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6E5CFE5C-764F-44C2-97E8-D4400ABE2170}"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<sst xmlns="http://schemas.openxmlformats.org/spreadsheetml/2006/main" count="2596" uniqueCount="443">
  <si>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</si>
  <si>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</si>
  <si>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</si>
  <si>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</si>
  <si>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</si>
  <si>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</si>
  <si>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</si>
  <si>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</si>
  <si>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</si>
  <si>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</si>
  <si>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</si>
  <si>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</si>
  <si>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</si>
  <si>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</si>
  <si>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</si>
  <si>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</si>
  <si>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</si>
  <si>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</si>
  <si>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</si>
  <si>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</si>
  <si>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</si>
  <si>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</si>
  <si>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</si>
  <si>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</si>
  <si>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</si>
  <si>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</si>
  <si>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</si>
  <si>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</si>
  <si>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</si>
  <si>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</si>
  <si>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</si>
  <si>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</si>
  <si>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</si>
  <si>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</si>
  <si>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</si>
  <si>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</si>
  <si>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</si>
  <si>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</si>
  <si>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</si>
  <si>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</si>
  <si>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</si>
  <si>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</si>
  <si>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</si>
  <si>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</si>
  <si>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</si>
  <si>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</si>
  <si>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</si>
  <si>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</si>
  <si>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</si>
  <si>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</si>
  <si>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</si>
  <si>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</si>
  <si>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</si>
  <si>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</si>
  <si>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</si>
  <si>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</si>
  <si>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</si>
  <si>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</si>
  <si>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</si>
  <si>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</si>
  <si>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</si>
  <si>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</si>
  <si>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</si>
  <si>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</si>
  <si>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</si>
  <si>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</si>
  <si>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</si>
  <si>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</si>
  <si>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</si>
  <si>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</si>
  <si>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</si>
  <si>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</si>
  <si>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</si>
  <si>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</si>
  <si>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</si>
  <si>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</si>
  <si>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</si>
  <si>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</si>
  <si>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</si>
  <si>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</si>
  <si>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</si>
  <si>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</si>
  <si>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</si>
  <si>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</si>
  <si>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</si>
  <si>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</si>
  <si>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</si>
  <si>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</si>
  <si>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</si>
  <si>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</si>
  <si>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</si>
  <si>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</si>
  <si>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</si>
  <si>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</si>
  <si>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</si>
  <si>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</si>
  <si>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</si>
  <si>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</si>
  <si>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</si>
  <si>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</si>
  <si>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</si>
  <si>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</si>
  <si>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</si>
  <si>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</si>
  <si>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</si>
  <si>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</si>
  <si>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</si>
  <si>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</si>
  <si>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</si>
  <si>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</si>
  <si>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</si>
  <si>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</si>
  <si>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</si>
  <si>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</si>
  <si>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</si>
  <si>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</si>
  <si>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</si>
  <si>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</si>
  <si>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</si>
  <si>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</si>
  <si>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</si>
  <si>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</si>
  <si>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</si>
  <si>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</si>
  <si>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</si>
  <si>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</si>
  <si>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</si>
  <si>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</si>
  <si>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</si>
  <si>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</si>
  <si>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</si>
  <si>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</si>
  <si>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</si>
  <si>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</si>
  <si>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</si>
  <si>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</si>
  <si>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</si>
  <si>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</si>
  <si>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</si>
  <si>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</si>
  <si>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</si>
  <si>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</si>
  <si>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</si>
  <si>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</si>
  <si>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</si>
  <si>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</si>
  <si>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</si>
  <si>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</si>
  <si>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</si>
  <si>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</si>
  <si>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</si>
  <si>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</si>
  <si>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</si>
  <si>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</si>
  <si>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</si>
  <si>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</si>
  <si>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</si>
  <si>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</si>
  <si>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</si>
  <si>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</si>
  <si>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</si>
  <si>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</si>
  <si>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</si>
  <si>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</si>
  <si>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</si>
  <si>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</si>
  <si>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</si>
  <si>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</si>
  <si>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</si>
  <si>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</si>
  <si>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</si>
  <si>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</si>
  <si>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</si>
  <si>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</si>
  <si>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</si>
  <si>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</si>
  <si>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</si>
  <si>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</si>
  <si>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Steerhead</t>
  </si>
  <si>
    <t>SHAEF01</t>
  </si>
  <si>
    <t>LongShort</t>
  </si>
  <si>
    <t>NT723165571</t>
  </si>
  <si>
    <t>Cash</t>
  </si>
  <si>
    <t>CCY_USD</t>
  </si>
  <si>
    <t>Cash-Commitment</t>
  </si>
  <si>
    <t>Common Stock</t>
  </si>
  <si>
    <t>LUID_00003DK2</t>
  </si>
  <si>
    <t>US00287Y1091</t>
  </si>
  <si>
    <t>BBG0025Y4RY4</t>
  </si>
  <si>
    <t>AbbVie Inc</t>
  </si>
  <si>
    <t>LUID_00003DK3</t>
  </si>
  <si>
    <t>US0231351067</t>
  </si>
  <si>
    <t>BBG000BVPV84</t>
  </si>
  <si>
    <t>Amazon.com Inc</t>
  </si>
  <si>
    <t>LUID_00003DK5</t>
  </si>
  <si>
    <t>US68389X1054</t>
  </si>
  <si>
    <t>BBG000BQLTW7</t>
  </si>
  <si>
    <t>Oracle Corp</t>
  </si>
  <si>
    <t>LUID_00003DK8</t>
  </si>
  <si>
    <t>US67066G1040</t>
  </si>
  <si>
    <t>BBG000BBJQV0</t>
  </si>
  <si>
    <t>NVIDIA Corp</t>
  </si>
  <si>
    <t>LUID_00003DK9</t>
  </si>
  <si>
    <t>US4370761029</t>
  </si>
  <si>
    <t>BBG000BKZB36</t>
  </si>
  <si>
    <t>Home Depot Inc/The</t>
  </si>
  <si>
    <t>LUID_00003DKA</t>
  </si>
  <si>
    <t>US1912161007</t>
  </si>
  <si>
    <t>BBG000BMX289</t>
  </si>
  <si>
    <t>Coca-Cola Co/The</t>
  </si>
  <si>
    <t>LUID_00003DKB</t>
  </si>
  <si>
    <t>US22160K1051</t>
  </si>
  <si>
    <t>BBG000F6H8W8</t>
  </si>
  <si>
    <t>Costco Wholesale Corp</t>
  </si>
  <si>
    <t>LUID_00003DKC</t>
  </si>
  <si>
    <t>US5324571083</t>
  </si>
  <si>
    <t>BBG000BNBDC2</t>
  </si>
  <si>
    <t>Eli Lilly &amp; Co</t>
  </si>
  <si>
    <t>LUID_00003DKD</t>
  </si>
  <si>
    <t>US7427181091</t>
  </si>
  <si>
    <t>BBG000BR2TH3</t>
  </si>
  <si>
    <t>Procter &amp; Gamble Co/The</t>
  </si>
  <si>
    <t>LUID_00003DKI</t>
  </si>
  <si>
    <t>US69608A1088</t>
  </si>
  <si>
    <t>BBG000N7QR55</t>
  </si>
  <si>
    <t>Palantir Technologies Inc</t>
  </si>
  <si>
    <t>LUID_00003DKK</t>
  </si>
  <si>
    <t>US9311421039</t>
  </si>
  <si>
    <t>BBG000BWXBC2</t>
  </si>
  <si>
    <t>Walmart Inc</t>
  </si>
  <si>
    <t>LUID_00003DKM</t>
  </si>
  <si>
    <t>US4781601046</t>
  </si>
  <si>
    <t>BBG000BMHYD1</t>
  </si>
  <si>
    <t>Johnson &amp; Johnson</t>
  </si>
  <si>
    <t>LUID_00003DKN</t>
  </si>
  <si>
    <t>US5949181045</t>
  </si>
  <si>
    <t>BBG000BPH459</t>
  </si>
  <si>
    <t>Microsoft Corp</t>
  </si>
  <si>
    <t>LUID_00003DKO</t>
  </si>
  <si>
    <t>US17275R1023</t>
  </si>
  <si>
    <t>BBG000C3J3C9</t>
  </si>
  <si>
    <t>Cisco Systems Inc</t>
  </si>
  <si>
    <t>LUID_00003DKP</t>
  </si>
  <si>
    <t>US46625H1005</t>
  </si>
  <si>
    <t>BBG000DMBXR2</t>
  </si>
  <si>
    <t>JPMorgan Chase &amp; Co</t>
  </si>
  <si>
    <t>LUID_00003DKQ</t>
  </si>
  <si>
    <t>US57636Q1040</t>
  </si>
  <si>
    <t>BBG000F1ZSQ2</t>
  </si>
  <si>
    <t>Mastercard Inc</t>
  </si>
  <si>
    <t>LUID_00003DKS</t>
  </si>
  <si>
    <t>US8725901040</t>
  </si>
  <si>
    <t>BBG000NDV1D4</t>
  </si>
  <si>
    <t>T-Mobile US Inc</t>
  </si>
  <si>
    <t>LUID_00003DKV</t>
  </si>
  <si>
    <t>US0378331005</t>
  </si>
  <si>
    <t>BBG000B9XRY4</t>
  </si>
  <si>
    <t>Apple Inc</t>
  </si>
  <si>
    <t>SG465781258</t>
  </si>
  <si>
    <t>LUID_00003D5Y</t>
  </si>
  <si>
    <t>US30303M1027</t>
  </si>
  <si>
    <t>BBG000MM2P62</t>
  </si>
  <si>
    <t>Meta Platforms Inc</t>
  </si>
  <si>
    <t>LUID_00003DK6</t>
  </si>
  <si>
    <t>US0605051046</t>
  </si>
  <si>
    <t>BBG000BCTLF6</t>
  </si>
  <si>
    <t>Bank of America Corp</t>
  </si>
  <si>
    <t>LUID_00003DK7</t>
  </si>
  <si>
    <t>US88160R1014</t>
  </si>
  <si>
    <t>BBG000N9MNX3</t>
  </si>
  <si>
    <t>Tesla Inc</t>
  </si>
  <si>
    <t>LUID_00003DKE</t>
  </si>
  <si>
    <t>US02079K3059</t>
  </si>
  <si>
    <t>BBG009S39JX6</t>
  </si>
  <si>
    <t>Alphabet Inc</t>
  </si>
  <si>
    <t>LUID_00003DKF</t>
  </si>
  <si>
    <t>US64110L1061</t>
  </si>
  <si>
    <t>BBG000CL9VN6</t>
  </si>
  <si>
    <t>Netflix Inc</t>
  </si>
  <si>
    <t>LUID_00003DKG</t>
  </si>
  <si>
    <t>US1667641005</t>
  </si>
  <si>
    <t>BBG000K4ND22</t>
  </si>
  <si>
    <t>Chevron Corp</t>
  </si>
  <si>
    <t>LUID_00003DKH</t>
  </si>
  <si>
    <t>US79466L3024</t>
  </si>
  <si>
    <t>BBG000BN2DC2</t>
  </si>
  <si>
    <t>Salesforce Inc</t>
  </si>
  <si>
    <t>LUID_00003DKJ</t>
  </si>
  <si>
    <t>US92826C8394</t>
  </si>
  <si>
    <t>BBG000PSKYX7</t>
  </si>
  <si>
    <t>Visa Inc</t>
  </si>
  <si>
    <t>LUID_00003DKL</t>
  </si>
  <si>
    <t>US30231G1022</t>
  </si>
  <si>
    <t>BBG000GZQ728</t>
  </si>
  <si>
    <t>Exxon Mobil Corp</t>
  </si>
  <si>
    <t>LUID_00003DKR</t>
  </si>
  <si>
    <t>US91324P1021</t>
  </si>
  <si>
    <t>BBG000CH5208</t>
  </si>
  <si>
    <t>UnitedHealth Group Inc</t>
  </si>
  <si>
    <t>LUID_00003DKT</t>
  </si>
  <si>
    <t>US9497461015</t>
  </si>
  <si>
    <t>BBG000BWQFY7</t>
  </si>
  <si>
    <t>Wells Fargo &amp; Co</t>
  </si>
  <si>
    <t>LUID_00003DKU</t>
  </si>
  <si>
    <t>US11135F1012</t>
  </si>
  <si>
    <t>BBG00KHY5S69</t>
  </si>
  <si>
    <t>Broadcom Inc</t>
  </si>
  <si>
    <t>00287Y109</t>
  </si>
  <si>
    <t>SHAEF01-ABBV-USDbuy2025-04-30</t>
  </si>
  <si>
    <t>Buy</t>
  </si>
  <si>
    <t>SHAEF01-ABBV-USDsell2025-04-30</t>
  </si>
  <si>
    <t>Sell</t>
  </si>
  <si>
    <t>SHAEF01-AMZN-USDbuy2025-04-30</t>
  </si>
  <si>
    <t>SHAEF01-AMZN-USDsell2025-04-30</t>
  </si>
  <si>
    <t>68389X105</t>
  </si>
  <si>
    <t>SHAEF01-ORCL-USDbuy2025-04-30</t>
  </si>
  <si>
    <t>SHAEF01-ORCL-USDsell2025-04-30</t>
  </si>
  <si>
    <t>67066G104</t>
  </si>
  <si>
    <t>SHAEF01-NVDA-USDbuy2025-04-30</t>
  </si>
  <si>
    <t>SHAEF01-NVDA-USDsell2025-04-30</t>
  </si>
  <si>
    <t>SHAEF01-HD-USDbuy2025-04-30</t>
  </si>
  <si>
    <t>SHAEF01-HD-USDsell2025-04-30</t>
  </si>
  <si>
    <t>SHAEF01-KO-USDbuy2025-04-30</t>
  </si>
  <si>
    <t>SHAEF01-KO-USDsell2025-04-30</t>
  </si>
  <si>
    <t>22160K105</t>
  </si>
  <si>
    <t>SHAEF01-COST-USDbuy2025-04-30</t>
  </si>
  <si>
    <t>SHAEF01-COST-USDsell2025-04-30</t>
  </si>
  <si>
    <t>SHAEF01-LLY-USDbuy2025-04-30</t>
  </si>
  <si>
    <t>SHAEF01-LLY-USDsell2025-04-30</t>
  </si>
  <si>
    <t>SHAEF01-PG-USDbuy2025-04-30</t>
  </si>
  <si>
    <t>SHAEF01-PG-USDsell2025-04-30</t>
  </si>
  <si>
    <t>69608A108</t>
  </si>
  <si>
    <t>SHAEF01-PLTR-USDbuy2025-04-30</t>
  </si>
  <si>
    <t>SHAEF01-PLTR-USDsell2025-04-30</t>
  </si>
  <si>
    <t>SHAEF01-WMT-USDbuy2025-04-30</t>
  </si>
  <si>
    <t>SHAEF01-WMT-USDsell2025-04-30</t>
  </si>
  <si>
    <t>SHAEF01-JNJ-USDbuy2025-04-30</t>
  </si>
  <si>
    <t>SHAEF01-JNJ-USDsell2025-04-30</t>
  </si>
  <si>
    <t>SHAEF01-MSFT-USDbuy2025-04-30</t>
  </si>
  <si>
    <t>SHAEF01-MSFT-USDsell2025-04-30</t>
  </si>
  <si>
    <t>17275R102</t>
  </si>
  <si>
    <t>SHAEF01-CSCO-USDbuy2025-04-30</t>
  </si>
  <si>
    <t>SHAEF01-CSCO-USDsell2025-04-30</t>
  </si>
  <si>
    <t>46625H100</t>
  </si>
  <si>
    <t>SHAEF01-JPM-USDbuy2025-04-30</t>
  </si>
  <si>
    <t>SHAEF01-JPM-USDsell2025-04-30</t>
  </si>
  <si>
    <t>57636Q104</t>
  </si>
  <si>
    <t>SHAEF01-MA-USDbuy2025-04-30</t>
  </si>
  <si>
    <t>SHAEF01-MA-USDsell2025-04-30</t>
  </si>
  <si>
    <t>SHAEF01-TMUS-USDbuy2025-04-30</t>
  </si>
  <si>
    <t>SHAEF01-TMUS-USDsell2025-04-30</t>
  </si>
  <si>
    <t>SHAEF01-AAPL-USDbuy2025-04-30</t>
  </si>
  <si>
    <t>SHAEF01-AAPL-USDsell2025-04-30</t>
  </si>
  <si>
    <t>30303M102</t>
  </si>
  <si>
    <t>SHAEF01-META-USDbuy2025-04-30</t>
  </si>
  <si>
    <t>SHAEF01-META-USDsell2025-04-30</t>
  </si>
  <si>
    <t>SHAEF01-BAC-USDbuy2025-04-30</t>
  </si>
  <si>
    <t>SHAEF01-BAC-USDsell2025-04-30</t>
  </si>
  <si>
    <t>88160R101</t>
  </si>
  <si>
    <t>SHAEF01-TSLA-USDbuy2025-04-30</t>
  </si>
  <si>
    <t>SHAEF01-TSLA-USDsell2025-04-30</t>
  </si>
  <si>
    <t>02079K305</t>
  </si>
  <si>
    <t>SHAEF01-GOOGL-USDbuy2025-04-30</t>
  </si>
  <si>
    <t>SHAEF01-GOOGL-USDsell2025-04-30</t>
  </si>
  <si>
    <t>64110L106</t>
  </si>
  <si>
    <t>SHAEF01-NFLX-USDbuy2025-04-30</t>
  </si>
  <si>
    <t>SHAEF01-NFLX-USDsell2025-04-30</t>
  </si>
  <si>
    <t>SHAEF01-CVX-USDbuy2025-04-30</t>
  </si>
  <si>
    <t>SHAEF01-CVX-USDsell2025-04-30</t>
  </si>
  <si>
    <t>79466L302</t>
  </si>
  <si>
    <t>SHAEF01-CRM-USDbuy2025-04-30</t>
  </si>
  <si>
    <t>SHAEF01-CRM-USDsell2025-04-30</t>
  </si>
  <si>
    <t>92826C839</t>
  </si>
  <si>
    <t>SHAEF01-V-USDbuy2025-04-30</t>
  </si>
  <si>
    <t>SHAEF01-V-USDsell2025-04-30</t>
  </si>
  <si>
    <t>30231G102</t>
  </si>
  <si>
    <t>SHAEF01-XOM-USDbuy2025-04-30</t>
  </si>
  <si>
    <t>SHAEF01-XOM-USDsell2025-04-30</t>
  </si>
  <si>
    <t>91324P102</t>
  </si>
  <si>
    <t>SHAEF01-UNH-USDbuy2025-04-30</t>
  </si>
  <si>
    <t>SHAEF01-UNH-USDsell2025-04-30</t>
  </si>
  <si>
    <t>SHAEF01-WFC-USDbuy2025-04-30</t>
  </si>
  <si>
    <t>SHAEF01-WFC-USDsell2025-04-30</t>
  </si>
  <si>
    <t>11135F101</t>
  </si>
  <si>
    <t>SHAEF01-AVGO-USDbuy2025-04-30</t>
  </si>
  <si>
    <t>SHAEF01-AVGO-USDsell2025-04-30</t>
  </si>
  <si>
    <t/>
  </si>
  <si>
    <t>SHAEF01-ABBV-USDbuy2025-03-31</t>
  </si>
  <si>
    <t>023135106</t>
  </si>
  <si>
    <t>SHAEF01-AMZN-USDbuy2025-03-31</t>
  </si>
  <si>
    <t>SHAEF01-ORCL-USDbuy2025-03-31</t>
  </si>
  <si>
    <t>SHAEF01-NVDA-USDbuy2025-03-31</t>
  </si>
  <si>
    <t>437076102</t>
  </si>
  <si>
    <t>SHAEF01-HD-USDbuy2025-03-31</t>
  </si>
  <si>
    <t>191216100</t>
  </si>
  <si>
    <t>SHAEF01-KO-USDbuy2025-03-31</t>
  </si>
  <si>
    <t>SHAEF01-COST-USDbuy2025-03-31</t>
  </si>
  <si>
    <t>532457108</t>
  </si>
  <si>
    <t>SHAEF01-LLY-USDbuy2025-03-31</t>
  </si>
  <si>
    <t>742718109</t>
  </si>
  <si>
    <t>SHAEF01-PG-USDbuy2025-03-31</t>
  </si>
  <si>
    <t>SHAEF01-PLTR-USDbuy2025-03-31</t>
  </si>
  <si>
    <t>931142103</t>
  </si>
  <si>
    <t>SHAEF01-WMT-USDbuy2025-03-31</t>
  </si>
  <si>
    <t>478160104</t>
  </si>
  <si>
    <t>SHAEF01-JNJ-USDbuy2025-03-31</t>
  </si>
  <si>
    <t>594918104</t>
  </si>
  <si>
    <t>SHAEF01-MSFT-USDbuy2025-03-31</t>
  </si>
  <si>
    <t>SHAEF01-CSCO-USDbuy2025-03-31</t>
  </si>
  <si>
    <t>SHAEF01-JPM-USDbuy2025-03-31</t>
  </si>
  <si>
    <t>SHAEF01-MA-USDbuy2025-03-31</t>
  </si>
  <si>
    <t>872590104</t>
  </si>
  <si>
    <t>SHAEF01-TMUS-USDbuy2025-03-31</t>
  </si>
  <si>
    <t>037833100</t>
  </si>
  <si>
    <t>SHAEF01-AAPL-USDbuy2025-03-31</t>
  </si>
  <si>
    <t>SHAEF01-META-USDbuy2025-03-31</t>
  </si>
  <si>
    <t>060505104</t>
  </si>
  <si>
    <t>SHAEF01-BAC-USDbuy2025-03-31</t>
  </si>
  <si>
    <t>SHAEF01-TSLA-USDbuy2025-03-31</t>
  </si>
  <si>
    <t>SHAEF01-GOOGL-USDbuy2025-03-31</t>
  </si>
  <si>
    <t>SHAEF01-NFLX-USDbuy2025-03-31</t>
  </si>
  <si>
    <t>166764100</t>
  </si>
  <si>
    <t>SHAEF01-CVX-USDbuy2025-03-31</t>
  </si>
  <si>
    <t>SHAEF01-CRM-USDbuy2025-03-31</t>
  </si>
  <si>
    <t>SHAEF01-V-USDbuy2025-03-31</t>
  </si>
  <si>
    <t>SHAEF01-XOM-USDbuy2025-03-31</t>
  </si>
  <si>
    <t>SHAEF01-UNH-USDbuy2025-03-31</t>
  </si>
  <si>
    <t>949746101</t>
  </si>
  <si>
    <t>SHAEF01-WFC-USDbuy2025-03-31</t>
  </si>
  <si>
    <t>SHAEF01-AVGO-USDbuy2025-03-31</t>
  </si>
  <si>
    <t>Asset</t>
  </si>
  <si>
    <t>Cost</t>
  </si>
  <si>
    <t>UnrealizedPriceGL</t>
  </si>
  <si>
    <t>Receivable</t>
  </si>
  <si>
    <t>Liabilities</t>
  </si>
  <si>
    <t>Payable</t>
  </si>
  <si>
    <t>Capital</t>
  </si>
  <si>
    <t>CapitalContribution</t>
  </si>
  <si>
    <t>Revenue</t>
  </si>
  <si>
    <t>ChgUnrealizedPriceGL</t>
  </si>
  <si>
    <t>LongTermPriceGainLoss</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</si>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</sst>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62">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xf numFmtId="22" fontId="13" fillId="2" borderId="18" xfId="4" applyNumberFormat="1" applyFont="1" applyFill="1" applyBorder="1"/>
    <xf numFmtId="22" fontId="14" fillId="2" borderId="15" xfId="1" applyNumberFormat="1" applyFont="1" applyFill="1" applyBorder="1"/>
    <xf numFmtId="22" fontId="14" fillId="4" borderId="1" xfId="1" applyNumberFormat="1" applyFont="1" applyFill="1" applyBorder="1"/>
    <xf numFmtId="22" fontId="14" fillId="4" borderId="0" xfId="0" applyNumberFormat="1" applyFont="1" applyFill="1"/>
    <xf numFmtId="22" fontId="14" fillId="4" borderId="0" xfId="1" applyNumberFormat="1" applyFont="1" applyFill="1"/>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628650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1</xdr:col>
      <xdr:colOff>600075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628650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638175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xdr:col>
      <xdr:colOff>590550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23510416.739999998</v>
      </c>
      <c r="E10" s="171">
        <v>0</v>
      </c>
      <c r="F10" s="169"/>
      <c r="G10" s="170" t="str">
        <v>Meta Platforms Inc</v>
      </c>
      <c r="H10" s="170">
        <v>772132.55174999998</v>
      </c>
      <c r="I10" s="214">
        <f t="shared" ref="I10:I19" si="0">+H10/$D$18</f>
        <v>3.2842146538232739E-2</v>
      </c>
      <c r="J10" s="192"/>
      <c r="K10" s="145"/>
    </row>
    <row r="11" spans="1:13" x14ac:dyDescent="0.25">
      <c r="A11" s="167" t="s">
        <v>148</v>
      </c>
      <c r="B11" s="169"/>
      <c r="C11" s="172" t="s">
        <v>130</v>
      </c>
      <c r="D11" s="172">
        <v>0</v>
      </c>
      <c r="E11" s="173">
        <v>0</v>
      </c>
      <c r="F11" s="169"/>
      <c r="G11" s="172" t="str">
        <v>NVIDIA Corp</v>
      </c>
      <c r="H11" s="172">
        <v>666411.07868181996</v>
      </c>
      <c r="I11" s="173">
        <f t="shared" si="0"/>
        <v>2.8345353723484019E-2</v>
      </c>
      <c r="J11" s="192"/>
      <c r="K11" s="145"/>
    </row>
    <row r="12" spans="1:13" x14ac:dyDescent="0.25">
      <c r="A12" s="168" t="s">
        <v>54</v>
      </c>
      <c r="B12" s="169"/>
      <c r="C12" s="170" t="s">
        <v>78</v>
      </c>
      <c r="D12" s="170">
        <f>-'Trial Balance'!I18</f>
        <v>0</v>
      </c>
      <c r="E12" s="171">
        <v>0</v>
      </c>
      <c r="F12" s="169"/>
      <c r="G12" s="170" t="str">
        <v>Microsoft Corp</v>
      </c>
      <c r="H12" s="170">
        <v>620863.57635713997</v>
      </c>
      <c r="I12" s="171">
        <f t="shared" si="0"/>
        <v>2.6408020888069549E-2</v>
      </c>
      <c r="J12" s="192"/>
      <c r="K12" s="145"/>
    </row>
    <row r="13" spans="1:13" x14ac:dyDescent="0.25">
      <c r="A13" s="167" t="s">
        <v>55</v>
      </c>
      <c r="B13" s="169"/>
      <c r="C13" s="172" t="s">
        <v>79</v>
      </c>
      <c r="D13" s="172">
        <v>0</v>
      </c>
      <c r="E13" s="173">
        <v>0</v>
      </c>
      <c r="F13" s="169"/>
      <c r="G13" s="172" t="str">
        <v>Broadcom Inc</v>
      </c>
      <c r="H13" s="172">
        <v>598639.65</v>
      </c>
      <c r="I13" s="173">
        <f t="shared" si="0"/>
        <v>2.5462740904183566E-2</v>
      </c>
      <c r="J13" s="192"/>
      <c r="K13" s="145"/>
    </row>
    <row r="14" spans="1:13" x14ac:dyDescent="0.25">
      <c r="A14" s="168" t="s">
        <v>56</v>
      </c>
      <c r="B14" s="169"/>
      <c r="C14" s="170" t="s">
        <v>80</v>
      </c>
      <c r="D14" s="170">
        <f>D10+D11+D12-D13</f>
        <v>23510416.739999998</v>
      </c>
      <c r="E14" s="171">
        <v>0</v>
      </c>
      <c r="F14" s="169"/>
      <c r="G14" s="170" t="str">
        <v>Oracle Corp</v>
      </c>
      <c r="H14" s="170">
        <v>552229.33811111003</v>
      </c>
      <c r="I14" s="171">
        <f t="shared" si="0"/>
        <v>2.3488709035580885E-2</v>
      </c>
      <c r="J14" s="192"/>
      <c r="K14" s="145"/>
    </row>
    <row r="15" spans="1:13" x14ac:dyDescent="0.25">
      <c r="A15" s="167" t="s">
        <v>9</v>
      </c>
      <c r="B15" s="169"/>
      <c r="C15" s="172" t="s">
        <v>81</v>
      </c>
      <c r="D15" s="172">
        <f>SUM('Profit and Loss'!AJ:AJ)</f>
        <v>0</v>
      </c>
      <c r="E15" s="174">
        <f>+D15/D$14</f>
        <v>0</v>
      </c>
      <c r="F15" s="169"/>
      <c r="G15" s="172" t="str">
        <v>Alphabet Inc</v>
      </c>
      <c r="H15" s="172">
        <v>540157.75</v>
      </c>
      <c r="I15" s="173">
        <f t="shared" si="0"/>
        <v>2.2975252032899525E-2</v>
      </c>
      <c r="J15" s="192"/>
      <c r="K15" s="145"/>
    </row>
    <row r="16" spans="1:13" x14ac:dyDescent="0.25">
      <c r="A16" s="168" t="s">
        <v>51</v>
      </c>
      <c r="B16" s="169"/>
      <c r="C16" s="170" t="s">
        <v>82</v>
      </c>
      <c r="D16" s="170">
        <v>0</v>
      </c>
      <c r="E16" s="171">
        <f>+D16/D$14</f>
        <v>0</v>
      </c>
      <c r="F16" s="169"/>
      <c r="G16" s="170" t="str">
        <v>UnitedHealth Group Inc</v>
      </c>
      <c r="H16" s="170">
        <v>461257.39500000002</v>
      </c>
      <c r="I16" s="215">
        <f t="shared" si="0"/>
        <v>1.9619277705751125E-2</v>
      </c>
      <c r="J16" s="192"/>
      <c r="K16" s="145"/>
    </row>
    <row r="17" spans="1:11" x14ac:dyDescent="0.25">
      <c r="A17" s="167" t="s">
        <v>57</v>
      </c>
      <c r="B17" s="169"/>
      <c r="C17" s="172" t="s">
        <v>74</v>
      </c>
      <c r="D17" s="172">
        <v>0</v>
      </c>
      <c r="E17" s="174">
        <f>+D17/D$14</f>
        <v>0</v>
      </c>
      <c r="F17" s="169"/>
      <c r="G17" s="172" t="str">
        <v>JPMorgan Chase &amp; Co</v>
      </c>
      <c r="H17" s="172">
        <v>413973.5748</v>
      </c>
      <c r="I17" s="173">
        <f t="shared" si="0"/>
        <v>1.7608091739848931E-2</v>
      </c>
      <c r="J17" s="192"/>
      <c r="K17" s="145"/>
    </row>
    <row r="18" spans="1:11" x14ac:dyDescent="0.25">
      <c r="A18" s="168" t="s">
        <v>18</v>
      </c>
      <c r="B18" s="169"/>
      <c r="C18" s="175" t="s">
        <v>75</v>
      </c>
      <c r="D18" s="175">
        <f>SUM(D14:D17)</f>
        <v>23510416.739999998</v>
      </c>
      <c r="E18" s="176">
        <f>(+D18-D14)/D$14</f>
        <v>0</v>
      </c>
      <c r="F18" s="169"/>
      <c r="G18" s="170" t="str">
        <v>Costco Wholesale Corp</v>
      </c>
      <c r="H18" s="170">
        <v>404090.37900000002</v>
      </c>
      <c r="I18" s="171">
        <f t="shared" si="0"/>
        <v>1.7187716554274913E-2</v>
      </c>
      <c r="J18" s="192"/>
      <c r="K18" s="145"/>
    </row>
    <row r="19" spans="1:11" x14ac:dyDescent="0.25">
      <c r="A19" s="167" t="s">
        <v>50</v>
      </c>
      <c r="B19" s="169"/>
      <c r="C19" s="169"/>
      <c r="D19" s="169"/>
      <c r="E19" s="169"/>
      <c r="F19" s="169"/>
      <c r="G19" s="172" t="str">
        <v>Wells Fargo &amp; Co</v>
      </c>
      <c r="H19" s="172">
        <v>383804.66424615</v>
      </c>
      <c r="I19" s="173">
        <f t="shared" si="0"/>
        <v>1.6324877116837958E-2</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0.28515625" style="3" bestFit="1" customWidth="1"/>
    <col min="5" max="5" width="13.7109375" style="3" bestFit="1" customWidth="1"/>
    <col min="6" max="6" width="21.140625" style="3" bestFit="1" customWidth="1"/>
    <col min="7" max="7" width="9.7109375" style="3" bestFit="1" customWidth="1"/>
    <col min="8" max="8" width="16.28515625" style="25" bestFit="1" customWidth="1"/>
    <col min="9" max="9" width="14.140625" style="25" bestFit="1" customWidth="1"/>
    <col min="10" max="10" width="15" style="25" bestFit="1"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t="s">
        <v>178</v>
      </c>
      <c r="B7" s="63" t="s">
        <v>179</v>
      </c>
      <c r="C7" s="63" t="s">
        <v>180</v>
      </c>
      <c r="D7" s="63" t="s">
        <v>430</v>
      </c>
      <c r="E7" s="63" t="s">
        <v>185</v>
      </c>
      <c r="F7" s="63" t="s">
        <v>431</v>
      </c>
      <c r="G7" s="63" t="s">
        <v>386</v>
      </c>
      <c r="H7" s="64">
        <v>3813750.7</v>
      </c>
      <c r="I7" s="64">
        <v>6403567.8099999996</v>
      </c>
      <c r="J7" s="65">
        <v>10217318.51</v>
      </c>
    </row>
    <row r="8" spans="1:11" ht="15" customHeight="1" x14ac:dyDescent="0.25">
      <c r="A8" s="66" t="s">
        <v>178</v>
      </c>
      <c r="B8" s="67" t="s">
        <v>179</v>
      </c>
      <c r="C8" s="67" t="s">
        <v>180</v>
      </c>
      <c r="D8" s="67" t="s">
        <v>430</v>
      </c>
      <c r="E8" s="67" t="s">
        <v>185</v>
      </c>
      <c r="F8" s="67" t="s">
        <v>432</v>
      </c>
      <c r="G8" s="67" t="s">
        <v>386</v>
      </c>
      <c r="H8" s="68">
        <v>409</v>
      </c>
      <c r="I8" s="68">
        <v>-58927.53</v>
      </c>
      <c r="J8" s="69">
        <v>-58518.53</v>
      </c>
    </row>
    <row r="9" spans="1:11" ht="15" customHeight="1" x14ac:dyDescent="0.25">
      <c r="A9" s="66" t="s">
        <v>178</v>
      </c>
      <c r="B9" s="67" t="s">
        <v>179</v>
      </c>
      <c r="C9" s="67" t="s">
        <v>180</v>
      </c>
      <c r="D9" s="67" t="s">
        <v>430</v>
      </c>
      <c r="E9" s="67" t="s">
        <v>182</v>
      </c>
      <c r="F9" s="67" t="s">
        <v>431</v>
      </c>
      <c r="G9" s="67" t="s">
        <v>386</v>
      </c>
      <c r="H9" s="68">
        <v>23500000</v>
      </c>
      <c r="I9" s="68">
        <v>-3803742.96</v>
      </c>
      <c r="J9" s="69">
        <v>19696257.039999999</v>
      </c>
    </row>
    <row r="10" spans="1:11" ht="15" customHeight="1" x14ac:dyDescent="0.25">
      <c r="A10" s="66" t="s">
        <v>178</v>
      </c>
      <c r="B10" s="67" t="s">
        <v>179</v>
      </c>
      <c r="C10" s="67" t="s">
        <v>180</v>
      </c>
      <c r="D10" s="67" t="s">
        <v>430</v>
      </c>
      <c r="E10" s="67" t="s">
        <v>182</v>
      </c>
      <c r="F10" s="67" t="s">
        <v>433</v>
      </c>
      <c r="G10" s="67" t="s">
        <v>386</v>
      </c>
      <c r="H10" s="68">
        <v>9065217.7699999996</v>
      </c>
      <c r="I10" s="68">
        <v>-8884041.0999999996</v>
      </c>
      <c r="J10" s="69">
        <v>181176.67</v>
      </c>
    </row>
    <row r="11" spans="1:11" ht="15" customHeight="1" x14ac:dyDescent="0.25">
      <c r="A11" s="66" t="s">
        <v>178</v>
      </c>
      <c r="B11" s="67" t="s">
        <v>179</v>
      </c>
      <c r="C11" s="67" t="s">
        <v>180</v>
      </c>
      <c r="D11" s="67" t="s">
        <v>434</v>
      </c>
      <c r="E11" s="67" t="s">
        <v>182</v>
      </c>
      <c r="F11" s="67" t="s">
        <v>435</v>
      </c>
      <c r="G11" s="67" t="s">
        <v>386</v>
      </c>
      <c r="H11" s="68">
        <v>-12868960.73</v>
      </c>
      <c r="I11" s="68">
        <v>6282185.5499999998</v>
      </c>
      <c r="J11" s="69">
        <v>-6586775.1799999997</v>
      </c>
    </row>
    <row r="12" spans="1:11" ht="15" customHeight="1" x14ac:dyDescent="0.25">
      <c r="A12" s="66" t="s">
        <v>178</v>
      </c>
      <c r="B12" s="67" t="s">
        <v>179</v>
      </c>
      <c r="C12" s="67" t="s">
        <v>180</v>
      </c>
      <c r="D12" s="67" t="s">
        <v>436</v>
      </c>
      <c r="E12" s="67" t="s">
        <v>182</v>
      </c>
      <c r="F12" s="67" t="s">
        <v>437</v>
      </c>
      <c r="G12" s="67" t="s">
        <v>386</v>
      </c>
      <c r="H12" s="68">
        <v>-23500000</v>
      </c>
      <c r="I12" s="68">
        <v>0</v>
      </c>
      <c r="J12" s="69">
        <v>-23500000</v>
      </c>
    </row>
    <row r="13" spans="1:11" ht="15" customHeight="1" x14ac:dyDescent="0.25">
      <c r="A13" s="66" t="s">
        <v>178</v>
      </c>
      <c r="B13" s="67" t="s">
        <v>179</v>
      </c>
      <c r="C13" s="67" t="s">
        <v>180</v>
      </c>
      <c r="D13" s="67" t="s">
        <v>438</v>
      </c>
      <c r="E13" s="67" t="s">
        <v>185</v>
      </c>
      <c r="F13" s="67" t="s">
        <v>439</v>
      </c>
      <c r="G13" s="67" t="s">
        <v>386</v>
      </c>
      <c r="H13" s="68">
        <v>-409</v>
      </c>
      <c r="I13" s="68">
        <v>58927.53</v>
      </c>
      <c r="J13" s="69">
        <v>58518.53</v>
      </c>
    </row>
    <row r="14" spans="1:11" ht="15" customHeight="1" x14ac:dyDescent="0.25">
      <c r="A14" s="66" t="s">
        <v>178</v>
      </c>
      <c r="B14" s="67" t="s">
        <v>179</v>
      </c>
      <c r="C14" s="67" t="s">
        <v>180</v>
      </c>
      <c r="D14" s="67" t="s">
        <v>438</v>
      </c>
      <c r="E14" s="67" t="s">
        <v>185</v>
      </c>
      <c r="F14" s="67" t="s">
        <v>440</v>
      </c>
      <c r="G14" s="67" t="s">
        <v>386</v>
      </c>
      <c r="H14" s="68">
        <v>-10007.74</v>
      </c>
      <c r="I14" s="68">
        <v>2030.7</v>
      </c>
      <c r="J14" s="69">
        <v>-7977.04</v>
      </c>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38"/>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9.42578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14.140625" style="23" bestFit="1" customWidth="1"/>
    <col min="10" max="10" width="10.7109375" style="23" bestFit="1" customWidth="1"/>
    <col min="11" max="11" width="15.140625" style="23" bestFit="1" customWidth="1"/>
    <col min="12" max="12" width="9.42578125" style="23" bestFit="1" customWidth="1"/>
    <col min="13" max="13" width="12.28515625" style="23" bestFit="1" customWidth="1"/>
    <col min="14" max="14" width="12.7109375" style="24" bestFit="1" customWidth="1"/>
    <col min="15" max="15" width="16.8554687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t="s">
        <v>178</v>
      </c>
      <c r="B7" s="16" t="s">
        <v>179</v>
      </c>
      <c r="C7" s="16" t="s">
        <v>180</v>
      </c>
      <c r="D7" s="16"/>
      <c r="E7" s="16"/>
      <c r="F7" s="50"/>
      <c r="G7" s="50"/>
      <c r="H7" s="51"/>
      <c r="I7" s="9"/>
      <c r="J7" s="9"/>
      <c r="K7" s="9"/>
      <c r="L7" s="9"/>
      <c r="M7" s="50"/>
      <c r="N7" s="18">
        <v>6886833.0099999998</v>
      </c>
      <c r="O7" s="18">
        <v>0</v>
      </c>
      <c r="P7" s="40"/>
      <c r="Q7" s="40">
        <v>1</v>
      </c>
      <c r="R7" s="18">
        <v>0</v>
      </c>
      <c r="S7" s="18">
        <v>0</v>
      </c>
      <c r="T7" s="18">
        <v>0</v>
      </c>
      <c r="U7" s="18">
        <v>0</v>
      </c>
      <c r="V7" s="18">
        <v>0</v>
      </c>
      <c r="W7" s="18">
        <v>0</v>
      </c>
      <c r="X7" s="18"/>
      <c r="Y7" s="18">
        <v>0</v>
      </c>
      <c r="Z7" s="18">
        <v>0</v>
      </c>
      <c r="AA7" s="18">
        <v>0</v>
      </c>
      <c r="AB7" s="18">
        <v>0</v>
      </c>
      <c r="AC7" s="18">
        <v>0</v>
      </c>
      <c r="AD7" s="34">
        <v>0</v>
      </c>
      <c r="AE7" s="18"/>
      <c r="AF7" s="18">
        <v>0</v>
      </c>
      <c r="AG7" s="18">
        <v>0</v>
      </c>
      <c r="AH7" s="18">
        <v>0</v>
      </c>
      <c r="AI7" s="18">
        <v>0</v>
      </c>
      <c r="AJ7" s="34">
        <v>0</v>
      </c>
      <c r="AL7" s="105"/>
    </row>
    <row r="8" spans="1:38" ht="15" customHeight="1" x14ac:dyDescent="0.25">
      <c r="A8" s="16" t="s">
        <v>178</v>
      </c>
      <c r="B8" s="16" t="s">
        <v>179</v>
      </c>
      <c r="C8" s="16" t="s">
        <v>180</v>
      </c>
      <c r="D8" s="16"/>
      <c r="E8" s="16"/>
      <c r="F8" s="52"/>
      <c r="G8" s="52"/>
      <c r="H8" s="53"/>
      <c r="I8" s="9" t="s">
        <v>187</v>
      </c>
      <c r="J8" s="9" t="s">
        <v>307</v>
      </c>
      <c r="K8" s="9" t="s">
        <v>188</v>
      </c>
      <c r="L8" s="9"/>
      <c r="M8" s="52"/>
      <c r="N8" s="18">
        <v>998</v>
      </c>
      <c r="O8" s="18">
        <v>0</v>
      </c>
      <c r="P8" s="40"/>
      <c r="Q8" s="40">
        <v>1</v>
      </c>
      <c r="R8" s="18">
        <v>0</v>
      </c>
      <c r="S8" s="18">
        <v>0</v>
      </c>
      <c r="T8" s="18">
        <v>0</v>
      </c>
      <c r="U8" s="18">
        <v>0</v>
      </c>
      <c r="V8" s="18">
        <v>0</v>
      </c>
      <c r="W8" s="18">
        <v>0</v>
      </c>
      <c r="X8" s="18"/>
      <c r="Y8" s="18">
        <v>0</v>
      </c>
      <c r="Z8" s="18">
        <v>0</v>
      </c>
      <c r="AA8" s="18">
        <v>0</v>
      </c>
      <c r="AB8" s="18">
        <v>0</v>
      </c>
      <c r="AC8" s="18">
        <v>0</v>
      </c>
      <c r="AD8" s="18">
        <v>0</v>
      </c>
      <c r="AE8" s="18"/>
      <c r="AF8" s="18">
        <v>0</v>
      </c>
      <c r="AG8" s="18">
        <v>0</v>
      </c>
      <c r="AH8" s="18">
        <v>0</v>
      </c>
      <c r="AI8" s="18">
        <v>0</v>
      </c>
      <c r="AJ8" s="18">
        <v>0</v>
      </c>
      <c r="AK8" s="104"/>
      <c r="AL8" s="105"/>
    </row>
    <row r="9" spans="1:38" ht="15" customHeight="1" x14ac:dyDescent="0.25">
      <c r="A9" s="16" t="s">
        <v>178</v>
      </c>
      <c r="B9" s="16" t="s">
        <v>179</v>
      </c>
      <c r="C9" s="16" t="s">
        <v>180</v>
      </c>
      <c r="D9" s="16"/>
      <c r="E9" s="16"/>
      <c r="F9" s="9"/>
      <c r="G9" s="9"/>
      <c r="H9" s="9"/>
      <c r="I9" s="9" t="s">
        <v>191</v>
      </c>
      <c r="J9" s="9">
        <v>23135106</v>
      </c>
      <c r="K9" s="9" t="s">
        <v>192</v>
      </c>
      <c r="L9" s="9"/>
      <c r="M9" s="9"/>
      <c r="N9" s="18">
        <v>1882</v>
      </c>
      <c r="O9" s="18">
        <v>0</v>
      </c>
      <c r="P9" s="40"/>
      <c r="Q9" s="40">
        <v>1</v>
      </c>
      <c r="R9" s="18">
        <v>0</v>
      </c>
      <c r="S9" s="18">
        <v>0</v>
      </c>
      <c r="T9" s="18">
        <v>0</v>
      </c>
      <c r="U9" s="18">
        <v>0</v>
      </c>
      <c r="V9" s="18">
        <v>0</v>
      </c>
      <c r="W9" s="18">
        <v>0</v>
      </c>
      <c r="X9" s="18"/>
      <c r="Y9" s="18">
        <v>0</v>
      </c>
      <c r="Z9" s="18">
        <v>0</v>
      </c>
      <c r="AA9" s="18">
        <v>0</v>
      </c>
      <c r="AB9" s="18">
        <v>0</v>
      </c>
      <c r="AC9" s="18">
        <v>0</v>
      </c>
      <c r="AD9" s="18">
        <v>0</v>
      </c>
      <c r="AE9" s="18"/>
      <c r="AF9" s="18">
        <v>0</v>
      </c>
      <c r="AG9" s="18">
        <v>0</v>
      </c>
      <c r="AH9" s="18">
        <v>0</v>
      </c>
      <c r="AI9" s="18">
        <v>0</v>
      </c>
      <c r="AJ9" s="18">
        <v>0</v>
      </c>
      <c r="AK9" s="104"/>
      <c r="AL9" s="105"/>
    </row>
    <row r="10" spans="1:38" ht="15" customHeight="1" x14ac:dyDescent="0.25">
      <c r="A10" s="16" t="s">
        <v>178</v>
      </c>
      <c r="B10" s="16" t="s">
        <v>179</v>
      </c>
      <c r="C10" s="16" t="s">
        <v>180</v>
      </c>
      <c r="D10" s="16"/>
      <c r="E10" s="16"/>
      <c r="F10" s="9"/>
      <c r="G10" s="9"/>
      <c r="H10" s="9"/>
      <c r="I10" s="9" t="s">
        <v>195</v>
      </c>
      <c r="J10" s="9" t="s">
        <v>314</v>
      </c>
      <c r="K10" s="9" t="s">
        <v>196</v>
      </c>
      <c r="L10" s="9"/>
      <c r="M10" s="9"/>
      <c r="N10" s="18">
        <v>3919</v>
      </c>
      <c r="O10" s="18">
        <v>0</v>
      </c>
      <c r="P10" s="40"/>
      <c r="Q10" s="40">
        <v>1</v>
      </c>
      <c r="R10" s="18">
        <v>0</v>
      </c>
      <c r="S10" s="18">
        <v>0</v>
      </c>
      <c r="T10" s="18">
        <v>0</v>
      </c>
      <c r="U10" s="18">
        <v>0</v>
      </c>
      <c r="V10" s="18">
        <v>0</v>
      </c>
      <c r="W10" s="18">
        <v>0</v>
      </c>
      <c r="X10" s="18"/>
      <c r="Y10" s="18">
        <v>0</v>
      </c>
      <c r="Z10" s="18">
        <v>0</v>
      </c>
      <c r="AA10" s="18">
        <v>0</v>
      </c>
      <c r="AB10" s="18">
        <v>0</v>
      </c>
      <c r="AC10" s="18">
        <v>0</v>
      </c>
      <c r="AD10" s="18">
        <v>0</v>
      </c>
      <c r="AE10" s="18"/>
      <c r="AF10" s="18">
        <v>0</v>
      </c>
      <c r="AG10" s="18">
        <v>0</v>
      </c>
      <c r="AH10" s="18">
        <v>0</v>
      </c>
      <c r="AI10" s="18">
        <v>0</v>
      </c>
      <c r="AJ10" s="37">
        <v>0</v>
      </c>
      <c r="AK10" s="104"/>
      <c r="AL10" s="105"/>
    </row>
    <row r="11" spans="1:38" ht="15" customHeight="1" x14ac:dyDescent="0.25">
      <c r="A11" s="16" t="s">
        <v>178</v>
      </c>
      <c r="B11" s="16" t="s">
        <v>179</v>
      </c>
      <c r="C11" s="16" t="s">
        <v>180</v>
      </c>
      <c r="D11" s="16"/>
      <c r="E11" s="16"/>
      <c r="F11" s="9"/>
      <c r="G11" s="9"/>
      <c r="H11" s="9"/>
      <c r="I11" s="9" t="s">
        <v>199</v>
      </c>
      <c r="J11" s="9" t="s">
        <v>317</v>
      </c>
      <c r="K11" s="9" t="s">
        <v>200</v>
      </c>
      <c r="L11" s="9"/>
      <c r="M11" s="9"/>
      <c r="N11" s="18">
        <v>6147</v>
      </c>
      <c r="O11" s="18">
        <v>0</v>
      </c>
      <c r="P11" s="40"/>
      <c r="Q11" s="40">
        <v>1</v>
      </c>
      <c r="R11" s="18">
        <v>0</v>
      </c>
      <c r="S11" s="18">
        <v>0</v>
      </c>
      <c r="T11" s="18">
        <v>0</v>
      </c>
      <c r="U11" s="18">
        <v>0</v>
      </c>
      <c r="V11" s="18">
        <v>0</v>
      </c>
      <c r="W11" s="18">
        <v>0</v>
      </c>
      <c r="X11" s="18"/>
      <c r="Y11" s="18">
        <v>0</v>
      </c>
      <c r="Z11" s="18">
        <v>0</v>
      </c>
      <c r="AA11" s="18">
        <v>0</v>
      </c>
      <c r="AB11" s="18">
        <v>0</v>
      </c>
      <c r="AC11" s="18">
        <v>0</v>
      </c>
      <c r="AD11" s="18">
        <v>0</v>
      </c>
      <c r="AE11" s="18"/>
      <c r="AF11" s="18">
        <v>0</v>
      </c>
      <c r="AG11" s="18">
        <v>0</v>
      </c>
      <c r="AH11" s="18">
        <v>0</v>
      </c>
      <c r="AI11" s="18">
        <v>0</v>
      </c>
      <c r="AJ11" s="18">
        <v>0</v>
      </c>
      <c r="AK11" s="104"/>
      <c r="AL11" s="105"/>
    </row>
    <row r="12" spans="1:38" ht="15" customHeight="1" x14ac:dyDescent="0.25">
      <c r="A12" s="8" t="s">
        <v>178</v>
      </c>
      <c r="B12" s="9" t="s">
        <v>179</v>
      </c>
      <c r="C12" s="9" t="s">
        <v>180</v>
      </c>
      <c r="D12" s="9"/>
      <c r="E12" s="9"/>
      <c r="F12" s="9"/>
      <c r="G12" s="9"/>
      <c r="H12" s="9"/>
      <c r="I12" s="9" t="s">
        <v>203</v>
      </c>
      <c r="J12" s="9">
        <v>437076102</v>
      </c>
      <c r="K12" s="9" t="s">
        <v>204</v>
      </c>
      <c r="L12" s="9"/>
      <c r="M12" s="9"/>
      <c r="N12" s="18">
        <v>816</v>
      </c>
      <c r="O12" s="18">
        <v>0</v>
      </c>
      <c r="P12" s="40"/>
      <c r="Q12" s="40">
        <v>1</v>
      </c>
      <c r="R12" s="18">
        <v>0</v>
      </c>
      <c r="S12" s="18">
        <v>0</v>
      </c>
      <c r="T12" s="18">
        <v>0</v>
      </c>
      <c r="U12" s="18">
        <v>0</v>
      </c>
      <c r="V12" s="18">
        <v>0</v>
      </c>
      <c r="W12" s="18">
        <v>0</v>
      </c>
      <c r="X12" s="18"/>
      <c r="Y12" s="18">
        <v>0</v>
      </c>
      <c r="Z12" s="18">
        <v>0</v>
      </c>
      <c r="AA12" s="18">
        <v>0</v>
      </c>
      <c r="AB12" s="18">
        <v>0</v>
      </c>
      <c r="AC12" s="18">
        <v>0</v>
      </c>
      <c r="AD12" s="18">
        <v>0</v>
      </c>
      <c r="AE12" s="18"/>
      <c r="AF12" s="18">
        <v>0</v>
      </c>
      <c r="AG12" s="18">
        <v>0</v>
      </c>
      <c r="AH12" s="18">
        <v>0</v>
      </c>
      <c r="AI12" s="18">
        <v>0</v>
      </c>
      <c r="AJ12" s="18">
        <v>0</v>
      </c>
      <c r="AK12" s="104"/>
      <c r="AL12" s="105"/>
    </row>
    <row r="13" spans="1:38" ht="15" customHeight="1" x14ac:dyDescent="0.25">
      <c r="A13" s="8" t="s">
        <v>178</v>
      </c>
      <c r="B13" s="9" t="s">
        <v>179</v>
      </c>
      <c r="C13" s="9" t="s">
        <v>180</v>
      </c>
      <c r="D13" s="9"/>
      <c r="E13" s="9"/>
      <c r="F13" s="9"/>
      <c r="G13" s="9"/>
      <c r="H13" s="9"/>
      <c r="I13" s="9" t="s">
        <v>207</v>
      </c>
      <c r="J13" s="9">
        <v>191216100</v>
      </c>
      <c r="K13" s="9" t="s">
        <v>208</v>
      </c>
      <c r="L13" s="9"/>
      <c r="M13" s="9"/>
      <c r="N13" s="18">
        <v>1145</v>
      </c>
      <c r="O13" s="18">
        <v>0</v>
      </c>
      <c r="P13" s="40"/>
      <c r="Q13" s="40">
        <v>1</v>
      </c>
      <c r="R13" s="18">
        <v>0</v>
      </c>
      <c r="S13" s="18">
        <v>0</v>
      </c>
      <c r="T13" s="18">
        <v>0</v>
      </c>
      <c r="U13" s="18">
        <v>0</v>
      </c>
      <c r="V13" s="18">
        <v>0</v>
      </c>
      <c r="W13" s="18">
        <v>0</v>
      </c>
      <c r="X13" s="18"/>
      <c r="Y13" s="18">
        <v>0</v>
      </c>
      <c r="Z13" s="18">
        <v>0</v>
      </c>
      <c r="AA13" s="18">
        <v>0</v>
      </c>
      <c r="AB13" s="18">
        <v>0</v>
      </c>
      <c r="AC13" s="18">
        <v>0</v>
      </c>
      <c r="AD13" s="18">
        <v>0</v>
      </c>
      <c r="AE13" s="18"/>
      <c r="AF13" s="18">
        <v>0</v>
      </c>
      <c r="AG13" s="18">
        <v>0</v>
      </c>
      <c r="AH13" s="18">
        <v>0</v>
      </c>
      <c r="AI13" s="18">
        <v>0</v>
      </c>
      <c r="AJ13" s="18">
        <v>0</v>
      </c>
      <c r="AK13" s="104"/>
      <c r="AL13" s="105"/>
    </row>
    <row r="14" spans="1:38" ht="15" customHeight="1" x14ac:dyDescent="0.25">
      <c r="A14" s="8" t="s">
        <v>178</v>
      </c>
      <c r="B14" s="9" t="s">
        <v>179</v>
      </c>
      <c r="C14" s="9" t="s">
        <v>180</v>
      </c>
      <c r="D14" s="9"/>
      <c r="E14" s="9"/>
      <c r="F14" s="9"/>
      <c r="G14" s="9"/>
      <c r="H14" s="9"/>
      <c r="I14" s="9" t="s">
        <v>211</v>
      </c>
      <c r="J14" s="9" t="s">
        <v>324</v>
      </c>
      <c r="K14" s="9" t="s">
        <v>212</v>
      </c>
      <c r="L14" s="9"/>
      <c r="M14" s="9"/>
      <c r="N14" s="18">
        <v>406</v>
      </c>
      <c r="O14" s="18">
        <v>0</v>
      </c>
      <c r="P14" s="40"/>
      <c r="Q14" s="40">
        <v>1</v>
      </c>
      <c r="R14" s="18">
        <v>0</v>
      </c>
      <c r="S14" s="18">
        <v>0</v>
      </c>
      <c r="T14" s="18">
        <v>0</v>
      </c>
      <c r="U14" s="18">
        <v>0</v>
      </c>
      <c r="V14" s="18">
        <v>0</v>
      </c>
      <c r="W14" s="18">
        <v>0</v>
      </c>
      <c r="X14" s="18"/>
      <c r="Y14" s="18">
        <v>0</v>
      </c>
      <c r="Z14" s="18">
        <v>0</v>
      </c>
      <c r="AA14" s="18">
        <v>0</v>
      </c>
      <c r="AB14" s="18">
        <v>0</v>
      </c>
      <c r="AC14" s="18">
        <v>0</v>
      </c>
      <c r="AD14" s="18">
        <v>0</v>
      </c>
      <c r="AE14" s="18"/>
      <c r="AF14" s="18">
        <v>0</v>
      </c>
      <c r="AG14" s="18">
        <v>0</v>
      </c>
      <c r="AH14" s="18">
        <v>0</v>
      </c>
      <c r="AI14" s="18">
        <v>0</v>
      </c>
      <c r="AJ14" s="18">
        <v>0</v>
      </c>
      <c r="AK14" s="104"/>
      <c r="AL14" s="105"/>
    </row>
    <row r="15" spans="1:38" ht="15" customHeight="1" x14ac:dyDescent="0.25">
      <c r="A15" s="8" t="s">
        <v>178</v>
      </c>
      <c r="B15" s="9" t="s">
        <v>179</v>
      </c>
      <c r="C15" s="9" t="s">
        <v>180</v>
      </c>
      <c r="D15" s="9"/>
      <c r="E15" s="9"/>
      <c r="F15" s="9"/>
      <c r="G15" s="9"/>
      <c r="H15" s="9"/>
      <c r="I15" s="9" t="s">
        <v>215</v>
      </c>
      <c r="J15" s="9">
        <v>532457108</v>
      </c>
      <c r="K15" s="9" t="s">
        <v>216</v>
      </c>
      <c r="L15" s="9"/>
      <c r="M15" s="9"/>
      <c r="N15" s="18">
        <v>368</v>
      </c>
      <c r="O15" s="18">
        <v>0</v>
      </c>
      <c r="P15" s="40"/>
      <c r="Q15" s="40">
        <v>1</v>
      </c>
      <c r="R15" s="18">
        <v>0</v>
      </c>
      <c r="S15" s="18">
        <v>0</v>
      </c>
      <c r="T15" s="18">
        <v>0</v>
      </c>
      <c r="U15" s="18">
        <v>0</v>
      </c>
      <c r="V15" s="18">
        <v>0</v>
      </c>
      <c r="W15" s="18">
        <v>0</v>
      </c>
      <c r="X15" s="18"/>
      <c r="Y15" s="18">
        <v>0</v>
      </c>
      <c r="Z15" s="18">
        <v>0</v>
      </c>
      <c r="AA15" s="18">
        <v>0</v>
      </c>
      <c r="AB15" s="18">
        <v>0</v>
      </c>
      <c r="AC15" s="18">
        <v>0</v>
      </c>
      <c r="AD15" s="18">
        <v>0</v>
      </c>
      <c r="AE15" s="18"/>
      <c r="AF15" s="18">
        <v>0</v>
      </c>
      <c r="AG15" s="18">
        <v>0</v>
      </c>
      <c r="AH15" s="18">
        <v>0</v>
      </c>
      <c r="AI15" s="18">
        <v>0</v>
      </c>
      <c r="AJ15" s="18">
        <v>0</v>
      </c>
      <c r="AK15" s="104"/>
      <c r="AL15" s="105"/>
    </row>
    <row r="16" spans="1:38" ht="15" customHeight="1" x14ac:dyDescent="0.25">
      <c r="A16" s="8" t="s">
        <v>178</v>
      </c>
      <c r="B16" s="9" t="s">
        <v>179</v>
      </c>
      <c r="C16" s="9" t="s">
        <v>180</v>
      </c>
      <c r="D16" s="9"/>
      <c r="E16" s="9"/>
      <c r="F16" s="9"/>
      <c r="G16" s="9"/>
      <c r="H16" s="9"/>
      <c r="I16" s="9" t="s">
        <v>219</v>
      </c>
      <c r="J16" s="9">
        <v>742718109</v>
      </c>
      <c r="K16" s="9" t="s">
        <v>220</v>
      </c>
      <c r="L16" s="9"/>
      <c r="M16" s="9"/>
      <c r="N16" s="18">
        <v>1277</v>
      </c>
      <c r="O16" s="18">
        <v>0</v>
      </c>
      <c r="P16" s="40"/>
      <c r="Q16" s="40">
        <v>1</v>
      </c>
      <c r="R16" s="18">
        <v>0</v>
      </c>
      <c r="S16" s="18">
        <v>0</v>
      </c>
      <c r="T16" s="18">
        <v>0</v>
      </c>
      <c r="U16" s="18">
        <v>0</v>
      </c>
      <c r="V16" s="18">
        <v>0</v>
      </c>
      <c r="W16" s="18">
        <v>0</v>
      </c>
      <c r="X16" s="18"/>
      <c r="Y16" s="18">
        <v>0</v>
      </c>
      <c r="Z16" s="18">
        <v>0</v>
      </c>
      <c r="AA16" s="18">
        <v>0</v>
      </c>
      <c r="AB16" s="18">
        <v>0</v>
      </c>
      <c r="AC16" s="18">
        <v>0</v>
      </c>
      <c r="AD16" s="18">
        <v>0</v>
      </c>
      <c r="AE16" s="18"/>
      <c r="AF16" s="18">
        <v>0</v>
      </c>
      <c r="AG16" s="18">
        <v>0</v>
      </c>
      <c r="AH16" s="18">
        <v>0</v>
      </c>
      <c r="AI16" s="18">
        <v>0</v>
      </c>
      <c r="AJ16" s="18">
        <v>0</v>
      </c>
      <c r="AK16" s="104"/>
      <c r="AL16" s="105"/>
    </row>
    <row r="17" spans="1:38" ht="15" customHeight="1" x14ac:dyDescent="0.25">
      <c r="A17" s="8" t="s">
        <v>178</v>
      </c>
      <c r="B17" s="9" t="s">
        <v>179</v>
      </c>
      <c r="C17" s="9" t="s">
        <v>180</v>
      </c>
      <c r="D17" s="9"/>
      <c r="E17" s="9"/>
      <c r="F17" s="9"/>
      <c r="G17" s="9"/>
      <c r="H17" s="9"/>
      <c r="I17" s="9" t="s">
        <v>223</v>
      </c>
      <c r="J17" s="9" t="s">
        <v>331</v>
      </c>
      <c r="K17" s="9" t="s">
        <v>224</v>
      </c>
      <c r="L17" s="9"/>
      <c r="M17" s="9"/>
      <c r="N17" s="18">
        <v>755</v>
      </c>
      <c r="O17" s="18">
        <v>0</v>
      </c>
      <c r="P17" s="40"/>
      <c r="Q17" s="40">
        <v>1</v>
      </c>
      <c r="R17" s="18">
        <v>0</v>
      </c>
      <c r="S17" s="18">
        <v>0</v>
      </c>
      <c r="T17" s="18">
        <v>0</v>
      </c>
      <c r="U17" s="18">
        <v>0</v>
      </c>
      <c r="V17" s="18">
        <v>0</v>
      </c>
      <c r="W17" s="18">
        <v>0</v>
      </c>
      <c r="X17" s="18"/>
      <c r="Y17" s="18">
        <v>0</v>
      </c>
      <c r="Z17" s="18">
        <v>0</v>
      </c>
      <c r="AA17" s="18">
        <v>0</v>
      </c>
      <c r="AB17" s="18">
        <v>0</v>
      </c>
      <c r="AC17" s="18">
        <v>0</v>
      </c>
      <c r="AD17" s="18">
        <v>0</v>
      </c>
      <c r="AE17" s="18"/>
      <c r="AF17" s="18">
        <v>0</v>
      </c>
      <c r="AG17" s="18">
        <v>0</v>
      </c>
      <c r="AH17" s="18">
        <v>0</v>
      </c>
      <c r="AI17" s="18">
        <v>0</v>
      </c>
      <c r="AJ17" s="18">
        <v>0</v>
      </c>
      <c r="AK17" s="104"/>
      <c r="AL17" s="105"/>
    </row>
    <row r="18" spans="1:38" ht="15" customHeight="1" x14ac:dyDescent="0.25">
      <c r="A18" s="8" t="s">
        <v>178</v>
      </c>
      <c r="B18" s="9" t="s">
        <v>179</v>
      </c>
      <c r="C18" s="9" t="s">
        <v>180</v>
      </c>
      <c r="D18" s="9"/>
      <c r="E18" s="9"/>
      <c r="F18" s="9"/>
      <c r="G18" s="9"/>
      <c r="H18" s="9"/>
      <c r="I18" s="9" t="s">
        <v>227</v>
      </c>
      <c r="J18" s="9">
        <v>931142103</v>
      </c>
      <c r="K18" s="9" t="s">
        <v>228</v>
      </c>
      <c r="L18" s="9"/>
      <c r="M18" s="9"/>
      <c r="N18" s="18">
        <v>1610</v>
      </c>
      <c r="O18" s="18">
        <v>0</v>
      </c>
      <c r="P18" s="40"/>
      <c r="Q18" s="40">
        <v>1</v>
      </c>
      <c r="R18" s="18">
        <v>0</v>
      </c>
      <c r="S18" s="18">
        <v>0</v>
      </c>
      <c r="T18" s="18">
        <v>0</v>
      </c>
      <c r="U18" s="18">
        <v>0</v>
      </c>
      <c r="V18" s="18">
        <v>0</v>
      </c>
      <c r="W18" s="18">
        <v>0</v>
      </c>
      <c r="X18" s="18"/>
      <c r="Y18" s="18">
        <v>0</v>
      </c>
      <c r="Z18" s="18">
        <v>0</v>
      </c>
      <c r="AA18" s="18">
        <v>0</v>
      </c>
      <c r="AB18" s="18">
        <v>0</v>
      </c>
      <c r="AC18" s="18">
        <v>0</v>
      </c>
      <c r="AD18" s="18">
        <v>0</v>
      </c>
      <c r="AE18" s="18"/>
      <c r="AF18" s="18">
        <v>0</v>
      </c>
      <c r="AG18" s="18">
        <v>0</v>
      </c>
      <c r="AH18" s="18">
        <v>0</v>
      </c>
      <c r="AI18" s="18">
        <v>0</v>
      </c>
      <c r="AJ18" s="18">
        <v>0</v>
      </c>
      <c r="AK18" s="104"/>
      <c r="AL18" s="105"/>
    </row>
    <row r="19" spans="1:38" ht="15" customHeight="1" x14ac:dyDescent="0.25">
      <c r="A19" s="12" t="s">
        <v>178</v>
      </c>
      <c r="B19" s="13" t="s">
        <v>179</v>
      </c>
      <c r="C19" s="13" t="s">
        <v>180</v>
      </c>
      <c r="D19" s="13"/>
      <c r="E19" s="13"/>
      <c r="F19" s="13"/>
      <c r="G19" s="13"/>
      <c r="H19" s="13"/>
      <c r="I19" s="13" t="s">
        <v>231</v>
      </c>
      <c r="J19" s="13">
        <v>478160104</v>
      </c>
      <c r="K19" s="13" t="s">
        <v>232</v>
      </c>
      <c r="L19" s="13"/>
      <c r="M19" s="13"/>
      <c r="N19" s="38">
        <v>1612</v>
      </c>
      <c r="O19" s="38">
        <v>0</v>
      </c>
      <c r="P19" s="41"/>
      <c r="Q19" s="41">
        <v>1</v>
      </c>
      <c r="R19" s="38">
        <v>0</v>
      </c>
      <c r="S19" s="38">
        <v>0</v>
      </c>
      <c r="T19" s="38">
        <v>0</v>
      </c>
      <c r="U19" s="38">
        <v>0</v>
      </c>
      <c r="V19" s="38">
        <v>0</v>
      </c>
      <c r="W19" s="38">
        <v>0</v>
      </c>
      <c r="X19" s="38"/>
      <c r="Y19" s="38">
        <v>0</v>
      </c>
      <c r="Z19" s="38">
        <v>0</v>
      </c>
      <c r="AA19" s="38">
        <v>0</v>
      </c>
      <c r="AB19" s="38">
        <v>0</v>
      </c>
      <c r="AC19" s="38">
        <v>0</v>
      </c>
      <c r="AD19" s="38">
        <v>0</v>
      </c>
      <c r="AE19" s="38"/>
      <c r="AF19" s="38">
        <v>0</v>
      </c>
      <c r="AG19" s="38">
        <v>0</v>
      </c>
      <c r="AH19" s="38">
        <v>0</v>
      </c>
      <c r="AI19" s="38">
        <v>0</v>
      </c>
      <c r="AJ19" s="38">
        <v>0</v>
      </c>
      <c r="AK19" s="122"/>
      <c r="AL19" s="123"/>
    </row>
    <row r="20" spans="1:38" ht="15" customHeight="1" x14ac:dyDescent="0.25">
      <c r="A20" s="23" t="s">
        <v>178</v>
      </c>
      <c r="B20" s="23" t="s">
        <v>179</v>
      </c>
      <c r="C20" s="23" t="s">
        <v>180</v>
      </c>
      <c r="I20" s="23" t="s">
        <v>235</v>
      </c>
      <c r="J20" s="23">
        <v>594918104</v>
      </c>
      <c r="K20" s="23" t="s">
        <v>236</v>
      </c>
      <c r="N20" s="24">
        <v>1571</v>
      </c>
      <c r="O20" s="24">
        <v>0</v>
      </c>
      <c r="Q20" s="43">
        <v>1</v>
      </c>
      <c r="R20" s="39">
        <v>0</v>
      </c>
      <c r="S20" s="24">
        <v>0</v>
      </c>
      <c r="T20" s="24">
        <v>0</v>
      </c>
      <c r="U20" s="24">
        <v>0</v>
      </c>
      <c r="V20" s="24">
        <v>0</v>
      </c>
      <c r="W20" s="24">
        <v>0</v>
      </c>
      <c r="Y20" s="24">
        <v>0</v>
      </c>
      <c r="Z20" s="24">
        <v>0</v>
      </c>
      <c r="AA20" s="24">
        <v>0</v>
      </c>
      <c r="AB20" s="24">
        <v>0</v>
      </c>
      <c r="AC20" s="24">
        <v>0</v>
      </c>
      <c r="AD20" s="24">
        <v>0</v>
      </c>
      <c r="AF20" s="24">
        <v>0</v>
      </c>
      <c r="AG20" s="24">
        <v>0</v>
      </c>
      <c r="AH20" s="24">
        <v>0</v>
      </c>
      <c r="AI20" s="24">
        <v>0</v>
      </c>
      <c r="AJ20" s="24">
        <v>0</v>
      </c>
    </row>
    <row r="21" spans="1:38" ht="15" customHeight="1" x14ac:dyDescent="0.25">
      <c r="A21" s="23" t="s">
        <v>178</v>
      </c>
      <c r="B21" s="23" t="s">
        <v>179</v>
      </c>
      <c r="C21" s="23" t="s">
        <v>180</v>
      </c>
      <c r="I21" s="23" t="s">
        <v>239</v>
      </c>
      <c r="J21" s="23" t="s">
        <v>340</v>
      </c>
      <c r="K21" s="23" t="s">
        <v>240</v>
      </c>
      <c r="N21" s="24">
        <v>6320</v>
      </c>
      <c r="O21" s="24">
        <v>0</v>
      </c>
      <c r="Q21" s="43">
        <v>1</v>
      </c>
      <c r="R21" s="39">
        <v>0</v>
      </c>
      <c r="S21" s="24">
        <v>0</v>
      </c>
      <c r="T21" s="24">
        <v>0</v>
      </c>
      <c r="U21" s="24">
        <v>0</v>
      </c>
      <c r="V21" s="24">
        <v>0</v>
      </c>
      <c r="W21" s="24">
        <v>0</v>
      </c>
      <c r="Y21" s="24">
        <v>0</v>
      </c>
      <c r="Z21" s="24">
        <v>0</v>
      </c>
      <c r="AA21" s="24">
        <v>0</v>
      </c>
      <c r="AB21" s="24">
        <v>0</v>
      </c>
      <c r="AC21" s="24">
        <v>0</v>
      </c>
      <c r="AD21" s="24">
        <v>0</v>
      </c>
      <c r="AF21" s="24">
        <v>0</v>
      </c>
      <c r="AG21" s="24">
        <v>0</v>
      </c>
      <c r="AH21" s="24">
        <v>0</v>
      </c>
      <c r="AI21" s="24">
        <v>0</v>
      </c>
      <c r="AJ21" s="24">
        <v>0</v>
      </c>
    </row>
    <row r="22" spans="1:38" ht="15" customHeight="1" x14ac:dyDescent="0.25">
      <c r="A22" s="23" t="s">
        <v>178</v>
      </c>
      <c r="B22" s="23" t="s">
        <v>179</v>
      </c>
      <c r="C22" s="23" t="s">
        <v>180</v>
      </c>
      <c r="I22" s="23" t="s">
        <v>243</v>
      </c>
      <c r="J22" s="23" t="s">
        <v>343</v>
      </c>
      <c r="K22" s="23" t="s">
        <v>244</v>
      </c>
      <c r="N22" s="24">
        <v>1692</v>
      </c>
      <c r="O22" s="24">
        <v>0</v>
      </c>
      <c r="Q22" s="43">
        <v>1</v>
      </c>
      <c r="R22" s="39">
        <v>0</v>
      </c>
      <c r="S22" s="24">
        <v>0</v>
      </c>
      <c r="T22" s="24">
        <v>0</v>
      </c>
      <c r="U22" s="24">
        <v>0</v>
      </c>
      <c r="V22" s="24">
        <v>0</v>
      </c>
      <c r="W22" s="24">
        <v>0</v>
      </c>
      <c r="Y22" s="24">
        <v>0</v>
      </c>
      <c r="Z22" s="24">
        <v>0</v>
      </c>
      <c r="AA22" s="24">
        <v>0</v>
      </c>
      <c r="AB22" s="24">
        <v>0</v>
      </c>
      <c r="AC22" s="24">
        <v>0</v>
      </c>
      <c r="AD22" s="24">
        <v>0</v>
      </c>
      <c r="AF22" s="24">
        <v>0</v>
      </c>
      <c r="AG22" s="24">
        <v>0</v>
      </c>
      <c r="AH22" s="24">
        <v>0</v>
      </c>
      <c r="AI22" s="24">
        <v>0</v>
      </c>
      <c r="AJ22" s="24">
        <v>0</v>
      </c>
    </row>
    <row r="23" spans="1:38" ht="15" customHeight="1" x14ac:dyDescent="0.25">
      <c r="A23" s="23" t="s">
        <v>178</v>
      </c>
      <c r="B23" s="23" t="s">
        <v>179</v>
      </c>
      <c r="C23" s="23" t="s">
        <v>180</v>
      </c>
      <c r="I23" s="23" t="s">
        <v>247</v>
      </c>
      <c r="J23" s="23" t="s">
        <v>346</v>
      </c>
      <c r="K23" s="23" t="s">
        <v>248</v>
      </c>
      <c r="N23" s="24">
        <v>229</v>
      </c>
      <c r="O23" s="24">
        <v>0</v>
      </c>
      <c r="Q23" s="43">
        <v>1</v>
      </c>
      <c r="R23" s="39">
        <v>0</v>
      </c>
      <c r="S23" s="24">
        <v>0</v>
      </c>
      <c r="T23" s="24">
        <v>0</v>
      </c>
      <c r="U23" s="24">
        <v>0</v>
      </c>
      <c r="V23" s="24">
        <v>0</v>
      </c>
      <c r="W23" s="24">
        <v>0</v>
      </c>
      <c r="Y23" s="24">
        <v>0</v>
      </c>
      <c r="Z23" s="24">
        <v>0</v>
      </c>
      <c r="AA23" s="24">
        <v>0</v>
      </c>
      <c r="AB23" s="24">
        <v>0</v>
      </c>
      <c r="AC23" s="24">
        <v>0</v>
      </c>
      <c r="AD23" s="24">
        <v>0</v>
      </c>
      <c r="AF23" s="24">
        <v>0</v>
      </c>
      <c r="AG23" s="24">
        <v>0</v>
      </c>
      <c r="AH23" s="24">
        <v>0</v>
      </c>
      <c r="AI23" s="24">
        <v>0</v>
      </c>
      <c r="AJ23" s="24">
        <v>0</v>
      </c>
    </row>
    <row r="24" spans="1:38" ht="15" customHeight="1" x14ac:dyDescent="0.25">
      <c r="A24" s="23" t="s">
        <v>178</v>
      </c>
      <c r="B24" s="23" t="s">
        <v>179</v>
      </c>
      <c r="C24" s="23" t="s">
        <v>180</v>
      </c>
      <c r="I24" s="23" t="s">
        <v>251</v>
      </c>
      <c r="J24" s="23">
        <v>872590104</v>
      </c>
      <c r="K24" s="23" t="s">
        <v>252</v>
      </c>
      <c r="N24" s="24">
        <v>728</v>
      </c>
      <c r="O24" s="24">
        <v>0</v>
      </c>
      <c r="Q24" s="43">
        <v>1</v>
      </c>
      <c r="R24" s="39">
        <v>0</v>
      </c>
      <c r="S24" s="24">
        <v>0</v>
      </c>
      <c r="T24" s="24">
        <v>0</v>
      </c>
      <c r="U24" s="24">
        <v>0</v>
      </c>
      <c r="V24" s="24">
        <v>0</v>
      </c>
      <c r="W24" s="24">
        <v>0</v>
      </c>
      <c r="Y24" s="24">
        <v>0</v>
      </c>
      <c r="Z24" s="24">
        <v>0</v>
      </c>
      <c r="AA24" s="24">
        <v>0</v>
      </c>
      <c r="AB24" s="24">
        <v>0</v>
      </c>
      <c r="AC24" s="24">
        <v>0</v>
      </c>
      <c r="AD24" s="24">
        <v>0</v>
      </c>
      <c r="AF24" s="24">
        <v>0</v>
      </c>
      <c r="AG24" s="24">
        <v>0</v>
      </c>
      <c r="AH24" s="24">
        <v>0</v>
      </c>
      <c r="AI24" s="24">
        <v>0</v>
      </c>
      <c r="AJ24" s="24">
        <v>0</v>
      </c>
    </row>
    <row r="25" spans="1:38" ht="15" customHeight="1" x14ac:dyDescent="0.25">
      <c r="A25" s="23" t="s">
        <v>178</v>
      </c>
      <c r="B25" s="23" t="s">
        <v>179</v>
      </c>
      <c r="C25" s="23" t="s">
        <v>180</v>
      </c>
      <c r="I25" s="23" t="s">
        <v>255</v>
      </c>
      <c r="J25" s="23">
        <v>37833100</v>
      </c>
      <c r="K25" s="23" t="s">
        <v>256</v>
      </c>
      <c r="N25" s="24">
        <v>1449</v>
      </c>
      <c r="O25" s="24">
        <v>0</v>
      </c>
      <c r="Q25" s="43">
        <v>1</v>
      </c>
      <c r="R25" s="39">
        <v>0</v>
      </c>
      <c r="S25" s="24">
        <v>0</v>
      </c>
      <c r="T25" s="24">
        <v>0</v>
      </c>
      <c r="U25" s="24">
        <v>0</v>
      </c>
      <c r="V25" s="24">
        <v>0</v>
      </c>
      <c r="W25" s="24">
        <v>0</v>
      </c>
      <c r="Y25" s="24">
        <v>0</v>
      </c>
      <c r="Z25" s="24">
        <v>0</v>
      </c>
      <c r="AA25" s="24">
        <v>0</v>
      </c>
      <c r="AB25" s="24">
        <v>0</v>
      </c>
      <c r="AC25" s="24">
        <v>0</v>
      </c>
      <c r="AD25" s="24">
        <v>0</v>
      </c>
      <c r="AF25" s="24">
        <v>0</v>
      </c>
      <c r="AG25" s="24">
        <v>0</v>
      </c>
      <c r="AH25" s="24">
        <v>0</v>
      </c>
      <c r="AI25" s="24">
        <v>0</v>
      </c>
      <c r="AJ25" s="24">
        <v>0</v>
      </c>
    </row>
    <row r="26" spans="1:38" ht="15" customHeight="1" x14ac:dyDescent="0.25">
      <c r="A26" s="23" t="s">
        <v>178</v>
      </c>
      <c r="B26" s="23" t="s">
        <v>179</v>
      </c>
      <c r="C26" s="23" t="s">
        <v>180</v>
      </c>
      <c r="N26" s="24">
        <v>6403825.5199999996</v>
      </c>
      <c r="O26" s="24">
        <v>0</v>
      </c>
      <c r="Q26" s="43">
        <v>1</v>
      </c>
      <c r="R26" s="39">
        <v>0</v>
      </c>
      <c r="S26" s="24">
        <v>0</v>
      </c>
      <c r="T26" s="24">
        <v>0</v>
      </c>
      <c r="U26" s="24">
        <v>0</v>
      </c>
      <c r="V26" s="24">
        <v>0</v>
      </c>
      <c r="W26" s="24">
        <v>0</v>
      </c>
      <c r="Y26" s="24">
        <v>0</v>
      </c>
      <c r="Z26" s="24">
        <v>0</v>
      </c>
      <c r="AA26" s="24">
        <v>0</v>
      </c>
      <c r="AB26" s="24">
        <v>0</v>
      </c>
      <c r="AC26" s="24">
        <v>0</v>
      </c>
      <c r="AD26" s="24">
        <v>0</v>
      </c>
      <c r="AF26" s="24">
        <v>0</v>
      </c>
      <c r="AG26" s="24">
        <v>0</v>
      </c>
      <c r="AH26" s="24">
        <v>0</v>
      </c>
      <c r="AI26" s="24">
        <v>0</v>
      </c>
      <c r="AJ26" s="24">
        <v>0</v>
      </c>
    </row>
    <row r="27" spans="1:38" ht="15" customHeight="1" x14ac:dyDescent="0.25">
      <c r="A27" s="23" t="s">
        <v>178</v>
      </c>
      <c r="B27" s="23" t="s">
        <v>179</v>
      </c>
      <c r="C27" s="23" t="s">
        <v>180</v>
      </c>
      <c r="I27" s="23" t="s">
        <v>260</v>
      </c>
      <c r="J27" s="23" t="s">
        <v>353</v>
      </c>
      <c r="K27" s="23" t="s">
        <v>261</v>
      </c>
      <c r="N27" s="24">
        <v>1414</v>
      </c>
      <c r="O27" s="24">
        <v>0</v>
      </c>
      <c r="Q27" s="43">
        <v>1</v>
      </c>
      <c r="R27" s="39">
        <v>0</v>
      </c>
      <c r="S27" s="24">
        <v>0</v>
      </c>
      <c r="T27" s="24">
        <v>0</v>
      </c>
      <c r="U27" s="24">
        <v>0</v>
      </c>
      <c r="V27" s="24">
        <v>0</v>
      </c>
      <c r="W27" s="24">
        <v>0</v>
      </c>
      <c r="Y27" s="24">
        <v>0</v>
      </c>
      <c r="Z27" s="24">
        <v>0</v>
      </c>
      <c r="AA27" s="24">
        <v>0</v>
      </c>
      <c r="AB27" s="24">
        <v>0</v>
      </c>
      <c r="AC27" s="24">
        <v>0</v>
      </c>
      <c r="AD27" s="24">
        <v>0</v>
      </c>
      <c r="AF27" s="24">
        <v>0</v>
      </c>
      <c r="AG27" s="24">
        <v>0</v>
      </c>
      <c r="AH27" s="24">
        <v>0</v>
      </c>
      <c r="AI27" s="24">
        <v>0</v>
      </c>
      <c r="AJ27" s="24">
        <v>0</v>
      </c>
    </row>
    <row r="28" spans="1:38" ht="15" customHeight="1" x14ac:dyDescent="0.25">
      <c r="A28" s="23" t="s">
        <v>178</v>
      </c>
      <c r="B28" s="23" t="s">
        <v>179</v>
      </c>
      <c r="C28" s="23" t="s">
        <v>180</v>
      </c>
      <c r="I28" s="23" t="s">
        <v>264</v>
      </c>
      <c r="J28" s="23">
        <v>60505104</v>
      </c>
      <c r="K28" s="23" t="s">
        <v>265</v>
      </c>
      <c r="N28" s="24">
        <v>6580</v>
      </c>
      <c r="O28" s="24">
        <v>0</v>
      </c>
      <c r="Q28" s="43">
        <v>1</v>
      </c>
      <c r="R28" s="39">
        <v>0</v>
      </c>
      <c r="S28" s="24">
        <v>0</v>
      </c>
      <c r="T28" s="24">
        <v>0</v>
      </c>
      <c r="U28" s="24">
        <v>0</v>
      </c>
      <c r="V28" s="24">
        <v>0</v>
      </c>
      <c r="W28" s="24">
        <v>0</v>
      </c>
      <c r="Y28" s="24">
        <v>0</v>
      </c>
      <c r="Z28" s="24">
        <v>0</v>
      </c>
      <c r="AA28" s="24">
        <v>0</v>
      </c>
      <c r="AB28" s="24">
        <v>0</v>
      </c>
      <c r="AC28" s="24">
        <v>0</v>
      </c>
      <c r="AD28" s="24">
        <v>0</v>
      </c>
      <c r="AF28" s="24">
        <v>0</v>
      </c>
      <c r="AG28" s="24">
        <v>0</v>
      </c>
      <c r="AH28" s="24">
        <v>0</v>
      </c>
      <c r="AI28" s="24">
        <v>0</v>
      </c>
      <c r="AJ28" s="24">
        <v>0</v>
      </c>
    </row>
    <row r="29" spans="1:38" ht="15" customHeight="1" x14ac:dyDescent="0.25">
      <c r="A29" s="23" t="s">
        <v>178</v>
      </c>
      <c r="B29" s="23" t="s">
        <v>179</v>
      </c>
      <c r="C29" s="23" t="s">
        <v>180</v>
      </c>
      <c r="I29" s="23" t="s">
        <v>268</v>
      </c>
      <c r="J29" s="23" t="s">
        <v>358</v>
      </c>
      <c r="K29" s="23" t="s">
        <v>269</v>
      </c>
      <c r="N29" s="24">
        <v>836</v>
      </c>
      <c r="O29" s="24">
        <v>0</v>
      </c>
      <c r="Q29" s="43">
        <v>1</v>
      </c>
      <c r="R29" s="39">
        <v>0</v>
      </c>
      <c r="S29" s="24">
        <v>0</v>
      </c>
      <c r="T29" s="24">
        <v>0</v>
      </c>
      <c r="U29" s="24">
        <v>0</v>
      </c>
      <c r="V29" s="24">
        <v>0</v>
      </c>
      <c r="W29" s="24">
        <v>0</v>
      </c>
      <c r="Y29" s="24">
        <v>0</v>
      </c>
      <c r="Z29" s="24">
        <v>0</v>
      </c>
      <c r="AA29" s="24">
        <v>0</v>
      </c>
      <c r="AB29" s="24">
        <v>0</v>
      </c>
      <c r="AC29" s="24">
        <v>0</v>
      </c>
      <c r="AD29" s="24">
        <v>0</v>
      </c>
      <c r="AF29" s="24">
        <v>0</v>
      </c>
      <c r="AG29" s="24">
        <v>0</v>
      </c>
      <c r="AH29" s="24">
        <v>0</v>
      </c>
      <c r="AI29" s="24">
        <v>0</v>
      </c>
      <c r="AJ29" s="24">
        <v>0</v>
      </c>
    </row>
    <row r="30" spans="1:38" ht="15" customHeight="1" x14ac:dyDescent="0.25">
      <c r="A30" s="23" t="s">
        <v>178</v>
      </c>
      <c r="B30" s="23" t="s">
        <v>179</v>
      </c>
      <c r="C30" s="23" t="s">
        <v>180</v>
      </c>
      <c r="I30" s="23" t="s">
        <v>272</v>
      </c>
      <c r="J30" s="23" t="s">
        <v>361</v>
      </c>
      <c r="K30" s="23" t="s">
        <v>273</v>
      </c>
      <c r="N30" s="24">
        <v>3399</v>
      </c>
      <c r="O30" s="24">
        <v>0</v>
      </c>
      <c r="Q30" s="43">
        <v>1</v>
      </c>
      <c r="R30" s="39">
        <v>0</v>
      </c>
      <c r="S30" s="24">
        <v>0</v>
      </c>
      <c r="T30" s="24">
        <v>0</v>
      </c>
      <c r="U30" s="24">
        <v>0</v>
      </c>
      <c r="V30" s="24">
        <v>0</v>
      </c>
      <c r="W30" s="24">
        <v>0</v>
      </c>
      <c r="Y30" s="24">
        <v>0</v>
      </c>
      <c r="Z30" s="24">
        <v>0</v>
      </c>
      <c r="AA30" s="24">
        <v>0</v>
      </c>
      <c r="AB30" s="24">
        <v>0</v>
      </c>
      <c r="AC30" s="24">
        <v>0</v>
      </c>
      <c r="AD30" s="24">
        <v>0</v>
      </c>
      <c r="AF30" s="24">
        <v>0</v>
      </c>
      <c r="AG30" s="24">
        <v>0</v>
      </c>
      <c r="AH30" s="24">
        <v>0</v>
      </c>
      <c r="AI30" s="24">
        <v>0</v>
      </c>
      <c r="AJ30" s="24">
        <v>0</v>
      </c>
    </row>
    <row r="31" spans="1:38" ht="15" customHeight="1" x14ac:dyDescent="0.25">
      <c r="A31" s="23" t="s">
        <v>178</v>
      </c>
      <c r="B31" s="23" t="s">
        <v>179</v>
      </c>
      <c r="C31" s="23" t="s">
        <v>180</v>
      </c>
      <c r="I31" s="23" t="s">
        <v>276</v>
      </c>
      <c r="J31" s="23" t="s">
        <v>364</v>
      </c>
      <c r="K31" s="23" t="s">
        <v>277</v>
      </c>
      <c r="N31" s="24">
        <v>246</v>
      </c>
      <c r="O31" s="24">
        <v>0</v>
      </c>
      <c r="Q31" s="43">
        <v>1</v>
      </c>
      <c r="R31" s="39">
        <v>0</v>
      </c>
      <c r="S31" s="24">
        <v>0</v>
      </c>
      <c r="T31" s="24">
        <v>0</v>
      </c>
      <c r="U31" s="24">
        <v>0</v>
      </c>
      <c r="V31" s="24">
        <v>0</v>
      </c>
      <c r="W31" s="24">
        <v>0</v>
      </c>
      <c r="Y31" s="24">
        <v>0</v>
      </c>
      <c r="Z31" s="24">
        <v>0</v>
      </c>
      <c r="AA31" s="24">
        <v>0</v>
      </c>
      <c r="AB31" s="24">
        <v>0</v>
      </c>
      <c r="AC31" s="24">
        <v>0</v>
      </c>
      <c r="AD31" s="24">
        <v>0</v>
      </c>
      <c r="AF31" s="24">
        <v>0</v>
      </c>
      <c r="AG31" s="24">
        <v>0</v>
      </c>
      <c r="AH31" s="24">
        <v>0</v>
      </c>
      <c r="AI31" s="24">
        <v>0</v>
      </c>
      <c r="AJ31" s="24">
        <v>0</v>
      </c>
    </row>
    <row r="32" spans="1:38" ht="15" customHeight="1" x14ac:dyDescent="0.25">
      <c r="A32" s="23" t="s">
        <v>178</v>
      </c>
      <c r="B32" s="23" t="s">
        <v>179</v>
      </c>
      <c r="C32" s="23" t="s">
        <v>180</v>
      </c>
      <c r="I32" s="23" t="s">
        <v>280</v>
      </c>
      <c r="J32" s="23">
        <v>166764100</v>
      </c>
      <c r="K32" s="23" t="s">
        <v>281</v>
      </c>
      <c r="N32" s="24">
        <v>2259</v>
      </c>
      <c r="O32" s="24">
        <v>0</v>
      </c>
      <c r="Q32" s="43">
        <v>1</v>
      </c>
      <c r="R32" s="39">
        <v>0</v>
      </c>
      <c r="S32" s="24">
        <v>0</v>
      </c>
      <c r="T32" s="24">
        <v>0</v>
      </c>
      <c r="U32" s="24">
        <v>0</v>
      </c>
      <c r="V32" s="24">
        <v>0</v>
      </c>
      <c r="W32" s="24">
        <v>0</v>
      </c>
      <c r="Y32" s="24">
        <v>0</v>
      </c>
      <c r="Z32" s="24">
        <v>0</v>
      </c>
      <c r="AA32" s="24">
        <v>0</v>
      </c>
      <c r="AB32" s="24">
        <v>0</v>
      </c>
      <c r="AC32" s="24">
        <v>0</v>
      </c>
      <c r="AD32" s="24">
        <v>0</v>
      </c>
      <c r="AF32" s="24">
        <v>0</v>
      </c>
      <c r="AG32" s="24">
        <v>0</v>
      </c>
      <c r="AH32" s="24">
        <v>0</v>
      </c>
      <c r="AI32" s="24">
        <v>0</v>
      </c>
      <c r="AJ32" s="24">
        <v>0</v>
      </c>
    </row>
    <row r="33" spans="1:36" ht="15" customHeight="1" x14ac:dyDescent="0.25">
      <c r="A33" s="23" t="s">
        <v>178</v>
      </c>
      <c r="B33" s="23" t="s">
        <v>179</v>
      </c>
      <c r="C33" s="23" t="s">
        <v>180</v>
      </c>
      <c r="I33" s="23" t="s">
        <v>284</v>
      </c>
      <c r="J33" s="23" t="s">
        <v>369</v>
      </c>
      <c r="K33" s="23" t="s">
        <v>285</v>
      </c>
      <c r="N33" s="24">
        <v>1217</v>
      </c>
      <c r="O33" s="24">
        <v>0</v>
      </c>
      <c r="Q33" s="43">
        <v>1</v>
      </c>
      <c r="R33" s="39">
        <v>0</v>
      </c>
      <c r="S33" s="24">
        <v>0</v>
      </c>
      <c r="T33" s="24">
        <v>0</v>
      </c>
      <c r="U33" s="24">
        <v>0</v>
      </c>
      <c r="V33" s="24">
        <v>0</v>
      </c>
      <c r="W33" s="24">
        <v>0</v>
      </c>
      <c r="Y33" s="24">
        <v>0</v>
      </c>
      <c r="Z33" s="24">
        <v>0</v>
      </c>
      <c r="AA33" s="24">
        <v>0</v>
      </c>
      <c r="AB33" s="24">
        <v>0</v>
      </c>
      <c r="AC33" s="24">
        <v>0</v>
      </c>
      <c r="AD33" s="24">
        <v>0</v>
      </c>
      <c r="AF33" s="24">
        <v>0</v>
      </c>
      <c r="AG33" s="24">
        <v>0</v>
      </c>
      <c r="AH33" s="24">
        <v>0</v>
      </c>
      <c r="AI33" s="24">
        <v>0</v>
      </c>
      <c r="AJ33" s="24">
        <v>0</v>
      </c>
    </row>
    <row r="34" spans="1:36" ht="15" customHeight="1" x14ac:dyDescent="0.25">
      <c r="A34" s="23" t="s">
        <v>178</v>
      </c>
      <c r="B34" s="23" t="s">
        <v>179</v>
      </c>
      <c r="C34" s="23" t="s">
        <v>180</v>
      </c>
      <c r="I34" s="23" t="s">
        <v>288</v>
      </c>
      <c r="J34" s="23" t="s">
        <v>372</v>
      </c>
      <c r="K34" s="23" t="s">
        <v>289</v>
      </c>
      <c r="N34" s="24">
        <v>387</v>
      </c>
      <c r="O34" s="24">
        <v>0</v>
      </c>
      <c r="Q34" s="43">
        <v>1</v>
      </c>
      <c r="R34" s="39">
        <v>0</v>
      </c>
      <c r="S34" s="24">
        <v>0</v>
      </c>
      <c r="T34" s="24">
        <v>0</v>
      </c>
      <c r="U34" s="24">
        <v>0</v>
      </c>
      <c r="V34" s="24">
        <v>0</v>
      </c>
      <c r="W34" s="24">
        <v>0</v>
      </c>
      <c r="Y34" s="24">
        <v>0</v>
      </c>
      <c r="Z34" s="24">
        <v>0</v>
      </c>
      <c r="AA34" s="24">
        <v>0</v>
      </c>
      <c r="AB34" s="24">
        <v>0</v>
      </c>
      <c r="AC34" s="24">
        <v>0</v>
      </c>
      <c r="AD34" s="24">
        <v>0</v>
      </c>
      <c r="AF34" s="24">
        <v>0</v>
      </c>
      <c r="AG34" s="24">
        <v>0</v>
      </c>
      <c r="AH34" s="24">
        <v>0</v>
      </c>
      <c r="AI34" s="24">
        <v>0</v>
      </c>
      <c r="AJ34" s="24">
        <v>0</v>
      </c>
    </row>
    <row r="35" spans="1:36" ht="15" customHeight="1" x14ac:dyDescent="0.25">
      <c r="A35" s="23" t="s">
        <v>178</v>
      </c>
      <c r="B35" s="23" t="s">
        <v>179</v>
      </c>
      <c r="C35" s="23" t="s">
        <v>180</v>
      </c>
      <c r="I35" s="23" t="s">
        <v>292</v>
      </c>
      <c r="J35" s="23" t="s">
        <v>375</v>
      </c>
      <c r="K35" s="23" t="s">
        <v>293</v>
      </c>
      <c r="N35" s="24">
        <v>2530</v>
      </c>
      <c r="O35" s="24">
        <v>0</v>
      </c>
      <c r="Q35" s="43">
        <v>1</v>
      </c>
      <c r="R35" s="39">
        <v>0</v>
      </c>
      <c r="S35" s="24">
        <v>0</v>
      </c>
      <c r="T35" s="24">
        <v>0</v>
      </c>
      <c r="U35" s="24">
        <v>0</v>
      </c>
      <c r="V35" s="24">
        <v>0</v>
      </c>
      <c r="W35" s="24">
        <v>0</v>
      </c>
      <c r="Y35" s="24">
        <v>0</v>
      </c>
      <c r="Z35" s="24">
        <v>0</v>
      </c>
      <c r="AA35" s="24">
        <v>0</v>
      </c>
      <c r="AB35" s="24">
        <v>0</v>
      </c>
      <c r="AC35" s="24">
        <v>0</v>
      </c>
      <c r="AD35" s="24">
        <v>0</v>
      </c>
      <c r="AF35" s="24">
        <v>0</v>
      </c>
      <c r="AG35" s="24">
        <v>0</v>
      </c>
      <c r="AH35" s="24">
        <v>0</v>
      </c>
      <c r="AI35" s="24">
        <v>0</v>
      </c>
      <c r="AJ35" s="24">
        <v>0</v>
      </c>
    </row>
    <row r="36" spans="1:36" ht="15" customHeight="1" x14ac:dyDescent="0.25">
      <c r="A36" s="23" t="s">
        <v>178</v>
      </c>
      <c r="B36" s="23" t="s">
        <v>179</v>
      </c>
      <c r="C36" s="23" t="s">
        <v>180</v>
      </c>
      <c r="I36" s="23" t="s">
        <v>296</v>
      </c>
      <c r="J36" s="23" t="s">
        <v>378</v>
      </c>
      <c r="K36" s="23" t="s">
        <v>297</v>
      </c>
      <c r="N36" s="24">
        <v>1119</v>
      </c>
      <c r="O36" s="24">
        <v>0</v>
      </c>
      <c r="Q36" s="43">
        <v>1</v>
      </c>
      <c r="R36" s="39">
        <v>0</v>
      </c>
      <c r="S36" s="24">
        <v>0</v>
      </c>
      <c r="T36" s="24">
        <v>0</v>
      </c>
      <c r="U36" s="24">
        <v>0</v>
      </c>
      <c r="V36" s="24">
        <v>0</v>
      </c>
      <c r="W36" s="24">
        <v>0</v>
      </c>
      <c r="Y36" s="24">
        <v>0</v>
      </c>
      <c r="Z36" s="24">
        <v>0</v>
      </c>
      <c r="AA36" s="24">
        <v>0</v>
      </c>
      <c r="AB36" s="24">
        <v>0</v>
      </c>
      <c r="AC36" s="24">
        <v>0</v>
      </c>
      <c r="AD36" s="24">
        <v>0</v>
      </c>
      <c r="AF36" s="24">
        <v>0</v>
      </c>
      <c r="AG36" s="24">
        <v>0</v>
      </c>
      <c r="AH36" s="24">
        <v>0</v>
      </c>
      <c r="AI36" s="24">
        <v>0</v>
      </c>
      <c r="AJ36" s="24">
        <v>0</v>
      </c>
    </row>
    <row r="37" spans="1:36" ht="15" customHeight="1" x14ac:dyDescent="0.25">
      <c r="A37" s="23" t="s">
        <v>178</v>
      </c>
      <c r="B37" s="23" t="s">
        <v>179</v>
      </c>
      <c r="C37" s="23" t="s">
        <v>180</v>
      </c>
      <c r="I37" s="23" t="s">
        <v>300</v>
      </c>
      <c r="J37" s="23">
        <v>949746101</v>
      </c>
      <c r="K37" s="23" t="s">
        <v>301</v>
      </c>
      <c r="N37" s="24">
        <v>5380</v>
      </c>
      <c r="O37" s="24">
        <v>0</v>
      </c>
      <c r="Q37" s="43">
        <v>1</v>
      </c>
      <c r="R37" s="39">
        <v>0</v>
      </c>
      <c r="S37" s="24">
        <v>0</v>
      </c>
      <c r="T37" s="24">
        <v>0</v>
      </c>
      <c r="U37" s="24">
        <v>0</v>
      </c>
      <c r="V37" s="24">
        <v>0</v>
      </c>
      <c r="W37" s="24">
        <v>0</v>
      </c>
      <c r="Y37" s="24">
        <v>0</v>
      </c>
      <c r="Z37" s="24">
        <v>0</v>
      </c>
      <c r="AA37" s="24">
        <v>0</v>
      </c>
      <c r="AB37" s="24">
        <v>0</v>
      </c>
      <c r="AC37" s="24">
        <v>0</v>
      </c>
      <c r="AD37" s="24">
        <v>0</v>
      </c>
      <c r="AF37" s="24">
        <v>0</v>
      </c>
      <c r="AG37" s="24">
        <v>0</v>
      </c>
      <c r="AH37" s="24">
        <v>0</v>
      </c>
      <c r="AI37" s="24">
        <v>0</v>
      </c>
      <c r="AJ37" s="24">
        <v>0</v>
      </c>
    </row>
    <row r="38" spans="1:36" ht="15" customHeight="1" x14ac:dyDescent="0.25">
      <c r="A38" s="23" t="s">
        <v>178</v>
      </c>
      <c r="B38" s="23" t="s">
        <v>179</v>
      </c>
      <c r="C38" s="23" t="s">
        <v>180</v>
      </c>
      <c r="I38" s="23" t="s">
        <v>304</v>
      </c>
      <c r="J38" s="23" t="s">
        <v>383</v>
      </c>
      <c r="K38" s="23" t="s">
        <v>305</v>
      </c>
      <c r="N38" s="24">
        <v>3108</v>
      </c>
      <c r="O38" s="24">
        <v>0</v>
      </c>
      <c r="Q38" s="43">
        <v>1</v>
      </c>
      <c r="R38" s="39">
        <v>0</v>
      </c>
      <c r="S38" s="24">
        <v>0</v>
      </c>
      <c r="T38" s="24">
        <v>0</v>
      </c>
      <c r="U38" s="24">
        <v>0</v>
      </c>
      <c r="V38" s="24">
        <v>0</v>
      </c>
      <c r="W38" s="24">
        <v>0</v>
      </c>
      <c r="Y38" s="24">
        <v>0</v>
      </c>
      <c r="Z38" s="24">
        <v>0</v>
      </c>
      <c r="AA38" s="24">
        <v>0</v>
      </c>
      <c r="AB38" s="24">
        <v>0</v>
      </c>
      <c r="AC38" s="24">
        <v>0</v>
      </c>
      <c r="AD38" s="24">
        <v>0</v>
      </c>
      <c r="AF38" s="24">
        <v>0</v>
      </c>
      <c r="AG38" s="24">
        <v>0</v>
      </c>
      <c r="AH38" s="24">
        <v>0</v>
      </c>
      <c r="AI38" s="24">
        <v>0</v>
      </c>
      <c r="AJ38" s="24">
        <v>0</v>
      </c>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6.42578125" style="3" bestFit="1" customWidth="1"/>
    <col min="6" max="6" width="16.140625" style="3" bestFit="1" customWidth="1"/>
    <col min="7" max="7" width="16.7109375" style="3" bestFit="1" customWidth="1"/>
    <col min="8" max="8" width="14.85546875" style="3" bestFit="1" customWidth="1"/>
    <col min="9" max="9" width="14.140625" style="3" bestFit="1" customWidth="1"/>
    <col min="10" max="10" width="7.42578125" style="3" bestFit="1" customWidth="1"/>
    <col min="11" max="11" width="15.140625" style="3" bestFit="1" customWidth="1"/>
    <col min="12" max="12" width="9.42578125" style="3" bestFit="1" customWidth="1"/>
    <col min="13" max="13" width="23"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2"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2"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t="s">
        <v>178</v>
      </c>
      <c r="B7" s="56" t="s">
        <v>179</v>
      </c>
      <c r="C7" s="56" t="s">
        <v>180</v>
      </c>
      <c r="D7" s="56" t="s">
        <v>181</v>
      </c>
      <c r="E7" s="56" t="s">
        <v>182</v>
      </c>
      <c r="F7" s="56" t="s">
        <v>182</v>
      </c>
      <c r="G7" s="56" t="s">
        <v>142</v>
      </c>
      <c r="H7" s="56" t="s">
        <v>183</v>
      </c>
      <c r="I7" s="56"/>
      <c r="J7" s="56"/>
      <c r="K7" s="56"/>
      <c r="L7" s="56"/>
      <c r="M7" s="56" t="s">
        <v>142</v>
      </c>
      <c r="N7" s="56"/>
      <c r="O7" s="56"/>
      <c r="P7" s="56">
        <v>1</v>
      </c>
      <c r="Q7" s="56">
        <v>1</v>
      </c>
      <c r="R7" s="56">
        <v>10377650.18</v>
      </c>
      <c r="S7" s="56">
        <v>0</v>
      </c>
      <c r="T7" s="56"/>
      <c r="U7" s="56">
        <v>10377650.18</v>
      </c>
      <c r="V7" s="56">
        <v>0</v>
      </c>
      <c r="W7" s="56">
        <v>0</v>
      </c>
      <c r="X7" s="56">
        <v>10377650.18</v>
      </c>
      <c r="Y7" s="56">
        <v>0</v>
      </c>
      <c r="Z7" s="56"/>
      <c r="AA7" s="56"/>
      <c r="AB7" s="56">
        <v>10377650.18</v>
      </c>
      <c r="AC7" s="56">
        <v>0</v>
      </c>
      <c r="AD7" s="56">
        <v>0</v>
      </c>
      <c r="AE7" s="257">
        <v>45777</v>
      </c>
    </row>
    <row r="8" spans="1:31" s="20" customFormat="1" ht="15" customHeight="1" thickBot="1" x14ac:dyDescent="0.3">
      <c r="A8" s="56" t="s">
        <v>178</v>
      </c>
      <c r="B8" s="56" t="s">
        <v>179</v>
      </c>
      <c r="C8" s="56" t="s">
        <v>180</v>
      </c>
      <c r="D8" s="56" t="s">
        <v>181</v>
      </c>
      <c r="E8" s="56" t="s">
        <v>184</v>
      </c>
      <c r="F8" s="56" t="s">
        <v>182</v>
      </c>
      <c r="G8" s="56" t="s">
        <v>142</v>
      </c>
      <c r="H8" s="56" t="s">
        <v>183</v>
      </c>
      <c r="I8" s="56"/>
      <c r="J8" s="56"/>
      <c r="K8" s="56"/>
      <c r="L8" s="56"/>
      <c r="M8" s="56" t="s">
        <v>142</v>
      </c>
      <c r="N8" s="56"/>
      <c r="O8" s="56"/>
      <c r="P8" s="56">
        <v>1</v>
      </c>
      <c r="Q8" s="56">
        <v>1</v>
      </c>
      <c r="R8" s="56">
        <v>-3490817.17</v>
      </c>
      <c r="S8" s="56">
        <v>0</v>
      </c>
      <c r="T8" s="56"/>
      <c r="U8" s="56">
        <v>-3490817.17</v>
      </c>
      <c r="V8" s="56">
        <v>0</v>
      </c>
      <c r="W8" s="56">
        <v>0</v>
      </c>
      <c r="X8" s="56">
        <v>-3490817.17</v>
      </c>
      <c r="Y8" s="56">
        <v>0</v>
      </c>
      <c r="Z8" s="56"/>
      <c r="AA8" s="56"/>
      <c r="AB8" s="56">
        <v>-3490817.17</v>
      </c>
      <c r="AC8" s="56">
        <v>0</v>
      </c>
      <c r="AD8" s="56">
        <v>0</v>
      </c>
      <c r="AE8" s="257">
        <v>45777</v>
      </c>
    </row>
    <row r="9" spans="1:31" ht="15" customHeight="1" thickBot="1" x14ac:dyDescent="0.3">
      <c r="A9" s="56" t="s">
        <v>178</v>
      </c>
      <c r="B9" s="56" t="s">
        <v>179</v>
      </c>
      <c r="C9" s="56" t="s">
        <v>180</v>
      </c>
      <c r="D9" s="56" t="s">
        <v>181</v>
      </c>
      <c r="E9" s="56" t="s">
        <v>185</v>
      </c>
      <c r="F9" s="56" t="s">
        <v>185</v>
      </c>
      <c r="G9" s="56" t="s">
        <v>142</v>
      </c>
      <c r="H9" s="56" t="s">
        <v>186</v>
      </c>
      <c r="I9" s="56" t="s">
        <v>187</v>
      </c>
      <c r="J9" s="56"/>
      <c r="K9" s="56" t="s">
        <v>188</v>
      </c>
      <c r="L9" s="56"/>
      <c r="M9" s="56" t="s">
        <v>189</v>
      </c>
      <c r="N9" s="56"/>
      <c r="O9" s="56"/>
      <c r="P9" s="56">
        <v>0</v>
      </c>
      <c r="Q9" s="56">
        <v>1</v>
      </c>
      <c r="R9" s="56">
        <v>194140.95</v>
      </c>
      <c r="S9" s="56">
        <v>0</v>
      </c>
      <c r="T9" s="56"/>
      <c r="U9" s="56">
        <v>194769.68</v>
      </c>
      <c r="V9" s="56">
        <v>0</v>
      </c>
      <c r="W9" s="56">
        <v>0</v>
      </c>
      <c r="X9" s="56">
        <v>194140.95</v>
      </c>
      <c r="Y9" s="56">
        <v>0</v>
      </c>
      <c r="Z9" s="56"/>
      <c r="AA9" s="56"/>
      <c r="AB9" s="56">
        <v>194769.68</v>
      </c>
      <c r="AC9" s="56">
        <v>0</v>
      </c>
      <c r="AD9" s="56">
        <v>0</v>
      </c>
      <c r="AE9" s="257">
        <v>45777</v>
      </c>
    </row>
    <row r="10" spans="1:31" ht="15" customHeight="1" thickBot="1" x14ac:dyDescent="0.3">
      <c r="A10" s="56" t="s">
        <v>178</v>
      </c>
      <c r="B10" s="56" t="s">
        <v>179</v>
      </c>
      <c r="C10" s="56" t="s">
        <v>180</v>
      </c>
      <c r="D10" s="56" t="s">
        <v>181</v>
      </c>
      <c r="E10" s="56" t="s">
        <v>185</v>
      </c>
      <c r="F10" s="56" t="s">
        <v>185</v>
      </c>
      <c r="G10" s="56" t="s">
        <v>142</v>
      </c>
      <c r="H10" s="56" t="s">
        <v>190</v>
      </c>
      <c r="I10" s="56" t="s">
        <v>191</v>
      </c>
      <c r="J10" s="56"/>
      <c r="K10" s="56" t="s">
        <v>192</v>
      </c>
      <c r="L10" s="56"/>
      <c r="M10" s="56" t="s">
        <v>193</v>
      </c>
      <c r="N10" s="56"/>
      <c r="O10" s="56"/>
      <c r="P10" s="56">
        <v>0</v>
      </c>
      <c r="Q10" s="56">
        <v>1</v>
      </c>
      <c r="R10" s="56">
        <v>343491.09</v>
      </c>
      <c r="S10" s="56">
        <v>0</v>
      </c>
      <c r="T10" s="56"/>
      <c r="U10" s="56">
        <v>346387.23562712001</v>
      </c>
      <c r="V10" s="56">
        <v>0</v>
      </c>
      <c r="W10" s="56">
        <v>0</v>
      </c>
      <c r="X10" s="56">
        <v>343491.09</v>
      </c>
      <c r="Y10" s="56">
        <v>0</v>
      </c>
      <c r="Z10" s="56"/>
      <c r="AA10" s="56"/>
      <c r="AB10" s="56">
        <v>346387.23562712001</v>
      </c>
      <c r="AC10" s="56">
        <v>0</v>
      </c>
      <c r="AD10" s="56">
        <v>0</v>
      </c>
      <c r="AE10" s="257">
        <v>45777</v>
      </c>
    </row>
    <row r="11" spans="1:31" ht="15" customHeight="1" thickBot="1" x14ac:dyDescent="0.3">
      <c r="A11" s="56" t="s">
        <v>178</v>
      </c>
      <c r="B11" s="56" t="s">
        <v>179</v>
      </c>
      <c r="C11" s="56" t="s">
        <v>180</v>
      </c>
      <c r="D11" s="56" t="s">
        <v>181</v>
      </c>
      <c r="E11" s="56" t="s">
        <v>185</v>
      </c>
      <c r="F11" s="56" t="s">
        <v>185</v>
      </c>
      <c r="G11" s="56" t="s">
        <v>142</v>
      </c>
      <c r="H11" s="56" t="s">
        <v>194</v>
      </c>
      <c r="I11" s="56" t="s">
        <v>195</v>
      </c>
      <c r="J11" s="56"/>
      <c r="K11" s="56" t="s">
        <v>196</v>
      </c>
      <c r="L11" s="56"/>
      <c r="M11" s="56" t="s">
        <v>197</v>
      </c>
      <c r="N11" s="56"/>
      <c r="O11" s="56"/>
      <c r="P11" s="56">
        <v>0</v>
      </c>
      <c r="Q11" s="56">
        <v>1</v>
      </c>
      <c r="R11" s="56">
        <v>560520.64</v>
      </c>
      <c r="S11" s="56">
        <v>0</v>
      </c>
      <c r="T11" s="56"/>
      <c r="U11" s="56">
        <v>552229.33811111003</v>
      </c>
      <c r="V11" s="56">
        <v>0</v>
      </c>
      <c r="W11" s="56">
        <v>0</v>
      </c>
      <c r="X11" s="56">
        <v>560520.64</v>
      </c>
      <c r="Y11" s="56">
        <v>0</v>
      </c>
      <c r="Z11" s="56"/>
      <c r="AA11" s="56"/>
      <c r="AB11" s="56">
        <v>552229.33811111003</v>
      </c>
      <c r="AC11" s="56">
        <v>0</v>
      </c>
      <c r="AD11" s="56">
        <v>0</v>
      </c>
      <c r="AE11" s="257">
        <v>45777</v>
      </c>
    </row>
    <row r="12" spans="1:31" ht="15" customHeight="1" thickBot="1" x14ac:dyDescent="0.3">
      <c r="A12" s="56" t="s">
        <v>178</v>
      </c>
      <c r="B12" s="56" t="s">
        <v>179</v>
      </c>
      <c r="C12" s="56" t="s">
        <v>180</v>
      </c>
      <c r="D12" s="56" t="s">
        <v>181</v>
      </c>
      <c r="E12" s="56" t="s">
        <v>185</v>
      </c>
      <c r="F12" s="56" t="s">
        <v>185</v>
      </c>
      <c r="G12" s="56" t="s">
        <v>142</v>
      </c>
      <c r="H12" s="56" t="s">
        <v>198</v>
      </c>
      <c r="I12" s="56" t="s">
        <v>199</v>
      </c>
      <c r="J12" s="56"/>
      <c r="K12" s="56" t="s">
        <v>200</v>
      </c>
      <c r="L12" s="56"/>
      <c r="M12" s="56" t="s">
        <v>201</v>
      </c>
      <c r="N12" s="56"/>
      <c r="O12" s="56"/>
      <c r="P12" s="56">
        <v>0</v>
      </c>
      <c r="Q12" s="56">
        <v>1</v>
      </c>
      <c r="R12" s="56">
        <v>679677.16</v>
      </c>
      <c r="S12" s="56">
        <v>0</v>
      </c>
      <c r="T12" s="56"/>
      <c r="U12" s="56">
        <v>666411.07868181996</v>
      </c>
      <c r="V12" s="56">
        <v>0</v>
      </c>
      <c r="W12" s="56">
        <v>0</v>
      </c>
      <c r="X12" s="56">
        <v>679677.16</v>
      </c>
      <c r="Y12" s="56">
        <v>0</v>
      </c>
      <c r="Z12" s="56"/>
      <c r="AA12" s="56"/>
      <c r="AB12" s="56">
        <v>666411.07868181996</v>
      </c>
      <c r="AC12" s="56">
        <v>0</v>
      </c>
      <c r="AD12" s="56">
        <v>0</v>
      </c>
      <c r="AE12" s="257">
        <v>45777</v>
      </c>
    </row>
    <row r="13" spans="1:31" ht="15" customHeight="1" thickBot="1" x14ac:dyDescent="0.3">
      <c r="A13" s="56" t="s">
        <v>178</v>
      </c>
      <c r="B13" s="56" t="s">
        <v>179</v>
      </c>
      <c r="C13" s="56" t="s">
        <v>180</v>
      </c>
      <c r="D13" s="56" t="s">
        <v>181</v>
      </c>
      <c r="E13" s="56" t="s">
        <v>185</v>
      </c>
      <c r="F13" s="56" t="s">
        <v>185</v>
      </c>
      <c r="G13" s="56" t="s">
        <v>142</v>
      </c>
      <c r="H13" s="56" t="s">
        <v>202</v>
      </c>
      <c r="I13" s="56" t="s">
        <v>203</v>
      </c>
      <c r="J13" s="56"/>
      <c r="K13" s="56" t="s">
        <v>204</v>
      </c>
      <c r="L13" s="56"/>
      <c r="M13" s="56" t="s">
        <v>205</v>
      </c>
      <c r="N13" s="56"/>
      <c r="O13" s="56"/>
      <c r="P13" s="56">
        <v>0</v>
      </c>
      <c r="Q13" s="56">
        <v>1</v>
      </c>
      <c r="R13" s="56">
        <v>293151.61</v>
      </c>
      <c r="S13" s="56">
        <v>0</v>
      </c>
      <c r="T13" s="56"/>
      <c r="U13" s="56">
        <v>294168</v>
      </c>
      <c r="V13" s="56">
        <v>0</v>
      </c>
      <c r="W13" s="56">
        <v>0</v>
      </c>
      <c r="X13" s="56">
        <v>293151.61</v>
      </c>
      <c r="Y13" s="56">
        <v>0</v>
      </c>
      <c r="Z13" s="56"/>
      <c r="AA13" s="56"/>
      <c r="AB13" s="56">
        <v>294168</v>
      </c>
      <c r="AC13" s="56">
        <v>0</v>
      </c>
      <c r="AD13" s="56">
        <v>0</v>
      </c>
      <c r="AE13" s="257">
        <v>45777</v>
      </c>
    </row>
    <row r="14" spans="1:31" ht="15" customHeight="1" thickBot="1" x14ac:dyDescent="0.3">
      <c r="A14" s="56" t="s">
        <v>178</v>
      </c>
      <c r="B14" s="56" t="s">
        <v>179</v>
      </c>
      <c r="C14" s="56" t="s">
        <v>180</v>
      </c>
      <c r="D14" s="56" t="s">
        <v>181</v>
      </c>
      <c r="E14" s="56" t="s">
        <v>185</v>
      </c>
      <c r="F14" s="56" t="s">
        <v>185</v>
      </c>
      <c r="G14" s="56" t="s">
        <v>142</v>
      </c>
      <c r="H14" s="56" t="s">
        <v>206</v>
      </c>
      <c r="I14" s="56" t="s">
        <v>207</v>
      </c>
      <c r="J14" s="56"/>
      <c r="K14" s="56" t="s">
        <v>208</v>
      </c>
      <c r="L14" s="56"/>
      <c r="M14" s="56" t="s">
        <v>209</v>
      </c>
      <c r="N14" s="56"/>
      <c r="O14" s="56"/>
      <c r="P14" s="56">
        <v>0</v>
      </c>
      <c r="Q14" s="56">
        <v>1</v>
      </c>
      <c r="R14" s="56">
        <v>82679.289999999994</v>
      </c>
      <c r="S14" s="56">
        <v>0</v>
      </c>
      <c r="T14" s="56"/>
      <c r="U14" s="56">
        <v>83194.389906979995</v>
      </c>
      <c r="V14" s="56">
        <v>0</v>
      </c>
      <c r="W14" s="56">
        <v>0</v>
      </c>
      <c r="X14" s="56">
        <v>82679.289999999994</v>
      </c>
      <c r="Y14" s="56">
        <v>0</v>
      </c>
      <c r="Z14" s="56"/>
      <c r="AA14" s="56"/>
      <c r="AB14" s="56">
        <v>83194.389906979995</v>
      </c>
      <c r="AC14" s="56">
        <v>0</v>
      </c>
      <c r="AD14" s="56">
        <v>0</v>
      </c>
      <c r="AE14" s="257">
        <v>45777</v>
      </c>
    </row>
    <row r="15" spans="1:31" ht="15" customHeight="1" thickBot="1" x14ac:dyDescent="0.3">
      <c r="A15" s="56" t="s">
        <v>178</v>
      </c>
      <c r="B15" s="56" t="s">
        <v>179</v>
      </c>
      <c r="C15" s="56" t="s">
        <v>180</v>
      </c>
      <c r="D15" s="56" t="s">
        <v>181</v>
      </c>
      <c r="E15" s="56" t="s">
        <v>185</v>
      </c>
      <c r="F15" s="56" t="s">
        <v>185</v>
      </c>
      <c r="G15" s="56" t="s">
        <v>142</v>
      </c>
      <c r="H15" s="56" t="s">
        <v>210</v>
      </c>
      <c r="I15" s="56" t="s">
        <v>211</v>
      </c>
      <c r="J15" s="56"/>
      <c r="K15" s="56" t="s">
        <v>212</v>
      </c>
      <c r="L15" s="56"/>
      <c r="M15" s="56" t="s">
        <v>213</v>
      </c>
      <c r="N15" s="56"/>
      <c r="O15" s="56"/>
      <c r="P15" s="56">
        <v>0</v>
      </c>
      <c r="Q15" s="56">
        <v>1</v>
      </c>
      <c r="R15" s="56">
        <v>404428.16</v>
      </c>
      <c r="S15" s="56">
        <v>0</v>
      </c>
      <c r="T15" s="56"/>
      <c r="U15" s="56">
        <v>404090.37900000002</v>
      </c>
      <c r="V15" s="56">
        <v>0</v>
      </c>
      <c r="W15" s="56">
        <v>0</v>
      </c>
      <c r="X15" s="56">
        <v>404428.16</v>
      </c>
      <c r="Y15" s="56">
        <v>0</v>
      </c>
      <c r="Z15" s="56"/>
      <c r="AA15" s="56"/>
      <c r="AB15" s="56">
        <v>404090.37900000002</v>
      </c>
      <c r="AC15" s="56">
        <v>0</v>
      </c>
      <c r="AD15" s="56">
        <v>0</v>
      </c>
      <c r="AE15" s="257">
        <v>45777</v>
      </c>
    </row>
    <row r="16" spans="1:31" ht="15" customHeight="1" thickBot="1" x14ac:dyDescent="0.3">
      <c r="A16" s="56" t="s">
        <v>178</v>
      </c>
      <c r="B16" s="56" t="s">
        <v>179</v>
      </c>
      <c r="C16" s="56" t="s">
        <v>180</v>
      </c>
      <c r="D16" s="56" t="s">
        <v>181</v>
      </c>
      <c r="E16" s="56" t="s">
        <v>185</v>
      </c>
      <c r="F16" s="56" t="s">
        <v>185</v>
      </c>
      <c r="G16" s="56" t="s">
        <v>142</v>
      </c>
      <c r="H16" s="56" t="s">
        <v>214</v>
      </c>
      <c r="I16" s="56" t="s">
        <v>215</v>
      </c>
      <c r="J16" s="56"/>
      <c r="K16" s="56" t="s">
        <v>216</v>
      </c>
      <c r="L16" s="56"/>
      <c r="M16" s="56" t="s">
        <v>217</v>
      </c>
      <c r="N16" s="56"/>
      <c r="O16" s="56"/>
      <c r="P16" s="56">
        <v>0</v>
      </c>
      <c r="Q16" s="56">
        <v>1</v>
      </c>
      <c r="R16" s="56">
        <v>317512.98</v>
      </c>
      <c r="S16" s="56">
        <v>0</v>
      </c>
      <c r="T16" s="56"/>
      <c r="U16" s="56">
        <v>330965.70666666998</v>
      </c>
      <c r="V16" s="56">
        <v>0</v>
      </c>
      <c r="W16" s="56">
        <v>0</v>
      </c>
      <c r="X16" s="56">
        <v>317512.98</v>
      </c>
      <c r="Y16" s="56">
        <v>0</v>
      </c>
      <c r="Z16" s="56"/>
      <c r="AA16" s="56"/>
      <c r="AB16" s="56">
        <v>330965.70666666998</v>
      </c>
      <c r="AC16" s="56">
        <v>0</v>
      </c>
      <c r="AD16" s="56">
        <v>0</v>
      </c>
      <c r="AE16" s="257">
        <v>45777</v>
      </c>
    </row>
    <row r="17" spans="1:31" ht="15" customHeight="1" thickBot="1" x14ac:dyDescent="0.3">
      <c r="A17" s="56" t="s">
        <v>178</v>
      </c>
      <c r="B17" s="56" t="s">
        <v>179</v>
      </c>
      <c r="C17" s="56" t="s">
        <v>180</v>
      </c>
      <c r="D17" s="56" t="s">
        <v>181</v>
      </c>
      <c r="E17" s="56" t="s">
        <v>185</v>
      </c>
      <c r="F17" s="56" t="s">
        <v>185</v>
      </c>
      <c r="G17" s="56" t="s">
        <v>142</v>
      </c>
      <c r="H17" s="56" t="s">
        <v>218</v>
      </c>
      <c r="I17" s="56" t="s">
        <v>219</v>
      </c>
      <c r="J17" s="56"/>
      <c r="K17" s="56" t="s">
        <v>220</v>
      </c>
      <c r="L17" s="56"/>
      <c r="M17" s="56" t="s">
        <v>221</v>
      </c>
      <c r="N17" s="56"/>
      <c r="O17" s="56"/>
      <c r="P17" s="56">
        <v>0</v>
      </c>
      <c r="Q17" s="56">
        <v>1</v>
      </c>
      <c r="R17" s="56">
        <v>207143.01</v>
      </c>
      <c r="S17" s="56">
        <v>0</v>
      </c>
      <c r="T17" s="56"/>
      <c r="U17" s="56">
        <v>207748.86109091001</v>
      </c>
      <c r="V17" s="56">
        <v>0</v>
      </c>
      <c r="W17" s="56">
        <v>0</v>
      </c>
      <c r="X17" s="56">
        <v>207143.01</v>
      </c>
      <c r="Y17" s="56">
        <v>0</v>
      </c>
      <c r="Z17" s="56"/>
      <c r="AA17" s="56"/>
      <c r="AB17" s="56">
        <v>207748.86109091001</v>
      </c>
      <c r="AC17" s="56">
        <v>0</v>
      </c>
      <c r="AD17" s="56">
        <v>0</v>
      </c>
      <c r="AE17" s="257">
        <v>45777</v>
      </c>
    </row>
    <row r="18" spans="1:31" ht="15" customHeight="1" thickBot="1" x14ac:dyDescent="0.3">
      <c r="A18" s="56" t="s">
        <v>178</v>
      </c>
      <c r="B18" s="56" t="s">
        <v>179</v>
      </c>
      <c r="C18" s="56" t="s">
        <v>180</v>
      </c>
      <c r="D18" s="56" t="s">
        <v>181</v>
      </c>
      <c r="E18" s="56" t="s">
        <v>185</v>
      </c>
      <c r="F18" s="56" t="s">
        <v>185</v>
      </c>
      <c r="G18" s="56" t="s">
        <v>142</v>
      </c>
      <c r="H18" s="56" t="s">
        <v>222</v>
      </c>
      <c r="I18" s="56" t="s">
        <v>223</v>
      </c>
      <c r="J18" s="56"/>
      <c r="K18" s="56" t="s">
        <v>224</v>
      </c>
      <c r="L18" s="56"/>
      <c r="M18" s="56" t="s">
        <v>225</v>
      </c>
      <c r="N18" s="56"/>
      <c r="O18" s="56"/>
      <c r="P18" s="56">
        <v>0</v>
      </c>
      <c r="Q18" s="56">
        <v>1</v>
      </c>
      <c r="R18" s="56">
        <v>89292.69</v>
      </c>
      <c r="S18" s="56">
        <v>0</v>
      </c>
      <c r="T18" s="56"/>
      <c r="U18" s="56">
        <v>89513.730581399999</v>
      </c>
      <c r="V18" s="56">
        <v>0</v>
      </c>
      <c r="W18" s="56">
        <v>0</v>
      </c>
      <c r="X18" s="56">
        <v>89292.69</v>
      </c>
      <c r="Y18" s="56">
        <v>0</v>
      </c>
      <c r="Z18" s="56"/>
      <c r="AA18" s="56"/>
      <c r="AB18" s="56">
        <v>89513.730581399999</v>
      </c>
      <c r="AC18" s="56">
        <v>0</v>
      </c>
      <c r="AD18" s="56">
        <v>0</v>
      </c>
      <c r="AE18" s="257">
        <v>45777</v>
      </c>
    </row>
    <row r="19" spans="1:31" ht="15" customHeight="1" thickBot="1" x14ac:dyDescent="0.3">
      <c r="A19" s="56" t="s">
        <v>178</v>
      </c>
      <c r="B19" s="56" t="s">
        <v>179</v>
      </c>
      <c r="C19" s="56" t="s">
        <v>180</v>
      </c>
      <c r="D19" s="56" t="s">
        <v>181</v>
      </c>
      <c r="E19" s="56" t="s">
        <v>185</v>
      </c>
      <c r="F19" s="56" t="s">
        <v>185</v>
      </c>
      <c r="G19" s="56" t="s">
        <v>142</v>
      </c>
      <c r="H19" s="56" t="s">
        <v>226</v>
      </c>
      <c r="I19" s="56" t="s">
        <v>227</v>
      </c>
      <c r="J19" s="56"/>
      <c r="K19" s="56" t="s">
        <v>228</v>
      </c>
      <c r="L19" s="56"/>
      <c r="M19" s="56" t="s">
        <v>229</v>
      </c>
      <c r="N19" s="56"/>
      <c r="O19" s="56"/>
      <c r="P19" s="56">
        <v>0</v>
      </c>
      <c r="Q19" s="56">
        <v>1</v>
      </c>
      <c r="R19" s="56">
        <v>156747.81</v>
      </c>
      <c r="S19" s="56">
        <v>0</v>
      </c>
      <c r="T19" s="56"/>
      <c r="U19" s="56">
        <v>156919.8071875</v>
      </c>
      <c r="V19" s="56">
        <v>0</v>
      </c>
      <c r="W19" s="56">
        <v>0</v>
      </c>
      <c r="X19" s="56">
        <v>156747.81</v>
      </c>
      <c r="Y19" s="56">
        <v>0</v>
      </c>
      <c r="Z19" s="56"/>
      <c r="AA19" s="56"/>
      <c r="AB19" s="56">
        <v>156919.8071875</v>
      </c>
      <c r="AC19" s="56">
        <v>0</v>
      </c>
      <c r="AD19" s="56">
        <v>0</v>
      </c>
      <c r="AE19" s="257">
        <v>45777</v>
      </c>
    </row>
    <row r="20" spans="1:31" ht="15" customHeight="1" thickBot="1" x14ac:dyDescent="0.3">
      <c r="A20" s="56" t="s">
        <v>178</v>
      </c>
      <c r="B20" s="56" t="s">
        <v>179</v>
      </c>
      <c r="C20" s="56" t="s">
        <v>180</v>
      </c>
      <c r="D20" s="56" t="s">
        <v>181</v>
      </c>
      <c r="E20" s="56" t="s">
        <v>185</v>
      </c>
      <c r="F20" s="56" t="s">
        <v>185</v>
      </c>
      <c r="G20" s="56" t="s">
        <v>142</v>
      </c>
      <c r="H20" s="56" t="s">
        <v>230</v>
      </c>
      <c r="I20" s="56" t="s">
        <v>231</v>
      </c>
      <c r="J20" s="56"/>
      <c r="K20" s="56" t="s">
        <v>232</v>
      </c>
      <c r="L20" s="56"/>
      <c r="M20" s="56" t="s">
        <v>233</v>
      </c>
      <c r="N20" s="56"/>
      <c r="O20" s="56"/>
      <c r="P20" s="56">
        <v>0</v>
      </c>
      <c r="Q20" s="56">
        <v>1</v>
      </c>
      <c r="R20" s="56">
        <v>251085.43</v>
      </c>
      <c r="S20" s="56">
        <v>0</v>
      </c>
      <c r="T20" s="56"/>
      <c r="U20" s="56">
        <v>251879.96</v>
      </c>
      <c r="V20" s="56">
        <v>0</v>
      </c>
      <c r="W20" s="56">
        <v>0</v>
      </c>
      <c r="X20" s="56">
        <v>251085.43</v>
      </c>
      <c r="Y20" s="56">
        <v>0</v>
      </c>
      <c r="Z20" s="56"/>
      <c r="AA20" s="56"/>
      <c r="AB20" s="56">
        <v>251879.96</v>
      </c>
      <c r="AC20" s="56">
        <v>0</v>
      </c>
      <c r="AD20" s="56">
        <v>0</v>
      </c>
      <c r="AE20" s="257">
        <v>45777</v>
      </c>
    </row>
    <row r="21" spans="1:31" ht="15" customHeight="1" thickBot="1" x14ac:dyDescent="0.3">
      <c r="A21" s="56" t="s">
        <v>178</v>
      </c>
      <c r="B21" s="56" t="s">
        <v>179</v>
      </c>
      <c r="C21" s="56" t="s">
        <v>180</v>
      </c>
      <c r="D21" s="56" t="s">
        <v>181</v>
      </c>
      <c r="E21" s="56" t="s">
        <v>185</v>
      </c>
      <c r="F21" s="56" t="s">
        <v>185</v>
      </c>
      <c r="G21" s="56" t="s">
        <v>142</v>
      </c>
      <c r="H21" s="56" t="s">
        <v>234</v>
      </c>
      <c r="I21" s="56" t="s">
        <v>235</v>
      </c>
      <c r="J21" s="56"/>
      <c r="K21" s="56" t="s">
        <v>236</v>
      </c>
      <c r="L21" s="56"/>
      <c r="M21" s="56" t="s">
        <v>237</v>
      </c>
      <c r="N21" s="56"/>
      <c r="O21" s="56"/>
      <c r="P21" s="56">
        <v>0</v>
      </c>
      <c r="Q21" s="56">
        <v>1</v>
      </c>
      <c r="R21" s="56">
        <v>650061.29</v>
      </c>
      <c r="S21" s="56">
        <v>0</v>
      </c>
      <c r="T21" s="56"/>
      <c r="U21" s="56">
        <v>620863.57635713997</v>
      </c>
      <c r="V21" s="56">
        <v>0</v>
      </c>
      <c r="W21" s="56">
        <v>0</v>
      </c>
      <c r="X21" s="56">
        <v>650061.29</v>
      </c>
      <c r="Y21" s="56">
        <v>0</v>
      </c>
      <c r="Z21" s="56"/>
      <c r="AA21" s="56"/>
      <c r="AB21" s="56">
        <v>620863.57635713997</v>
      </c>
      <c r="AC21" s="56">
        <v>0</v>
      </c>
      <c r="AD21" s="56">
        <v>0</v>
      </c>
      <c r="AE21" s="257">
        <v>45777</v>
      </c>
    </row>
    <row r="22" spans="1:31" ht="15" customHeight="1" thickBot="1" x14ac:dyDescent="0.3">
      <c r="A22" s="56" t="s">
        <v>178</v>
      </c>
      <c r="B22" s="56" t="s">
        <v>179</v>
      </c>
      <c r="C22" s="56" t="s">
        <v>180</v>
      </c>
      <c r="D22" s="56" t="s">
        <v>181</v>
      </c>
      <c r="E22" s="56" t="s">
        <v>185</v>
      </c>
      <c r="F22" s="56" t="s">
        <v>185</v>
      </c>
      <c r="G22" s="56" t="s">
        <v>142</v>
      </c>
      <c r="H22" s="56" t="s">
        <v>238</v>
      </c>
      <c r="I22" s="56" t="s">
        <v>239</v>
      </c>
      <c r="J22" s="56"/>
      <c r="K22" s="56" t="s">
        <v>240</v>
      </c>
      <c r="L22" s="56"/>
      <c r="M22" s="56" t="s">
        <v>241</v>
      </c>
      <c r="N22" s="56"/>
      <c r="O22" s="56"/>
      <c r="P22" s="56">
        <v>0</v>
      </c>
      <c r="Q22" s="56">
        <v>1</v>
      </c>
      <c r="R22" s="56">
        <v>365137.49</v>
      </c>
      <c r="S22" s="56">
        <v>0</v>
      </c>
      <c r="T22" s="56"/>
      <c r="U22" s="56">
        <v>365178.41860465001</v>
      </c>
      <c r="V22" s="56">
        <v>0</v>
      </c>
      <c r="W22" s="56">
        <v>0</v>
      </c>
      <c r="X22" s="56">
        <v>365137.49</v>
      </c>
      <c r="Y22" s="56">
        <v>0</v>
      </c>
      <c r="Z22" s="56"/>
      <c r="AA22" s="56"/>
      <c r="AB22" s="56">
        <v>365178.41860465001</v>
      </c>
      <c r="AC22" s="56">
        <v>0</v>
      </c>
      <c r="AD22" s="56">
        <v>0</v>
      </c>
      <c r="AE22" s="257">
        <v>45777</v>
      </c>
    </row>
    <row r="23" spans="1:31" ht="15" customHeight="1" thickBot="1" x14ac:dyDescent="0.3">
      <c r="A23" s="56" t="s">
        <v>178</v>
      </c>
      <c r="B23" s="56" t="s">
        <v>179</v>
      </c>
      <c r="C23" s="56" t="s">
        <v>180</v>
      </c>
      <c r="D23" s="56" t="s">
        <v>181</v>
      </c>
      <c r="E23" s="56" t="s">
        <v>185</v>
      </c>
      <c r="F23" s="56" t="s">
        <v>185</v>
      </c>
      <c r="G23" s="56" t="s">
        <v>142</v>
      </c>
      <c r="H23" s="56" t="s">
        <v>242</v>
      </c>
      <c r="I23" s="56" t="s">
        <v>243</v>
      </c>
      <c r="J23" s="56"/>
      <c r="K23" s="56" t="s">
        <v>244</v>
      </c>
      <c r="L23" s="56"/>
      <c r="M23" s="56" t="s">
        <v>245</v>
      </c>
      <c r="N23" s="56"/>
      <c r="O23" s="56"/>
      <c r="P23" s="56">
        <v>0</v>
      </c>
      <c r="Q23" s="56">
        <v>1</v>
      </c>
      <c r="R23" s="56">
        <v>413857.97</v>
      </c>
      <c r="S23" s="56">
        <v>0</v>
      </c>
      <c r="T23" s="56"/>
      <c r="U23" s="56">
        <v>413973.5748</v>
      </c>
      <c r="V23" s="56">
        <v>0</v>
      </c>
      <c r="W23" s="56">
        <v>0</v>
      </c>
      <c r="X23" s="56">
        <v>413857.97</v>
      </c>
      <c r="Y23" s="56">
        <v>0</v>
      </c>
      <c r="Z23" s="56"/>
      <c r="AA23" s="56"/>
      <c r="AB23" s="56">
        <v>413973.5748</v>
      </c>
      <c r="AC23" s="56">
        <v>0</v>
      </c>
      <c r="AD23" s="56">
        <v>0</v>
      </c>
      <c r="AE23" s="257">
        <v>45777</v>
      </c>
    </row>
    <row r="24" spans="1:31" ht="15" customHeight="1" thickBot="1" x14ac:dyDescent="0.3">
      <c r="A24" s="56" t="s">
        <v>178</v>
      </c>
      <c r="B24" s="56" t="s">
        <v>179</v>
      </c>
      <c r="C24" s="56" t="s">
        <v>180</v>
      </c>
      <c r="D24" s="56" t="s">
        <v>181</v>
      </c>
      <c r="E24" s="56" t="s">
        <v>185</v>
      </c>
      <c r="F24" s="56" t="s">
        <v>185</v>
      </c>
      <c r="G24" s="56" t="s">
        <v>142</v>
      </c>
      <c r="H24" s="56" t="s">
        <v>246</v>
      </c>
      <c r="I24" s="56" t="s">
        <v>247</v>
      </c>
      <c r="J24" s="56"/>
      <c r="K24" s="56" t="s">
        <v>248</v>
      </c>
      <c r="L24" s="56"/>
      <c r="M24" s="56" t="s">
        <v>249</v>
      </c>
      <c r="N24" s="56"/>
      <c r="O24" s="56"/>
      <c r="P24" s="56">
        <v>0</v>
      </c>
      <c r="Q24" s="56">
        <v>1</v>
      </c>
      <c r="R24" s="56">
        <v>124686.15</v>
      </c>
      <c r="S24" s="56">
        <v>0</v>
      </c>
      <c r="T24" s="56"/>
      <c r="U24" s="56">
        <v>125401.1231579</v>
      </c>
      <c r="V24" s="56">
        <v>0</v>
      </c>
      <c r="W24" s="56">
        <v>0</v>
      </c>
      <c r="X24" s="56">
        <v>124686.15</v>
      </c>
      <c r="Y24" s="56">
        <v>0</v>
      </c>
      <c r="Z24" s="56"/>
      <c r="AA24" s="56"/>
      <c r="AB24" s="56">
        <v>125401.1231579</v>
      </c>
      <c r="AC24" s="56">
        <v>0</v>
      </c>
      <c r="AD24" s="56">
        <v>0</v>
      </c>
      <c r="AE24" s="257">
        <v>45777</v>
      </c>
    </row>
    <row r="25" spans="1:31" ht="15" customHeight="1" thickBot="1" x14ac:dyDescent="0.3">
      <c r="A25" s="56" t="s">
        <v>178</v>
      </c>
      <c r="B25" s="56" t="s">
        <v>179</v>
      </c>
      <c r="C25" s="56" t="s">
        <v>180</v>
      </c>
      <c r="D25" s="56" t="s">
        <v>181</v>
      </c>
      <c r="E25" s="56" t="s">
        <v>185</v>
      </c>
      <c r="F25" s="56" t="s">
        <v>185</v>
      </c>
      <c r="G25" s="56" t="s">
        <v>142</v>
      </c>
      <c r="H25" s="56" t="s">
        <v>250</v>
      </c>
      <c r="I25" s="56" t="s">
        <v>251</v>
      </c>
      <c r="J25" s="56"/>
      <c r="K25" s="56" t="s">
        <v>252</v>
      </c>
      <c r="L25" s="56"/>
      <c r="M25" s="56" t="s">
        <v>253</v>
      </c>
      <c r="N25" s="56"/>
      <c r="O25" s="56"/>
      <c r="P25" s="56">
        <v>0</v>
      </c>
      <c r="Q25" s="56">
        <v>1</v>
      </c>
      <c r="R25" s="56">
        <v>179216.62</v>
      </c>
      <c r="S25" s="56">
        <v>0</v>
      </c>
      <c r="T25" s="56"/>
      <c r="U25" s="56">
        <v>179803.62400000001</v>
      </c>
      <c r="V25" s="56">
        <v>0</v>
      </c>
      <c r="W25" s="56">
        <v>0</v>
      </c>
      <c r="X25" s="56">
        <v>179216.62</v>
      </c>
      <c r="Y25" s="56">
        <v>0</v>
      </c>
      <c r="Z25" s="56"/>
      <c r="AA25" s="56"/>
      <c r="AB25" s="56">
        <v>179803.62400000001</v>
      </c>
      <c r="AC25" s="56">
        <v>0</v>
      </c>
      <c r="AD25" s="56">
        <v>0</v>
      </c>
      <c r="AE25" s="257">
        <v>45777</v>
      </c>
    </row>
    <row r="26" spans="1:31" ht="15" customHeight="1" thickBot="1" x14ac:dyDescent="0.3">
      <c r="A26" s="56" t="s">
        <v>178</v>
      </c>
      <c r="B26" s="56" t="s">
        <v>179</v>
      </c>
      <c r="C26" s="56" t="s">
        <v>180</v>
      </c>
      <c r="D26" s="56" t="s">
        <v>181</v>
      </c>
      <c r="E26" s="56" t="s">
        <v>185</v>
      </c>
      <c r="F26" s="56" t="s">
        <v>185</v>
      </c>
      <c r="G26" s="56" t="s">
        <v>142</v>
      </c>
      <c r="H26" s="56" t="s">
        <v>254</v>
      </c>
      <c r="I26" s="56" t="s">
        <v>255</v>
      </c>
      <c r="J26" s="56"/>
      <c r="K26" s="56" t="s">
        <v>256</v>
      </c>
      <c r="L26" s="56"/>
      <c r="M26" s="56" t="s">
        <v>257</v>
      </c>
      <c r="N26" s="56"/>
      <c r="O26" s="56"/>
      <c r="P26" s="56">
        <v>0</v>
      </c>
      <c r="Q26" s="56">
        <v>1</v>
      </c>
      <c r="R26" s="56">
        <v>304914.49</v>
      </c>
      <c r="S26" s="56">
        <v>0</v>
      </c>
      <c r="T26" s="56"/>
      <c r="U26" s="56">
        <v>307281.74728125002</v>
      </c>
      <c r="V26" s="56">
        <v>0</v>
      </c>
      <c r="W26" s="56">
        <v>0</v>
      </c>
      <c r="X26" s="56">
        <v>304914.49</v>
      </c>
      <c r="Y26" s="56">
        <v>0</v>
      </c>
      <c r="Z26" s="56"/>
      <c r="AA26" s="56"/>
      <c r="AB26" s="56">
        <v>307281.74728125002</v>
      </c>
      <c r="AC26" s="56">
        <v>0</v>
      </c>
      <c r="AD26" s="56">
        <v>0</v>
      </c>
      <c r="AE26" s="257">
        <v>45777</v>
      </c>
    </row>
    <row r="27" spans="1:31" ht="15" customHeight="1" thickBot="1" x14ac:dyDescent="0.3">
      <c r="A27" s="56" t="s">
        <v>178</v>
      </c>
      <c r="B27" s="56" t="s">
        <v>179</v>
      </c>
      <c r="C27" s="56" t="s">
        <v>180</v>
      </c>
      <c r="D27" s="56" t="s">
        <v>258</v>
      </c>
      <c r="E27" s="56" t="s">
        <v>182</v>
      </c>
      <c r="F27" s="56" t="s">
        <v>182</v>
      </c>
      <c r="G27" s="56" t="s">
        <v>142</v>
      </c>
      <c r="H27" s="56" t="s">
        <v>183</v>
      </c>
      <c r="I27" s="56"/>
      <c r="J27" s="56"/>
      <c r="K27" s="56"/>
      <c r="L27" s="56"/>
      <c r="M27" s="56" t="s">
        <v>142</v>
      </c>
      <c r="N27" s="56"/>
      <c r="O27" s="56"/>
      <c r="P27" s="56">
        <v>1</v>
      </c>
      <c r="Q27" s="56">
        <v>1</v>
      </c>
      <c r="R27" s="56">
        <v>9318606.8599999994</v>
      </c>
      <c r="S27" s="56">
        <v>0</v>
      </c>
      <c r="T27" s="56"/>
      <c r="U27" s="56">
        <v>9318606.8599999994</v>
      </c>
      <c r="V27" s="56">
        <v>0</v>
      </c>
      <c r="W27" s="56">
        <v>0</v>
      </c>
      <c r="X27" s="56">
        <v>9318606.8599999994</v>
      </c>
      <c r="Y27" s="56">
        <v>0</v>
      </c>
      <c r="Z27" s="56"/>
      <c r="AA27" s="56"/>
      <c r="AB27" s="56">
        <v>9318606.8599999994</v>
      </c>
      <c r="AC27" s="56">
        <v>0</v>
      </c>
      <c r="AD27" s="56">
        <v>0</v>
      </c>
      <c r="AE27" s="257">
        <v>45777</v>
      </c>
    </row>
    <row r="28" spans="1:31" ht="15" customHeight="1" thickBot="1" x14ac:dyDescent="0.3">
      <c r="A28" s="56" t="s">
        <v>178</v>
      </c>
      <c r="B28" s="56" t="s">
        <v>179</v>
      </c>
      <c r="C28" s="56" t="s">
        <v>180</v>
      </c>
      <c r="D28" s="56" t="s">
        <v>258</v>
      </c>
      <c r="E28" s="56" t="s">
        <v>184</v>
      </c>
      <c r="F28" s="56" t="s">
        <v>182</v>
      </c>
      <c r="G28" s="56" t="s">
        <v>142</v>
      </c>
      <c r="H28" s="56" t="s">
        <v>183</v>
      </c>
      <c r="I28" s="56"/>
      <c r="J28" s="56"/>
      <c r="K28" s="56"/>
      <c r="L28" s="56"/>
      <c r="M28" s="56" t="s">
        <v>142</v>
      </c>
      <c r="N28" s="56"/>
      <c r="O28" s="56"/>
      <c r="P28" s="56">
        <v>1</v>
      </c>
      <c r="Q28" s="56">
        <v>1</v>
      </c>
      <c r="R28" s="56">
        <v>-2914781.34</v>
      </c>
      <c r="S28" s="56">
        <v>0</v>
      </c>
      <c r="T28" s="56"/>
      <c r="U28" s="56">
        <v>-2914781.34</v>
      </c>
      <c r="V28" s="56">
        <v>0</v>
      </c>
      <c r="W28" s="56">
        <v>0</v>
      </c>
      <c r="X28" s="56">
        <v>-2914781.34</v>
      </c>
      <c r="Y28" s="56">
        <v>0</v>
      </c>
      <c r="Z28" s="56"/>
      <c r="AA28" s="56"/>
      <c r="AB28" s="56">
        <v>-2914781.34</v>
      </c>
      <c r="AC28" s="56">
        <v>0</v>
      </c>
      <c r="AD28" s="56">
        <v>0</v>
      </c>
      <c r="AE28" s="257">
        <v>45777</v>
      </c>
    </row>
    <row r="29" spans="1:31" ht="15" customHeight="1" thickBot="1" x14ac:dyDescent="0.3">
      <c r="A29" s="56" t="s">
        <v>178</v>
      </c>
      <c r="B29" s="56" t="s">
        <v>179</v>
      </c>
      <c r="C29" s="56" t="s">
        <v>180</v>
      </c>
      <c r="D29" s="56" t="s">
        <v>258</v>
      </c>
      <c r="E29" s="56" t="s">
        <v>185</v>
      </c>
      <c r="F29" s="56" t="s">
        <v>185</v>
      </c>
      <c r="G29" s="56" t="s">
        <v>142</v>
      </c>
      <c r="H29" s="56" t="s">
        <v>259</v>
      </c>
      <c r="I29" s="56" t="s">
        <v>260</v>
      </c>
      <c r="J29" s="56"/>
      <c r="K29" s="56" t="s">
        <v>261</v>
      </c>
      <c r="L29" s="56"/>
      <c r="M29" s="56" t="s">
        <v>262</v>
      </c>
      <c r="N29" s="56"/>
      <c r="O29" s="56"/>
      <c r="P29" s="56">
        <v>0</v>
      </c>
      <c r="Q29" s="56">
        <v>1</v>
      </c>
      <c r="R29" s="56">
        <v>796380.81</v>
      </c>
      <c r="S29" s="56">
        <v>0</v>
      </c>
      <c r="T29" s="56"/>
      <c r="U29" s="56">
        <v>772132.55174999998</v>
      </c>
      <c r="V29" s="56">
        <v>0</v>
      </c>
      <c r="W29" s="56">
        <v>0</v>
      </c>
      <c r="X29" s="56">
        <v>796380.81</v>
      </c>
      <c r="Y29" s="56">
        <v>0</v>
      </c>
      <c r="Z29" s="56"/>
      <c r="AA29" s="56"/>
      <c r="AB29" s="56">
        <v>772132.55174999998</v>
      </c>
      <c r="AC29" s="56">
        <v>0</v>
      </c>
      <c r="AD29" s="56">
        <v>0</v>
      </c>
      <c r="AE29" s="257">
        <v>45777</v>
      </c>
    </row>
    <row r="30" spans="1:31" ht="15" customHeight="1" thickBot="1" x14ac:dyDescent="0.3">
      <c r="A30" s="56" t="s">
        <v>178</v>
      </c>
      <c r="B30" s="56" t="s">
        <v>179</v>
      </c>
      <c r="C30" s="56" t="s">
        <v>180</v>
      </c>
      <c r="D30" s="56" t="s">
        <v>258</v>
      </c>
      <c r="E30" s="56" t="s">
        <v>185</v>
      </c>
      <c r="F30" s="56" t="s">
        <v>185</v>
      </c>
      <c r="G30" s="56" t="s">
        <v>142</v>
      </c>
      <c r="H30" s="56" t="s">
        <v>263</v>
      </c>
      <c r="I30" s="56" t="s">
        <v>264</v>
      </c>
      <c r="J30" s="56"/>
      <c r="K30" s="56" t="s">
        <v>265</v>
      </c>
      <c r="L30" s="56"/>
      <c r="M30" s="56" t="s">
        <v>266</v>
      </c>
      <c r="N30" s="56"/>
      <c r="O30" s="56"/>
      <c r="P30" s="56">
        <v>0</v>
      </c>
      <c r="Q30" s="56">
        <v>1</v>
      </c>
      <c r="R30" s="56">
        <v>261289.83</v>
      </c>
      <c r="S30" s="56">
        <v>0</v>
      </c>
      <c r="T30" s="56"/>
      <c r="U30" s="56">
        <v>262768.35200000001</v>
      </c>
      <c r="V30" s="56">
        <v>0</v>
      </c>
      <c r="W30" s="56">
        <v>0</v>
      </c>
      <c r="X30" s="56">
        <v>261289.83</v>
      </c>
      <c r="Y30" s="56">
        <v>0</v>
      </c>
      <c r="Z30" s="56"/>
      <c r="AA30" s="56"/>
      <c r="AB30" s="56">
        <v>262768.35200000001</v>
      </c>
      <c r="AC30" s="56">
        <v>0</v>
      </c>
      <c r="AD30" s="56">
        <v>0</v>
      </c>
      <c r="AE30" s="257">
        <v>45777</v>
      </c>
    </row>
    <row r="31" spans="1:31" ht="15" customHeight="1" thickBot="1" x14ac:dyDescent="0.3">
      <c r="A31" s="56" t="s">
        <v>178</v>
      </c>
      <c r="B31" s="56" t="s">
        <v>179</v>
      </c>
      <c r="C31" s="56" t="s">
        <v>180</v>
      </c>
      <c r="D31" s="56" t="s">
        <v>258</v>
      </c>
      <c r="E31" s="56" t="s">
        <v>185</v>
      </c>
      <c r="F31" s="56" t="s">
        <v>185</v>
      </c>
      <c r="G31" s="56" t="s">
        <v>142</v>
      </c>
      <c r="H31" s="56" t="s">
        <v>267</v>
      </c>
      <c r="I31" s="56" t="s">
        <v>268</v>
      </c>
      <c r="J31" s="56"/>
      <c r="K31" s="56" t="s">
        <v>269</v>
      </c>
      <c r="L31" s="56"/>
      <c r="M31" s="56" t="s">
        <v>270</v>
      </c>
      <c r="N31" s="56"/>
      <c r="O31" s="56"/>
      <c r="P31" s="56">
        <v>0</v>
      </c>
      <c r="Q31" s="56">
        <v>1</v>
      </c>
      <c r="R31" s="56">
        <v>236831.33</v>
      </c>
      <c r="S31" s="56">
        <v>0</v>
      </c>
      <c r="T31" s="56"/>
      <c r="U31" s="56">
        <v>236504.4</v>
      </c>
      <c r="V31" s="56">
        <v>0</v>
      </c>
      <c r="W31" s="56">
        <v>0</v>
      </c>
      <c r="X31" s="56">
        <v>236831.33</v>
      </c>
      <c r="Y31" s="56">
        <v>0</v>
      </c>
      <c r="Z31" s="56"/>
      <c r="AA31" s="56"/>
      <c r="AB31" s="56">
        <v>236504.4</v>
      </c>
      <c r="AC31" s="56">
        <v>0</v>
      </c>
      <c r="AD31" s="56">
        <v>0</v>
      </c>
      <c r="AE31" s="257">
        <v>45777</v>
      </c>
    </row>
    <row r="32" spans="1:31" ht="15" customHeight="1" thickBot="1" x14ac:dyDescent="0.3">
      <c r="A32" s="56" t="s">
        <v>178</v>
      </c>
      <c r="B32" s="56" t="s">
        <v>179</v>
      </c>
      <c r="C32" s="56" t="s">
        <v>180</v>
      </c>
      <c r="D32" s="56" t="s">
        <v>258</v>
      </c>
      <c r="E32" s="56" t="s">
        <v>185</v>
      </c>
      <c r="F32" s="56" t="s">
        <v>185</v>
      </c>
      <c r="G32" s="56" t="s">
        <v>142</v>
      </c>
      <c r="H32" s="56" t="s">
        <v>271</v>
      </c>
      <c r="I32" s="56" t="s">
        <v>272</v>
      </c>
      <c r="J32" s="56"/>
      <c r="K32" s="56" t="s">
        <v>273</v>
      </c>
      <c r="L32" s="56"/>
      <c r="M32" s="56" t="s">
        <v>274</v>
      </c>
      <c r="N32" s="56"/>
      <c r="O32" s="56"/>
      <c r="P32" s="56">
        <v>0</v>
      </c>
      <c r="Q32" s="56">
        <v>1</v>
      </c>
      <c r="R32" s="56">
        <v>541192.19999999995</v>
      </c>
      <c r="S32" s="56">
        <v>0</v>
      </c>
      <c r="T32" s="56"/>
      <c r="U32" s="56">
        <v>540157.75</v>
      </c>
      <c r="V32" s="56">
        <v>0</v>
      </c>
      <c r="W32" s="56">
        <v>0</v>
      </c>
      <c r="X32" s="56">
        <v>541192.19999999995</v>
      </c>
      <c r="Y32" s="56">
        <v>0</v>
      </c>
      <c r="Z32" s="56"/>
      <c r="AA32" s="56"/>
      <c r="AB32" s="56">
        <v>540157.75</v>
      </c>
      <c r="AC32" s="56">
        <v>0</v>
      </c>
      <c r="AD32" s="56">
        <v>0</v>
      </c>
      <c r="AE32" s="257">
        <v>45777</v>
      </c>
    </row>
    <row r="33" spans="1:31" ht="15" customHeight="1" thickBot="1" x14ac:dyDescent="0.3">
      <c r="A33" s="56" t="s">
        <v>178</v>
      </c>
      <c r="B33" s="56" t="s">
        <v>179</v>
      </c>
      <c r="C33" s="56" t="s">
        <v>180</v>
      </c>
      <c r="D33" s="56" t="s">
        <v>258</v>
      </c>
      <c r="E33" s="56" t="s">
        <v>185</v>
      </c>
      <c r="F33" s="56" t="s">
        <v>185</v>
      </c>
      <c r="G33" s="56" t="s">
        <v>142</v>
      </c>
      <c r="H33" s="56" t="s">
        <v>275</v>
      </c>
      <c r="I33" s="56" t="s">
        <v>276</v>
      </c>
      <c r="J33" s="56"/>
      <c r="K33" s="56" t="s">
        <v>277</v>
      </c>
      <c r="L33" s="56"/>
      <c r="M33" s="56" t="s">
        <v>278</v>
      </c>
      <c r="N33" s="56"/>
      <c r="O33" s="56"/>
      <c r="P33" s="56">
        <v>0</v>
      </c>
      <c r="Q33" s="56">
        <v>1</v>
      </c>
      <c r="R33" s="56">
        <v>277952.38</v>
      </c>
      <c r="S33" s="56">
        <v>0</v>
      </c>
      <c r="T33" s="56"/>
      <c r="U33" s="56">
        <v>277440.03000000003</v>
      </c>
      <c r="V33" s="56">
        <v>0</v>
      </c>
      <c r="W33" s="56">
        <v>0</v>
      </c>
      <c r="X33" s="56">
        <v>277952.38</v>
      </c>
      <c r="Y33" s="56">
        <v>0</v>
      </c>
      <c r="Z33" s="56"/>
      <c r="AA33" s="56"/>
      <c r="AB33" s="56">
        <v>277440.03000000003</v>
      </c>
      <c r="AC33" s="56">
        <v>0</v>
      </c>
      <c r="AD33" s="56">
        <v>0</v>
      </c>
      <c r="AE33" s="257">
        <v>45777</v>
      </c>
    </row>
    <row r="34" spans="1:31" ht="15" customHeight="1" thickBot="1" x14ac:dyDescent="0.3">
      <c r="A34" s="56" t="s">
        <v>178</v>
      </c>
      <c r="B34" s="56" t="s">
        <v>179</v>
      </c>
      <c r="C34" s="56" t="s">
        <v>180</v>
      </c>
      <c r="D34" s="56" t="s">
        <v>258</v>
      </c>
      <c r="E34" s="56" t="s">
        <v>185</v>
      </c>
      <c r="F34" s="56" t="s">
        <v>185</v>
      </c>
      <c r="G34" s="56" t="s">
        <v>142</v>
      </c>
      <c r="H34" s="56" t="s">
        <v>279</v>
      </c>
      <c r="I34" s="56" t="s">
        <v>280</v>
      </c>
      <c r="J34" s="56"/>
      <c r="K34" s="56" t="s">
        <v>281</v>
      </c>
      <c r="L34" s="56"/>
      <c r="M34" s="56" t="s">
        <v>282</v>
      </c>
      <c r="N34" s="56"/>
      <c r="O34" s="56"/>
      <c r="P34" s="56">
        <v>0</v>
      </c>
      <c r="Q34" s="56">
        <v>1</v>
      </c>
      <c r="R34" s="56">
        <v>306861.06</v>
      </c>
      <c r="S34" s="56">
        <v>0</v>
      </c>
      <c r="T34" s="56"/>
      <c r="U34" s="56">
        <v>308115.27818182</v>
      </c>
      <c r="V34" s="56">
        <v>0</v>
      </c>
      <c r="W34" s="56">
        <v>0</v>
      </c>
      <c r="X34" s="56">
        <v>306861.06</v>
      </c>
      <c r="Y34" s="56">
        <v>0</v>
      </c>
      <c r="Z34" s="56"/>
      <c r="AA34" s="56"/>
      <c r="AB34" s="56">
        <v>308115.27818182</v>
      </c>
      <c r="AC34" s="56">
        <v>0</v>
      </c>
      <c r="AD34" s="56">
        <v>0</v>
      </c>
      <c r="AE34" s="257">
        <v>45777</v>
      </c>
    </row>
    <row r="35" spans="1:31" ht="15" customHeight="1" thickBot="1" x14ac:dyDescent="0.3">
      <c r="A35" s="56" t="s">
        <v>178</v>
      </c>
      <c r="B35" s="56" t="s">
        <v>179</v>
      </c>
      <c r="C35" s="56" t="s">
        <v>180</v>
      </c>
      <c r="D35" s="56" t="s">
        <v>258</v>
      </c>
      <c r="E35" s="56" t="s">
        <v>185</v>
      </c>
      <c r="F35" s="56" t="s">
        <v>185</v>
      </c>
      <c r="G35" s="56" t="s">
        <v>142</v>
      </c>
      <c r="H35" s="56" t="s">
        <v>283</v>
      </c>
      <c r="I35" s="56" t="s">
        <v>284</v>
      </c>
      <c r="J35" s="56"/>
      <c r="K35" s="56" t="s">
        <v>285</v>
      </c>
      <c r="L35" s="56"/>
      <c r="M35" s="56" t="s">
        <v>286</v>
      </c>
      <c r="N35" s="56"/>
      <c r="O35" s="56"/>
      <c r="P35" s="56">
        <v>0</v>
      </c>
      <c r="Q35" s="56">
        <v>1</v>
      </c>
      <c r="R35" s="56">
        <v>324959.02</v>
      </c>
      <c r="S35" s="56">
        <v>0</v>
      </c>
      <c r="T35" s="56"/>
      <c r="U35" s="56">
        <v>326018.07333332999</v>
      </c>
      <c r="V35" s="56">
        <v>0</v>
      </c>
      <c r="W35" s="56">
        <v>0</v>
      </c>
      <c r="X35" s="56">
        <v>324959.02</v>
      </c>
      <c r="Y35" s="56">
        <v>0</v>
      </c>
      <c r="Z35" s="56"/>
      <c r="AA35" s="56"/>
      <c r="AB35" s="56">
        <v>326018.07333332999</v>
      </c>
      <c r="AC35" s="56">
        <v>0</v>
      </c>
      <c r="AD35" s="56">
        <v>0</v>
      </c>
      <c r="AE35" s="257">
        <v>45777</v>
      </c>
    </row>
    <row r="36" spans="1:31" ht="15" customHeight="1" thickBot="1" x14ac:dyDescent="0.3">
      <c r="A36" s="56" t="s">
        <v>178</v>
      </c>
      <c r="B36" s="56" t="s">
        <v>179</v>
      </c>
      <c r="C36" s="56" t="s">
        <v>180</v>
      </c>
      <c r="D36" s="56" t="s">
        <v>258</v>
      </c>
      <c r="E36" s="56" t="s">
        <v>185</v>
      </c>
      <c r="F36" s="56" t="s">
        <v>185</v>
      </c>
      <c r="G36" s="56" t="s">
        <v>142</v>
      </c>
      <c r="H36" s="56" t="s">
        <v>287</v>
      </c>
      <c r="I36" s="56" t="s">
        <v>288</v>
      </c>
      <c r="J36" s="56"/>
      <c r="K36" s="56" t="s">
        <v>289</v>
      </c>
      <c r="L36" s="56"/>
      <c r="M36" s="56" t="s">
        <v>290</v>
      </c>
      <c r="N36" s="56"/>
      <c r="O36" s="56"/>
      <c r="P36" s="56">
        <v>0</v>
      </c>
      <c r="Q36" s="56">
        <v>1</v>
      </c>
      <c r="R36" s="56">
        <v>133335.5</v>
      </c>
      <c r="S36" s="56">
        <v>0</v>
      </c>
      <c r="T36" s="56"/>
      <c r="U36" s="56">
        <v>133737.52499999999</v>
      </c>
      <c r="V36" s="56">
        <v>0</v>
      </c>
      <c r="W36" s="56">
        <v>0</v>
      </c>
      <c r="X36" s="56">
        <v>133335.5</v>
      </c>
      <c r="Y36" s="56">
        <v>0</v>
      </c>
      <c r="Z36" s="56"/>
      <c r="AA36" s="56"/>
      <c r="AB36" s="56">
        <v>133737.52499999999</v>
      </c>
      <c r="AC36" s="56">
        <v>0</v>
      </c>
      <c r="AD36" s="56">
        <v>0</v>
      </c>
      <c r="AE36" s="257">
        <v>45777</v>
      </c>
    </row>
    <row r="37" spans="1:31" ht="15" customHeight="1" thickBot="1" x14ac:dyDescent="0.3">
      <c r="A37" s="56" t="s">
        <v>178</v>
      </c>
      <c r="B37" s="56" t="s">
        <v>179</v>
      </c>
      <c r="C37" s="56" t="s">
        <v>180</v>
      </c>
      <c r="D37" s="56" t="s">
        <v>258</v>
      </c>
      <c r="E37" s="56" t="s">
        <v>185</v>
      </c>
      <c r="F37" s="56" t="s">
        <v>185</v>
      </c>
      <c r="G37" s="56" t="s">
        <v>142</v>
      </c>
      <c r="H37" s="56" t="s">
        <v>291</v>
      </c>
      <c r="I37" s="56" t="s">
        <v>292</v>
      </c>
      <c r="J37" s="56"/>
      <c r="K37" s="56" t="s">
        <v>293</v>
      </c>
      <c r="L37" s="56"/>
      <c r="M37" s="56" t="s">
        <v>294</v>
      </c>
      <c r="N37" s="56"/>
      <c r="O37" s="56"/>
      <c r="P37" s="56">
        <v>0</v>
      </c>
      <c r="Q37" s="56">
        <v>1</v>
      </c>
      <c r="R37" s="56">
        <v>266884.59999999998</v>
      </c>
      <c r="S37" s="56">
        <v>0</v>
      </c>
      <c r="T37" s="56"/>
      <c r="U37" s="56">
        <v>267444.06192308001</v>
      </c>
      <c r="V37" s="56">
        <v>0</v>
      </c>
      <c r="W37" s="56">
        <v>0</v>
      </c>
      <c r="X37" s="56">
        <v>266884.59999999998</v>
      </c>
      <c r="Y37" s="56">
        <v>0</v>
      </c>
      <c r="Z37" s="56"/>
      <c r="AA37" s="56"/>
      <c r="AB37" s="56">
        <v>267444.06192308001</v>
      </c>
      <c r="AC37" s="56">
        <v>0</v>
      </c>
      <c r="AD37" s="56">
        <v>0</v>
      </c>
      <c r="AE37" s="257">
        <v>45777</v>
      </c>
    </row>
    <row r="38" spans="1:31" ht="15" customHeight="1" thickBot="1" x14ac:dyDescent="0.3">
      <c r="A38" s="56" t="s">
        <v>178</v>
      </c>
      <c r="B38" s="56" t="s">
        <v>179</v>
      </c>
      <c r="C38" s="56" t="s">
        <v>180</v>
      </c>
      <c r="D38" s="56" t="s">
        <v>258</v>
      </c>
      <c r="E38" s="56" t="s">
        <v>185</v>
      </c>
      <c r="F38" s="56" t="s">
        <v>185</v>
      </c>
      <c r="G38" s="56" t="s">
        <v>142</v>
      </c>
      <c r="H38" s="56" t="s">
        <v>295</v>
      </c>
      <c r="I38" s="56" t="s">
        <v>296</v>
      </c>
      <c r="J38" s="56"/>
      <c r="K38" s="56" t="s">
        <v>297</v>
      </c>
      <c r="L38" s="56"/>
      <c r="M38" s="56" t="s">
        <v>298</v>
      </c>
      <c r="N38" s="56"/>
      <c r="O38" s="56"/>
      <c r="P38" s="56">
        <v>0</v>
      </c>
      <c r="Q38" s="56">
        <v>1</v>
      </c>
      <c r="R38" s="56">
        <v>458883.83</v>
      </c>
      <c r="S38" s="56">
        <v>0</v>
      </c>
      <c r="T38" s="56"/>
      <c r="U38" s="56">
        <v>461257.39500000002</v>
      </c>
      <c r="V38" s="56">
        <v>0</v>
      </c>
      <c r="W38" s="56">
        <v>0</v>
      </c>
      <c r="X38" s="56">
        <v>458883.83</v>
      </c>
      <c r="Y38" s="56">
        <v>0</v>
      </c>
      <c r="Z38" s="56"/>
      <c r="AA38" s="56"/>
      <c r="AB38" s="56">
        <v>461257.39500000002</v>
      </c>
      <c r="AC38" s="56">
        <v>0</v>
      </c>
      <c r="AD38" s="56">
        <v>0</v>
      </c>
      <c r="AE38" s="257">
        <v>45777</v>
      </c>
    </row>
    <row r="39" spans="1:31" ht="15" customHeight="1" thickBot="1" x14ac:dyDescent="0.3">
      <c r="A39" s="56" t="s">
        <v>178</v>
      </c>
      <c r="B39" s="56" t="s">
        <v>179</v>
      </c>
      <c r="C39" s="56" t="s">
        <v>180</v>
      </c>
      <c r="D39" s="56" t="s">
        <v>258</v>
      </c>
      <c r="E39" s="56" t="s">
        <v>185</v>
      </c>
      <c r="F39" s="56" t="s">
        <v>185</v>
      </c>
      <c r="G39" s="56" t="s">
        <v>142</v>
      </c>
      <c r="H39" s="56" t="s">
        <v>299</v>
      </c>
      <c r="I39" s="56" t="s">
        <v>300</v>
      </c>
      <c r="J39" s="56"/>
      <c r="K39" s="56" t="s">
        <v>301</v>
      </c>
      <c r="L39" s="56"/>
      <c r="M39" s="56" t="s">
        <v>302</v>
      </c>
      <c r="N39" s="56"/>
      <c r="O39" s="56"/>
      <c r="P39" s="56">
        <v>0</v>
      </c>
      <c r="Q39" s="56">
        <v>1</v>
      </c>
      <c r="R39" s="56">
        <v>383838.98</v>
      </c>
      <c r="S39" s="56">
        <v>0</v>
      </c>
      <c r="T39" s="56"/>
      <c r="U39" s="56">
        <v>383804.66424615</v>
      </c>
      <c r="V39" s="56">
        <v>0</v>
      </c>
      <c r="W39" s="56">
        <v>0</v>
      </c>
      <c r="X39" s="56">
        <v>383838.98</v>
      </c>
      <c r="Y39" s="56">
        <v>0</v>
      </c>
      <c r="Z39" s="56"/>
      <c r="AA39" s="56"/>
      <c r="AB39" s="56">
        <v>383804.66424615</v>
      </c>
      <c r="AC39" s="56">
        <v>0</v>
      </c>
      <c r="AD39" s="56">
        <v>0</v>
      </c>
      <c r="AE39" s="257">
        <v>45777</v>
      </c>
    </row>
    <row r="40" spans="1:31" ht="15" customHeight="1" thickBot="1" x14ac:dyDescent="0.3">
      <c r="A40" s="56" t="s">
        <v>178</v>
      </c>
      <c r="B40" s="56" t="s">
        <v>179</v>
      </c>
      <c r="C40" s="56" t="s">
        <v>180</v>
      </c>
      <c r="D40" s="56" t="s">
        <v>258</v>
      </c>
      <c r="E40" s="56" t="s">
        <v>185</v>
      </c>
      <c r="F40" s="56" t="s">
        <v>185</v>
      </c>
      <c r="G40" s="56" t="s">
        <v>142</v>
      </c>
      <c r="H40" s="56" t="s">
        <v>303</v>
      </c>
      <c r="I40" s="56" t="s">
        <v>304</v>
      </c>
      <c r="J40" s="56"/>
      <c r="K40" s="56" t="s">
        <v>305</v>
      </c>
      <c r="L40" s="56"/>
      <c r="M40" s="56" t="s">
        <v>306</v>
      </c>
      <c r="N40" s="56"/>
      <c r="O40" s="56"/>
      <c r="P40" s="56">
        <v>0</v>
      </c>
      <c r="Q40" s="56">
        <v>1</v>
      </c>
      <c r="R40" s="56">
        <v>611164.14</v>
      </c>
      <c r="S40" s="56">
        <v>0</v>
      </c>
      <c r="T40" s="56"/>
      <c r="U40" s="56">
        <v>598639.65</v>
      </c>
      <c r="V40" s="56">
        <v>0</v>
      </c>
      <c r="W40" s="56">
        <v>0</v>
      </c>
      <c r="X40" s="56">
        <v>611164.14</v>
      </c>
      <c r="Y40" s="56">
        <v>0</v>
      </c>
      <c r="Z40" s="56"/>
      <c r="AA40" s="56"/>
      <c r="AB40" s="56">
        <v>598639.65</v>
      </c>
      <c r="AC40" s="56">
        <v>0</v>
      </c>
      <c r="AD40" s="56">
        <v>0</v>
      </c>
      <c r="AE40" s="257">
        <v>45777</v>
      </c>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66"/>
  <sheetViews>
    <sheetView workbookViewId="0">
      <pane ySplit="6" topLeftCell="A7" activePane="bottomLeft" state="frozen"/>
      <selection pane="bottomLeft" activeCell="H15" sqref="H15"/>
    </sheetView>
  </sheetViews>
  <sheetFormatPr defaultColWidth="10.28515625" defaultRowHeight="15" x14ac:dyDescent="0.25"/>
  <cols>
    <col min="1" max="1" width="9.42578125" style="128" bestFit="1" customWidth="1"/>
    <col min="2" max="2" width="10.140625" style="127" bestFit="1" customWidth="1"/>
    <col min="3" max="3" width="9.85546875" style="127" bestFit="1" customWidth="1"/>
    <col min="4" max="4" width="17.42578125" style="127" bestFit="1" customWidth="1"/>
    <col min="5" max="5" width="13.7109375" style="127" bestFit="1" customWidth="1"/>
    <col min="6" max="6" width="16.140625" style="127" bestFit="1" customWidth="1"/>
    <col min="7" max="7" width="16.7109375" style="127" bestFit="1" customWidth="1"/>
    <col min="8" max="8" width="14.85546875" style="127" bestFit="1" customWidth="1"/>
    <col min="9" max="9" width="14.140625" style="127" bestFit="1" customWidth="1"/>
    <col min="10" max="10" width="10.7109375" style="127" bestFit="1" customWidth="1"/>
    <col min="11" max="11" width="15.140625" style="127" bestFit="1" customWidth="1"/>
    <col min="12" max="12" width="9.7109375" style="127" bestFit="1" customWidth="1"/>
    <col min="13" max="13" width="23" style="160" bestFit="1" customWidth="1"/>
    <col min="14" max="14" width="11.7109375" style="158" bestFit="1" customWidth="1"/>
    <col min="15" max="15" width="32.710937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9.57031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t="s">
        <v>178</v>
      </c>
      <c r="B7" s="127" t="s">
        <v>179</v>
      </c>
      <c r="C7" s="127" t="s">
        <v>180</v>
      </c>
      <c r="D7" s="127" t="s">
        <v>181</v>
      </c>
      <c r="E7" s="127" t="s">
        <v>185</v>
      </c>
      <c r="F7" s="127" t="s">
        <v>185</v>
      </c>
      <c r="G7" s="127" t="s">
        <v>142</v>
      </c>
      <c r="H7" s="127" t="s">
        <v>186</v>
      </c>
      <c r="I7" s="127" t="s">
        <v>187</v>
      </c>
      <c r="J7" s="127" t="s">
        <v>307</v>
      </c>
      <c r="K7" s="127" t="s">
        <v>188</v>
      </c>
      <c r="L7" s="127" t="s">
        <v>386</v>
      </c>
      <c r="M7" s="127" t="s">
        <v>189</v>
      </c>
      <c r="N7" s="155">
        <v>45747</v>
      </c>
      <c r="O7" s="127" t="s">
        <v>387</v>
      </c>
      <c r="P7" s="127" t="s">
        <v>309</v>
      </c>
      <c r="S7" s="156">
        <v>95</v>
      </c>
      <c r="T7" s="156">
        <v>193.43470310999999</v>
      </c>
      <c r="U7" s="156">
        <v>1</v>
      </c>
      <c r="W7" s="157">
        <v>1</v>
      </c>
      <c r="AI7" s="158"/>
    </row>
    <row r="8" spans="1:35" x14ac:dyDescent="0.25">
      <c r="A8" s="128" t="s">
        <v>178</v>
      </c>
      <c r="B8" s="127" t="s">
        <v>179</v>
      </c>
      <c r="C8" s="127" t="s">
        <v>180</v>
      </c>
      <c r="D8" s="127" t="s">
        <v>181</v>
      </c>
      <c r="E8" s="127" t="s">
        <v>185</v>
      </c>
      <c r="F8" s="127" t="s">
        <v>185</v>
      </c>
      <c r="G8" s="127" t="s">
        <v>142</v>
      </c>
      <c r="H8" s="127" t="s">
        <v>186</v>
      </c>
      <c r="I8" s="127" t="s">
        <v>187</v>
      </c>
      <c r="J8" s="127" t="s">
        <v>307</v>
      </c>
      <c r="K8" s="127" t="s">
        <v>188</v>
      </c>
      <c r="L8" s="127" t="s">
        <v>386</v>
      </c>
      <c r="M8" s="127" t="s">
        <v>189</v>
      </c>
      <c r="N8" s="155">
        <v>45777</v>
      </c>
      <c r="O8" s="127" t="s">
        <v>308</v>
      </c>
      <c r="P8" s="127" t="s">
        <v>309</v>
      </c>
      <c r="S8" s="156">
        <v>0</v>
      </c>
      <c r="T8" s="156">
        <v>194.619</v>
      </c>
      <c r="U8" s="156">
        <v>1</v>
      </c>
      <c r="W8" s="157">
        <v>1</v>
      </c>
      <c r="AI8" s="158"/>
    </row>
    <row r="9" spans="1:35" x14ac:dyDescent="0.25">
      <c r="A9" s="128" t="s">
        <v>178</v>
      </c>
      <c r="B9" s="127" t="s">
        <v>179</v>
      </c>
      <c r="C9" s="127" t="s">
        <v>180</v>
      </c>
      <c r="D9" s="127" t="s">
        <v>181</v>
      </c>
      <c r="E9" s="127" t="s">
        <v>185</v>
      </c>
      <c r="F9" s="127" t="s">
        <v>185</v>
      </c>
      <c r="G9" s="127" t="s">
        <v>142</v>
      </c>
      <c r="H9" s="127" t="s">
        <v>190</v>
      </c>
      <c r="I9" s="127" t="s">
        <v>191</v>
      </c>
      <c r="J9" s="127" t="s">
        <v>388</v>
      </c>
      <c r="K9" s="127" t="s">
        <v>192</v>
      </c>
      <c r="L9" s="127" t="s">
        <v>386</v>
      </c>
      <c r="M9" s="127" t="s">
        <v>193</v>
      </c>
      <c r="N9" s="155">
        <v>45747</v>
      </c>
      <c r="O9" s="127" t="s">
        <v>389</v>
      </c>
      <c r="P9" s="127" t="s">
        <v>309</v>
      </c>
      <c r="S9" s="156">
        <v>20</v>
      </c>
      <c r="T9" s="156">
        <v>187.24883072</v>
      </c>
      <c r="U9" s="156">
        <v>1</v>
      </c>
      <c r="W9" s="157">
        <v>1</v>
      </c>
      <c r="AI9" s="158"/>
    </row>
    <row r="10" spans="1:35" x14ac:dyDescent="0.25">
      <c r="A10" s="128" t="s">
        <v>178</v>
      </c>
      <c r="B10" s="127" t="s">
        <v>179</v>
      </c>
      <c r="C10" s="127" t="s">
        <v>180</v>
      </c>
      <c r="D10" s="127" t="s">
        <v>181</v>
      </c>
      <c r="E10" s="127" t="s">
        <v>185</v>
      </c>
      <c r="F10" s="127" t="s">
        <v>185</v>
      </c>
      <c r="G10" s="127" t="s">
        <v>142</v>
      </c>
      <c r="H10" s="127" t="s">
        <v>190</v>
      </c>
      <c r="I10" s="127" t="s">
        <v>191</v>
      </c>
      <c r="J10" s="127" t="s">
        <v>388</v>
      </c>
      <c r="K10" s="127" t="s">
        <v>192</v>
      </c>
      <c r="L10" s="127" t="s">
        <v>386</v>
      </c>
      <c r="M10" s="127" t="s">
        <v>193</v>
      </c>
      <c r="N10" s="155">
        <v>45777</v>
      </c>
      <c r="O10" s="127" t="s">
        <v>312</v>
      </c>
      <c r="P10" s="127" t="s">
        <v>309</v>
      </c>
      <c r="S10" s="156">
        <v>0</v>
      </c>
      <c r="T10" s="156">
        <v>182.51386464999999</v>
      </c>
      <c r="U10" s="156">
        <v>1</v>
      </c>
      <c r="W10" s="157">
        <v>1</v>
      </c>
      <c r="AI10" s="158"/>
    </row>
    <row r="11" spans="1:35" x14ac:dyDescent="0.25">
      <c r="A11" s="128" t="s">
        <v>178</v>
      </c>
      <c r="B11" s="127" t="s">
        <v>179</v>
      </c>
      <c r="C11" s="127" t="s">
        <v>180</v>
      </c>
      <c r="D11" s="127" t="s">
        <v>181</v>
      </c>
      <c r="E11" s="127" t="s">
        <v>185</v>
      </c>
      <c r="F11" s="127" t="s">
        <v>185</v>
      </c>
      <c r="G11" s="127" t="s">
        <v>142</v>
      </c>
      <c r="H11" s="127" t="s">
        <v>194</v>
      </c>
      <c r="I11" s="127" t="s">
        <v>195</v>
      </c>
      <c r="J11" s="127" t="s">
        <v>314</v>
      </c>
      <c r="K11" s="127" t="s">
        <v>196</v>
      </c>
      <c r="L11" s="127" t="s">
        <v>386</v>
      </c>
      <c r="M11" s="127" t="s">
        <v>197</v>
      </c>
      <c r="N11" s="155">
        <v>45747</v>
      </c>
      <c r="O11" s="127" t="s">
        <v>390</v>
      </c>
      <c r="P11" s="127" t="s">
        <v>309</v>
      </c>
      <c r="S11" s="156">
        <v>1717</v>
      </c>
      <c r="T11" s="156">
        <v>146.80274642000001</v>
      </c>
      <c r="U11" s="156">
        <v>1</v>
      </c>
      <c r="W11" s="157">
        <v>1</v>
      </c>
      <c r="AI11" s="158"/>
    </row>
    <row r="12" spans="1:35" x14ac:dyDescent="0.25">
      <c r="A12" s="128" t="s">
        <v>178</v>
      </c>
      <c r="B12" s="127" t="s">
        <v>179</v>
      </c>
      <c r="C12" s="127" t="s">
        <v>180</v>
      </c>
      <c r="D12" s="127" t="s">
        <v>181</v>
      </c>
      <c r="E12" s="127" t="s">
        <v>185</v>
      </c>
      <c r="F12" s="127" t="s">
        <v>185</v>
      </c>
      <c r="G12" s="127" t="s">
        <v>142</v>
      </c>
      <c r="H12" s="127" t="s">
        <v>194</v>
      </c>
      <c r="I12" s="127" t="s">
        <v>195</v>
      </c>
      <c r="J12" s="127" t="s">
        <v>314</v>
      </c>
      <c r="K12" s="127" t="s">
        <v>196</v>
      </c>
      <c r="L12" s="127" t="s">
        <v>386</v>
      </c>
      <c r="M12" s="127" t="s">
        <v>197</v>
      </c>
      <c r="N12" s="155">
        <v>45777</v>
      </c>
      <c r="O12" s="127" t="s">
        <v>315</v>
      </c>
      <c r="P12" s="127" t="s">
        <v>309</v>
      </c>
      <c r="S12" s="156">
        <v>0</v>
      </c>
      <c r="T12" s="156">
        <v>140.19</v>
      </c>
      <c r="U12" s="156">
        <v>1</v>
      </c>
      <c r="W12" s="157">
        <v>1</v>
      </c>
      <c r="AI12" s="158"/>
    </row>
    <row r="13" spans="1:35" x14ac:dyDescent="0.25">
      <c r="A13" s="128" t="s">
        <v>178</v>
      </c>
      <c r="B13" s="127" t="s">
        <v>179</v>
      </c>
      <c r="C13" s="127" t="s">
        <v>180</v>
      </c>
      <c r="D13" s="127" t="s">
        <v>181</v>
      </c>
      <c r="E13" s="127" t="s">
        <v>185</v>
      </c>
      <c r="F13" s="127" t="s">
        <v>185</v>
      </c>
      <c r="G13" s="127" t="s">
        <v>142</v>
      </c>
      <c r="H13" s="127" t="s">
        <v>198</v>
      </c>
      <c r="I13" s="127" t="s">
        <v>199</v>
      </c>
      <c r="J13" s="127" t="s">
        <v>317</v>
      </c>
      <c r="K13" s="127" t="s">
        <v>200</v>
      </c>
      <c r="L13" s="127" t="s">
        <v>386</v>
      </c>
      <c r="M13" s="127" t="s">
        <v>201</v>
      </c>
      <c r="N13" s="155">
        <v>45747</v>
      </c>
      <c r="O13" s="127" t="s">
        <v>391</v>
      </c>
      <c r="P13" s="127" t="s">
        <v>309</v>
      </c>
      <c r="S13" s="156">
        <v>3403</v>
      </c>
      <c r="T13" s="156">
        <v>112.93742171</v>
      </c>
      <c r="U13" s="156">
        <v>1</v>
      </c>
      <c r="W13" s="157">
        <v>1</v>
      </c>
      <c r="AI13" s="158"/>
    </row>
    <row r="14" spans="1:35" x14ac:dyDescent="0.25">
      <c r="A14" s="128" t="s">
        <v>178</v>
      </c>
      <c r="B14" s="127" t="s">
        <v>179</v>
      </c>
      <c r="C14" s="127" t="s">
        <v>180</v>
      </c>
      <c r="D14" s="127" t="s">
        <v>181</v>
      </c>
      <c r="E14" s="127" t="s">
        <v>185</v>
      </c>
      <c r="F14" s="127" t="s">
        <v>185</v>
      </c>
      <c r="G14" s="127" t="s">
        <v>142</v>
      </c>
      <c r="H14" s="127" t="s">
        <v>198</v>
      </c>
      <c r="I14" s="127" t="s">
        <v>199</v>
      </c>
      <c r="J14" s="127" t="s">
        <v>317</v>
      </c>
      <c r="K14" s="127" t="s">
        <v>200</v>
      </c>
      <c r="L14" s="127" t="s">
        <v>386</v>
      </c>
      <c r="M14" s="127" t="s">
        <v>201</v>
      </c>
      <c r="N14" s="155">
        <v>45777</v>
      </c>
      <c r="O14" s="127" t="s">
        <v>318</v>
      </c>
      <c r="P14" s="127" t="s">
        <v>309</v>
      </c>
      <c r="S14" s="156">
        <v>0</v>
      </c>
      <c r="T14" s="156">
        <v>107.8</v>
      </c>
      <c r="U14" s="156">
        <v>1</v>
      </c>
      <c r="W14" s="157">
        <v>1</v>
      </c>
      <c r="AI14" s="158"/>
    </row>
    <row r="15" spans="1:35" x14ac:dyDescent="0.25">
      <c r="A15" s="128" t="s">
        <v>178</v>
      </c>
      <c r="B15" s="127" t="s">
        <v>179</v>
      </c>
      <c r="C15" s="127" t="s">
        <v>180</v>
      </c>
      <c r="D15" s="127" t="s">
        <v>181</v>
      </c>
      <c r="E15" s="127" t="s">
        <v>185</v>
      </c>
      <c r="F15" s="127" t="s">
        <v>185</v>
      </c>
      <c r="G15" s="127" t="s">
        <v>142</v>
      </c>
      <c r="H15" s="127" t="s">
        <v>202</v>
      </c>
      <c r="I15" s="127" t="s">
        <v>203</v>
      </c>
      <c r="J15" s="127" t="s">
        <v>392</v>
      </c>
      <c r="K15" s="127" t="s">
        <v>204</v>
      </c>
      <c r="L15" s="127" t="s">
        <v>386</v>
      </c>
      <c r="M15" s="127" t="s">
        <v>205</v>
      </c>
      <c r="N15" s="155">
        <v>45747</v>
      </c>
      <c r="O15" s="127" t="s">
        <v>393</v>
      </c>
      <c r="P15" s="127" t="s">
        <v>309</v>
      </c>
      <c r="S15" s="156">
        <v>61</v>
      </c>
      <c r="T15" s="156">
        <v>360.06508781999997</v>
      </c>
      <c r="U15" s="156">
        <v>1</v>
      </c>
      <c r="W15" s="157">
        <v>1</v>
      </c>
      <c r="AI15" s="158"/>
    </row>
    <row r="16" spans="1:35" x14ac:dyDescent="0.25">
      <c r="A16" s="128" t="s">
        <v>178</v>
      </c>
      <c r="B16" s="127" t="s">
        <v>179</v>
      </c>
      <c r="C16" s="127" t="s">
        <v>180</v>
      </c>
      <c r="D16" s="127" t="s">
        <v>181</v>
      </c>
      <c r="E16" s="127" t="s">
        <v>185</v>
      </c>
      <c r="F16" s="127" t="s">
        <v>185</v>
      </c>
      <c r="G16" s="127" t="s">
        <v>142</v>
      </c>
      <c r="H16" s="127" t="s">
        <v>202</v>
      </c>
      <c r="I16" s="127" t="s">
        <v>203</v>
      </c>
      <c r="J16" s="127" t="s">
        <v>392</v>
      </c>
      <c r="K16" s="127" t="s">
        <v>204</v>
      </c>
      <c r="L16" s="127" t="s">
        <v>386</v>
      </c>
      <c r="M16" s="127" t="s">
        <v>205</v>
      </c>
      <c r="N16" s="155">
        <v>45777</v>
      </c>
      <c r="O16" s="127" t="s">
        <v>320</v>
      </c>
      <c r="P16" s="127" t="s">
        <v>309</v>
      </c>
      <c r="S16" s="156">
        <v>0</v>
      </c>
      <c r="T16" s="156">
        <v>359.20600000000002</v>
      </c>
      <c r="U16" s="156">
        <v>1</v>
      </c>
      <c r="W16" s="157">
        <v>1</v>
      </c>
      <c r="AI16" s="158"/>
    </row>
    <row r="17" spans="1:35" x14ac:dyDescent="0.25">
      <c r="A17" s="128" t="s">
        <v>178</v>
      </c>
      <c r="B17" s="127" t="s">
        <v>179</v>
      </c>
      <c r="C17" s="127" t="s">
        <v>180</v>
      </c>
      <c r="D17" s="127" t="s">
        <v>181</v>
      </c>
      <c r="E17" s="127" t="s">
        <v>185</v>
      </c>
      <c r="F17" s="127" t="s">
        <v>185</v>
      </c>
      <c r="G17" s="127" t="s">
        <v>142</v>
      </c>
      <c r="H17" s="127" t="s">
        <v>206</v>
      </c>
      <c r="I17" s="127" t="s">
        <v>207</v>
      </c>
      <c r="J17" s="127" t="s">
        <v>394</v>
      </c>
      <c r="K17" s="127" t="s">
        <v>208</v>
      </c>
      <c r="L17" s="127" t="s">
        <v>386</v>
      </c>
      <c r="M17" s="127" t="s">
        <v>209</v>
      </c>
      <c r="N17" s="155">
        <v>45747</v>
      </c>
      <c r="O17" s="127" t="s">
        <v>395</v>
      </c>
      <c r="P17" s="127" t="s">
        <v>309</v>
      </c>
      <c r="S17" s="156">
        <v>490</v>
      </c>
      <c r="T17" s="156">
        <v>71.617323420000005</v>
      </c>
      <c r="U17" s="156">
        <v>1</v>
      </c>
      <c r="W17" s="157">
        <v>1</v>
      </c>
      <c r="AI17" s="158"/>
    </row>
    <row r="18" spans="1:35" x14ac:dyDescent="0.25">
      <c r="A18" s="128" t="s">
        <v>178</v>
      </c>
      <c r="B18" s="127" t="s">
        <v>179</v>
      </c>
      <c r="C18" s="127" t="s">
        <v>180</v>
      </c>
      <c r="D18" s="127" t="s">
        <v>181</v>
      </c>
      <c r="E18" s="127" t="s">
        <v>185</v>
      </c>
      <c r="F18" s="127" t="s">
        <v>185</v>
      </c>
      <c r="G18" s="127" t="s">
        <v>142</v>
      </c>
      <c r="H18" s="127" t="s">
        <v>206</v>
      </c>
      <c r="I18" s="127" t="s">
        <v>207</v>
      </c>
      <c r="J18" s="127" t="s">
        <v>394</v>
      </c>
      <c r="K18" s="127" t="s">
        <v>208</v>
      </c>
      <c r="L18" s="127" t="s">
        <v>386</v>
      </c>
      <c r="M18" s="127" t="s">
        <v>209</v>
      </c>
      <c r="N18" s="155">
        <v>45777</v>
      </c>
      <c r="O18" s="127" t="s">
        <v>322</v>
      </c>
      <c r="P18" s="127" t="s">
        <v>309</v>
      </c>
      <c r="S18" s="156">
        <v>0</v>
      </c>
      <c r="T18" s="156">
        <v>72.587894559999995</v>
      </c>
      <c r="U18" s="156">
        <v>1</v>
      </c>
      <c r="W18" s="157">
        <v>1</v>
      </c>
      <c r="AI18" s="158"/>
    </row>
    <row r="19" spans="1:35" x14ac:dyDescent="0.25">
      <c r="A19" s="128" t="s">
        <v>178</v>
      </c>
      <c r="B19" s="127" t="s">
        <v>179</v>
      </c>
      <c r="C19" s="127" t="s">
        <v>180</v>
      </c>
      <c r="D19" s="127" t="s">
        <v>181</v>
      </c>
      <c r="E19" s="127" t="s">
        <v>185</v>
      </c>
      <c r="F19" s="127" t="s">
        <v>185</v>
      </c>
      <c r="G19" s="127" t="s">
        <v>142</v>
      </c>
      <c r="H19" s="127" t="s">
        <v>210</v>
      </c>
      <c r="I19" s="127" t="s">
        <v>211</v>
      </c>
      <c r="J19" s="127" t="s">
        <v>324</v>
      </c>
      <c r="K19" s="127" t="s">
        <v>212</v>
      </c>
      <c r="L19" s="127" t="s">
        <v>386</v>
      </c>
      <c r="M19" s="127" t="s">
        <v>213</v>
      </c>
      <c r="N19" s="155">
        <v>45747</v>
      </c>
      <c r="O19" s="127" t="s">
        <v>396</v>
      </c>
      <c r="P19" s="127" t="s">
        <v>309</v>
      </c>
      <c r="S19" s="156">
        <v>259</v>
      </c>
      <c r="T19" s="156">
        <v>997.67177480999999</v>
      </c>
      <c r="U19" s="156">
        <v>1</v>
      </c>
      <c r="W19" s="157">
        <v>1</v>
      </c>
      <c r="AI19" s="158"/>
    </row>
    <row r="20" spans="1:35" x14ac:dyDescent="0.25">
      <c r="A20" s="128" t="s">
        <v>178</v>
      </c>
      <c r="B20" s="127" t="s">
        <v>179</v>
      </c>
      <c r="C20" s="127" t="s">
        <v>180</v>
      </c>
      <c r="D20" s="127" t="s">
        <v>181</v>
      </c>
      <c r="E20" s="127" t="s">
        <v>185</v>
      </c>
      <c r="F20" s="127" t="s">
        <v>185</v>
      </c>
      <c r="G20" s="127" t="s">
        <v>142</v>
      </c>
      <c r="H20" s="127" t="s">
        <v>210</v>
      </c>
      <c r="I20" s="127" t="s">
        <v>211</v>
      </c>
      <c r="J20" s="159" t="s">
        <v>324</v>
      </c>
      <c r="K20" s="159" t="s">
        <v>212</v>
      </c>
      <c r="L20" s="159" t="s">
        <v>386</v>
      </c>
      <c r="M20" s="159" t="s">
        <v>213</v>
      </c>
      <c r="N20" s="115">
        <v>45777</v>
      </c>
      <c r="O20" s="159" t="s">
        <v>325</v>
      </c>
      <c r="P20" s="159" t="s">
        <v>309</v>
      </c>
      <c r="S20" s="156">
        <v>0</v>
      </c>
      <c r="T20" s="156">
        <v>993.46657717999994</v>
      </c>
      <c r="U20" s="156">
        <v>1</v>
      </c>
      <c r="W20" s="157">
        <v>1</v>
      </c>
      <c r="AI20" s="158"/>
    </row>
    <row r="21" spans="1:35" x14ac:dyDescent="0.25">
      <c r="A21" s="128" t="s">
        <v>178</v>
      </c>
      <c r="B21" s="127" t="s">
        <v>179</v>
      </c>
      <c r="C21" s="127" t="s">
        <v>180</v>
      </c>
      <c r="D21" s="127" t="s">
        <v>181</v>
      </c>
      <c r="E21" s="127" t="s">
        <v>185</v>
      </c>
      <c r="F21" s="127" t="s">
        <v>185</v>
      </c>
      <c r="G21" s="127" t="s">
        <v>142</v>
      </c>
      <c r="H21" s="127" t="s">
        <v>214</v>
      </c>
      <c r="I21" s="127" t="s">
        <v>215</v>
      </c>
      <c r="J21" s="127" t="s">
        <v>397</v>
      </c>
      <c r="K21" s="127" t="s">
        <v>216</v>
      </c>
      <c r="L21" s="127" t="s">
        <v>386</v>
      </c>
      <c r="M21" s="160" t="s">
        <v>217</v>
      </c>
      <c r="N21" s="158">
        <v>45747</v>
      </c>
      <c r="O21" s="160" t="s">
        <v>398</v>
      </c>
      <c r="P21" s="160" t="s">
        <v>309</v>
      </c>
      <c r="S21" s="156">
        <v>209</v>
      </c>
      <c r="T21" s="156">
        <v>835.39286652999999</v>
      </c>
      <c r="U21" s="156">
        <v>1</v>
      </c>
      <c r="W21" s="157">
        <v>1</v>
      </c>
    </row>
    <row r="22" spans="1:35" x14ac:dyDescent="0.25">
      <c r="A22" s="128" t="s">
        <v>178</v>
      </c>
      <c r="B22" s="127" t="s">
        <v>179</v>
      </c>
      <c r="C22" s="127" t="s">
        <v>180</v>
      </c>
      <c r="D22" s="127" t="s">
        <v>181</v>
      </c>
      <c r="E22" s="127" t="s">
        <v>185</v>
      </c>
      <c r="F22" s="127" t="s">
        <v>185</v>
      </c>
      <c r="G22" s="127" t="s">
        <v>142</v>
      </c>
      <c r="H22" s="127" t="s">
        <v>214</v>
      </c>
      <c r="I22" s="127" t="s">
        <v>215</v>
      </c>
      <c r="J22" s="127" t="s">
        <v>397</v>
      </c>
      <c r="K22" s="127" t="s">
        <v>216</v>
      </c>
      <c r="L22" s="127" t="s">
        <v>386</v>
      </c>
      <c r="M22" s="160" t="s">
        <v>217</v>
      </c>
      <c r="N22" s="158">
        <v>45777</v>
      </c>
      <c r="O22" s="160" t="s">
        <v>327</v>
      </c>
      <c r="P22" s="160" t="s">
        <v>309</v>
      </c>
      <c r="S22" s="156">
        <v>0</v>
      </c>
      <c r="T22" s="156">
        <v>897.66696295999998</v>
      </c>
      <c r="U22" s="156">
        <v>1</v>
      </c>
      <c r="W22" s="157">
        <v>1</v>
      </c>
    </row>
    <row r="23" spans="1:35" x14ac:dyDescent="0.25">
      <c r="A23" s="128" t="s">
        <v>178</v>
      </c>
      <c r="B23" s="127" t="s">
        <v>179</v>
      </c>
      <c r="C23" s="127" t="s">
        <v>180</v>
      </c>
      <c r="D23" s="127" t="s">
        <v>181</v>
      </c>
      <c r="E23" s="127" t="s">
        <v>185</v>
      </c>
      <c r="F23" s="127" t="s">
        <v>185</v>
      </c>
      <c r="G23" s="127" t="s">
        <v>142</v>
      </c>
      <c r="H23" s="127" t="s">
        <v>218</v>
      </c>
      <c r="I23" s="127" t="s">
        <v>219</v>
      </c>
      <c r="J23" s="127" t="s">
        <v>399</v>
      </c>
      <c r="K23" s="127" t="s">
        <v>220</v>
      </c>
      <c r="L23" s="127" t="s">
        <v>386</v>
      </c>
      <c r="M23" s="160" t="s">
        <v>221</v>
      </c>
      <c r="N23" s="158">
        <v>45747</v>
      </c>
      <c r="O23" s="160" t="s">
        <v>400</v>
      </c>
      <c r="P23" s="160" t="s">
        <v>309</v>
      </c>
      <c r="S23" s="156">
        <v>194</v>
      </c>
      <c r="T23" s="156">
        <v>160.57652297000001</v>
      </c>
      <c r="U23" s="156">
        <v>1</v>
      </c>
      <c r="W23" s="157">
        <v>1</v>
      </c>
    </row>
    <row r="24" spans="1:35" x14ac:dyDescent="0.25">
      <c r="A24" s="128" t="s">
        <v>178</v>
      </c>
      <c r="B24" s="127" t="s">
        <v>179</v>
      </c>
      <c r="C24" s="127" t="s">
        <v>180</v>
      </c>
      <c r="D24" s="127" t="s">
        <v>181</v>
      </c>
      <c r="E24" s="127" t="s">
        <v>185</v>
      </c>
      <c r="F24" s="127" t="s">
        <v>185</v>
      </c>
      <c r="G24" s="127" t="s">
        <v>142</v>
      </c>
      <c r="H24" s="127" t="s">
        <v>218</v>
      </c>
      <c r="I24" s="127" t="s">
        <v>219</v>
      </c>
      <c r="J24" s="127" t="s">
        <v>399</v>
      </c>
      <c r="K24" s="127" t="s">
        <v>220</v>
      </c>
      <c r="L24" s="127" t="s">
        <v>386</v>
      </c>
      <c r="M24" s="160" t="s">
        <v>221</v>
      </c>
      <c r="N24" s="158">
        <v>45777</v>
      </c>
      <c r="O24" s="160" t="s">
        <v>329</v>
      </c>
      <c r="P24" s="160" t="s">
        <v>309</v>
      </c>
      <c r="S24" s="156">
        <v>0</v>
      </c>
      <c r="T24" s="156">
        <v>162.48400000000001</v>
      </c>
      <c r="U24" s="156">
        <v>1</v>
      </c>
      <c r="W24" s="157">
        <v>1</v>
      </c>
    </row>
    <row r="25" spans="1:35" x14ac:dyDescent="0.25">
      <c r="A25" s="128" t="s">
        <v>178</v>
      </c>
      <c r="B25" s="127" t="s">
        <v>179</v>
      </c>
      <c r="C25" s="127" t="s">
        <v>180</v>
      </c>
      <c r="D25" s="127" t="s">
        <v>181</v>
      </c>
      <c r="E25" s="127" t="s">
        <v>185</v>
      </c>
      <c r="F25" s="127" t="s">
        <v>185</v>
      </c>
      <c r="G25" s="127" t="s">
        <v>142</v>
      </c>
      <c r="H25" s="127" t="s">
        <v>222</v>
      </c>
      <c r="I25" s="127" t="s">
        <v>223</v>
      </c>
      <c r="J25" s="127" t="s">
        <v>331</v>
      </c>
      <c r="K25" s="127" t="s">
        <v>224</v>
      </c>
      <c r="L25" s="127" t="s">
        <v>386</v>
      </c>
      <c r="M25" s="160" t="s">
        <v>225</v>
      </c>
      <c r="N25" s="158">
        <v>45747</v>
      </c>
      <c r="O25" s="160" t="s">
        <v>401</v>
      </c>
      <c r="P25" s="160" t="s">
        <v>309</v>
      </c>
      <c r="S25" s="156">
        <v>704</v>
      </c>
      <c r="T25" s="156">
        <v>118.32598547000001</v>
      </c>
      <c r="U25" s="156">
        <v>1</v>
      </c>
      <c r="W25" s="157">
        <v>1</v>
      </c>
    </row>
    <row r="26" spans="1:35" x14ac:dyDescent="0.25">
      <c r="A26" s="128" t="s">
        <v>178</v>
      </c>
      <c r="B26" s="127" t="s">
        <v>179</v>
      </c>
      <c r="C26" s="127" t="s">
        <v>180</v>
      </c>
      <c r="D26" s="127" t="s">
        <v>181</v>
      </c>
      <c r="E26" s="127" t="s">
        <v>185</v>
      </c>
      <c r="F26" s="127" t="s">
        <v>185</v>
      </c>
      <c r="G26" s="127" t="s">
        <v>142</v>
      </c>
      <c r="H26" s="127" t="s">
        <v>222</v>
      </c>
      <c r="I26" s="127" t="s">
        <v>223</v>
      </c>
      <c r="J26" s="127" t="s">
        <v>331</v>
      </c>
      <c r="K26" s="127" t="s">
        <v>224</v>
      </c>
      <c r="L26" s="127" t="s">
        <v>386</v>
      </c>
      <c r="M26" s="160" t="s">
        <v>225</v>
      </c>
      <c r="N26" s="158">
        <v>45777</v>
      </c>
      <c r="O26" s="160" t="s">
        <v>332</v>
      </c>
      <c r="P26" s="160" t="s">
        <v>309</v>
      </c>
      <c r="S26" s="156">
        <v>0</v>
      </c>
      <c r="T26" s="156">
        <v>118.009</v>
      </c>
      <c r="U26" s="156">
        <v>1</v>
      </c>
      <c r="W26" s="157">
        <v>1</v>
      </c>
    </row>
    <row r="27" spans="1:35" x14ac:dyDescent="0.25">
      <c r="A27" s="128" t="s">
        <v>178</v>
      </c>
      <c r="B27" s="127" t="s">
        <v>179</v>
      </c>
      <c r="C27" s="127" t="s">
        <v>180</v>
      </c>
      <c r="D27" s="127" t="s">
        <v>181</v>
      </c>
      <c r="E27" s="127" t="s">
        <v>185</v>
      </c>
      <c r="F27" s="127" t="s">
        <v>185</v>
      </c>
      <c r="G27" s="127" t="s">
        <v>142</v>
      </c>
      <c r="H27" s="127" t="s">
        <v>226</v>
      </c>
      <c r="I27" s="127" t="s">
        <v>227</v>
      </c>
      <c r="J27" s="127" t="s">
        <v>402</v>
      </c>
      <c r="K27" s="127" t="s">
        <v>228</v>
      </c>
      <c r="L27" s="127" t="s">
        <v>386</v>
      </c>
      <c r="M27" s="160" t="s">
        <v>229</v>
      </c>
      <c r="N27" s="158">
        <v>45747</v>
      </c>
      <c r="O27" s="160" t="s">
        <v>403</v>
      </c>
      <c r="P27" s="160" t="s">
        <v>309</v>
      </c>
      <c r="S27" s="156">
        <v>131</v>
      </c>
      <c r="T27" s="156">
        <v>97.265085310000003</v>
      </c>
      <c r="U27" s="156">
        <v>1</v>
      </c>
      <c r="W27" s="157">
        <v>1</v>
      </c>
    </row>
    <row r="28" spans="1:35" x14ac:dyDescent="0.25">
      <c r="A28" s="128" t="s">
        <v>178</v>
      </c>
      <c r="B28" s="127" t="s">
        <v>179</v>
      </c>
      <c r="C28" s="127" t="s">
        <v>180</v>
      </c>
      <c r="D28" s="127" t="s">
        <v>181</v>
      </c>
      <c r="E28" s="127" t="s">
        <v>185</v>
      </c>
      <c r="F28" s="127" t="s">
        <v>185</v>
      </c>
      <c r="G28" s="127" t="s">
        <v>142</v>
      </c>
      <c r="H28" s="127" t="s">
        <v>226</v>
      </c>
      <c r="I28" s="127" t="s">
        <v>227</v>
      </c>
      <c r="J28" s="127" t="s">
        <v>402</v>
      </c>
      <c r="K28" s="127" t="s">
        <v>228</v>
      </c>
      <c r="L28" s="127" t="s">
        <v>386</v>
      </c>
      <c r="M28" s="160" t="s">
        <v>229</v>
      </c>
      <c r="N28" s="158">
        <v>45777</v>
      </c>
      <c r="O28" s="160" t="s">
        <v>334</v>
      </c>
      <c r="P28" s="160" t="s">
        <v>309</v>
      </c>
      <c r="S28" s="156">
        <v>0</v>
      </c>
      <c r="T28" s="156">
        <v>97.366100000000003</v>
      </c>
      <c r="U28" s="156">
        <v>1</v>
      </c>
      <c r="W28" s="157">
        <v>1</v>
      </c>
    </row>
    <row r="29" spans="1:35" x14ac:dyDescent="0.25">
      <c r="A29" s="128" t="s">
        <v>178</v>
      </c>
      <c r="B29" s="127" t="s">
        <v>179</v>
      </c>
      <c r="C29" s="127" t="s">
        <v>180</v>
      </c>
      <c r="D29" s="127" t="s">
        <v>181</v>
      </c>
      <c r="E29" s="127" t="s">
        <v>185</v>
      </c>
      <c r="F29" s="127" t="s">
        <v>185</v>
      </c>
      <c r="G29" s="127" t="s">
        <v>142</v>
      </c>
      <c r="H29" s="127" t="s">
        <v>230</v>
      </c>
      <c r="I29" s="127" t="s">
        <v>231</v>
      </c>
      <c r="J29" s="127" t="s">
        <v>404</v>
      </c>
      <c r="K29" s="127" t="s">
        <v>232</v>
      </c>
      <c r="L29" s="127" t="s">
        <v>386</v>
      </c>
      <c r="M29" s="160" t="s">
        <v>233</v>
      </c>
      <c r="N29" s="158">
        <v>45747</v>
      </c>
      <c r="O29" s="160" t="s">
        <v>405</v>
      </c>
      <c r="P29" s="160" t="s">
        <v>309</v>
      </c>
      <c r="S29" s="156">
        <v>152</v>
      </c>
      <c r="T29" s="156">
        <v>154.58331308000001</v>
      </c>
      <c r="U29" s="156">
        <v>1</v>
      </c>
      <c r="W29" s="157">
        <v>1</v>
      </c>
    </row>
    <row r="30" spans="1:35" x14ac:dyDescent="0.25">
      <c r="A30" s="128" t="s">
        <v>178</v>
      </c>
      <c r="B30" s="127" t="s">
        <v>179</v>
      </c>
      <c r="C30" s="127" t="s">
        <v>180</v>
      </c>
      <c r="D30" s="127" t="s">
        <v>181</v>
      </c>
      <c r="E30" s="127" t="s">
        <v>185</v>
      </c>
      <c r="F30" s="127" t="s">
        <v>185</v>
      </c>
      <c r="G30" s="127" t="s">
        <v>142</v>
      </c>
      <c r="H30" s="127" t="s">
        <v>230</v>
      </c>
      <c r="I30" s="127" t="s">
        <v>231</v>
      </c>
      <c r="J30" s="127" t="s">
        <v>404</v>
      </c>
      <c r="K30" s="127" t="s">
        <v>232</v>
      </c>
      <c r="L30" s="127" t="s">
        <v>386</v>
      </c>
      <c r="M30" s="160" t="s">
        <v>233</v>
      </c>
      <c r="N30" s="158">
        <v>45777</v>
      </c>
      <c r="O30" s="160" t="s">
        <v>336</v>
      </c>
      <c r="P30" s="160" t="s">
        <v>309</v>
      </c>
      <c r="S30" s="156">
        <v>0</v>
      </c>
      <c r="T30" s="156">
        <v>155.85998653999999</v>
      </c>
      <c r="U30" s="156">
        <v>1</v>
      </c>
      <c r="W30" s="157">
        <v>1</v>
      </c>
    </row>
    <row r="31" spans="1:35" x14ac:dyDescent="0.25">
      <c r="A31" s="128" t="s">
        <v>178</v>
      </c>
      <c r="B31" s="127" t="s">
        <v>179</v>
      </c>
      <c r="C31" s="127" t="s">
        <v>180</v>
      </c>
      <c r="D31" s="127" t="s">
        <v>181</v>
      </c>
      <c r="E31" s="127" t="s">
        <v>185</v>
      </c>
      <c r="F31" s="127" t="s">
        <v>185</v>
      </c>
      <c r="G31" s="127" t="s">
        <v>142</v>
      </c>
      <c r="H31" s="127" t="s">
        <v>234</v>
      </c>
      <c r="I31" s="127" t="s">
        <v>235</v>
      </c>
      <c r="J31" s="127" t="s">
        <v>406</v>
      </c>
      <c r="K31" s="127" t="s">
        <v>236</v>
      </c>
      <c r="L31" s="127" t="s">
        <v>386</v>
      </c>
      <c r="M31" s="160" t="s">
        <v>237</v>
      </c>
      <c r="N31" s="158">
        <v>45747</v>
      </c>
      <c r="O31" s="160" t="s">
        <v>407</v>
      </c>
      <c r="P31" s="160" t="s">
        <v>309</v>
      </c>
      <c r="S31" s="156">
        <v>940</v>
      </c>
      <c r="T31" s="156">
        <v>429.93752373000001</v>
      </c>
      <c r="U31" s="156">
        <v>1</v>
      </c>
      <c r="W31" s="157">
        <v>1</v>
      </c>
    </row>
    <row r="32" spans="1:35" x14ac:dyDescent="0.25">
      <c r="A32" s="128" t="s">
        <v>178</v>
      </c>
      <c r="B32" s="127" t="s">
        <v>179</v>
      </c>
      <c r="C32" s="127" t="s">
        <v>180</v>
      </c>
      <c r="D32" s="127" t="s">
        <v>181</v>
      </c>
      <c r="E32" s="127" t="s">
        <v>185</v>
      </c>
      <c r="F32" s="127" t="s">
        <v>185</v>
      </c>
      <c r="G32" s="127" t="s">
        <v>142</v>
      </c>
      <c r="H32" s="127" t="s">
        <v>234</v>
      </c>
      <c r="I32" s="127" t="s">
        <v>235</v>
      </c>
      <c r="J32" s="127" t="s">
        <v>406</v>
      </c>
      <c r="K32" s="127" t="s">
        <v>236</v>
      </c>
      <c r="L32" s="127" t="s">
        <v>386</v>
      </c>
      <c r="M32" s="160" t="s">
        <v>237</v>
      </c>
      <c r="N32" s="158">
        <v>45777</v>
      </c>
      <c r="O32" s="160" t="s">
        <v>338</v>
      </c>
      <c r="P32" s="160" t="s">
        <v>309</v>
      </c>
      <c r="S32" s="156">
        <v>0</v>
      </c>
      <c r="T32" s="156">
        <v>392.23982615</v>
      </c>
      <c r="U32" s="156">
        <v>1</v>
      </c>
      <c r="W32" s="157">
        <v>1</v>
      </c>
    </row>
    <row r="33" spans="1:23" x14ac:dyDescent="0.25">
      <c r="A33" s="128" t="s">
        <v>178</v>
      </c>
      <c r="B33" s="127" t="s">
        <v>179</v>
      </c>
      <c r="C33" s="127" t="s">
        <v>180</v>
      </c>
      <c r="D33" s="127" t="s">
        <v>181</v>
      </c>
      <c r="E33" s="127" t="s">
        <v>185</v>
      </c>
      <c r="F33" s="127" t="s">
        <v>185</v>
      </c>
      <c r="G33" s="127" t="s">
        <v>142</v>
      </c>
      <c r="H33" s="127" t="s">
        <v>238</v>
      </c>
      <c r="I33" s="127" t="s">
        <v>239</v>
      </c>
      <c r="J33" s="127" t="s">
        <v>340</v>
      </c>
      <c r="K33" s="127" t="s">
        <v>240</v>
      </c>
      <c r="L33" s="127" t="s">
        <v>386</v>
      </c>
      <c r="M33" s="160" t="s">
        <v>241</v>
      </c>
      <c r="N33" s="158">
        <v>45747</v>
      </c>
      <c r="O33" s="160" t="s">
        <v>408</v>
      </c>
      <c r="P33" s="160" t="s">
        <v>309</v>
      </c>
      <c r="S33" s="156">
        <v>2713</v>
      </c>
      <c r="T33" s="156">
        <v>58.144257670000002</v>
      </c>
      <c r="U33" s="156">
        <v>1</v>
      </c>
      <c r="W33" s="157">
        <v>1</v>
      </c>
    </row>
    <row r="34" spans="1:23" x14ac:dyDescent="0.25">
      <c r="A34" s="128" t="s">
        <v>178</v>
      </c>
      <c r="B34" s="127" t="s">
        <v>179</v>
      </c>
      <c r="C34" s="127" t="s">
        <v>180</v>
      </c>
      <c r="D34" s="127" t="s">
        <v>181</v>
      </c>
      <c r="E34" s="127" t="s">
        <v>185</v>
      </c>
      <c r="F34" s="127" t="s">
        <v>185</v>
      </c>
      <c r="G34" s="127" t="s">
        <v>142</v>
      </c>
      <c r="H34" s="127" t="s">
        <v>238</v>
      </c>
      <c r="I34" s="127" t="s">
        <v>239</v>
      </c>
      <c r="J34" s="127" t="s">
        <v>340</v>
      </c>
      <c r="K34" s="127" t="s">
        <v>240</v>
      </c>
      <c r="L34" s="127" t="s">
        <v>386</v>
      </c>
      <c r="M34" s="160" t="s">
        <v>241</v>
      </c>
      <c r="N34" s="158">
        <v>45777</v>
      </c>
      <c r="O34" s="160" t="s">
        <v>341</v>
      </c>
      <c r="P34" s="160" t="s">
        <v>309</v>
      </c>
      <c r="S34" s="156">
        <v>0</v>
      </c>
      <c r="T34" s="156">
        <v>57.519468089999997</v>
      </c>
      <c r="U34" s="156">
        <v>1</v>
      </c>
      <c r="W34" s="157">
        <v>1</v>
      </c>
    </row>
    <row r="35" spans="1:23" x14ac:dyDescent="0.25">
      <c r="A35" s="128" t="s">
        <v>178</v>
      </c>
      <c r="B35" s="127" t="s">
        <v>179</v>
      </c>
      <c r="C35" s="127" t="s">
        <v>180</v>
      </c>
      <c r="D35" s="127" t="s">
        <v>181</v>
      </c>
      <c r="E35" s="127" t="s">
        <v>185</v>
      </c>
      <c r="F35" s="127" t="s">
        <v>185</v>
      </c>
      <c r="G35" s="127" t="s">
        <v>142</v>
      </c>
      <c r="H35" s="127" t="s">
        <v>242</v>
      </c>
      <c r="I35" s="127" t="s">
        <v>243</v>
      </c>
      <c r="J35" s="127" t="s">
        <v>343</v>
      </c>
      <c r="K35" s="127" t="s">
        <v>244</v>
      </c>
      <c r="L35" s="127" t="s">
        <v>386</v>
      </c>
      <c r="M35" s="160" t="s">
        <v>245</v>
      </c>
      <c r="N35" s="158">
        <v>45747</v>
      </c>
      <c r="O35" s="160" t="s">
        <v>409</v>
      </c>
      <c r="P35" s="160" t="s">
        <v>309</v>
      </c>
      <c r="S35" s="156">
        <v>815</v>
      </c>
      <c r="T35" s="156">
        <v>245.73720748</v>
      </c>
      <c r="U35" s="156">
        <v>1</v>
      </c>
      <c r="W35" s="157">
        <v>1</v>
      </c>
    </row>
    <row r="36" spans="1:23" x14ac:dyDescent="0.25">
      <c r="A36" s="128" t="s">
        <v>178</v>
      </c>
      <c r="B36" s="127" t="s">
        <v>179</v>
      </c>
      <c r="C36" s="127" t="s">
        <v>180</v>
      </c>
      <c r="D36" s="127" t="s">
        <v>181</v>
      </c>
      <c r="E36" s="127" t="s">
        <v>185</v>
      </c>
      <c r="F36" s="127" t="s">
        <v>185</v>
      </c>
      <c r="G36" s="127" t="s">
        <v>142</v>
      </c>
      <c r="H36" s="127" t="s">
        <v>242</v>
      </c>
      <c r="I36" s="127" t="s">
        <v>243</v>
      </c>
      <c r="J36" s="127" t="s">
        <v>343</v>
      </c>
      <c r="K36" s="127" t="s">
        <v>244</v>
      </c>
      <c r="L36" s="127" t="s">
        <v>386</v>
      </c>
      <c r="M36" s="160" t="s">
        <v>245</v>
      </c>
      <c r="N36" s="158">
        <v>45777</v>
      </c>
      <c r="O36" s="160" t="s">
        <v>344</v>
      </c>
      <c r="P36" s="160" t="s">
        <v>309</v>
      </c>
      <c r="S36" s="156">
        <v>0</v>
      </c>
      <c r="T36" s="156">
        <v>243.61</v>
      </c>
      <c r="U36" s="156">
        <v>1</v>
      </c>
      <c r="W36" s="157">
        <v>1</v>
      </c>
    </row>
    <row r="37" spans="1:23" x14ac:dyDescent="0.25">
      <c r="A37" s="128" t="s">
        <v>178</v>
      </c>
      <c r="B37" s="127" t="s">
        <v>179</v>
      </c>
      <c r="C37" s="127" t="s">
        <v>180</v>
      </c>
      <c r="D37" s="127" t="s">
        <v>181</v>
      </c>
      <c r="E37" s="127" t="s">
        <v>185</v>
      </c>
      <c r="F37" s="127" t="s">
        <v>185</v>
      </c>
      <c r="G37" s="127" t="s">
        <v>142</v>
      </c>
      <c r="H37" s="127" t="s">
        <v>246</v>
      </c>
      <c r="I37" s="127" t="s">
        <v>247</v>
      </c>
      <c r="J37" s="127" t="s">
        <v>346</v>
      </c>
      <c r="K37" s="127" t="s">
        <v>248</v>
      </c>
      <c r="L37" s="127" t="s">
        <v>386</v>
      </c>
      <c r="M37" s="160" t="s">
        <v>249</v>
      </c>
      <c r="N37" s="158">
        <v>45747</v>
      </c>
      <c r="O37" s="160" t="s">
        <v>410</v>
      </c>
      <c r="P37" s="160" t="s">
        <v>309</v>
      </c>
      <c r="S37" s="156">
        <v>18</v>
      </c>
      <c r="T37" s="156">
        <v>547.42537071000004</v>
      </c>
      <c r="U37" s="156">
        <v>1</v>
      </c>
      <c r="W37" s="157">
        <v>1</v>
      </c>
    </row>
    <row r="38" spans="1:23" x14ac:dyDescent="0.25">
      <c r="A38" s="128" t="s">
        <v>178</v>
      </c>
      <c r="B38" s="127" t="s">
        <v>179</v>
      </c>
      <c r="C38" s="127" t="s">
        <v>180</v>
      </c>
      <c r="D38" s="127" t="s">
        <v>181</v>
      </c>
      <c r="E38" s="127" t="s">
        <v>185</v>
      </c>
      <c r="F38" s="127" t="s">
        <v>185</v>
      </c>
      <c r="G38" s="127" t="s">
        <v>142</v>
      </c>
      <c r="H38" s="127" t="s">
        <v>246</v>
      </c>
      <c r="I38" s="127" t="s">
        <v>247</v>
      </c>
      <c r="J38" s="127" t="s">
        <v>346</v>
      </c>
      <c r="K38" s="127" t="s">
        <v>248</v>
      </c>
      <c r="L38" s="127" t="s">
        <v>386</v>
      </c>
      <c r="M38" s="160" t="s">
        <v>249</v>
      </c>
      <c r="N38" s="158">
        <v>45777</v>
      </c>
      <c r="O38" s="160" t="s">
        <v>347</v>
      </c>
      <c r="P38" s="160" t="s">
        <v>309</v>
      </c>
      <c r="S38" s="156">
        <v>0</v>
      </c>
      <c r="T38" s="156">
        <v>544.48099999999999</v>
      </c>
      <c r="U38" s="156">
        <v>1</v>
      </c>
      <c r="W38" s="157">
        <v>1</v>
      </c>
    </row>
    <row r="39" spans="1:23" x14ac:dyDescent="0.25">
      <c r="A39" s="128" t="s">
        <v>178</v>
      </c>
      <c r="B39" s="127" t="s">
        <v>179</v>
      </c>
      <c r="C39" s="127" t="s">
        <v>180</v>
      </c>
      <c r="D39" s="127" t="s">
        <v>181</v>
      </c>
      <c r="E39" s="127" t="s">
        <v>185</v>
      </c>
      <c r="F39" s="127" t="s">
        <v>185</v>
      </c>
      <c r="G39" s="127" t="s">
        <v>142</v>
      </c>
      <c r="H39" s="127" t="s">
        <v>250</v>
      </c>
      <c r="I39" s="127" t="s">
        <v>251</v>
      </c>
      <c r="J39" s="127" t="s">
        <v>411</v>
      </c>
      <c r="K39" s="127" t="s">
        <v>252</v>
      </c>
      <c r="L39" s="127" t="s">
        <v>386</v>
      </c>
      <c r="M39" s="160" t="s">
        <v>253</v>
      </c>
      <c r="N39" s="158">
        <v>45747</v>
      </c>
      <c r="O39" s="160" t="s">
        <v>412</v>
      </c>
      <c r="P39" s="160" t="s">
        <v>309</v>
      </c>
      <c r="S39" s="156">
        <v>2</v>
      </c>
      <c r="T39" s="156">
        <v>245.14290437</v>
      </c>
      <c r="U39" s="156">
        <v>1</v>
      </c>
      <c r="W39" s="157">
        <v>1</v>
      </c>
    </row>
    <row r="40" spans="1:23" x14ac:dyDescent="0.25">
      <c r="A40" s="128" t="s">
        <v>178</v>
      </c>
      <c r="B40" s="127" t="s">
        <v>179</v>
      </c>
      <c r="C40" s="127" t="s">
        <v>180</v>
      </c>
      <c r="D40" s="127" t="s">
        <v>181</v>
      </c>
      <c r="E40" s="127" t="s">
        <v>185</v>
      </c>
      <c r="F40" s="127" t="s">
        <v>185</v>
      </c>
      <c r="G40" s="127" t="s">
        <v>142</v>
      </c>
      <c r="H40" s="127" t="s">
        <v>250</v>
      </c>
      <c r="I40" s="127" t="s">
        <v>251</v>
      </c>
      <c r="J40" s="127" t="s">
        <v>411</v>
      </c>
      <c r="K40" s="127" t="s">
        <v>252</v>
      </c>
      <c r="L40" s="127" t="s">
        <v>386</v>
      </c>
      <c r="M40" s="160" t="s">
        <v>253</v>
      </c>
      <c r="N40" s="158">
        <v>45777</v>
      </c>
      <c r="O40" s="160" t="s">
        <v>349</v>
      </c>
      <c r="P40" s="160" t="s">
        <v>309</v>
      </c>
      <c r="S40" s="156">
        <v>0</v>
      </c>
      <c r="T40" s="156">
        <v>246.17668570999999</v>
      </c>
      <c r="U40" s="156">
        <v>1</v>
      </c>
      <c r="W40" s="157">
        <v>1</v>
      </c>
    </row>
    <row r="41" spans="1:23" x14ac:dyDescent="0.25">
      <c r="A41" s="128" t="s">
        <v>178</v>
      </c>
      <c r="B41" s="127" t="s">
        <v>179</v>
      </c>
      <c r="C41" s="127" t="s">
        <v>180</v>
      </c>
      <c r="D41" s="127" t="s">
        <v>181</v>
      </c>
      <c r="E41" s="127" t="s">
        <v>185</v>
      </c>
      <c r="F41" s="127" t="s">
        <v>185</v>
      </c>
      <c r="G41" s="127" t="s">
        <v>142</v>
      </c>
      <c r="H41" s="127" t="s">
        <v>254</v>
      </c>
      <c r="I41" s="127" t="s">
        <v>255</v>
      </c>
      <c r="J41" s="127" t="s">
        <v>413</v>
      </c>
      <c r="K41" s="127" t="s">
        <v>256</v>
      </c>
      <c r="L41" s="127" t="s">
        <v>386</v>
      </c>
      <c r="M41" s="160" t="s">
        <v>257</v>
      </c>
      <c r="N41" s="158">
        <v>45747</v>
      </c>
      <c r="O41" s="160" t="s">
        <v>414</v>
      </c>
      <c r="P41" s="160" t="s">
        <v>309</v>
      </c>
      <c r="S41" s="156">
        <v>270</v>
      </c>
      <c r="T41" s="156">
        <v>210.26717791999999</v>
      </c>
      <c r="U41" s="156">
        <v>1</v>
      </c>
      <c r="W41" s="157">
        <v>1</v>
      </c>
    </row>
    <row r="42" spans="1:23" x14ac:dyDescent="0.25">
      <c r="A42" s="128" t="s">
        <v>178</v>
      </c>
      <c r="B42" s="127" t="s">
        <v>179</v>
      </c>
      <c r="C42" s="127" t="s">
        <v>180</v>
      </c>
      <c r="D42" s="127" t="s">
        <v>181</v>
      </c>
      <c r="E42" s="127" t="s">
        <v>185</v>
      </c>
      <c r="F42" s="127" t="s">
        <v>185</v>
      </c>
      <c r="G42" s="127" t="s">
        <v>142</v>
      </c>
      <c r="H42" s="127" t="s">
        <v>254</v>
      </c>
      <c r="I42" s="127" t="s">
        <v>255</v>
      </c>
      <c r="J42" s="127" t="s">
        <v>413</v>
      </c>
      <c r="K42" s="127" t="s">
        <v>256</v>
      </c>
      <c r="L42" s="127" t="s">
        <v>386</v>
      </c>
      <c r="M42" s="160" t="s">
        <v>257</v>
      </c>
      <c r="N42" s="158">
        <v>45777</v>
      </c>
      <c r="O42" s="160" t="s">
        <v>351</v>
      </c>
      <c r="P42" s="160" t="s">
        <v>309</v>
      </c>
      <c r="S42" s="156">
        <v>0</v>
      </c>
      <c r="T42" s="156">
        <v>210.45333098</v>
      </c>
      <c r="U42" s="156">
        <v>1</v>
      </c>
      <c r="W42" s="157">
        <v>1</v>
      </c>
    </row>
    <row r="43" spans="1:23" x14ac:dyDescent="0.25">
      <c r="A43" s="128" t="s">
        <v>178</v>
      </c>
      <c r="B43" s="127" t="s">
        <v>179</v>
      </c>
      <c r="C43" s="127" t="s">
        <v>180</v>
      </c>
      <c r="D43" s="127" t="s">
        <v>258</v>
      </c>
      <c r="E43" s="127" t="s">
        <v>185</v>
      </c>
      <c r="F43" s="127" t="s">
        <v>185</v>
      </c>
      <c r="G43" s="127" t="s">
        <v>142</v>
      </c>
      <c r="H43" s="127" t="s">
        <v>259</v>
      </c>
      <c r="I43" s="127" t="s">
        <v>260</v>
      </c>
      <c r="J43" s="127" t="s">
        <v>353</v>
      </c>
      <c r="K43" s="127" t="s">
        <v>261</v>
      </c>
      <c r="L43" s="127" t="s">
        <v>386</v>
      </c>
      <c r="M43" s="160" t="s">
        <v>262</v>
      </c>
      <c r="N43" s="158">
        <v>45747</v>
      </c>
      <c r="O43" s="160" t="s">
        <v>415</v>
      </c>
      <c r="P43" s="160" t="s">
        <v>309</v>
      </c>
      <c r="S43" s="156">
        <v>786</v>
      </c>
      <c r="T43" s="156">
        <v>578.42619450999996</v>
      </c>
      <c r="U43" s="156">
        <v>1</v>
      </c>
      <c r="W43" s="157">
        <v>1</v>
      </c>
    </row>
    <row r="44" spans="1:23" x14ac:dyDescent="0.25">
      <c r="A44" s="128" t="s">
        <v>178</v>
      </c>
      <c r="B44" s="127" t="s">
        <v>179</v>
      </c>
      <c r="C44" s="127" t="s">
        <v>180</v>
      </c>
      <c r="D44" s="127" t="s">
        <v>258</v>
      </c>
      <c r="E44" s="127" t="s">
        <v>185</v>
      </c>
      <c r="F44" s="127" t="s">
        <v>185</v>
      </c>
      <c r="G44" s="127" t="s">
        <v>142</v>
      </c>
      <c r="H44" s="127" t="s">
        <v>259</v>
      </c>
      <c r="I44" s="127" t="s">
        <v>260</v>
      </c>
      <c r="J44" s="127" t="s">
        <v>353</v>
      </c>
      <c r="K44" s="127" t="s">
        <v>261</v>
      </c>
      <c r="L44" s="127" t="s">
        <v>386</v>
      </c>
      <c r="M44" s="160" t="s">
        <v>262</v>
      </c>
      <c r="N44" s="158">
        <v>45777</v>
      </c>
      <c r="O44" s="160" t="s">
        <v>354</v>
      </c>
      <c r="P44" s="160" t="s">
        <v>309</v>
      </c>
      <c r="S44" s="156">
        <v>0</v>
      </c>
      <c r="T44" s="156">
        <v>544.59942137999997</v>
      </c>
      <c r="U44" s="156">
        <v>1</v>
      </c>
      <c r="W44" s="157">
        <v>1</v>
      </c>
    </row>
    <row r="45" spans="1:23" x14ac:dyDescent="0.25">
      <c r="A45" s="128" t="s">
        <v>178</v>
      </c>
      <c r="B45" s="127" t="s">
        <v>179</v>
      </c>
      <c r="C45" s="127" t="s">
        <v>180</v>
      </c>
      <c r="D45" s="127" t="s">
        <v>258</v>
      </c>
      <c r="E45" s="127" t="s">
        <v>185</v>
      </c>
      <c r="F45" s="127" t="s">
        <v>185</v>
      </c>
      <c r="G45" s="127" t="s">
        <v>142</v>
      </c>
      <c r="H45" s="127" t="s">
        <v>263</v>
      </c>
      <c r="I45" s="127" t="s">
        <v>264</v>
      </c>
      <c r="J45" s="127" t="s">
        <v>416</v>
      </c>
      <c r="K45" s="127" t="s">
        <v>265</v>
      </c>
      <c r="L45" s="127" t="s">
        <v>386</v>
      </c>
      <c r="M45" s="160" t="s">
        <v>266</v>
      </c>
      <c r="N45" s="158">
        <v>45747</v>
      </c>
      <c r="O45" s="160" t="s">
        <v>417</v>
      </c>
      <c r="P45" s="160" t="s">
        <v>309</v>
      </c>
      <c r="S45" s="156">
        <v>86</v>
      </c>
      <c r="T45" s="156">
        <v>40.03364586</v>
      </c>
      <c r="U45" s="156">
        <v>1</v>
      </c>
      <c r="W45" s="157">
        <v>1</v>
      </c>
    </row>
    <row r="46" spans="1:23" x14ac:dyDescent="0.25">
      <c r="A46" s="128" t="s">
        <v>178</v>
      </c>
      <c r="B46" s="127" t="s">
        <v>179</v>
      </c>
      <c r="C46" s="127" t="s">
        <v>180</v>
      </c>
      <c r="D46" s="127" t="s">
        <v>258</v>
      </c>
      <c r="E46" s="127" t="s">
        <v>185</v>
      </c>
      <c r="F46" s="127" t="s">
        <v>185</v>
      </c>
      <c r="G46" s="127" t="s">
        <v>142</v>
      </c>
      <c r="H46" s="127" t="s">
        <v>263</v>
      </c>
      <c r="I46" s="127" t="s">
        <v>264</v>
      </c>
      <c r="J46" s="127" t="s">
        <v>416</v>
      </c>
      <c r="K46" s="127" t="s">
        <v>265</v>
      </c>
      <c r="L46" s="127" t="s">
        <v>386</v>
      </c>
      <c r="M46" s="160" t="s">
        <v>266</v>
      </c>
      <c r="N46" s="158">
        <v>45777</v>
      </c>
      <c r="O46" s="160" t="s">
        <v>356</v>
      </c>
      <c r="P46" s="160" t="s">
        <v>309</v>
      </c>
      <c r="S46" s="156">
        <v>0</v>
      </c>
      <c r="T46" s="156">
        <v>39.709699999999998</v>
      </c>
      <c r="U46" s="156">
        <v>1</v>
      </c>
      <c r="W46" s="157">
        <v>1</v>
      </c>
    </row>
    <row r="47" spans="1:23" x14ac:dyDescent="0.25">
      <c r="A47" s="128" t="s">
        <v>178</v>
      </c>
      <c r="B47" s="127" t="s">
        <v>179</v>
      </c>
      <c r="C47" s="127" t="s">
        <v>180</v>
      </c>
      <c r="D47" s="127" t="s">
        <v>258</v>
      </c>
      <c r="E47" s="127" t="s">
        <v>185</v>
      </c>
      <c r="F47" s="127" t="s">
        <v>185</v>
      </c>
      <c r="G47" s="127" t="s">
        <v>142</v>
      </c>
      <c r="H47" s="127" t="s">
        <v>267</v>
      </c>
      <c r="I47" s="127" t="s">
        <v>268</v>
      </c>
      <c r="J47" s="127" t="s">
        <v>358</v>
      </c>
      <c r="K47" s="127" t="s">
        <v>269</v>
      </c>
      <c r="L47" s="127" t="s">
        <v>386</v>
      </c>
      <c r="M47" s="160" t="s">
        <v>270</v>
      </c>
      <c r="N47" s="158">
        <v>45747</v>
      </c>
      <c r="O47" s="160" t="s">
        <v>418</v>
      </c>
      <c r="P47" s="160" t="s">
        <v>309</v>
      </c>
      <c r="S47" s="156">
        <v>105</v>
      </c>
      <c r="T47" s="156">
        <v>283.48879982</v>
      </c>
      <c r="U47" s="156">
        <v>1</v>
      </c>
      <c r="W47" s="157">
        <v>1</v>
      </c>
    </row>
    <row r="48" spans="1:23" x14ac:dyDescent="0.25">
      <c r="A48" s="128" t="s">
        <v>178</v>
      </c>
      <c r="B48" s="127" t="s">
        <v>179</v>
      </c>
      <c r="C48" s="127" t="s">
        <v>180</v>
      </c>
      <c r="D48" s="127" t="s">
        <v>258</v>
      </c>
      <c r="E48" s="127" t="s">
        <v>185</v>
      </c>
      <c r="F48" s="127" t="s">
        <v>185</v>
      </c>
      <c r="G48" s="127" t="s">
        <v>142</v>
      </c>
      <c r="H48" s="127" t="s">
        <v>267</v>
      </c>
      <c r="I48" s="127" t="s">
        <v>268</v>
      </c>
      <c r="J48" s="127" t="s">
        <v>358</v>
      </c>
      <c r="K48" s="127" t="s">
        <v>269</v>
      </c>
      <c r="L48" s="127" t="s">
        <v>386</v>
      </c>
      <c r="M48" s="160" t="s">
        <v>270</v>
      </c>
      <c r="N48" s="158">
        <v>45777</v>
      </c>
      <c r="O48" s="160" t="s">
        <v>359</v>
      </c>
      <c r="P48" s="160" t="s">
        <v>309</v>
      </c>
      <c r="S48" s="156">
        <v>0</v>
      </c>
      <c r="T48" s="156">
        <v>283.26390476</v>
      </c>
      <c r="U48" s="156">
        <v>1</v>
      </c>
      <c r="W48" s="157">
        <v>1</v>
      </c>
    </row>
    <row r="49" spans="1:23" x14ac:dyDescent="0.25">
      <c r="A49" s="128" t="s">
        <v>178</v>
      </c>
      <c r="B49" s="127" t="s">
        <v>179</v>
      </c>
      <c r="C49" s="127" t="s">
        <v>180</v>
      </c>
      <c r="D49" s="127" t="s">
        <v>258</v>
      </c>
      <c r="E49" s="127" t="s">
        <v>185</v>
      </c>
      <c r="F49" s="127" t="s">
        <v>185</v>
      </c>
      <c r="G49" s="127" t="s">
        <v>142</v>
      </c>
      <c r="H49" s="127" t="s">
        <v>271</v>
      </c>
      <c r="I49" s="127" t="s">
        <v>272</v>
      </c>
      <c r="J49" s="127" t="s">
        <v>361</v>
      </c>
      <c r="K49" s="127" t="s">
        <v>273</v>
      </c>
      <c r="L49" s="127" t="s">
        <v>386</v>
      </c>
      <c r="M49" s="160" t="s">
        <v>274</v>
      </c>
      <c r="N49" s="158">
        <v>45747</v>
      </c>
      <c r="O49" s="160" t="s">
        <v>419</v>
      </c>
      <c r="P49" s="160" t="s">
        <v>309</v>
      </c>
      <c r="S49" s="156">
        <v>1332</v>
      </c>
      <c r="T49" s="156">
        <v>160.76490203</v>
      </c>
      <c r="U49" s="156">
        <v>1</v>
      </c>
      <c r="W49" s="157">
        <v>1</v>
      </c>
    </row>
    <row r="50" spans="1:23" x14ac:dyDescent="0.25">
      <c r="A50" s="128" t="s">
        <v>178</v>
      </c>
      <c r="B50" s="127" t="s">
        <v>179</v>
      </c>
      <c r="C50" s="127" t="s">
        <v>180</v>
      </c>
      <c r="D50" s="127" t="s">
        <v>258</v>
      </c>
      <c r="E50" s="127" t="s">
        <v>185</v>
      </c>
      <c r="F50" s="127" t="s">
        <v>185</v>
      </c>
      <c r="G50" s="127" t="s">
        <v>142</v>
      </c>
      <c r="H50" s="127" t="s">
        <v>271</v>
      </c>
      <c r="I50" s="127" t="s">
        <v>272</v>
      </c>
      <c r="J50" s="127" t="s">
        <v>361</v>
      </c>
      <c r="K50" s="127" t="s">
        <v>273</v>
      </c>
      <c r="L50" s="127" t="s">
        <v>386</v>
      </c>
      <c r="M50" s="160" t="s">
        <v>274</v>
      </c>
      <c r="N50" s="158">
        <v>45777</v>
      </c>
      <c r="O50" s="160" t="s">
        <v>362</v>
      </c>
      <c r="P50" s="160" t="s">
        <v>309</v>
      </c>
      <c r="S50" s="156">
        <v>0</v>
      </c>
      <c r="T50" s="156">
        <v>158.26599999999999</v>
      </c>
      <c r="U50" s="156">
        <v>1</v>
      </c>
      <c r="W50" s="157">
        <v>1</v>
      </c>
    </row>
    <row r="51" spans="1:23" x14ac:dyDescent="0.25">
      <c r="A51" s="128" t="s">
        <v>178</v>
      </c>
      <c r="B51" s="127" t="s">
        <v>179</v>
      </c>
      <c r="C51" s="127" t="s">
        <v>180</v>
      </c>
      <c r="D51" s="127" t="s">
        <v>258</v>
      </c>
      <c r="E51" s="127" t="s">
        <v>185</v>
      </c>
      <c r="F51" s="127" t="s">
        <v>185</v>
      </c>
      <c r="G51" s="127" t="s">
        <v>142</v>
      </c>
      <c r="H51" s="127" t="s">
        <v>275</v>
      </c>
      <c r="I51" s="127" t="s">
        <v>276</v>
      </c>
      <c r="J51" s="127" t="s">
        <v>364</v>
      </c>
      <c r="K51" s="127" t="s">
        <v>277</v>
      </c>
      <c r="L51" s="127" t="s">
        <v>386</v>
      </c>
      <c r="M51" s="160" t="s">
        <v>278</v>
      </c>
      <c r="N51" s="158">
        <v>45747</v>
      </c>
      <c r="O51" s="160" t="s">
        <v>420</v>
      </c>
      <c r="P51" s="160" t="s">
        <v>309</v>
      </c>
      <c r="S51" s="156">
        <v>230</v>
      </c>
      <c r="T51" s="156">
        <v>1129.94077922</v>
      </c>
      <c r="U51" s="156">
        <v>1</v>
      </c>
      <c r="W51" s="157">
        <v>1</v>
      </c>
    </row>
    <row r="52" spans="1:23" x14ac:dyDescent="0.25">
      <c r="A52" s="128" t="s">
        <v>178</v>
      </c>
      <c r="B52" s="127" t="s">
        <v>179</v>
      </c>
      <c r="C52" s="127" t="s">
        <v>180</v>
      </c>
      <c r="D52" s="127" t="s">
        <v>258</v>
      </c>
      <c r="E52" s="127" t="s">
        <v>185</v>
      </c>
      <c r="F52" s="127" t="s">
        <v>185</v>
      </c>
      <c r="G52" s="127" t="s">
        <v>142</v>
      </c>
      <c r="H52" s="127" t="s">
        <v>275</v>
      </c>
      <c r="I52" s="127" t="s">
        <v>276</v>
      </c>
      <c r="J52" s="127" t="s">
        <v>364</v>
      </c>
      <c r="K52" s="127" t="s">
        <v>277</v>
      </c>
      <c r="L52" s="127" t="s">
        <v>386</v>
      </c>
      <c r="M52" s="160" t="s">
        <v>278</v>
      </c>
      <c r="N52" s="158">
        <v>45777</v>
      </c>
      <c r="O52" s="160" t="s">
        <v>365</v>
      </c>
      <c r="P52" s="160" t="s">
        <v>309</v>
      </c>
      <c r="S52" s="156">
        <v>0</v>
      </c>
      <c r="T52" s="156">
        <v>1129.288</v>
      </c>
      <c r="U52" s="156">
        <v>1</v>
      </c>
      <c r="W52" s="157">
        <v>1</v>
      </c>
    </row>
    <row r="53" spans="1:23" x14ac:dyDescent="0.25">
      <c r="A53" s="128" t="s">
        <v>178</v>
      </c>
      <c r="B53" s="127" t="s">
        <v>179</v>
      </c>
      <c r="C53" s="127" t="s">
        <v>180</v>
      </c>
      <c r="D53" s="127" t="s">
        <v>258</v>
      </c>
      <c r="E53" s="127" t="s">
        <v>185</v>
      </c>
      <c r="F53" s="127" t="s">
        <v>185</v>
      </c>
      <c r="G53" s="127" t="s">
        <v>142</v>
      </c>
      <c r="H53" s="127" t="s">
        <v>279</v>
      </c>
      <c r="I53" s="127" t="s">
        <v>280</v>
      </c>
      <c r="J53" s="127" t="s">
        <v>421</v>
      </c>
      <c r="K53" s="127" t="s">
        <v>281</v>
      </c>
      <c r="L53" s="127" t="s">
        <v>386</v>
      </c>
      <c r="M53" s="160" t="s">
        <v>282</v>
      </c>
      <c r="N53" s="158">
        <v>45747</v>
      </c>
      <c r="O53" s="160" t="s">
        <v>422</v>
      </c>
      <c r="P53" s="160" t="s">
        <v>309</v>
      </c>
      <c r="S53" s="156">
        <v>95</v>
      </c>
      <c r="T53" s="156">
        <v>136.59522089000001</v>
      </c>
      <c r="U53" s="156">
        <v>1</v>
      </c>
      <c r="W53" s="157">
        <v>1</v>
      </c>
    </row>
    <row r="54" spans="1:23" x14ac:dyDescent="0.25">
      <c r="A54" s="128" t="s">
        <v>178</v>
      </c>
      <c r="B54" s="127" t="s">
        <v>179</v>
      </c>
      <c r="C54" s="127" t="s">
        <v>180</v>
      </c>
      <c r="D54" s="127" t="s">
        <v>258</v>
      </c>
      <c r="E54" s="127" t="s">
        <v>185</v>
      </c>
      <c r="F54" s="127" t="s">
        <v>185</v>
      </c>
      <c r="G54" s="127" t="s">
        <v>142</v>
      </c>
      <c r="H54" s="127" t="s">
        <v>279</v>
      </c>
      <c r="I54" s="127" t="s">
        <v>280</v>
      </c>
      <c r="J54" s="127" t="s">
        <v>421</v>
      </c>
      <c r="K54" s="127" t="s">
        <v>281</v>
      </c>
      <c r="L54" s="127" t="s">
        <v>386</v>
      </c>
      <c r="M54" s="160" t="s">
        <v>282</v>
      </c>
      <c r="N54" s="158">
        <v>45777</v>
      </c>
      <c r="O54" s="160" t="s">
        <v>367</v>
      </c>
      <c r="P54" s="160" t="s">
        <v>309</v>
      </c>
      <c r="S54" s="156">
        <v>0</v>
      </c>
      <c r="T54" s="156">
        <v>135.81800000000001</v>
      </c>
      <c r="U54" s="156">
        <v>1</v>
      </c>
      <c r="W54" s="157">
        <v>1</v>
      </c>
    </row>
    <row r="55" spans="1:23" x14ac:dyDescent="0.25">
      <c r="A55" s="128" t="s">
        <v>178</v>
      </c>
      <c r="B55" s="127" t="s">
        <v>179</v>
      </c>
      <c r="C55" s="127" t="s">
        <v>180</v>
      </c>
      <c r="D55" s="127" t="s">
        <v>258</v>
      </c>
      <c r="E55" s="127" t="s">
        <v>185</v>
      </c>
      <c r="F55" s="127" t="s">
        <v>185</v>
      </c>
      <c r="G55" s="127" t="s">
        <v>142</v>
      </c>
      <c r="H55" s="127" t="s">
        <v>283</v>
      </c>
      <c r="I55" s="127" t="s">
        <v>284</v>
      </c>
      <c r="J55" s="127" t="s">
        <v>369</v>
      </c>
      <c r="K55" s="127" t="s">
        <v>285</v>
      </c>
      <c r="L55" s="127" t="s">
        <v>386</v>
      </c>
      <c r="M55" s="160" t="s">
        <v>286</v>
      </c>
      <c r="N55" s="158">
        <v>45747</v>
      </c>
      <c r="O55" s="160" t="s">
        <v>423</v>
      </c>
      <c r="P55" s="160" t="s">
        <v>309</v>
      </c>
      <c r="S55" s="156">
        <v>47</v>
      </c>
      <c r="T55" s="156">
        <v>272.06764566999999</v>
      </c>
      <c r="U55" s="156">
        <v>1</v>
      </c>
      <c r="W55" s="157">
        <v>1</v>
      </c>
    </row>
    <row r="56" spans="1:23" x14ac:dyDescent="0.25">
      <c r="A56" s="128" t="s">
        <v>178</v>
      </c>
      <c r="B56" s="127" t="s">
        <v>179</v>
      </c>
      <c r="C56" s="127" t="s">
        <v>180</v>
      </c>
      <c r="D56" s="127" t="s">
        <v>258</v>
      </c>
      <c r="E56" s="127" t="s">
        <v>185</v>
      </c>
      <c r="F56" s="127" t="s">
        <v>185</v>
      </c>
      <c r="G56" s="127" t="s">
        <v>142</v>
      </c>
      <c r="H56" s="127" t="s">
        <v>283</v>
      </c>
      <c r="I56" s="127" t="s">
        <v>284</v>
      </c>
      <c r="J56" s="127" t="s">
        <v>369</v>
      </c>
      <c r="K56" s="127" t="s">
        <v>285</v>
      </c>
      <c r="L56" s="127" t="s">
        <v>386</v>
      </c>
      <c r="M56" s="160" t="s">
        <v>286</v>
      </c>
      <c r="N56" s="158">
        <v>45777</v>
      </c>
      <c r="O56" s="160" t="s">
        <v>370</v>
      </c>
      <c r="P56" s="160" t="s">
        <v>309</v>
      </c>
      <c r="S56" s="156">
        <v>0</v>
      </c>
      <c r="T56" s="156">
        <v>266.88004218999998</v>
      </c>
      <c r="U56" s="156">
        <v>1</v>
      </c>
      <c r="W56" s="157">
        <v>1</v>
      </c>
    </row>
    <row r="57" spans="1:23" x14ac:dyDescent="0.25">
      <c r="A57" s="128" t="s">
        <v>178</v>
      </c>
      <c r="B57" s="127" t="s">
        <v>179</v>
      </c>
      <c r="C57" s="127" t="s">
        <v>180</v>
      </c>
      <c r="D57" s="127" t="s">
        <v>258</v>
      </c>
      <c r="E57" s="127" t="s">
        <v>185</v>
      </c>
      <c r="F57" s="127" t="s">
        <v>185</v>
      </c>
      <c r="G57" s="127" t="s">
        <v>142</v>
      </c>
      <c r="H57" s="127" t="s">
        <v>287</v>
      </c>
      <c r="I57" s="127" t="s">
        <v>288</v>
      </c>
      <c r="J57" s="127" t="s">
        <v>372</v>
      </c>
      <c r="K57" s="127" t="s">
        <v>289</v>
      </c>
      <c r="L57" s="127" t="s">
        <v>386</v>
      </c>
      <c r="M57" s="160" t="s">
        <v>290</v>
      </c>
      <c r="N57" s="158">
        <v>45747</v>
      </c>
      <c r="O57" s="160" t="s">
        <v>424</v>
      </c>
      <c r="P57" s="160" t="s">
        <v>309</v>
      </c>
      <c r="S57" s="156">
        <v>64</v>
      </c>
      <c r="T57" s="156">
        <v>342.93831189999997</v>
      </c>
      <c r="U57" s="156">
        <v>1</v>
      </c>
      <c r="W57" s="157">
        <v>1</v>
      </c>
    </row>
    <row r="58" spans="1:23" x14ac:dyDescent="0.25">
      <c r="A58" s="128" t="s">
        <v>178</v>
      </c>
      <c r="B58" s="127" t="s">
        <v>179</v>
      </c>
      <c r="C58" s="127" t="s">
        <v>180</v>
      </c>
      <c r="D58" s="127" t="s">
        <v>258</v>
      </c>
      <c r="E58" s="127" t="s">
        <v>185</v>
      </c>
      <c r="F58" s="127" t="s">
        <v>185</v>
      </c>
      <c r="G58" s="127" t="s">
        <v>142</v>
      </c>
      <c r="H58" s="127" t="s">
        <v>287</v>
      </c>
      <c r="I58" s="127" t="s">
        <v>288</v>
      </c>
      <c r="J58" s="127" t="s">
        <v>372</v>
      </c>
      <c r="K58" s="127" t="s">
        <v>289</v>
      </c>
      <c r="L58" s="127" t="s">
        <v>386</v>
      </c>
      <c r="M58" s="160" t="s">
        <v>290</v>
      </c>
      <c r="N58" s="158">
        <v>45777</v>
      </c>
      <c r="O58" s="160" t="s">
        <v>373</v>
      </c>
      <c r="P58" s="160" t="s">
        <v>309</v>
      </c>
      <c r="S58" s="156">
        <v>0</v>
      </c>
      <c r="T58" s="156">
        <v>344.71525861999999</v>
      </c>
      <c r="U58" s="156">
        <v>1</v>
      </c>
      <c r="W58" s="157">
        <v>1</v>
      </c>
    </row>
    <row r="59" spans="1:23" x14ac:dyDescent="0.25">
      <c r="A59" s="128" t="s">
        <v>178</v>
      </c>
      <c r="B59" s="127" t="s">
        <v>179</v>
      </c>
      <c r="C59" s="127" t="s">
        <v>180</v>
      </c>
      <c r="D59" s="127" t="s">
        <v>258</v>
      </c>
      <c r="E59" s="127" t="s">
        <v>185</v>
      </c>
      <c r="F59" s="127" t="s">
        <v>185</v>
      </c>
      <c r="G59" s="127" t="s">
        <v>142</v>
      </c>
      <c r="H59" s="127" t="s">
        <v>291</v>
      </c>
      <c r="I59" s="127" t="s">
        <v>292</v>
      </c>
      <c r="J59" s="127" t="s">
        <v>375</v>
      </c>
      <c r="K59" s="127" t="s">
        <v>293</v>
      </c>
      <c r="L59" s="127" t="s">
        <v>386</v>
      </c>
      <c r="M59" s="160" t="s">
        <v>294</v>
      </c>
      <c r="N59" s="158">
        <v>45747</v>
      </c>
      <c r="O59" s="160" t="s">
        <v>425</v>
      </c>
      <c r="P59" s="160" t="s">
        <v>309</v>
      </c>
      <c r="S59" s="156">
        <v>60</v>
      </c>
      <c r="T59" s="156">
        <v>106.07412626</v>
      </c>
      <c r="U59" s="156">
        <v>1</v>
      </c>
      <c r="W59" s="157">
        <v>1</v>
      </c>
    </row>
    <row r="60" spans="1:23" x14ac:dyDescent="0.25">
      <c r="A60" s="128" t="s">
        <v>178</v>
      </c>
      <c r="B60" s="127" t="s">
        <v>179</v>
      </c>
      <c r="C60" s="127" t="s">
        <v>180</v>
      </c>
      <c r="D60" s="127" t="s">
        <v>258</v>
      </c>
      <c r="E60" s="127" t="s">
        <v>185</v>
      </c>
      <c r="F60" s="127" t="s">
        <v>185</v>
      </c>
      <c r="G60" s="127" t="s">
        <v>142</v>
      </c>
      <c r="H60" s="127" t="s">
        <v>291</v>
      </c>
      <c r="I60" s="127" t="s">
        <v>292</v>
      </c>
      <c r="J60" s="127" t="s">
        <v>375</v>
      </c>
      <c r="K60" s="127" t="s">
        <v>293</v>
      </c>
      <c r="L60" s="127" t="s">
        <v>386</v>
      </c>
      <c r="M60" s="160" t="s">
        <v>294</v>
      </c>
      <c r="N60" s="158">
        <v>45777</v>
      </c>
      <c r="O60" s="160" t="s">
        <v>376</v>
      </c>
      <c r="P60" s="160" t="s">
        <v>309</v>
      </c>
      <c r="S60" s="156">
        <v>0</v>
      </c>
      <c r="T60" s="156">
        <v>105.48</v>
      </c>
      <c r="U60" s="156">
        <v>1</v>
      </c>
      <c r="W60" s="157">
        <v>1</v>
      </c>
    </row>
    <row r="61" spans="1:23" x14ac:dyDescent="0.25">
      <c r="A61" s="128" t="s">
        <v>178</v>
      </c>
      <c r="B61" s="127" t="s">
        <v>179</v>
      </c>
      <c r="C61" s="127" t="s">
        <v>180</v>
      </c>
      <c r="D61" s="127" t="s">
        <v>258</v>
      </c>
      <c r="E61" s="127" t="s">
        <v>185</v>
      </c>
      <c r="F61" s="127" t="s">
        <v>185</v>
      </c>
      <c r="G61" s="127" t="s">
        <v>142</v>
      </c>
      <c r="H61" s="127" t="s">
        <v>295</v>
      </c>
      <c r="I61" s="127" t="s">
        <v>296</v>
      </c>
      <c r="J61" s="127" t="s">
        <v>378</v>
      </c>
      <c r="K61" s="127" t="s">
        <v>297</v>
      </c>
      <c r="L61" s="127" t="s">
        <v>386</v>
      </c>
      <c r="M61" s="160" t="s">
        <v>298</v>
      </c>
      <c r="N61" s="158">
        <v>45747</v>
      </c>
      <c r="O61" s="160" t="s">
        <v>426</v>
      </c>
      <c r="P61" s="160" t="s">
        <v>309</v>
      </c>
      <c r="S61" s="156">
        <v>98</v>
      </c>
      <c r="T61" s="156">
        <v>405.04771477999998</v>
      </c>
      <c r="U61" s="156">
        <v>1</v>
      </c>
      <c r="W61" s="157">
        <v>1</v>
      </c>
    </row>
    <row r="62" spans="1:23" x14ac:dyDescent="0.25">
      <c r="A62" s="128" t="s">
        <v>178</v>
      </c>
      <c r="B62" s="127" t="s">
        <v>179</v>
      </c>
      <c r="C62" s="127" t="s">
        <v>180</v>
      </c>
      <c r="D62" s="127" t="s">
        <v>258</v>
      </c>
      <c r="E62" s="127" t="s">
        <v>185</v>
      </c>
      <c r="F62" s="127" t="s">
        <v>185</v>
      </c>
      <c r="G62" s="127" t="s">
        <v>142</v>
      </c>
      <c r="H62" s="127" t="s">
        <v>295</v>
      </c>
      <c r="I62" s="127" t="s">
        <v>296</v>
      </c>
      <c r="J62" s="127" t="s">
        <v>378</v>
      </c>
      <c r="K62" s="127" t="s">
        <v>297</v>
      </c>
      <c r="L62" s="127" t="s">
        <v>386</v>
      </c>
      <c r="M62" s="160" t="s">
        <v>298</v>
      </c>
      <c r="N62" s="158">
        <v>45777</v>
      </c>
      <c r="O62" s="160" t="s">
        <v>379</v>
      </c>
      <c r="P62" s="160" t="s">
        <v>309</v>
      </c>
      <c r="S62" s="156">
        <v>0</v>
      </c>
      <c r="T62" s="156">
        <v>410.53500000000003</v>
      </c>
      <c r="U62" s="156">
        <v>1</v>
      </c>
      <c r="W62" s="157">
        <v>1</v>
      </c>
    </row>
    <row r="63" spans="1:23" x14ac:dyDescent="0.25">
      <c r="A63" s="128" t="s">
        <v>178</v>
      </c>
      <c r="B63" s="127" t="s">
        <v>179</v>
      </c>
      <c r="C63" s="127" t="s">
        <v>180</v>
      </c>
      <c r="D63" s="127" t="s">
        <v>258</v>
      </c>
      <c r="E63" s="127" t="s">
        <v>185</v>
      </c>
      <c r="F63" s="127" t="s">
        <v>185</v>
      </c>
      <c r="G63" s="127" t="s">
        <v>142</v>
      </c>
      <c r="H63" s="127" t="s">
        <v>299</v>
      </c>
      <c r="I63" s="127" t="s">
        <v>300</v>
      </c>
      <c r="J63" s="127" t="s">
        <v>427</v>
      </c>
      <c r="K63" s="127" t="s">
        <v>301</v>
      </c>
      <c r="L63" s="127" t="s">
        <v>386</v>
      </c>
      <c r="M63" s="160" t="s">
        <v>302</v>
      </c>
      <c r="N63" s="158">
        <v>45747</v>
      </c>
      <c r="O63" s="160" t="s">
        <v>428</v>
      </c>
      <c r="P63" s="160" t="s">
        <v>309</v>
      </c>
      <c r="S63" s="156">
        <v>2557</v>
      </c>
      <c r="T63" s="156">
        <v>71.798192580000006</v>
      </c>
      <c r="U63" s="156">
        <v>1</v>
      </c>
      <c r="W63" s="157">
        <v>1</v>
      </c>
    </row>
    <row r="64" spans="1:23" x14ac:dyDescent="0.25">
      <c r="A64" s="128" t="s">
        <v>178</v>
      </c>
      <c r="B64" s="127" t="s">
        <v>179</v>
      </c>
      <c r="C64" s="127" t="s">
        <v>180</v>
      </c>
      <c r="D64" s="127" t="s">
        <v>258</v>
      </c>
      <c r="E64" s="127" t="s">
        <v>185</v>
      </c>
      <c r="F64" s="127" t="s">
        <v>185</v>
      </c>
      <c r="G64" s="127" t="s">
        <v>142</v>
      </c>
      <c r="H64" s="127" t="s">
        <v>299</v>
      </c>
      <c r="I64" s="127" t="s">
        <v>300</v>
      </c>
      <c r="J64" s="127" t="s">
        <v>427</v>
      </c>
      <c r="K64" s="127" t="s">
        <v>301</v>
      </c>
      <c r="L64" s="127" t="s">
        <v>386</v>
      </c>
      <c r="M64" s="160" t="s">
        <v>302</v>
      </c>
      <c r="N64" s="158">
        <v>45777</v>
      </c>
      <c r="O64" s="160" t="s">
        <v>381</v>
      </c>
      <c r="P64" s="160" t="s">
        <v>309</v>
      </c>
      <c r="S64" s="156">
        <v>0</v>
      </c>
      <c r="T64" s="156">
        <v>70.973507620000007</v>
      </c>
      <c r="U64" s="156">
        <v>1</v>
      </c>
      <c r="W64" s="157">
        <v>1</v>
      </c>
    </row>
    <row r="65" spans="1:23" x14ac:dyDescent="0.25">
      <c r="A65" s="128" t="s">
        <v>178</v>
      </c>
      <c r="B65" s="127" t="s">
        <v>179</v>
      </c>
      <c r="C65" s="127" t="s">
        <v>180</v>
      </c>
      <c r="D65" s="127" t="s">
        <v>258</v>
      </c>
      <c r="E65" s="127" t="s">
        <v>185</v>
      </c>
      <c r="F65" s="127" t="s">
        <v>185</v>
      </c>
      <c r="G65" s="127" t="s">
        <v>142</v>
      </c>
      <c r="H65" s="127" t="s">
        <v>303</v>
      </c>
      <c r="I65" s="127" t="s">
        <v>304</v>
      </c>
      <c r="J65" s="127" t="s">
        <v>383</v>
      </c>
      <c r="K65" s="127" t="s">
        <v>305</v>
      </c>
      <c r="L65" s="127" t="s">
        <v>386</v>
      </c>
      <c r="M65" s="160" t="s">
        <v>306</v>
      </c>
      <c r="N65" s="158">
        <v>45747</v>
      </c>
      <c r="O65" s="160" t="s">
        <v>429</v>
      </c>
      <c r="P65" s="160" t="s">
        <v>309</v>
      </c>
      <c r="S65" s="156">
        <v>2248</v>
      </c>
      <c r="T65" s="156">
        <v>198.39231519000001</v>
      </c>
      <c r="U65" s="156">
        <v>1</v>
      </c>
      <c r="W65" s="157">
        <v>1</v>
      </c>
    </row>
    <row r="66" spans="1:23" x14ac:dyDescent="0.25">
      <c r="A66" s="128" t="s">
        <v>178</v>
      </c>
      <c r="B66" s="127" t="s">
        <v>179</v>
      </c>
      <c r="C66" s="127" t="s">
        <v>180</v>
      </c>
      <c r="D66" s="127" t="s">
        <v>258</v>
      </c>
      <c r="E66" s="127" t="s">
        <v>185</v>
      </c>
      <c r="F66" s="127" t="s">
        <v>185</v>
      </c>
      <c r="G66" s="127" t="s">
        <v>142</v>
      </c>
      <c r="H66" s="127" t="s">
        <v>303</v>
      </c>
      <c r="I66" s="127" t="s">
        <v>304</v>
      </c>
      <c r="J66" s="127" t="s">
        <v>383</v>
      </c>
      <c r="K66" s="127" t="s">
        <v>305</v>
      </c>
      <c r="L66" s="127" t="s">
        <v>386</v>
      </c>
      <c r="M66" s="160" t="s">
        <v>306</v>
      </c>
      <c r="N66" s="158">
        <v>45777</v>
      </c>
      <c r="O66" s="160" t="s">
        <v>384</v>
      </c>
      <c r="P66" s="160" t="s">
        <v>309</v>
      </c>
      <c r="S66" s="156">
        <v>0</v>
      </c>
      <c r="T66" s="156">
        <v>192.16900000000001</v>
      </c>
      <c r="U66" s="156">
        <v>1</v>
      </c>
      <c r="W66" s="157">
        <v>1</v>
      </c>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66"/>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3.7109375" style="3" bestFit="1" customWidth="1"/>
    <col min="6" max="6" width="16.5703125" style="3" bestFit="1" customWidth="1"/>
    <col min="7" max="7" width="17.140625" style="3" bestFit="1" customWidth="1"/>
    <col min="8" max="8" width="14.85546875" style="3" bestFit="1" customWidth="1"/>
    <col min="9" max="9" width="6.28515625" style="3" bestFit="1" customWidth="1"/>
    <col min="10" max="10" width="10.7109375" style="3" bestFit="1" customWidth="1"/>
    <col min="11" max="11" width="5.85546875" style="3" bestFit="1" customWidth="1"/>
    <col min="12" max="12" width="9.7109375" style="3" bestFit="1" customWidth="1"/>
    <col min="13" max="13" width="30.28515625" style="3" bestFit="1" customWidth="1"/>
    <col min="14" max="14" width="13.5703125" style="3" bestFit="1" customWidth="1"/>
    <col min="15" max="15" width="12.42578125" style="25" bestFit="1" customWidth="1"/>
    <col min="16" max="16" width="34" style="25" bestFit="1" customWidth="1"/>
    <col min="17" max="17" width="14.140625" style="25" bestFit="1" customWidth="1"/>
    <col min="18" max="18" width="10.140625" style="25" bestFit="1" customWidth="1"/>
    <col min="19" max="19" width="11.8554687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t="s">
        <v>178</v>
      </c>
      <c r="B7" s="89" t="s">
        <v>179</v>
      </c>
      <c r="C7" s="89" t="s">
        <v>180</v>
      </c>
      <c r="D7" s="89"/>
      <c r="E7" s="89" t="s">
        <v>185</v>
      </c>
      <c r="F7" s="89" t="s">
        <v>182</v>
      </c>
      <c r="G7" s="89" t="s">
        <v>142</v>
      </c>
      <c r="H7" s="89" t="s">
        <v>186</v>
      </c>
      <c r="I7" s="89"/>
      <c r="J7" s="89" t="s">
        <v>307</v>
      </c>
      <c r="K7" s="89"/>
      <c r="L7" s="89"/>
      <c r="M7" s="90" t="s">
        <v>165</v>
      </c>
      <c r="N7" s="90">
        <v>45777</v>
      </c>
      <c r="O7" s="258">
        <v>45778</v>
      </c>
      <c r="P7" s="91" t="s">
        <v>308</v>
      </c>
      <c r="Q7" s="92" t="s">
        <v>309</v>
      </c>
      <c r="R7" s="91">
        <v>923</v>
      </c>
      <c r="S7" s="93">
        <v>194.619</v>
      </c>
      <c r="T7" s="94"/>
      <c r="U7" s="94">
        <v>1</v>
      </c>
      <c r="V7" s="91">
        <v>-179633.34</v>
      </c>
      <c r="W7" s="91">
        <v>0</v>
      </c>
      <c r="X7" s="95">
        <v>-179633.34</v>
      </c>
      <c r="Y7" s="120">
        <v>45777.999988425923</v>
      </c>
    </row>
    <row r="8" spans="1:32" ht="15" customHeight="1" x14ac:dyDescent="0.25">
      <c r="A8" s="96" t="s">
        <v>178</v>
      </c>
      <c r="B8" s="97" t="s">
        <v>179</v>
      </c>
      <c r="C8" s="97" t="s">
        <v>180</v>
      </c>
      <c r="D8" s="97"/>
      <c r="E8" s="97" t="s">
        <v>185</v>
      </c>
      <c r="F8" s="97" t="s">
        <v>182</v>
      </c>
      <c r="G8" s="97" t="s">
        <v>142</v>
      </c>
      <c r="H8" s="97" t="s">
        <v>186</v>
      </c>
      <c r="I8" s="97"/>
      <c r="J8" s="97" t="s">
        <v>307</v>
      </c>
      <c r="K8" s="97"/>
      <c r="L8" s="97"/>
      <c r="M8" s="98" t="s">
        <v>165</v>
      </c>
      <c r="N8" s="98">
        <v>45777</v>
      </c>
      <c r="O8" s="259">
        <v>45778</v>
      </c>
      <c r="P8" s="58" t="s">
        <v>310</v>
      </c>
      <c r="Q8" s="99" t="s">
        <v>311</v>
      </c>
      <c r="R8" s="58">
        <v>20</v>
      </c>
      <c r="S8" s="100">
        <v>195.16</v>
      </c>
      <c r="T8" s="101"/>
      <c r="U8" s="101">
        <v>1</v>
      </c>
      <c r="V8" s="58">
        <v>3903.2</v>
      </c>
      <c r="W8" s="58">
        <v>0</v>
      </c>
      <c r="X8" s="58">
        <v>3903.2</v>
      </c>
      <c r="Y8" s="121">
        <v>45777.999988425923</v>
      </c>
    </row>
    <row r="9" spans="1:32" ht="15" customHeight="1" x14ac:dyDescent="0.25">
      <c r="A9" s="3" t="s">
        <v>178</v>
      </c>
      <c r="B9" s="3" t="s">
        <v>179</v>
      </c>
      <c r="C9" s="3" t="s">
        <v>180</v>
      </c>
      <c r="E9" s="3" t="s">
        <v>185</v>
      </c>
      <c r="F9" s="3" t="s">
        <v>182</v>
      </c>
      <c r="G9" s="3" t="s">
        <v>142</v>
      </c>
      <c r="H9" s="3" t="s">
        <v>190</v>
      </c>
      <c r="J9" s="3">
        <v>23135106</v>
      </c>
      <c r="M9" s="3" t="s">
        <v>165</v>
      </c>
      <c r="N9" s="260">
        <v>45777</v>
      </c>
      <c r="O9" s="261">
        <v>45778</v>
      </c>
      <c r="P9" s="25" t="s">
        <v>312</v>
      </c>
      <c r="Q9" s="25" t="s">
        <v>309</v>
      </c>
      <c r="R9" s="25">
        <v>1921</v>
      </c>
      <c r="S9" s="45">
        <v>182.51386464999999</v>
      </c>
      <c r="U9" s="44">
        <v>1</v>
      </c>
      <c r="V9" s="25">
        <v>-350609.13</v>
      </c>
      <c r="W9" s="25">
        <v>0</v>
      </c>
      <c r="X9" s="25">
        <v>-350609.13</v>
      </c>
      <c r="Y9" s="103">
        <v>45777.999988425923</v>
      </c>
    </row>
    <row r="10" spans="1:32" ht="15" customHeight="1" x14ac:dyDescent="0.25">
      <c r="A10" s="3" t="s">
        <v>178</v>
      </c>
      <c r="B10" s="3" t="s">
        <v>179</v>
      </c>
      <c r="C10" s="3" t="s">
        <v>180</v>
      </c>
      <c r="E10" s="3" t="s">
        <v>185</v>
      </c>
      <c r="F10" s="3" t="s">
        <v>182</v>
      </c>
      <c r="G10" s="3" t="s">
        <v>142</v>
      </c>
      <c r="H10" s="3" t="s">
        <v>190</v>
      </c>
      <c r="J10" s="3">
        <v>23135106</v>
      </c>
      <c r="M10" s="3" t="s">
        <v>165</v>
      </c>
      <c r="N10" s="260">
        <v>45777</v>
      </c>
      <c r="O10" s="261">
        <v>45778</v>
      </c>
      <c r="P10" s="25" t="s">
        <v>313</v>
      </c>
      <c r="Q10" s="25" t="s">
        <v>311</v>
      </c>
      <c r="R10" s="25">
        <v>59</v>
      </c>
      <c r="S10" s="45">
        <v>184.05272880999999</v>
      </c>
      <c r="U10" s="44">
        <v>1</v>
      </c>
      <c r="V10" s="25">
        <v>10859.11</v>
      </c>
      <c r="W10" s="25">
        <v>0</v>
      </c>
      <c r="X10" s="25">
        <v>10859.11</v>
      </c>
      <c r="Y10" s="103">
        <v>45777.999988425923</v>
      </c>
    </row>
    <row r="11" spans="1:32" ht="15" customHeight="1" x14ac:dyDescent="0.25">
      <c r="A11" s="3" t="s">
        <v>178</v>
      </c>
      <c r="B11" s="3" t="s">
        <v>179</v>
      </c>
      <c r="C11" s="3" t="s">
        <v>180</v>
      </c>
      <c r="E11" s="3" t="s">
        <v>185</v>
      </c>
      <c r="F11" s="3" t="s">
        <v>182</v>
      </c>
      <c r="G11" s="3" t="s">
        <v>142</v>
      </c>
      <c r="H11" s="3" t="s">
        <v>194</v>
      </c>
      <c r="J11" s="3" t="s">
        <v>314</v>
      </c>
      <c r="M11" s="3" t="s">
        <v>165</v>
      </c>
      <c r="N11" s="260">
        <v>45777</v>
      </c>
      <c r="O11" s="261">
        <v>45778</v>
      </c>
      <c r="P11" s="25" t="s">
        <v>315</v>
      </c>
      <c r="Q11" s="25" t="s">
        <v>309</v>
      </c>
      <c r="R11" s="25">
        <v>2238</v>
      </c>
      <c r="S11" s="45">
        <v>140.19</v>
      </c>
      <c r="U11" s="44">
        <v>1</v>
      </c>
      <c r="V11" s="25">
        <v>-313745.21999999997</v>
      </c>
      <c r="W11" s="25">
        <v>0</v>
      </c>
      <c r="X11" s="25">
        <v>-313745.21999999997</v>
      </c>
      <c r="Y11" s="103">
        <v>45777.999988425923</v>
      </c>
    </row>
    <row r="12" spans="1:32" ht="15" customHeight="1" x14ac:dyDescent="0.25">
      <c r="A12" s="3" t="s">
        <v>178</v>
      </c>
      <c r="B12" s="3" t="s">
        <v>179</v>
      </c>
      <c r="C12" s="3" t="s">
        <v>180</v>
      </c>
      <c r="E12" s="3" t="s">
        <v>185</v>
      </c>
      <c r="F12" s="3" t="s">
        <v>182</v>
      </c>
      <c r="G12" s="3" t="s">
        <v>142</v>
      </c>
      <c r="H12" s="3" t="s">
        <v>194</v>
      </c>
      <c r="J12" s="3" t="s">
        <v>314</v>
      </c>
      <c r="M12" s="3" t="s">
        <v>165</v>
      </c>
      <c r="N12" s="260">
        <v>45777</v>
      </c>
      <c r="O12" s="261">
        <v>45778</v>
      </c>
      <c r="P12" s="25" t="s">
        <v>316</v>
      </c>
      <c r="Q12" s="25" t="s">
        <v>311</v>
      </c>
      <c r="R12" s="25">
        <v>36</v>
      </c>
      <c r="S12" s="45">
        <v>140.91077777999999</v>
      </c>
      <c r="U12" s="44">
        <v>1</v>
      </c>
      <c r="V12" s="25">
        <v>5072.79</v>
      </c>
      <c r="W12" s="25">
        <v>0</v>
      </c>
      <c r="X12" s="25">
        <v>5072.79</v>
      </c>
      <c r="Y12" s="103">
        <v>45777.999988425923</v>
      </c>
    </row>
    <row r="13" spans="1:32" ht="15" customHeight="1" x14ac:dyDescent="0.25">
      <c r="A13" s="3" t="s">
        <v>178</v>
      </c>
      <c r="B13" s="3" t="s">
        <v>179</v>
      </c>
      <c r="C13" s="3" t="s">
        <v>180</v>
      </c>
      <c r="E13" s="3" t="s">
        <v>185</v>
      </c>
      <c r="F13" s="3" t="s">
        <v>182</v>
      </c>
      <c r="G13" s="3" t="s">
        <v>142</v>
      </c>
      <c r="H13" s="3" t="s">
        <v>198</v>
      </c>
      <c r="J13" s="3" t="s">
        <v>317</v>
      </c>
      <c r="M13" s="3" t="s">
        <v>165</v>
      </c>
      <c r="N13" s="260">
        <v>45777</v>
      </c>
      <c r="O13" s="261">
        <v>45778</v>
      </c>
      <c r="P13" s="25" t="s">
        <v>318</v>
      </c>
      <c r="Q13" s="25" t="s">
        <v>309</v>
      </c>
      <c r="R13" s="25">
        <v>2832</v>
      </c>
      <c r="S13" s="45">
        <v>107.8</v>
      </c>
      <c r="U13" s="44">
        <v>1</v>
      </c>
      <c r="V13" s="25">
        <v>-305289.59999999998</v>
      </c>
      <c r="W13" s="25">
        <v>0</v>
      </c>
      <c r="X13" s="25">
        <v>-305289.59999999998</v>
      </c>
      <c r="Y13" s="103">
        <v>45777.999988425923</v>
      </c>
    </row>
    <row r="14" spans="1:32" ht="15" customHeight="1" x14ac:dyDescent="0.25">
      <c r="A14" s="3" t="s">
        <v>178</v>
      </c>
      <c r="B14" s="3" t="s">
        <v>179</v>
      </c>
      <c r="C14" s="3" t="s">
        <v>180</v>
      </c>
      <c r="E14" s="3" t="s">
        <v>185</v>
      </c>
      <c r="F14" s="3" t="s">
        <v>182</v>
      </c>
      <c r="G14" s="3" t="s">
        <v>142</v>
      </c>
      <c r="H14" s="3" t="s">
        <v>198</v>
      </c>
      <c r="J14" s="3" t="s">
        <v>317</v>
      </c>
      <c r="M14" s="3" t="s">
        <v>165</v>
      </c>
      <c r="N14" s="260">
        <v>45777</v>
      </c>
      <c r="O14" s="261">
        <v>45778</v>
      </c>
      <c r="P14" s="25" t="s">
        <v>319</v>
      </c>
      <c r="Q14" s="25" t="s">
        <v>311</v>
      </c>
      <c r="R14" s="25">
        <v>88</v>
      </c>
      <c r="S14" s="45">
        <v>108.41240909</v>
      </c>
      <c r="U14" s="44">
        <v>1</v>
      </c>
      <c r="V14" s="25">
        <v>9540.2900000000009</v>
      </c>
      <c r="W14" s="25">
        <v>0</v>
      </c>
      <c r="X14" s="25">
        <v>9540.2900000000009</v>
      </c>
      <c r="Y14" s="103">
        <v>45777.999988425923</v>
      </c>
    </row>
    <row r="15" spans="1:32" ht="15" customHeight="1" x14ac:dyDescent="0.25">
      <c r="A15" s="3" t="s">
        <v>178</v>
      </c>
      <c r="B15" s="3" t="s">
        <v>179</v>
      </c>
      <c r="C15" s="3" t="s">
        <v>180</v>
      </c>
      <c r="E15" s="3" t="s">
        <v>185</v>
      </c>
      <c r="F15" s="3" t="s">
        <v>182</v>
      </c>
      <c r="G15" s="3" t="s">
        <v>142</v>
      </c>
      <c r="H15" s="3" t="s">
        <v>202</v>
      </c>
      <c r="J15" s="3">
        <v>437076102</v>
      </c>
      <c r="M15" s="3" t="s">
        <v>165</v>
      </c>
      <c r="N15" s="260">
        <v>45777</v>
      </c>
      <c r="O15" s="261">
        <v>45778</v>
      </c>
      <c r="P15" s="25" t="s">
        <v>320</v>
      </c>
      <c r="Q15" s="25" t="s">
        <v>309</v>
      </c>
      <c r="R15" s="25">
        <v>770</v>
      </c>
      <c r="S15" s="45">
        <v>359.20600000000002</v>
      </c>
      <c r="U15" s="44">
        <v>1</v>
      </c>
      <c r="V15" s="25">
        <v>-276588.62</v>
      </c>
      <c r="W15" s="25">
        <v>0</v>
      </c>
      <c r="X15" s="25">
        <v>-276588.62</v>
      </c>
      <c r="Y15" s="103">
        <v>45777.999988425923</v>
      </c>
    </row>
    <row r="16" spans="1:32" ht="15" customHeight="1" x14ac:dyDescent="0.25">
      <c r="A16" s="3" t="s">
        <v>178</v>
      </c>
      <c r="B16" s="3" t="s">
        <v>179</v>
      </c>
      <c r="C16" s="3" t="s">
        <v>180</v>
      </c>
      <c r="E16" s="3" t="s">
        <v>185</v>
      </c>
      <c r="F16" s="3" t="s">
        <v>182</v>
      </c>
      <c r="G16" s="3" t="s">
        <v>142</v>
      </c>
      <c r="H16" s="3" t="s">
        <v>202</v>
      </c>
      <c r="J16" s="3">
        <v>437076102</v>
      </c>
      <c r="M16" s="3" t="s">
        <v>165</v>
      </c>
      <c r="N16" s="260">
        <v>45777</v>
      </c>
      <c r="O16" s="261">
        <v>45778</v>
      </c>
      <c r="P16" s="25" t="s">
        <v>321</v>
      </c>
      <c r="Q16" s="25" t="s">
        <v>311</v>
      </c>
      <c r="R16" s="25">
        <v>15</v>
      </c>
      <c r="S16" s="45">
        <v>360.5</v>
      </c>
      <c r="U16" s="44">
        <v>1</v>
      </c>
      <c r="V16" s="25">
        <v>5407.5</v>
      </c>
      <c r="W16" s="25">
        <v>0</v>
      </c>
      <c r="X16" s="25">
        <v>5407.5</v>
      </c>
      <c r="Y16" s="103">
        <v>45777.999988425923</v>
      </c>
    </row>
    <row r="17" spans="1:25" ht="15" customHeight="1" x14ac:dyDescent="0.25">
      <c r="A17" s="3" t="s">
        <v>178</v>
      </c>
      <c r="B17" s="3" t="s">
        <v>179</v>
      </c>
      <c r="C17" s="3" t="s">
        <v>180</v>
      </c>
      <c r="E17" s="3" t="s">
        <v>185</v>
      </c>
      <c r="F17" s="3" t="s">
        <v>182</v>
      </c>
      <c r="G17" s="3" t="s">
        <v>142</v>
      </c>
      <c r="H17" s="3" t="s">
        <v>206</v>
      </c>
      <c r="J17" s="3">
        <v>191216100</v>
      </c>
      <c r="M17" s="3" t="s">
        <v>165</v>
      </c>
      <c r="N17" s="260">
        <v>45777</v>
      </c>
      <c r="O17" s="261">
        <v>45778</v>
      </c>
      <c r="P17" s="25" t="s">
        <v>322</v>
      </c>
      <c r="Q17" s="25" t="s">
        <v>309</v>
      </c>
      <c r="R17" s="25">
        <v>698</v>
      </c>
      <c r="S17" s="45">
        <v>72.587894559999995</v>
      </c>
      <c r="U17" s="44">
        <v>1</v>
      </c>
      <c r="V17" s="25">
        <v>-50666.35</v>
      </c>
      <c r="W17" s="25">
        <v>0</v>
      </c>
      <c r="X17" s="25">
        <v>-50666.35</v>
      </c>
      <c r="Y17" s="103">
        <v>45777.999988425923</v>
      </c>
    </row>
    <row r="18" spans="1:25" ht="15" customHeight="1" x14ac:dyDescent="0.25">
      <c r="A18" s="3" t="s">
        <v>178</v>
      </c>
      <c r="B18" s="3" t="s">
        <v>179</v>
      </c>
      <c r="C18" s="3" t="s">
        <v>180</v>
      </c>
      <c r="E18" s="3" t="s">
        <v>185</v>
      </c>
      <c r="F18" s="3" t="s">
        <v>182</v>
      </c>
      <c r="G18" s="3" t="s">
        <v>142</v>
      </c>
      <c r="H18" s="3" t="s">
        <v>206</v>
      </c>
      <c r="J18" s="3">
        <v>191216100</v>
      </c>
      <c r="M18" s="3" t="s">
        <v>165</v>
      </c>
      <c r="N18" s="260">
        <v>45777</v>
      </c>
      <c r="O18" s="261">
        <v>45778</v>
      </c>
      <c r="P18" s="25" t="s">
        <v>323</v>
      </c>
      <c r="Q18" s="25" t="s">
        <v>311</v>
      </c>
      <c r="R18" s="25">
        <v>43</v>
      </c>
      <c r="S18" s="45">
        <v>72.658855810000006</v>
      </c>
      <c r="U18" s="44">
        <v>1</v>
      </c>
      <c r="V18" s="25">
        <v>3124.33</v>
      </c>
      <c r="W18" s="25">
        <v>0</v>
      </c>
      <c r="X18" s="25">
        <v>3124.33</v>
      </c>
      <c r="Y18" s="103">
        <v>45777.999988425923</v>
      </c>
    </row>
    <row r="19" spans="1:25" ht="15" customHeight="1" x14ac:dyDescent="0.25">
      <c r="A19" s="3" t="s">
        <v>178</v>
      </c>
      <c r="B19" s="3" t="s">
        <v>179</v>
      </c>
      <c r="C19" s="3" t="s">
        <v>180</v>
      </c>
      <c r="E19" s="3" t="s">
        <v>185</v>
      </c>
      <c r="F19" s="3" t="s">
        <v>182</v>
      </c>
      <c r="G19" s="3" t="s">
        <v>142</v>
      </c>
      <c r="H19" s="3" t="s">
        <v>210</v>
      </c>
      <c r="J19" s="3" t="s">
        <v>324</v>
      </c>
      <c r="M19" s="3" t="s">
        <v>165</v>
      </c>
      <c r="N19" s="260">
        <v>45777</v>
      </c>
      <c r="O19" s="261">
        <v>45778</v>
      </c>
      <c r="P19" s="25" t="s">
        <v>325</v>
      </c>
      <c r="Q19" s="25" t="s">
        <v>309</v>
      </c>
      <c r="R19" s="25">
        <v>149</v>
      </c>
      <c r="S19" s="45">
        <v>993.46657717999994</v>
      </c>
      <c r="U19" s="44">
        <v>1</v>
      </c>
      <c r="V19" s="25">
        <v>-148026.51999999999</v>
      </c>
      <c r="W19" s="25">
        <v>0</v>
      </c>
      <c r="X19" s="25">
        <v>-148026.51999999999</v>
      </c>
      <c r="Y19" s="103">
        <v>45777.999988425923</v>
      </c>
    </row>
    <row r="20" spans="1:25" ht="15" customHeight="1" x14ac:dyDescent="0.25">
      <c r="A20" s="3" t="s">
        <v>178</v>
      </c>
      <c r="B20" s="3" t="s">
        <v>179</v>
      </c>
      <c r="C20" s="3" t="s">
        <v>180</v>
      </c>
      <c r="E20" s="3" t="s">
        <v>185</v>
      </c>
      <c r="F20" s="3" t="s">
        <v>182</v>
      </c>
      <c r="G20" s="3" t="s">
        <v>142</v>
      </c>
      <c r="H20" s="3" t="s">
        <v>210</v>
      </c>
      <c r="J20" s="3" t="s">
        <v>324</v>
      </c>
      <c r="M20" s="3" t="s">
        <v>165</v>
      </c>
      <c r="N20" s="260">
        <v>45777</v>
      </c>
      <c r="O20" s="261">
        <v>45778</v>
      </c>
      <c r="P20" s="25" t="s">
        <v>326</v>
      </c>
      <c r="Q20" s="25" t="s">
        <v>311</v>
      </c>
      <c r="R20" s="25">
        <v>2</v>
      </c>
      <c r="S20" s="45">
        <v>995.29650000000004</v>
      </c>
      <c r="U20" s="44">
        <v>1</v>
      </c>
      <c r="V20" s="25">
        <v>1990.59</v>
      </c>
      <c r="W20" s="25">
        <v>0</v>
      </c>
      <c r="X20" s="25">
        <v>1990.59</v>
      </c>
      <c r="Y20" s="103">
        <v>45777.999988425923</v>
      </c>
    </row>
    <row r="21" spans="1:25" ht="15" customHeight="1" x14ac:dyDescent="0.25">
      <c r="A21" s="3" t="s">
        <v>178</v>
      </c>
      <c r="B21" s="3" t="s">
        <v>179</v>
      </c>
      <c r="C21" s="3" t="s">
        <v>180</v>
      </c>
      <c r="E21" s="3" t="s">
        <v>185</v>
      </c>
      <c r="F21" s="3" t="s">
        <v>182</v>
      </c>
      <c r="G21" s="3" t="s">
        <v>142</v>
      </c>
      <c r="H21" s="3" t="s">
        <v>214</v>
      </c>
      <c r="J21" s="3">
        <v>532457108</v>
      </c>
      <c r="M21" s="3" t="s">
        <v>165</v>
      </c>
      <c r="N21" s="260">
        <v>45777</v>
      </c>
      <c r="O21" s="261">
        <v>45778</v>
      </c>
      <c r="P21" s="25" t="s">
        <v>327</v>
      </c>
      <c r="Q21" s="25" t="s">
        <v>309</v>
      </c>
      <c r="R21" s="25">
        <v>162</v>
      </c>
      <c r="S21" s="45">
        <v>897.66696295999998</v>
      </c>
      <c r="U21" s="44">
        <v>1</v>
      </c>
      <c r="V21" s="25">
        <v>-145422.04999999999</v>
      </c>
      <c r="W21" s="25">
        <v>0</v>
      </c>
      <c r="X21" s="25">
        <v>-145422.04999999999</v>
      </c>
      <c r="Y21" s="103">
        <v>45777.999988425923</v>
      </c>
    </row>
    <row r="22" spans="1:25" ht="15" customHeight="1" x14ac:dyDescent="0.25">
      <c r="A22" s="3" t="s">
        <v>178</v>
      </c>
      <c r="B22" s="3" t="s">
        <v>179</v>
      </c>
      <c r="C22" s="3" t="s">
        <v>180</v>
      </c>
      <c r="E22" s="3" t="s">
        <v>185</v>
      </c>
      <c r="F22" s="3" t="s">
        <v>182</v>
      </c>
      <c r="G22" s="3" t="s">
        <v>142</v>
      </c>
      <c r="H22" s="3" t="s">
        <v>214</v>
      </c>
      <c r="J22" s="3">
        <v>532457108</v>
      </c>
      <c r="M22" s="3" t="s">
        <v>165</v>
      </c>
      <c r="N22" s="260">
        <v>45777</v>
      </c>
      <c r="O22" s="261">
        <v>45778</v>
      </c>
      <c r="P22" s="25" t="s">
        <v>328</v>
      </c>
      <c r="Q22" s="25" t="s">
        <v>311</v>
      </c>
      <c r="R22" s="25">
        <v>3</v>
      </c>
      <c r="S22" s="45">
        <v>899.36333333000005</v>
      </c>
      <c r="U22" s="44">
        <v>1</v>
      </c>
      <c r="V22" s="25">
        <v>2698.09</v>
      </c>
      <c r="W22" s="25">
        <v>0</v>
      </c>
      <c r="X22" s="25">
        <v>2698.09</v>
      </c>
      <c r="Y22" s="103">
        <v>45777.999988425923</v>
      </c>
    </row>
    <row r="23" spans="1:25" ht="15" customHeight="1" x14ac:dyDescent="0.25">
      <c r="A23" s="3" t="s">
        <v>178</v>
      </c>
      <c r="B23" s="3" t="s">
        <v>179</v>
      </c>
      <c r="C23" s="3" t="s">
        <v>180</v>
      </c>
      <c r="E23" s="3" t="s">
        <v>185</v>
      </c>
      <c r="F23" s="3" t="s">
        <v>182</v>
      </c>
      <c r="G23" s="3" t="s">
        <v>142</v>
      </c>
      <c r="H23" s="3" t="s">
        <v>218</v>
      </c>
      <c r="J23" s="3">
        <v>742718109</v>
      </c>
      <c r="M23" s="3" t="s">
        <v>165</v>
      </c>
      <c r="N23" s="260">
        <v>45777</v>
      </c>
      <c r="O23" s="261">
        <v>45778</v>
      </c>
      <c r="P23" s="25" t="s">
        <v>329</v>
      </c>
      <c r="Q23" s="25" t="s">
        <v>309</v>
      </c>
      <c r="R23" s="25">
        <v>1094</v>
      </c>
      <c r="S23" s="45">
        <v>162.48400000000001</v>
      </c>
      <c r="U23" s="44">
        <v>1</v>
      </c>
      <c r="V23" s="25">
        <v>-177757.5</v>
      </c>
      <c r="W23" s="25">
        <v>0</v>
      </c>
      <c r="X23" s="25">
        <v>-177757.5</v>
      </c>
      <c r="Y23" s="103">
        <v>45777.999988425923</v>
      </c>
    </row>
    <row r="24" spans="1:25" ht="15" customHeight="1" x14ac:dyDescent="0.25">
      <c r="A24" s="3" t="s">
        <v>178</v>
      </c>
      <c r="B24" s="3" t="s">
        <v>179</v>
      </c>
      <c r="C24" s="3" t="s">
        <v>180</v>
      </c>
      <c r="E24" s="3" t="s">
        <v>185</v>
      </c>
      <c r="F24" s="3" t="s">
        <v>182</v>
      </c>
      <c r="G24" s="3" t="s">
        <v>142</v>
      </c>
      <c r="H24" s="3" t="s">
        <v>218</v>
      </c>
      <c r="J24" s="3">
        <v>742718109</v>
      </c>
      <c r="M24" s="3" t="s">
        <v>165</v>
      </c>
      <c r="N24" s="260">
        <v>45777</v>
      </c>
      <c r="O24" s="261">
        <v>45778</v>
      </c>
      <c r="P24" s="25" t="s">
        <v>330</v>
      </c>
      <c r="Q24" s="25" t="s">
        <v>311</v>
      </c>
      <c r="R24" s="25">
        <v>11</v>
      </c>
      <c r="S24" s="45">
        <v>162.68509091000001</v>
      </c>
      <c r="U24" s="44">
        <v>1</v>
      </c>
      <c r="V24" s="25">
        <v>1789.54</v>
      </c>
      <c r="W24" s="25">
        <v>0</v>
      </c>
      <c r="X24" s="25">
        <v>1789.54</v>
      </c>
      <c r="Y24" s="103">
        <v>45777.999988425923</v>
      </c>
    </row>
    <row r="25" spans="1:25" ht="15" customHeight="1" x14ac:dyDescent="0.25">
      <c r="A25" s="3" t="s">
        <v>178</v>
      </c>
      <c r="B25" s="3" t="s">
        <v>179</v>
      </c>
      <c r="C25" s="3" t="s">
        <v>180</v>
      </c>
      <c r="E25" s="3" t="s">
        <v>185</v>
      </c>
      <c r="F25" s="3" t="s">
        <v>182</v>
      </c>
      <c r="G25" s="3" t="s">
        <v>142</v>
      </c>
      <c r="H25" s="3" t="s">
        <v>222</v>
      </c>
      <c r="J25" s="3" t="s">
        <v>331</v>
      </c>
      <c r="M25" s="3" t="s">
        <v>165</v>
      </c>
      <c r="N25" s="260">
        <v>45777</v>
      </c>
      <c r="O25" s="261">
        <v>45778</v>
      </c>
      <c r="P25" s="25" t="s">
        <v>332</v>
      </c>
      <c r="Q25" s="25" t="s">
        <v>309</v>
      </c>
      <c r="R25" s="25">
        <v>137</v>
      </c>
      <c r="S25" s="45">
        <v>118.009</v>
      </c>
      <c r="U25" s="44">
        <v>1</v>
      </c>
      <c r="V25" s="25">
        <v>-16167.23</v>
      </c>
      <c r="W25" s="25">
        <v>0</v>
      </c>
      <c r="X25" s="25">
        <v>-16167.23</v>
      </c>
      <c r="Y25" s="103">
        <v>45777.999988425923</v>
      </c>
    </row>
    <row r="26" spans="1:25" ht="15" customHeight="1" x14ac:dyDescent="0.25">
      <c r="A26" s="3" t="s">
        <v>178</v>
      </c>
      <c r="B26" s="3" t="s">
        <v>179</v>
      </c>
      <c r="C26" s="3" t="s">
        <v>180</v>
      </c>
      <c r="E26" s="3" t="s">
        <v>185</v>
      </c>
      <c r="F26" s="3" t="s">
        <v>182</v>
      </c>
      <c r="G26" s="3" t="s">
        <v>142</v>
      </c>
      <c r="H26" s="3" t="s">
        <v>222</v>
      </c>
      <c r="J26" s="3" t="s">
        <v>331</v>
      </c>
      <c r="M26" s="3" t="s">
        <v>165</v>
      </c>
      <c r="N26" s="260">
        <v>45777</v>
      </c>
      <c r="O26" s="261">
        <v>45778</v>
      </c>
      <c r="P26" s="25" t="s">
        <v>333</v>
      </c>
      <c r="Q26" s="25" t="s">
        <v>311</v>
      </c>
      <c r="R26" s="25">
        <v>86</v>
      </c>
      <c r="S26" s="45">
        <v>118.56123255999999</v>
      </c>
      <c r="U26" s="44">
        <v>1</v>
      </c>
      <c r="V26" s="25">
        <v>10196.27</v>
      </c>
      <c r="W26" s="25">
        <v>0</v>
      </c>
      <c r="X26" s="25">
        <v>10196.27</v>
      </c>
      <c r="Y26" s="103">
        <v>45777.999988425923</v>
      </c>
    </row>
    <row r="27" spans="1:25" ht="15" customHeight="1" x14ac:dyDescent="0.25">
      <c r="A27" s="3" t="s">
        <v>178</v>
      </c>
      <c r="B27" s="3" t="s">
        <v>179</v>
      </c>
      <c r="C27" s="3" t="s">
        <v>180</v>
      </c>
      <c r="E27" s="3" t="s">
        <v>185</v>
      </c>
      <c r="F27" s="3" t="s">
        <v>182</v>
      </c>
      <c r="G27" s="3" t="s">
        <v>142</v>
      </c>
      <c r="H27" s="3" t="s">
        <v>226</v>
      </c>
      <c r="J27" s="3">
        <v>931142103</v>
      </c>
      <c r="M27" s="3" t="s">
        <v>165</v>
      </c>
      <c r="N27" s="260">
        <v>45777</v>
      </c>
      <c r="O27" s="261">
        <v>45778</v>
      </c>
      <c r="P27" s="25" t="s">
        <v>334</v>
      </c>
      <c r="Q27" s="25" t="s">
        <v>309</v>
      </c>
      <c r="R27" s="25">
        <v>1495</v>
      </c>
      <c r="S27" s="45">
        <v>97.366100000000003</v>
      </c>
      <c r="U27" s="44">
        <v>1</v>
      </c>
      <c r="V27" s="25">
        <v>-145562.32</v>
      </c>
      <c r="W27" s="25">
        <v>0</v>
      </c>
      <c r="X27" s="25">
        <v>-145562.32</v>
      </c>
      <c r="Y27" s="103">
        <v>45777.999988425923</v>
      </c>
    </row>
    <row r="28" spans="1:25" ht="15" customHeight="1" x14ac:dyDescent="0.25">
      <c r="A28" s="3" t="s">
        <v>178</v>
      </c>
      <c r="B28" s="3" t="s">
        <v>179</v>
      </c>
      <c r="C28" s="3" t="s">
        <v>180</v>
      </c>
      <c r="E28" s="3" t="s">
        <v>185</v>
      </c>
      <c r="F28" s="3" t="s">
        <v>182</v>
      </c>
      <c r="G28" s="3" t="s">
        <v>142</v>
      </c>
      <c r="H28" s="3" t="s">
        <v>226</v>
      </c>
      <c r="J28" s="3">
        <v>931142103</v>
      </c>
      <c r="M28" s="3" t="s">
        <v>165</v>
      </c>
      <c r="N28" s="260">
        <v>45777</v>
      </c>
      <c r="O28" s="261">
        <v>45778</v>
      </c>
      <c r="P28" s="25" t="s">
        <v>335</v>
      </c>
      <c r="Q28" s="25" t="s">
        <v>311</v>
      </c>
      <c r="R28" s="25">
        <v>16</v>
      </c>
      <c r="S28" s="45">
        <v>97.465718749999994</v>
      </c>
      <c r="U28" s="44">
        <v>1</v>
      </c>
      <c r="V28" s="25">
        <v>1559.45</v>
      </c>
      <c r="W28" s="25">
        <v>0</v>
      </c>
      <c r="X28" s="25">
        <v>1559.45</v>
      </c>
      <c r="Y28" s="103">
        <v>45777.999988425923</v>
      </c>
    </row>
    <row r="29" spans="1:25" ht="15" customHeight="1" x14ac:dyDescent="0.25">
      <c r="A29" s="3" t="s">
        <v>178</v>
      </c>
      <c r="B29" s="3" t="s">
        <v>179</v>
      </c>
      <c r="C29" s="3" t="s">
        <v>180</v>
      </c>
      <c r="E29" s="3" t="s">
        <v>185</v>
      </c>
      <c r="F29" s="3" t="s">
        <v>182</v>
      </c>
      <c r="G29" s="3" t="s">
        <v>142</v>
      </c>
      <c r="H29" s="3" t="s">
        <v>230</v>
      </c>
      <c r="J29" s="3">
        <v>478160104</v>
      </c>
      <c r="M29" s="3" t="s">
        <v>165</v>
      </c>
      <c r="N29" s="260">
        <v>45777</v>
      </c>
      <c r="O29" s="261">
        <v>45778</v>
      </c>
      <c r="P29" s="25" t="s">
        <v>336</v>
      </c>
      <c r="Q29" s="25" t="s">
        <v>309</v>
      </c>
      <c r="R29" s="25">
        <v>1486</v>
      </c>
      <c r="S29" s="45">
        <v>155.85998653999999</v>
      </c>
      <c r="U29" s="44">
        <v>1</v>
      </c>
      <c r="V29" s="25">
        <v>-231607.94</v>
      </c>
      <c r="W29" s="25">
        <v>0</v>
      </c>
      <c r="X29" s="25">
        <v>-231607.94</v>
      </c>
      <c r="Y29" s="103">
        <v>45777.999988425923</v>
      </c>
    </row>
    <row r="30" spans="1:25" ht="15" customHeight="1" x14ac:dyDescent="0.25">
      <c r="A30" s="3" t="s">
        <v>178</v>
      </c>
      <c r="B30" s="3" t="s">
        <v>179</v>
      </c>
      <c r="C30" s="3" t="s">
        <v>180</v>
      </c>
      <c r="E30" s="3" t="s">
        <v>185</v>
      </c>
      <c r="F30" s="3" t="s">
        <v>182</v>
      </c>
      <c r="G30" s="3" t="s">
        <v>142</v>
      </c>
      <c r="H30" s="3" t="s">
        <v>230</v>
      </c>
      <c r="J30" s="3">
        <v>478160104</v>
      </c>
      <c r="M30" s="3" t="s">
        <v>165</v>
      </c>
      <c r="N30" s="260">
        <v>45777</v>
      </c>
      <c r="O30" s="261">
        <v>45778</v>
      </c>
      <c r="P30" s="25" t="s">
        <v>337</v>
      </c>
      <c r="Q30" s="25" t="s">
        <v>311</v>
      </c>
      <c r="R30" s="25">
        <v>26</v>
      </c>
      <c r="S30" s="45">
        <v>156.25307692000001</v>
      </c>
      <c r="U30" s="44">
        <v>1</v>
      </c>
      <c r="V30" s="25">
        <v>4062.58</v>
      </c>
      <c r="W30" s="25">
        <v>0</v>
      </c>
      <c r="X30" s="25">
        <v>4062.58</v>
      </c>
      <c r="Y30" s="103">
        <v>45777.999988425923</v>
      </c>
    </row>
    <row r="31" spans="1:25" ht="15" customHeight="1" x14ac:dyDescent="0.25">
      <c r="A31" s="3" t="s">
        <v>178</v>
      </c>
      <c r="B31" s="3" t="s">
        <v>179</v>
      </c>
      <c r="C31" s="3" t="s">
        <v>180</v>
      </c>
      <c r="E31" s="3" t="s">
        <v>185</v>
      </c>
      <c r="F31" s="3" t="s">
        <v>182</v>
      </c>
      <c r="G31" s="3" t="s">
        <v>142</v>
      </c>
      <c r="H31" s="3" t="s">
        <v>234</v>
      </c>
      <c r="J31" s="3">
        <v>594918104</v>
      </c>
      <c r="M31" s="3" t="s">
        <v>165</v>
      </c>
      <c r="N31" s="260">
        <v>45777</v>
      </c>
      <c r="O31" s="261">
        <v>45778</v>
      </c>
      <c r="P31" s="25" t="s">
        <v>338</v>
      </c>
      <c r="Q31" s="25" t="s">
        <v>309</v>
      </c>
      <c r="R31" s="25">
        <v>673</v>
      </c>
      <c r="S31" s="45">
        <v>392.23982615</v>
      </c>
      <c r="U31" s="44">
        <v>1</v>
      </c>
      <c r="V31" s="25">
        <v>-263977.40000000002</v>
      </c>
      <c r="W31" s="25">
        <v>0</v>
      </c>
      <c r="X31" s="25">
        <v>-263977.40000000002</v>
      </c>
      <c r="Y31" s="103">
        <v>45777.999988425923</v>
      </c>
    </row>
    <row r="32" spans="1:25" ht="15" customHeight="1" x14ac:dyDescent="0.25">
      <c r="A32" s="3" t="s">
        <v>178</v>
      </c>
      <c r="B32" s="3" t="s">
        <v>179</v>
      </c>
      <c r="C32" s="3" t="s">
        <v>180</v>
      </c>
      <c r="E32" s="3" t="s">
        <v>185</v>
      </c>
      <c r="F32" s="3" t="s">
        <v>182</v>
      </c>
      <c r="G32" s="3" t="s">
        <v>142</v>
      </c>
      <c r="H32" s="3" t="s">
        <v>234</v>
      </c>
      <c r="J32" s="3">
        <v>594918104</v>
      </c>
      <c r="M32" s="3" t="s">
        <v>165</v>
      </c>
      <c r="N32" s="260">
        <v>45777</v>
      </c>
      <c r="O32" s="261">
        <v>45778</v>
      </c>
      <c r="P32" s="25" t="s">
        <v>339</v>
      </c>
      <c r="Q32" s="25" t="s">
        <v>311</v>
      </c>
      <c r="R32" s="25">
        <v>42</v>
      </c>
      <c r="S32" s="45">
        <v>395.20278571</v>
      </c>
      <c r="U32" s="44">
        <v>1</v>
      </c>
      <c r="V32" s="25">
        <v>16598.52</v>
      </c>
      <c r="W32" s="25">
        <v>0</v>
      </c>
      <c r="X32" s="25">
        <v>16598.52</v>
      </c>
      <c r="Y32" s="103">
        <v>45777.999988425923</v>
      </c>
    </row>
    <row r="33" spans="1:25" ht="15" customHeight="1" x14ac:dyDescent="0.25">
      <c r="A33" s="3" t="s">
        <v>178</v>
      </c>
      <c r="B33" s="3" t="s">
        <v>179</v>
      </c>
      <c r="C33" s="3" t="s">
        <v>180</v>
      </c>
      <c r="E33" s="3" t="s">
        <v>185</v>
      </c>
      <c r="F33" s="3" t="s">
        <v>182</v>
      </c>
      <c r="G33" s="3" t="s">
        <v>142</v>
      </c>
      <c r="H33" s="3" t="s">
        <v>238</v>
      </c>
      <c r="J33" s="3" t="s">
        <v>340</v>
      </c>
      <c r="M33" s="3" t="s">
        <v>165</v>
      </c>
      <c r="N33" s="260">
        <v>45777</v>
      </c>
      <c r="O33" s="261">
        <v>45778</v>
      </c>
      <c r="P33" s="25" t="s">
        <v>341</v>
      </c>
      <c r="Q33" s="25" t="s">
        <v>309</v>
      </c>
      <c r="R33" s="25">
        <v>3736</v>
      </c>
      <c r="S33" s="45">
        <v>57.519468089999997</v>
      </c>
      <c r="U33" s="44">
        <v>1</v>
      </c>
      <c r="V33" s="25">
        <v>-214892.73</v>
      </c>
      <c r="W33" s="25">
        <v>0</v>
      </c>
      <c r="X33" s="25">
        <v>-214892.73</v>
      </c>
      <c r="Y33" s="103">
        <v>45777.999988425923</v>
      </c>
    </row>
    <row r="34" spans="1:25" ht="15" customHeight="1" x14ac:dyDescent="0.25">
      <c r="A34" s="3" t="s">
        <v>178</v>
      </c>
      <c r="B34" s="3" t="s">
        <v>179</v>
      </c>
      <c r="C34" s="3" t="s">
        <v>180</v>
      </c>
      <c r="E34" s="3" t="s">
        <v>185</v>
      </c>
      <c r="F34" s="3" t="s">
        <v>182</v>
      </c>
      <c r="G34" s="3" t="s">
        <v>142</v>
      </c>
      <c r="H34" s="3" t="s">
        <v>238</v>
      </c>
      <c r="J34" s="3" t="s">
        <v>340</v>
      </c>
      <c r="M34" s="3" t="s">
        <v>165</v>
      </c>
      <c r="N34" s="260">
        <v>45777</v>
      </c>
      <c r="O34" s="261">
        <v>45778</v>
      </c>
      <c r="P34" s="25" t="s">
        <v>342</v>
      </c>
      <c r="Q34" s="25" t="s">
        <v>311</v>
      </c>
      <c r="R34" s="25">
        <v>129</v>
      </c>
      <c r="S34" s="45">
        <v>57.781395349999997</v>
      </c>
      <c r="U34" s="44">
        <v>1</v>
      </c>
      <c r="V34" s="25">
        <v>7453.8</v>
      </c>
      <c r="W34" s="25">
        <v>0</v>
      </c>
      <c r="X34" s="25">
        <v>7453.8</v>
      </c>
      <c r="Y34" s="103">
        <v>45777.999988425923</v>
      </c>
    </row>
    <row r="35" spans="1:25" ht="15" customHeight="1" x14ac:dyDescent="0.25">
      <c r="A35" s="3" t="s">
        <v>178</v>
      </c>
      <c r="B35" s="3" t="s">
        <v>179</v>
      </c>
      <c r="C35" s="3" t="s">
        <v>180</v>
      </c>
      <c r="E35" s="3" t="s">
        <v>185</v>
      </c>
      <c r="F35" s="3" t="s">
        <v>182</v>
      </c>
      <c r="G35" s="3" t="s">
        <v>142</v>
      </c>
      <c r="H35" s="3" t="s">
        <v>242</v>
      </c>
      <c r="J35" s="3" t="s">
        <v>343</v>
      </c>
      <c r="M35" s="3" t="s">
        <v>165</v>
      </c>
      <c r="N35" s="260">
        <v>45777</v>
      </c>
      <c r="O35" s="261">
        <v>45778</v>
      </c>
      <c r="P35" s="25" t="s">
        <v>344</v>
      </c>
      <c r="Q35" s="25" t="s">
        <v>309</v>
      </c>
      <c r="R35" s="25">
        <v>907</v>
      </c>
      <c r="S35" s="45">
        <v>243.61</v>
      </c>
      <c r="U35" s="44">
        <v>1</v>
      </c>
      <c r="V35" s="25">
        <v>-220954.27</v>
      </c>
      <c r="W35" s="25">
        <v>0</v>
      </c>
      <c r="X35" s="25">
        <v>-220954.27</v>
      </c>
      <c r="Y35" s="103">
        <v>45777.999988425923</v>
      </c>
    </row>
    <row r="36" spans="1:25" ht="15" customHeight="1" x14ac:dyDescent="0.25">
      <c r="A36" s="3" t="s">
        <v>178</v>
      </c>
      <c r="B36" s="3" t="s">
        <v>179</v>
      </c>
      <c r="C36" s="3" t="s">
        <v>180</v>
      </c>
      <c r="E36" s="3" t="s">
        <v>185</v>
      </c>
      <c r="F36" s="3" t="s">
        <v>182</v>
      </c>
      <c r="G36" s="3" t="s">
        <v>142</v>
      </c>
      <c r="H36" s="3" t="s">
        <v>242</v>
      </c>
      <c r="J36" s="3" t="s">
        <v>343</v>
      </c>
      <c r="M36" s="3" t="s">
        <v>165</v>
      </c>
      <c r="N36" s="260">
        <v>45777</v>
      </c>
      <c r="O36" s="261">
        <v>45778</v>
      </c>
      <c r="P36" s="25" t="s">
        <v>345</v>
      </c>
      <c r="Q36" s="25" t="s">
        <v>311</v>
      </c>
      <c r="R36" s="25">
        <v>30</v>
      </c>
      <c r="S36" s="45">
        <v>244.66523333000001</v>
      </c>
      <c r="U36" s="44">
        <v>1</v>
      </c>
      <c r="V36" s="25">
        <v>7339.96</v>
      </c>
      <c r="W36" s="25">
        <v>0</v>
      </c>
      <c r="X36" s="25">
        <v>7339.96</v>
      </c>
      <c r="Y36" s="103">
        <v>45777.999988425923</v>
      </c>
    </row>
    <row r="37" spans="1:25" ht="15" customHeight="1" x14ac:dyDescent="0.25">
      <c r="A37" s="3" t="s">
        <v>178</v>
      </c>
      <c r="B37" s="3" t="s">
        <v>179</v>
      </c>
      <c r="C37" s="3" t="s">
        <v>180</v>
      </c>
      <c r="E37" s="3" t="s">
        <v>185</v>
      </c>
      <c r="F37" s="3" t="s">
        <v>182</v>
      </c>
      <c r="G37" s="3" t="s">
        <v>142</v>
      </c>
      <c r="H37" s="3" t="s">
        <v>246</v>
      </c>
      <c r="J37" s="3" t="s">
        <v>346</v>
      </c>
      <c r="M37" s="3" t="s">
        <v>165</v>
      </c>
      <c r="N37" s="260">
        <v>45777</v>
      </c>
      <c r="O37" s="261">
        <v>45778</v>
      </c>
      <c r="P37" s="25" t="s">
        <v>347</v>
      </c>
      <c r="Q37" s="25" t="s">
        <v>309</v>
      </c>
      <c r="R37" s="25">
        <v>230</v>
      </c>
      <c r="S37" s="45">
        <v>544.48099999999999</v>
      </c>
      <c r="U37" s="44">
        <v>1</v>
      </c>
      <c r="V37" s="25">
        <v>-125230.63</v>
      </c>
      <c r="W37" s="25">
        <v>0</v>
      </c>
      <c r="X37" s="25">
        <v>-125230.63</v>
      </c>
      <c r="Y37" s="103">
        <v>45777.999988425923</v>
      </c>
    </row>
    <row r="38" spans="1:25" ht="15" customHeight="1" x14ac:dyDescent="0.25">
      <c r="A38" s="3" t="s">
        <v>178</v>
      </c>
      <c r="B38" s="3" t="s">
        <v>179</v>
      </c>
      <c r="C38" s="3" t="s">
        <v>180</v>
      </c>
      <c r="E38" s="3" t="s">
        <v>185</v>
      </c>
      <c r="F38" s="3" t="s">
        <v>182</v>
      </c>
      <c r="G38" s="3" t="s">
        <v>142</v>
      </c>
      <c r="H38" s="3" t="s">
        <v>246</v>
      </c>
      <c r="J38" s="3" t="s">
        <v>346</v>
      </c>
      <c r="M38" s="3" t="s">
        <v>165</v>
      </c>
      <c r="N38" s="260">
        <v>45777</v>
      </c>
      <c r="O38" s="261">
        <v>45778</v>
      </c>
      <c r="P38" s="25" t="s">
        <v>348</v>
      </c>
      <c r="Q38" s="25" t="s">
        <v>311</v>
      </c>
      <c r="R38" s="25">
        <v>19</v>
      </c>
      <c r="S38" s="45">
        <v>547.60315789000003</v>
      </c>
      <c r="U38" s="44">
        <v>1</v>
      </c>
      <c r="V38" s="25">
        <v>10404.459999999999</v>
      </c>
      <c r="W38" s="25">
        <v>0</v>
      </c>
      <c r="X38" s="25">
        <v>10404.459999999999</v>
      </c>
      <c r="Y38" s="103">
        <v>45777.999988425923</v>
      </c>
    </row>
    <row r="39" spans="1:25" ht="15" customHeight="1" x14ac:dyDescent="0.25">
      <c r="A39" s="3" t="s">
        <v>178</v>
      </c>
      <c r="B39" s="3" t="s">
        <v>179</v>
      </c>
      <c r="C39" s="3" t="s">
        <v>180</v>
      </c>
      <c r="E39" s="3" t="s">
        <v>185</v>
      </c>
      <c r="F39" s="3" t="s">
        <v>182</v>
      </c>
      <c r="G39" s="3" t="s">
        <v>142</v>
      </c>
      <c r="H39" s="3" t="s">
        <v>250</v>
      </c>
      <c r="J39" s="3">
        <v>872590104</v>
      </c>
      <c r="M39" s="3" t="s">
        <v>165</v>
      </c>
      <c r="N39" s="260">
        <v>45777</v>
      </c>
      <c r="O39" s="261">
        <v>45778</v>
      </c>
      <c r="P39" s="25" t="s">
        <v>349</v>
      </c>
      <c r="Q39" s="25" t="s">
        <v>309</v>
      </c>
      <c r="R39" s="25">
        <v>735</v>
      </c>
      <c r="S39" s="45">
        <v>246.17668570999999</v>
      </c>
      <c r="U39" s="44">
        <v>1</v>
      </c>
      <c r="V39" s="25">
        <v>-180939.86</v>
      </c>
      <c r="W39" s="25">
        <v>0</v>
      </c>
      <c r="X39" s="25">
        <v>-180939.86</v>
      </c>
      <c r="Y39" s="103">
        <v>45777.999988425923</v>
      </c>
    </row>
    <row r="40" spans="1:25" ht="15" customHeight="1" x14ac:dyDescent="0.25">
      <c r="A40" s="3" t="s">
        <v>178</v>
      </c>
      <c r="B40" s="3" t="s">
        <v>179</v>
      </c>
      <c r="C40" s="3" t="s">
        <v>180</v>
      </c>
      <c r="E40" s="3" t="s">
        <v>185</v>
      </c>
      <c r="F40" s="3" t="s">
        <v>182</v>
      </c>
      <c r="G40" s="3" t="s">
        <v>142</v>
      </c>
      <c r="H40" s="3" t="s">
        <v>250</v>
      </c>
      <c r="J40" s="3">
        <v>872590104</v>
      </c>
      <c r="M40" s="3" t="s">
        <v>165</v>
      </c>
      <c r="N40" s="260">
        <v>45777</v>
      </c>
      <c r="O40" s="261">
        <v>45778</v>
      </c>
      <c r="P40" s="25" t="s">
        <v>350</v>
      </c>
      <c r="Q40" s="25" t="s">
        <v>311</v>
      </c>
      <c r="R40" s="25">
        <v>9</v>
      </c>
      <c r="S40" s="45">
        <v>246.983</v>
      </c>
      <c r="U40" s="44">
        <v>1</v>
      </c>
      <c r="V40" s="25">
        <v>2222.85</v>
      </c>
      <c r="W40" s="25">
        <v>0</v>
      </c>
      <c r="X40" s="25">
        <v>2222.85</v>
      </c>
      <c r="Y40" s="103">
        <v>45777.999988425923</v>
      </c>
    </row>
    <row r="41" spans="1:25" ht="15" customHeight="1" x14ac:dyDescent="0.25">
      <c r="A41" s="3" t="s">
        <v>178</v>
      </c>
      <c r="B41" s="3" t="s">
        <v>179</v>
      </c>
      <c r="C41" s="3" t="s">
        <v>180</v>
      </c>
      <c r="E41" s="3" t="s">
        <v>185</v>
      </c>
      <c r="F41" s="3" t="s">
        <v>182</v>
      </c>
      <c r="G41" s="3" t="s">
        <v>142</v>
      </c>
      <c r="H41" s="3" t="s">
        <v>254</v>
      </c>
      <c r="J41" s="3">
        <v>37833100</v>
      </c>
      <c r="M41" s="3" t="s">
        <v>165</v>
      </c>
      <c r="N41" s="260">
        <v>45777</v>
      </c>
      <c r="O41" s="261">
        <v>45778</v>
      </c>
      <c r="P41" s="25" t="s">
        <v>351</v>
      </c>
      <c r="Q41" s="25" t="s">
        <v>309</v>
      </c>
      <c r="R41" s="25">
        <v>1275</v>
      </c>
      <c r="S41" s="45">
        <v>210.45333098</v>
      </c>
      <c r="U41" s="44">
        <v>1</v>
      </c>
      <c r="V41" s="25">
        <v>-268328</v>
      </c>
      <c r="W41" s="25">
        <v>0</v>
      </c>
      <c r="X41" s="25">
        <v>-268328</v>
      </c>
      <c r="Y41" s="103">
        <v>45777.999988425923</v>
      </c>
    </row>
    <row r="42" spans="1:25" ht="15" customHeight="1" x14ac:dyDescent="0.25">
      <c r="A42" s="3" t="s">
        <v>178</v>
      </c>
      <c r="B42" s="3" t="s">
        <v>179</v>
      </c>
      <c r="C42" s="3" t="s">
        <v>180</v>
      </c>
      <c r="E42" s="3" t="s">
        <v>185</v>
      </c>
      <c r="F42" s="3" t="s">
        <v>182</v>
      </c>
      <c r="G42" s="3" t="s">
        <v>142</v>
      </c>
      <c r="H42" s="3" t="s">
        <v>254</v>
      </c>
      <c r="J42" s="3">
        <v>37833100</v>
      </c>
      <c r="M42" s="3" t="s">
        <v>165</v>
      </c>
      <c r="N42" s="260">
        <v>45777</v>
      </c>
      <c r="O42" s="261">
        <v>45778</v>
      </c>
      <c r="P42" s="25" t="s">
        <v>352</v>
      </c>
      <c r="Q42" s="25" t="s">
        <v>311</v>
      </c>
      <c r="R42" s="25">
        <v>96</v>
      </c>
      <c r="S42" s="45">
        <v>212.06469791999999</v>
      </c>
      <c r="U42" s="44">
        <v>1</v>
      </c>
      <c r="V42" s="25">
        <v>20358.21</v>
      </c>
      <c r="W42" s="25">
        <v>0</v>
      </c>
      <c r="X42" s="25">
        <v>20358.21</v>
      </c>
      <c r="Y42" s="103">
        <v>45777.999988425923</v>
      </c>
    </row>
    <row r="43" spans="1:25" ht="15" customHeight="1" x14ac:dyDescent="0.25">
      <c r="A43" s="3" t="s">
        <v>178</v>
      </c>
      <c r="B43" s="3" t="s">
        <v>179</v>
      </c>
      <c r="C43" s="3" t="s">
        <v>180</v>
      </c>
      <c r="E43" s="3" t="s">
        <v>185</v>
      </c>
      <c r="F43" s="3" t="s">
        <v>182</v>
      </c>
      <c r="G43" s="3" t="s">
        <v>142</v>
      </c>
      <c r="H43" s="3" t="s">
        <v>259</v>
      </c>
      <c r="J43" s="3" t="s">
        <v>353</v>
      </c>
      <c r="M43" s="3" t="s">
        <v>165</v>
      </c>
      <c r="N43" s="260">
        <v>45777</v>
      </c>
      <c r="O43" s="261">
        <v>45778</v>
      </c>
      <c r="P43" s="25" t="s">
        <v>354</v>
      </c>
      <c r="Q43" s="25" t="s">
        <v>309</v>
      </c>
      <c r="R43" s="25">
        <v>636</v>
      </c>
      <c r="S43" s="45">
        <v>544.59942137999997</v>
      </c>
      <c r="U43" s="44">
        <v>1</v>
      </c>
      <c r="V43" s="25">
        <v>-346365.23</v>
      </c>
      <c r="W43" s="25">
        <v>0</v>
      </c>
      <c r="X43" s="25">
        <v>-346365.23</v>
      </c>
      <c r="Y43" s="103">
        <v>45777.999988425923</v>
      </c>
    </row>
    <row r="44" spans="1:25" ht="15" customHeight="1" x14ac:dyDescent="0.25">
      <c r="A44" s="3" t="s">
        <v>178</v>
      </c>
      <c r="B44" s="3" t="s">
        <v>179</v>
      </c>
      <c r="C44" s="3" t="s">
        <v>180</v>
      </c>
      <c r="E44" s="3" t="s">
        <v>185</v>
      </c>
      <c r="F44" s="3" t="s">
        <v>182</v>
      </c>
      <c r="G44" s="3" t="s">
        <v>142</v>
      </c>
      <c r="H44" s="3" t="s">
        <v>259</v>
      </c>
      <c r="J44" s="3" t="s">
        <v>353</v>
      </c>
      <c r="M44" s="3" t="s">
        <v>165</v>
      </c>
      <c r="N44" s="260">
        <v>45777</v>
      </c>
      <c r="O44" s="261">
        <v>45778</v>
      </c>
      <c r="P44" s="25" t="s">
        <v>355</v>
      </c>
      <c r="Q44" s="25" t="s">
        <v>311</v>
      </c>
      <c r="R44" s="25">
        <v>8</v>
      </c>
      <c r="S44" s="45">
        <v>546.06262500000003</v>
      </c>
      <c r="U44" s="44">
        <v>1</v>
      </c>
      <c r="V44" s="25">
        <v>4368.5</v>
      </c>
      <c r="W44" s="25">
        <v>0</v>
      </c>
      <c r="X44" s="25">
        <v>4368.5</v>
      </c>
      <c r="Y44" s="103">
        <v>45777.999988425923</v>
      </c>
    </row>
    <row r="45" spans="1:25" ht="15" customHeight="1" x14ac:dyDescent="0.25">
      <c r="A45" s="3" t="s">
        <v>178</v>
      </c>
      <c r="B45" s="3" t="s">
        <v>179</v>
      </c>
      <c r="C45" s="3" t="s">
        <v>180</v>
      </c>
      <c r="E45" s="3" t="s">
        <v>185</v>
      </c>
      <c r="F45" s="3" t="s">
        <v>182</v>
      </c>
      <c r="G45" s="3" t="s">
        <v>142</v>
      </c>
      <c r="H45" s="3" t="s">
        <v>263</v>
      </c>
      <c r="J45" s="3">
        <v>60505104</v>
      </c>
      <c r="M45" s="3" t="s">
        <v>165</v>
      </c>
      <c r="N45" s="260">
        <v>45777</v>
      </c>
      <c r="O45" s="261">
        <v>45778</v>
      </c>
      <c r="P45" s="25" t="s">
        <v>356</v>
      </c>
      <c r="Q45" s="25" t="s">
        <v>309</v>
      </c>
      <c r="R45" s="25">
        <v>6669</v>
      </c>
      <c r="S45" s="45">
        <v>39.709699999999998</v>
      </c>
      <c r="U45" s="44">
        <v>1</v>
      </c>
      <c r="V45" s="25">
        <v>-264823.99</v>
      </c>
      <c r="W45" s="25">
        <v>0</v>
      </c>
      <c r="X45" s="25">
        <v>-264823.99</v>
      </c>
      <c r="Y45" s="103">
        <v>45777.999988425923</v>
      </c>
    </row>
    <row r="46" spans="1:25" ht="15" customHeight="1" x14ac:dyDescent="0.25">
      <c r="A46" s="3" t="s">
        <v>178</v>
      </c>
      <c r="B46" s="3" t="s">
        <v>179</v>
      </c>
      <c r="C46" s="3" t="s">
        <v>180</v>
      </c>
      <c r="E46" s="3" t="s">
        <v>185</v>
      </c>
      <c r="F46" s="3" t="s">
        <v>182</v>
      </c>
      <c r="G46" s="3" t="s">
        <v>142</v>
      </c>
      <c r="H46" s="3" t="s">
        <v>263</v>
      </c>
      <c r="J46" s="3">
        <v>60505104</v>
      </c>
      <c r="M46" s="3" t="s">
        <v>165</v>
      </c>
      <c r="N46" s="260">
        <v>45777</v>
      </c>
      <c r="O46" s="261">
        <v>45778</v>
      </c>
      <c r="P46" s="25" t="s">
        <v>357</v>
      </c>
      <c r="Q46" s="25" t="s">
        <v>311</v>
      </c>
      <c r="R46" s="25">
        <v>175</v>
      </c>
      <c r="S46" s="45">
        <v>39.934399999999997</v>
      </c>
      <c r="U46" s="44">
        <v>1</v>
      </c>
      <c r="V46" s="25">
        <v>6988.52</v>
      </c>
      <c r="W46" s="25">
        <v>0</v>
      </c>
      <c r="X46" s="25">
        <v>6988.52</v>
      </c>
      <c r="Y46" s="103">
        <v>45777.999988425923</v>
      </c>
    </row>
    <row r="47" spans="1:25" ht="15" customHeight="1" x14ac:dyDescent="0.25">
      <c r="A47" s="3" t="s">
        <v>178</v>
      </c>
      <c r="B47" s="3" t="s">
        <v>179</v>
      </c>
      <c r="C47" s="3" t="s">
        <v>180</v>
      </c>
      <c r="E47" s="3" t="s">
        <v>185</v>
      </c>
      <c r="F47" s="3" t="s">
        <v>182</v>
      </c>
      <c r="G47" s="3" t="s">
        <v>142</v>
      </c>
      <c r="H47" s="3" t="s">
        <v>267</v>
      </c>
      <c r="J47" s="3" t="s">
        <v>358</v>
      </c>
      <c r="M47" s="3" t="s">
        <v>165</v>
      </c>
      <c r="N47" s="260">
        <v>45777</v>
      </c>
      <c r="O47" s="261">
        <v>45778</v>
      </c>
      <c r="P47" s="25" t="s">
        <v>359</v>
      </c>
      <c r="Q47" s="25" t="s">
        <v>309</v>
      </c>
      <c r="R47" s="25">
        <v>735</v>
      </c>
      <c r="S47" s="45">
        <v>283.26390476</v>
      </c>
      <c r="U47" s="44">
        <v>1</v>
      </c>
      <c r="V47" s="25">
        <v>-208198.97</v>
      </c>
      <c r="W47" s="25">
        <v>0</v>
      </c>
      <c r="X47" s="25">
        <v>-208198.97</v>
      </c>
      <c r="Y47" s="103">
        <v>45777.999988425923</v>
      </c>
    </row>
    <row r="48" spans="1:25" ht="15" customHeight="1" x14ac:dyDescent="0.25">
      <c r="A48" s="3" t="s">
        <v>178</v>
      </c>
      <c r="B48" s="3" t="s">
        <v>179</v>
      </c>
      <c r="C48" s="3" t="s">
        <v>180</v>
      </c>
      <c r="E48" s="3" t="s">
        <v>185</v>
      </c>
      <c r="F48" s="3" t="s">
        <v>182</v>
      </c>
      <c r="G48" s="3" t="s">
        <v>142</v>
      </c>
      <c r="H48" s="3" t="s">
        <v>267</v>
      </c>
      <c r="J48" s="3" t="s">
        <v>358</v>
      </c>
      <c r="M48" s="3" t="s">
        <v>165</v>
      </c>
      <c r="N48" s="260">
        <v>45777</v>
      </c>
      <c r="O48" s="261">
        <v>45778</v>
      </c>
      <c r="P48" s="25" t="s">
        <v>360</v>
      </c>
      <c r="Q48" s="25" t="s">
        <v>311</v>
      </c>
      <c r="R48" s="25">
        <v>4</v>
      </c>
      <c r="S48" s="45">
        <v>282.89999999999998</v>
      </c>
      <c r="U48" s="44">
        <v>1</v>
      </c>
      <c r="V48" s="25">
        <v>1131.5999999999999</v>
      </c>
      <c r="W48" s="25">
        <v>0</v>
      </c>
      <c r="X48" s="25">
        <v>1131.5999999999999</v>
      </c>
      <c r="Y48" s="103">
        <v>45777.999988425923</v>
      </c>
    </row>
    <row r="49" spans="1:25" ht="15" customHeight="1" x14ac:dyDescent="0.25">
      <c r="A49" s="3" t="s">
        <v>178</v>
      </c>
      <c r="B49" s="3" t="s">
        <v>179</v>
      </c>
      <c r="C49" s="3" t="s">
        <v>180</v>
      </c>
      <c r="E49" s="3" t="s">
        <v>185</v>
      </c>
      <c r="F49" s="3" t="s">
        <v>182</v>
      </c>
      <c r="G49" s="3" t="s">
        <v>142</v>
      </c>
      <c r="H49" s="3" t="s">
        <v>271</v>
      </c>
      <c r="J49" s="3" t="s">
        <v>361</v>
      </c>
      <c r="M49" s="3" t="s">
        <v>165</v>
      </c>
      <c r="N49" s="260">
        <v>45777</v>
      </c>
      <c r="O49" s="261">
        <v>45778</v>
      </c>
      <c r="P49" s="25" t="s">
        <v>362</v>
      </c>
      <c r="Q49" s="25" t="s">
        <v>309</v>
      </c>
      <c r="R49" s="25">
        <v>2100</v>
      </c>
      <c r="S49" s="45">
        <v>158.26599999999999</v>
      </c>
      <c r="U49" s="44">
        <v>1</v>
      </c>
      <c r="V49" s="25">
        <v>-332358.59999999998</v>
      </c>
      <c r="W49" s="25">
        <v>0</v>
      </c>
      <c r="X49" s="25">
        <v>-332358.59999999998</v>
      </c>
      <c r="Y49" s="103">
        <v>45777.999988425923</v>
      </c>
    </row>
    <row r="50" spans="1:25" ht="15" customHeight="1" x14ac:dyDescent="0.25">
      <c r="A50" s="3" t="s">
        <v>178</v>
      </c>
      <c r="B50" s="3" t="s">
        <v>179</v>
      </c>
      <c r="C50" s="3" t="s">
        <v>180</v>
      </c>
      <c r="E50" s="3" t="s">
        <v>185</v>
      </c>
      <c r="F50" s="3" t="s">
        <v>182</v>
      </c>
      <c r="G50" s="3" t="s">
        <v>142</v>
      </c>
      <c r="H50" s="3" t="s">
        <v>271</v>
      </c>
      <c r="J50" s="3" t="s">
        <v>361</v>
      </c>
      <c r="M50" s="3" t="s">
        <v>165</v>
      </c>
      <c r="N50" s="260">
        <v>45777</v>
      </c>
      <c r="O50" s="261">
        <v>45778</v>
      </c>
      <c r="P50" s="25" t="s">
        <v>363</v>
      </c>
      <c r="Q50" s="25" t="s">
        <v>311</v>
      </c>
      <c r="R50" s="25">
        <v>33</v>
      </c>
      <c r="S50" s="45">
        <v>158.91666667000001</v>
      </c>
      <c r="U50" s="44">
        <v>1</v>
      </c>
      <c r="V50" s="25">
        <v>5244.25</v>
      </c>
      <c r="W50" s="25">
        <v>0</v>
      </c>
      <c r="X50" s="25">
        <v>5244.25</v>
      </c>
      <c r="Y50" s="103">
        <v>45777.999988425923</v>
      </c>
    </row>
    <row r="51" spans="1:25" ht="15" customHeight="1" x14ac:dyDescent="0.25">
      <c r="A51" s="3" t="s">
        <v>178</v>
      </c>
      <c r="B51" s="3" t="s">
        <v>179</v>
      </c>
      <c r="C51" s="3" t="s">
        <v>180</v>
      </c>
      <c r="E51" s="3" t="s">
        <v>185</v>
      </c>
      <c r="F51" s="3" t="s">
        <v>182</v>
      </c>
      <c r="G51" s="3" t="s">
        <v>142</v>
      </c>
      <c r="H51" s="3" t="s">
        <v>275</v>
      </c>
      <c r="J51" s="3" t="s">
        <v>364</v>
      </c>
      <c r="M51" s="3" t="s">
        <v>165</v>
      </c>
      <c r="N51" s="260">
        <v>45777</v>
      </c>
      <c r="O51" s="261">
        <v>45778</v>
      </c>
      <c r="P51" s="25" t="s">
        <v>365</v>
      </c>
      <c r="Q51" s="25" t="s">
        <v>309</v>
      </c>
      <c r="R51" s="25">
        <v>20</v>
      </c>
      <c r="S51" s="45">
        <v>1129.288</v>
      </c>
      <c r="U51" s="44">
        <v>1</v>
      </c>
      <c r="V51" s="25">
        <v>-22585.759999999998</v>
      </c>
      <c r="W51" s="25">
        <v>0</v>
      </c>
      <c r="X51" s="25">
        <v>-22585.759999999998</v>
      </c>
      <c r="Y51" s="103">
        <v>45777.999988425923</v>
      </c>
    </row>
    <row r="52" spans="1:25" ht="15" customHeight="1" x14ac:dyDescent="0.25">
      <c r="A52" s="3" t="s">
        <v>178</v>
      </c>
      <c r="B52" s="3" t="s">
        <v>179</v>
      </c>
      <c r="C52" s="3" t="s">
        <v>180</v>
      </c>
      <c r="E52" s="3" t="s">
        <v>185</v>
      </c>
      <c r="F52" s="3" t="s">
        <v>182</v>
      </c>
      <c r="G52" s="3" t="s">
        <v>142</v>
      </c>
      <c r="H52" s="3" t="s">
        <v>275</v>
      </c>
      <c r="J52" s="3" t="s">
        <v>364</v>
      </c>
      <c r="M52" s="3" t="s">
        <v>165</v>
      </c>
      <c r="N52" s="260">
        <v>45777</v>
      </c>
      <c r="O52" s="261">
        <v>45778</v>
      </c>
      <c r="P52" s="25" t="s">
        <v>366</v>
      </c>
      <c r="Q52" s="25" t="s">
        <v>311</v>
      </c>
      <c r="R52" s="25">
        <v>4</v>
      </c>
      <c r="S52" s="45">
        <v>1127.8050000000001</v>
      </c>
      <c r="U52" s="44">
        <v>1</v>
      </c>
      <c r="V52" s="25">
        <v>4511.22</v>
      </c>
      <c r="W52" s="25">
        <v>0</v>
      </c>
      <c r="X52" s="25">
        <v>4511.22</v>
      </c>
      <c r="Y52" s="103">
        <v>45777.999988425923</v>
      </c>
    </row>
    <row r="53" spans="1:25" ht="15" customHeight="1" x14ac:dyDescent="0.25">
      <c r="A53" s="3" t="s">
        <v>178</v>
      </c>
      <c r="B53" s="3" t="s">
        <v>179</v>
      </c>
      <c r="C53" s="3" t="s">
        <v>180</v>
      </c>
      <c r="E53" s="3" t="s">
        <v>185</v>
      </c>
      <c r="F53" s="3" t="s">
        <v>182</v>
      </c>
      <c r="G53" s="3" t="s">
        <v>142</v>
      </c>
      <c r="H53" s="3" t="s">
        <v>279</v>
      </c>
      <c r="J53" s="3">
        <v>166764100</v>
      </c>
      <c r="M53" s="3" t="s">
        <v>165</v>
      </c>
      <c r="N53" s="260">
        <v>45777</v>
      </c>
      <c r="O53" s="261">
        <v>45778</v>
      </c>
      <c r="P53" s="25" t="s">
        <v>367</v>
      </c>
      <c r="Q53" s="25" t="s">
        <v>309</v>
      </c>
      <c r="R53" s="25">
        <v>2197</v>
      </c>
      <c r="S53" s="45">
        <v>135.81800000000001</v>
      </c>
      <c r="U53" s="44">
        <v>1</v>
      </c>
      <c r="V53" s="25">
        <v>-298392.15000000002</v>
      </c>
      <c r="W53" s="25">
        <v>0</v>
      </c>
      <c r="X53" s="25">
        <v>-298392.15000000002</v>
      </c>
      <c r="Y53" s="103">
        <v>45777.999988425923</v>
      </c>
    </row>
    <row r="54" spans="1:25" ht="15" customHeight="1" x14ac:dyDescent="0.25">
      <c r="A54" s="3" t="s">
        <v>178</v>
      </c>
      <c r="B54" s="3" t="s">
        <v>179</v>
      </c>
      <c r="C54" s="3" t="s">
        <v>180</v>
      </c>
      <c r="E54" s="3" t="s">
        <v>185</v>
      </c>
      <c r="F54" s="3" t="s">
        <v>182</v>
      </c>
      <c r="G54" s="3" t="s">
        <v>142</v>
      </c>
      <c r="H54" s="3" t="s">
        <v>279</v>
      </c>
      <c r="J54" s="3">
        <v>166764100</v>
      </c>
      <c r="M54" s="3" t="s">
        <v>165</v>
      </c>
      <c r="N54" s="260">
        <v>45777</v>
      </c>
      <c r="O54" s="261">
        <v>45778</v>
      </c>
      <c r="P54" s="25" t="s">
        <v>368</v>
      </c>
      <c r="Q54" s="25" t="s">
        <v>311</v>
      </c>
      <c r="R54" s="25">
        <v>33</v>
      </c>
      <c r="S54" s="45">
        <v>136.39454545000001</v>
      </c>
      <c r="U54" s="44">
        <v>1</v>
      </c>
      <c r="V54" s="25">
        <v>4501.0200000000004</v>
      </c>
      <c r="W54" s="25">
        <v>0</v>
      </c>
      <c r="X54" s="25">
        <v>4501.0200000000004</v>
      </c>
      <c r="Y54" s="103">
        <v>45777.999988425923</v>
      </c>
    </row>
    <row r="55" spans="1:25" ht="15" customHeight="1" x14ac:dyDescent="0.25">
      <c r="A55" s="3" t="s">
        <v>178</v>
      </c>
      <c r="B55" s="3" t="s">
        <v>179</v>
      </c>
      <c r="C55" s="3" t="s">
        <v>180</v>
      </c>
      <c r="E55" s="3" t="s">
        <v>185</v>
      </c>
      <c r="F55" s="3" t="s">
        <v>182</v>
      </c>
      <c r="G55" s="3" t="s">
        <v>142</v>
      </c>
      <c r="H55" s="3" t="s">
        <v>283</v>
      </c>
      <c r="J55" s="3" t="s">
        <v>369</v>
      </c>
      <c r="M55" s="3" t="s">
        <v>165</v>
      </c>
      <c r="N55" s="260">
        <v>45777</v>
      </c>
      <c r="O55" s="261">
        <v>45778</v>
      </c>
      <c r="P55" s="25" t="s">
        <v>370</v>
      </c>
      <c r="Q55" s="25" t="s">
        <v>309</v>
      </c>
      <c r="R55" s="25">
        <v>1185</v>
      </c>
      <c r="S55" s="45">
        <v>266.88004218999998</v>
      </c>
      <c r="U55" s="44">
        <v>1</v>
      </c>
      <c r="V55" s="25">
        <v>-316252.84999999998</v>
      </c>
      <c r="W55" s="25">
        <v>0</v>
      </c>
      <c r="X55" s="25">
        <v>-316252.84999999998</v>
      </c>
      <c r="Y55" s="103">
        <v>45777.999988425923</v>
      </c>
    </row>
    <row r="56" spans="1:25" ht="15" customHeight="1" x14ac:dyDescent="0.25">
      <c r="A56" s="3" t="s">
        <v>178</v>
      </c>
      <c r="B56" s="3" t="s">
        <v>179</v>
      </c>
      <c r="C56" s="3" t="s">
        <v>180</v>
      </c>
      <c r="E56" s="3" t="s">
        <v>185</v>
      </c>
      <c r="F56" s="3" t="s">
        <v>182</v>
      </c>
      <c r="G56" s="3" t="s">
        <v>142</v>
      </c>
      <c r="H56" s="3" t="s">
        <v>283</v>
      </c>
      <c r="J56" s="3" t="s">
        <v>369</v>
      </c>
      <c r="M56" s="3" t="s">
        <v>165</v>
      </c>
      <c r="N56" s="260">
        <v>45777</v>
      </c>
      <c r="O56" s="261">
        <v>45778</v>
      </c>
      <c r="P56" s="25" t="s">
        <v>371</v>
      </c>
      <c r="Q56" s="25" t="s">
        <v>311</v>
      </c>
      <c r="R56" s="25">
        <v>15</v>
      </c>
      <c r="S56" s="45">
        <v>267.88666667000001</v>
      </c>
      <c r="U56" s="44">
        <v>1</v>
      </c>
      <c r="V56" s="25">
        <v>4018.3</v>
      </c>
      <c r="W56" s="25">
        <v>0</v>
      </c>
      <c r="X56" s="25">
        <v>4018.3</v>
      </c>
      <c r="Y56" s="103">
        <v>45777.999988425923</v>
      </c>
    </row>
    <row r="57" spans="1:25" ht="15" customHeight="1" x14ac:dyDescent="0.25">
      <c r="A57" s="3" t="s">
        <v>178</v>
      </c>
      <c r="B57" s="3" t="s">
        <v>179</v>
      </c>
      <c r="C57" s="3" t="s">
        <v>180</v>
      </c>
      <c r="E57" s="3" t="s">
        <v>185</v>
      </c>
      <c r="F57" s="3" t="s">
        <v>182</v>
      </c>
      <c r="G57" s="3" t="s">
        <v>142</v>
      </c>
      <c r="H57" s="3" t="s">
        <v>287</v>
      </c>
      <c r="J57" s="3" t="s">
        <v>372</v>
      </c>
      <c r="M57" s="3" t="s">
        <v>165</v>
      </c>
      <c r="N57" s="260">
        <v>45777</v>
      </c>
      <c r="O57" s="261">
        <v>45778</v>
      </c>
      <c r="P57" s="25" t="s">
        <v>373</v>
      </c>
      <c r="Q57" s="25" t="s">
        <v>309</v>
      </c>
      <c r="R57" s="25">
        <v>348</v>
      </c>
      <c r="S57" s="45">
        <v>344.71525861999999</v>
      </c>
      <c r="U57" s="44">
        <v>1</v>
      </c>
      <c r="V57" s="25">
        <v>-119960.91</v>
      </c>
      <c r="W57" s="25">
        <v>0</v>
      </c>
      <c r="X57" s="25">
        <v>-119960.91</v>
      </c>
      <c r="Y57" s="103">
        <v>45777.999988425923</v>
      </c>
    </row>
    <row r="58" spans="1:25" ht="15" customHeight="1" x14ac:dyDescent="0.25">
      <c r="A58" s="3" t="s">
        <v>178</v>
      </c>
      <c r="B58" s="3" t="s">
        <v>179</v>
      </c>
      <c r="C58" s="3" t="s">
        <v>180</v>
      </c>
      <c r="E58" s="3" t="s">
        <v>185</v>
      </c>
      <c r="F58" s="3" t="s">
        <v>182</v>
      </c>
      <c r="G58" s="3" t="s">
        <v>142</v>
      </c>
      <c r="H58" s="3" t="s">
        <v>287</v>
      </c>
      <c r="J58" s="3" t="s">
        <v>372</v>
      </c>
      <c r="M58" s="3" t="s">
        <v>165</v>
      </c>
      <c r="N58" s="260">
        <v>45777</v>
      </c>
      <c r="O58" s="261">
        <v>45778</v>
      </c>
      <c r="P58" s="25" t="s">
        <v>374</v>
      </c>
      <c r="Q58" s="25" t="s">
        <v>311</v>
      </c>
      <c r="R58" s="25">
        <v>25</v>
      </c>
      <c r="S58" s="45">
        <v>345.57499999999999</v>
      </c>
      <c r="U58" s="44">
        <v>1</v>
      </c>
      <c r="V58" s="25">
        <v>8639.3799999999992</v>
      </c>
      <c r="W58" s="25">
        <v>0</v>
      </c>
      <c r="X58" s="25">
        <v>8639.3799999999992</v>
      </c>
      <c r="Y58" s="103">
        <v>45777.999988425923</v>
      </c>
    </row>
    <row r="59" spans="1:25" ht="15" customHeight="1" x14ac:dyDescent="0.25">
      <c r="A59" s="3" t="s">
        <v>178</v>
      </c>
      <c r="B59" s="3" t="s">
        <v>179</v>
      </c>
      <c r="C59" s="3" t="s">
        <v>180</v>
      </c>
      <c r="E59" s="3" t="s">
        <v>185</v>
      </c>
      <c r="F59" s="3" t="s">
        <v>182</v>
      </c>
      <c r="G59" s="3" t="s">
        <v>142</v>
      </c>
      <c r="H59" s="3" t="s">
        <v>291</v>
      </c>
      <c r="J59" s="3" t="s">
        <v>375</v>
      </c>
      <c r="M59" s="3" t="s">
        <v>165</v>
      </c>
      <c r="N59" s="260">
        <v>45777</v>
      </c>
      <c r="O59" s="261">
        <v>45778</v>
      </c>
      <c r="P59" s="25" t="s">
        <v>376</v>
      </c>
      <c r="Q59" s="25" t="s">
        <v>309</v>
      </c>
      <c r="R59" s="25">
        <v>2496</v>
      </c>
      <c r="S59" s="45">
        <v>105.48</v>
      </c>
      <c r="U59" s="44">
        <v>1</v>
      </c>
      <c r="V59" s="25">
        <v>-263278.08000000002</v>
      </c>
      <c r="W59" s="25">
        <v>0</v>
      </c>
      <c r="X59" s="25">
        <v>-263278.08000000002</v>
      </c>
      <c r="Y59" s="103">
        <v>45777.999988425923</v>
      </c>
    </row>
    <row r="60" spans="1:25" ht="15" customHeight="1" x14ac:dyDescent="0.25">
      <c r="A60" s="3" t="s">
        <v>178</v>
      </c>
      <c r="B60" s="3" t="s">
        <v>179</v>
      </c>
      <c r="C60" s="3" t="s">
        <v>180</v>
      </c>
      <c r="E60" s="3" t="s">
        <v>185</v>
      </c>
      <c r="F60" s="3" t="s">
        <v>182</v>
      </c>
      <c r="G60" s="3" t="s">
        <v>142</v>
      </c>
      <c r="H60" s="3" t="s">
        <v>291</v>
      </c>
      <c r="J60" s="3" t="s">
        <v>375</v>
      </c>
      <c r="M60" s="3" t="s">
        <v>165</v>
      </c>
      <c r="N60" s="260">
        <v>45777</v>
      </c>
      <c r="O60" s="261">
        <v>45778</v>
      </c>
      <c r="P60" s="25" t="s">
        <v>377</v>
      </c>
      <c r="Q60" s="25" t="s">
        <v>311</v>
      </c>
      <c r="R60" s="25">
        <v>26</v>
      </c>
      <c r="S60" s="45">
        <v>105.70911538</v>
      </c>
      <c r="U60" s="44">
        <v>1</v>
      </c>
      <c r="V60" s="25">
        <v>2748.44</v>
      </c>
      <c r="W60" s="25">
        <v>0</v>
      </c>
      <c r="X60" s="25">
        <v>2748.44</v>
      </c>
      <c r="Y60" s="103">
        <v>45777.999988425923</v>
      </c>
    </row>
    <row r="61" spans="1:25" ht="15" customHeight="1" x14ac:dyDescent="0.25">
      <c r="A61" s="3" t="s">
        <v>178</v>
      </c>
      <c r="B61" s="3" t="s">
        <v>179</v>
      </c>
      <c r="C61" s="3" t="s">
        <v>180</v>
      </c>
      <c r="E61" s="3" t="s">
        <v>185</v>
      </c>
      <c r="F61" s="3" t="s">
        <v>182</v>
      </c>
      <c r="G61" s="3" t="s">
        <v>142</v>
      </c>
      <c r="H61" s="3" t="s">
        <v>295</v>
      </c>
      <c r="J61" s="3" t="s">
        <v>378</v>
      </c>
      <c r="M61" s="3" t="s">
        <v>165</v>
      </c>
      <c r="N61" s="260">
        <v>45777</v>
      </c>
      <c r="O61" s="261">
        <v>45778</v>
      </c>
      <c r="P61" s="25" t="s">
        <v>379</v>
      </c>
      <c r="Q61" s="25" t="s">
        <v>309</v>
      </c>
      <c r="R61" s="25">
        <v>1027</v>
      </c>
      <c r="S61" s="45">
        <v>410.53500000000003</v>
      </c>
      <c r="U61" s="44">
        <v>1</v>
      </c>
      <c r="V61" s="25">
        <v>-421619.45</v>
      </c>
      <c r="W61" s="25">
        <v>0</v>
      </c>
      <c r="X61" s="25">
        <v>-421619.45</v>
      </c>
      <c r="Y61" s="103">
        <v>45777.999988425923</v>
      </c>
    </row>
    <row r="62" spans="1:25" ht="15" customHeight="1" x14ac:dyDescent="0.25">
      <c r="A62" s="3" t="s">
        <v>178</v>
      </c>
      <c r="B62" s="3" t="s">
        <v>179</v>
      </c>
      <c r="C62" s="3" t="s">
        <v>180</v>
      </c>
      <c r="E62" s="3" t="s">
        <v>185</v>
      </c>
      <c r="F62" s="3" t="s">
        <v>182</v>
      </c>
      <c r="G62" s="3" t="s">
        <v>142</v>
      </c>
      <c r="H62" s="3" t="s">
        <v>295</v>
      </c>
      <c r="J62" s="3" t="s">
        <v>378</v>
      </c>
      <c r="M62" s="3" t="s">
        <v>165</v>
      </c>
      <c r="N62" s="260">
        <v>45777</v>
      </c>
      <c r="O62" s="261">
        <v>45778</v>
      </c>
      <c r="P62" s="25" t="s">
        <v>380</v>
      </c>
      <c r="Q62" s="25" t="s">
        <v>311</v>
      </c>
      <c r="R62" s="25">
        <v>6</v>
      </c>
      <c r="S62" s="45">
        <v>412.20499999999998</v>
      </c>
      <c r="U62" s="44">
        <v>1</v>
      </c>
      <c r="V62" s="25">
        <v>2473.23</v>
      </c>
      <c r="W62" s="25">
        <v>0</v>
      </c>
      <c r="X62" s="25">
        <v>2473.23</v>
      </c>
      <c r="Y62" s="103">
        <v>45777.999988425923</v>
      </c>
    </row>
    <row r="63" spans="1:25" ht="15" customHeight="1" x14ac:dyDescent="0.25">
      <c r="A63" s="3" t="s">
        <v>178</v>
      </c>
      <c r="B63" s="3" t="s">
        <v>179</v>
      </c>
      <c r="C63" s="3" t="s">
        <v>180</v>
      </c>
      <c r="E63" s="3" t="s">
        <v>185</v>
      </c>
      <c r="F63" s="3" t="s">
        <v>182</v>
      </c>
      <c r="G63" s="3" t="s">
        <v>142</v>
      </c>
      <c r="H63" s="3" t="s">
        <v>299</v>
      </c>
      <c r="J63" s="3">
        <v>949746101</v>
      </c>
      <c r="M63" s="3" t="s">
        <v>165</v>
      </c>
      <c r="N63" s="260">
        <v>45777</v>
      </c>
      <c r="O63" s="261">
        <v>45778</v>
      </c>
      <c r="P63" s="25" t="s">
        <v>381</v>
      </c>
      <c r="Q63" s="25" t="s">
        <v>309</v>
      </c>
      <c r="R63" s="25">
        <v>2953</v>
      </c>
      <c r="S63" s="45">
        <v>70.973507620000007</v>
      </c>
      <c r="U63" s="44">
        <v>1</v>
      </c>
      <c r="V63" s="25">
        <v>-209584.77</v>
      </c>
      <c r="W63" s="25">
        <v>0</v>
      </c>
      <c r="X63" s="25">
        <v>-209584.77</v>
      </c>
      <c r="Y63" s="103">
        <v>45777.999988425923</v>
      </c>
    </row>
    <row r="64" spans="1:25" ht="15" customHeight="1" x14ac:dyDescent="0.25">
      <c r="A64" s="3" t="s">
        <v>178</v>
      </c>
      <c r="B64" s="3" t="s">
        <v>179</v>
      </c>
      <c r="C64" s="3" t="s">
        <v>180</v>
      </c>
      <c r="E64" s="3" t="s">
        <v>185</v>
      </c>
      <c r="F64" s="3" t="s">
        <v>182</v>
      </c>
      <c r="G64" s="3" t="s">
        <v>142</v>
      </c>
      <c r="H64" s="3" t="s">
        <v>299</v>
      </c>
      <c r="J64" s="3">
        <v>949746101</v>
      </c>
      <c r="M64" s="3" t="s">
        <v>165</v>
      </c>
      <c r="N64" s="260">
        <v>45777</v>
      </c>
      <c r="O64" s="261">
        <v>45778</v>
      </c>
      <c r="P64" s="25" t="s">
        <v>382</v>
      </c>
      <c r="Q64" s="25" t="s">
        <v>311</v>
      </c>
      <c r="R64" s="25">
        <v>130</v>
      </c>
      <c r="S64" s="45">
        <v>71.339156919999994</v>
      </c>
      <c r="U64" s="44">
        <v>1</v>
      </c>
      <c r="V64" s="25">
        <v>9274.09</v>
      </c>
      <c r="W64" s="25">
        <v>0</v>
      </c>
      <c r="X64" s="25">
        <v>9274.09</v>
      </c>
      <c r="Y64" s="103">
        <v>45777.999988425923</v>
      </c>
    </row>
    <row r="65" spans="1:25" ht="15" customHeight="1" x14ac:dyDescent="0.25">
      <c r="A65" s="3" t="s">
        <v>178</v>
      </c>
      <c r="B65" s="3" t="s">
        <v>179</v>
      </c>
      <c r="C65" s="3" t="s">
        <v>180</v>
      </c>
      <c r="E65" s="3" t="s">
        <v>185</v>
      </c>
      <c r="F65" s="3" t="s">
        <v>182</v>
      </c>
      <c r="G65" s="3" t="s">
        <v>142</v>
      </c>
      <c r="H65" s="3" t="s">
        <v>303</v>
      </c>
      <c r="J65" s="3" t="s">
        <v>383</v>
      </c>
      <c r="M65" s="3" t="s">
        <v>165</v>
      </c>
      <c r="N65" s="260">
        <v>45777</v>
      </c>
      <c r="O65" s="261">
        <v>45778</v>
      </c>
      <c r="P65" s="25" t="s">
        <v>384</v>
      </c>
      <c r="Q65" s="25" t="s">
        <v>309</v>
      </c>
      <c r="R65" s="25">
        <v>874</v>
      </c>
      <c r="S65" s="45">
        <v>192.16900000000001</v>
      </c>
      <c r="U65" s="44">
        <v>1</v>
      </c>
      <c r="V65" s="25">
        <v>-167955.71</v>
      </c>
      <c r="W65" s="25">
        <v>0</v>
      </c>
      <c r="X65" s="25">
        <v>-167955.71</v>
      </c>
      <c r="Y65" s="103">
        <v>45777.999988425923</v>
      </c>
    </row>
    <row r="66" spans="1:25" ht="15" customHeight="1" x14ac:dyDescent="0.25">
      <c r="A66" s="3" t="s">
        <v>178</v>
      </c>
      <c r="B66" s="3" t="s">
        <v>179</v>
      </c>
      <c r="C66" s="3" t="s">
        <v>180</v>
      </c>
      <c r="E66" s="3" t="s">
        <v>185</v>
      </c>
      <c r="F66" s="3" t="s">
        <v>182</v>
      </c>
      <c r="G66" s="3" t="s">
        <v>142</v>
      </c>
      <c r="H66" s="3" t="s">
        <v>303</v>
      </c>
      <c r="J66" s="3" t="s">
        <v>383</v>
      </c>
      <c r="M66" s="3" t="s">
        <v>165</v>
      </c>
      <c r="N66" s="260">
        <v>45777</v>
      </c>
      <c r="O66" s="261">
        <v>45778</v>
      </c>
      <c r="P66" s="25" t="s">
        <v>385</v>
      </c>
      <c r="Q66" s="25" t="s">
        <v>311</v>
      </c>
      <c r="R66" s="25">
        <v>14</v>
      </c>
      <c r="S66" s="45">
        <v>192.61250000000001</v>
      </c>
      <c r="U66" s="44">
        <v>1</v>
      </c>
      <c r="V66" s="25">
        <v>2696.58</v>
      </c>
      <c r="W66" s="25">
        <v>0</v>
      </c>
      <c r="X66" s="25">
        <v>2696.58</v>
      </c>
      <c r="Y66" s="103">
        <v>45777.999988425923</v>
      </c>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441</v>
      </c>
      <c r="B3" s="236">
        <v>45931</v>
      </c>
    </row>
    <row r="4" spans="1:2" s="20" customFormat="1" ht="15" customHeight="1" x14ac:dyDescent="0.25">
      <c r="A4" s="235" t="s">
        <v>442</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2025-10-01T14:18:41Z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