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s\zeeshan.asif - new\Desktop\Cluade learning 13-8 AI\Data\"/>
    </mc:Choice>
  </mc:AlternateContent>
  <xr:revisionPtr revIDLastSave="0" documentId="13_ncr:1_{6BE71D03-D3C8-4B7A-9CC2-0ADA89630684}" xr6:coauthVersionLast="36" xr6:coauthVersionMax="36" xr10:uidLastSave="{00000000-0000-0000-0000-000000000000}"/>
  <bookViews>
    <workbookView xWindow="0" yWindow="0" windowWidth="23040" windowHeight="8940" xr2:uid="{A1D2B79B-D2EA-42B9-B4F2-19B07AA9512D}"/>
  </bookViews>
  <sheets>
    <sheet name="YMR Factor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_Am1" hidden="1">#REF!</definedName>
    <definedName name="____________________Am1" hidden="1">#REF!</definedName>
    <definedName name="__________________Am1" hidden="1">#REF!</definedName>
    <definedName name="_________________Am1" hidden="1">#REF!</definedName>
    <definedName name="________________Am1" hidden="1">#REF!</definedName>
    <definedName name="_______________Am1" hidden="1">#REF!</definedName>
    <definedName name="_____________Am1" hidden="1">#REF!</definedName>
    <definedName name="____________Am1" hidden="1">#REF!</definedName>
    <definedName name="___________Am1" hidden="1">#REF!</definedName>
    <definedName name="__________Am1" hidden="1">#REF!</definedName>
    <definedName name="_________Am1" hidden="1">#REF!</definedName>
    <definedName name="________Am1" hidden="1">#REF!</definedName>
    <definedName name="______Am1" hidden="1">#REF!</definedName>
    <definedName name="____Am1" hidden="1">#REF!</definedName>
    <definedName name="___Am1" hidden="1">#REF!</definedName>
    <definedName name="__Am1" hidden="1">#REF!</definedName>
    <definedName name="__IntlFixup" hidden="1">TRUE</definedName>
    <definedName name="__IntlFixupTable" hidden="1">#REF!</definedName>
    <definedName name="_Am1" hidden="1">#REF!</definedName>
    <definedName name="_Fill" hidden="1">[1]Acct!#REF!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xlcn.WorksheetConnection_KPIDashboard.xlsxYMR_Report_xlsx1" hidden="1">[2]!YMR[#Data]</definedName>
    <definedName name="aaaa" hidden="1">5</definedName>
    <definedName name="aaaaaaaaaaa" hidden="1">{#N/A,#N/A,FALSE,"Aging Summary";#N/A,#N/A,FALSE,"Ratio Analysis";#N/A,#N/A,FALSE,"Test 120 Day Accts";#N/A,#N/A,FALSE,"Tickmarks"}</definedName>
    <definedName name="aaaaaaaaaaaa" hidden="1">#REF!</definedName>
    <definedName name="abc" hidden="1">{#N/A,#N/A,FALSE,"Aging Summary";#N/A,#N/A,FALSE,"Ratio Analysis";#N/A,#N/A,FALSE,"Test 120 Day Accts";#N/A,#N/A,FALSE,"Tickmarks"}</definedName>
    <definedName name="aed" hidden="1">{#N/A,#N/A,FALSE,"Aging Summary";#N/A,#N/A,FALSE,"Ratio Analysis";#N/A,#N/A,FALSE,"Test 120 Day Accts";#N/A,#N/A,FALSE,"Tickmarks"}</definedName>
    <definedName name="afafsdfdf" hidden="1">87</definedName>
    <definedName name="ahah" hidden="1">{#N/A,#N/A,FALSE,"Aging Summary";#N/A,#N/A,FALSE,"Ratio Analysis";#N/A,#N/A,FALSE,"Test 120 Day Accts";#N/A,#N/A,FALSE,"Tickmarks"}</definedName>
    <definedName name="analysis" hidden="1">{#N/A,#N/A,FALSE,"Aging Summary";#N/A,#N/A,FALSE,"Ratio Analysis";#N/A,#N/A,FALSE,"Test 120 Day Accts";#N/A,#N/A,FALSE,"Tickmarks"}</definedName>
    <definedName name="analyssis" hidden="1">{#N/A,#N/A,FALSE,"Aging Summary";#N/A,#N/A,FALSE,"Ratio Analysis";#N/A,#N/A,FALSE,"Test 120 Day Accts";#N/A,#N/A,FALSE,"Tickmarks"}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{#N/A,#N/A,FALSE,"Aging Summary";#N/A,#N/A,FALSE,"Ratio Analysis";#N/A,#N/A,FALSE,"Test 120 Day Accts";#N/A,#N/A,FALSE,"Tickmarks"}</definedName>
    <definedName name="asdfasdf" hidden="1">#REF!</definedName>
    <definedName name="asdfqer" hidden="1">#REF!</definedName>
    <definedName name="asdgfghsdfgas" hidden="1">87</definedName>
    <definedName name="asfgsdfghfgers" hidden="1">{#N/A,#N/A,FALSE,"Aging Summary";#N/A,#N/A,FALSE,"Ratio Analysis";#N/A,#N/A,FALSE,"Test 120 Day Accts";#N/A,#N/A,FALSE,"Tickmarks"}</definedName>
    <definedName name="ayesha" hidden="1">{#N/A,#N/A,FALSE,"Aging Summary";#N/A,#N/A,FALSE,"Ratio Analysis";#N/A,#N/A,FALSE,"Test 120 Day Accts";#N/A,#N/A,FALSE,"Tickmarks"}</definedName>
    <definedName name="azaz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cashflownotes" hidden="1">{#N/A,#N/A,FALSE,"Aging Summary";#N/A,#N/A,FALSE,"Ratio Analysis";#N/A,#N/A,FALSE,"Test 120 Day Accts";#N/A,#N/A,FALSE,"Tickmarks"}</definedName>
    <definedName name="dfzsdfs" hidden="1">1</definedName>
    <definedName name="HTML_CodePage" hidden="1">1252</definedName>
    <definedName name="HTML_Control" hidden="1">{"'QLTY-WISE'!$A$1:$Y$39"}</definedName>
    <definedName name="HTML_Description" hidden="1">""</definedName>
    <definedName name="HTML_Email" hidden="1">""</definedName>
    <definedName name="HTML_Header" hidden="1">"qlty-wise"</definedName>
    <definedName name="HTML_LastUpdate" hidden="1">"12/19/00"</definedName>
    <definedName name="HTML_LineAfter" hidden="1">FALSE</definedName>
    <definedName name="HTML_LineBefore" hidden="1">FALSE</definedName>
    <definedName name="HTML_Name" hidden="1">"INAYAT ULLAH BABAR"</definedName>
    <definedName name="HTML_OBDlg2" hidden="1">TRUE</definedName>
    <definedName name="HTML_OBDlg4" hidden="1">TRUE</definedName>
    <definedName name="HTML_OS" hidden="1">0</definedName>
    <definedName name="HTML_PathFile" hidden="1">"C:\WINDOWS.000\DESKTOP\babar\qlty-wise.htm"</definedName>
    <definedName name="HTML_Title" hidden="1">"qlty-wise"</definedName>
    <definedName name="imran" hidden="1">#REF!</definedName>
    <definedName name="jfldjfs" hidden="1">{#N/A,#N/A,FALSE,"Aging Summary";#N/A,#N/A,FALSE,"Ratio Analysis";#N/A,#N/A,FALSE,"Test 120 Day Accts";#N/A,#N/A,FALSE,"Tickmarks"}</definedName>
    <definedName name="kop" hidden="1">#REF!</definedName>
    <definedName name="mmm" hidden="1">{#N/A,#N/A,FALSE,"Aging Summary";#N/A,#N/A,FALSE,"Ratio Analysis";#N/A,#N/A,FALSE,"Test 120 Day Accts";#N/A,#N/A,FALSE,"Tickmarks"}</definedName>
    <definedName name="Payable" hidden="1">#NAME?</definedName>
    <definedName name="qqqqqqqqqqq" hidden="1">1</definedName>
    <definedName name="qw" hidden="1">#REF!</definedName>
    <definedName name="qwe" hidden="1">#REF!</definedName>
    <definedName name="Reconciliations" hidden="1">{#N/A,#N/A,FALSE,"Aging Summary";#N/A,#N/A,FALSE,"Ratio Analysis";#N/A,#N/A,FALSE,"Test 120 Day Accts";#N/A,#N/A,FALSE,"Tickmarks"}</definedName>
    <definedName name="Refundable" hidden="1">#NAME?</definedName>
    <definedName name="sa" hidden="1">{#N/A,#N/A,FALSE,"Aging Summary";#N/A,#N/A,FALSE,"Ratio Analysis";#N/A,#N/A,FALSE,"Test 120 Day Accts";#N/A,#N/A,FALSE,"Tickmarks"}</definedName>
    <definedName name="saba" hidden="1">{#N/A,#N/A,FALSE,"Aging Summary";#N/A,#N/A,FALSE,"Ratio Analysis";#N/A,#N/A,FALSE,"Test 120 Day Accts";#N/A,#N/A,FALSE,"Tickmarks"}</definedName>
    <definedName name="ssss" hidden="1">#REF!</definedName>
    <definedName name="textrefcopy07" hidden="1">7</definedName>
    <definedName name="TextRefCopyRangeCount" hidden="1">3</definedName>
    <definedName name="wdsolsdoiu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Comparison." hidden="1">{#N/A,"Beef_Wheat",TRUE,"Projected Net Worth";#N/A,"current",TRUE,"Projected Net Worth"}</definedName>
    <definedName name="XREF_COLUMN_1" hidden="1">'[3]Operating Assets'!#REF!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3" hidden="1">'[4]operating assets Rep.'!#REF!</definedName>
    <definedName name="XREF_COLUMN_4" hidden="1">#REF!</definedName>
    <definedName name="XREF_COLUMN_5" hidden="1">#REF!</definedName>
    <definedName name="XREF_COLUMN_6" hidden="1">#REF!</definedName>
    <definedName name="XREF_COLUMN_7" hidden="1">'[5]Threshold Determination'!#REF!</definedName>
    <definedName name="XREF_COLUMN_8" hidden="1">[6]CWIP!#REF!</definedName>
    <definedName name="XREF_COLUMN_9" hidden="1">[7]Summary!#REF!</definedName>
    <definedName name="XRefActiveRow" hidden="1">#REF!</definedName>
    <definedName name="XRefColumnsCount" hidden="1">1</definedName>
    <definedName name="XRefCopy1" hidden="1">'[8]Expectation and Summary'!#REF!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'[5]Threshold Determination'!#REF!</definedName>
    <definedName name="XRefCopy12Row" hidden="1">#REF!</definedName>
    <definedName name="XRefCopy13" hidden="1">'[5]Threshold Determination'!#REF!</definedName>
    <definedName name="XRefCopy13Row" hidden="1">#REF!</definedName>
    <definedName name="XRefCopy14" hidden="1">'[5]Threshold Determination'!#REF!</definedName>
    <definedName name="XRefCopy14Row" hidden="1">#REF!</definedName>
    <definedName name="XRefCopy15" hidden="1">'[5]Threshold Determination'!#REF!</definedName>
    <definedName name="XRefCopy15Row" hidden="1">#REF!</definedName>
    <definedName name="XRefCopy16" hidden="1">'[5]Threshold Determination'!#REF!</definedName>
    <definedName name="XRefCopy16Row" hidden="1">#REF!</definedName>
    <definedName name="XRefCopy17" hidden="1">'[4]operating assets Rep.'!#REF!</definedName>
    <definedName name="XRefCopy17Row" hidden="1">#REF!</definedName>
    <definedName name="XRefCopy18" hidden="1">[9]Summary!#REF!</definedName>
    <definedName name="XRefCopy18Row" hidden="1">#REF!</definedName>
    <definedName name="XRefCopy19" hidden="1">'[4]operating assets Rep.'!#REF!</definedName>
    <definedName name="XRefCopy19Row" hidden="1">#REF!</definedName>
    <definedName name="XRefCopy1Row" hidden="1">#REF!</definedName>
    <definedName name="XRefCopy2" hidden="1">'[10]Expectation and Summary'!#REF!</definedName>
    <definedName name="XRefCopy20" hidden="1">[9]Summary!#REF!</definedName>
    <definedName name="XRefCopy20Row" hidden="1">#REF!</definedName>
    <definedName name="XRefCopy21" hidden="1">[9]Summary!#REF!</definedName>
    <definedName name="XRefCopy21Row" hidden="1">#REF!</definedName>
    <definedName name="XRefCopy22" hidden="1">[9]Summary!#REF!</definedName>
    <definedName name="XRefCopy22Row" hidden="1">#REF!</definedName>
    <definedName name="XRefCopy23" hidden="1">[9]Summary!#REF!</definedName>
    <definedName name="XRefCopy23Row" hidden="1">#REF!</definedName>
    <definedName name="XRefCopy24" hidden="1">[9]Summary!#REF!</definedName>
    <definedName name="XRefCopy24Row" hidden="1">#REF!</definedName>
    <definedName name="XRefCopy25" hidden="1">[11]Summary!#REF!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'[8]Expectation and Summary'!#REF!</definedName>
    <definedName name="XRefCopy30Row" hidden="1">#REF!</definedName>
    <definedName name="XRefCopy31Row" hidden="1">#REF!</definedName>
    <definedName name="XRefCopy3Row" hidden="1">#REF!</definedName>
    <definedName name="XRefCopy4" hidden="1">'[12]Expectation and Summary'!#REF!</definedName>
    <definedName name="XRefCopy4Row" hidden="1">#REF!</definedName>
    <definedName name="XRefCopy5" hidden="1">[13]summary!#REF!</definedName>
    <definedName name="XRefCopy5Row" hidden="1">#REF!</definedName>
    <definedName name="XRefCopy7" hidden="1">'[12]Expectation and Summary'!#REF!</definedName>
    <definedName name="XRefCopy7Row" hidden="1">#REF!</definedName>
    <definedName name="XRefCopy9" hidden="1">#REF!</definedName>
    <definedName name="XRefCopy9Row" hidden="1">#REF!</definedName>
    <definedName name="XRefCopyRangeCount" hidden="1">6</definedName>
    <definedName name="XRefPaste1" hidden="1">#REF!</definedName>
    <definedName name="XRefPaste10" hidden="1">#REF!</definedName>
    <definedName name="XRefPaste10Row" hidden="1">#REF!</definedName>
    <definedName name="XRefPaste11" hidden="1">'[8]Expectation and Summary'!#REF!</definedName>
    <definedName name="XRefPaste11Row" hidden="1">#REF!</definedName>
    <definedName name="XRefPaste12" hidden="1">'[8]Expectation and Summary'!#REF!</definedName>
    <definedName name="XRefPaste12Row" hidden="1">#REF!</definedName>
    <definedName name="XRefPaste13" hidden="1">'[8]Expectation and Summary'!#REF!</definedName>
    <definedName name="XRefPaste13Row" hidden="1">#REF!</definedName>
    <definedName name="XRefPaste14" hidden="1">'[8]Expectation and Summary'!#REF!</definedName>
    <definedName name="XRefPaste14Row" hidden="1">#REF!</definedName>
    <definedName name="XRefPaste15" hidden="1">'[8]Expectation and Summary'!#REF!</definedName>
    <definedName name="XRefPaste15Row" hidden="1">#REF!</definedName>
    <definedName name="XRefPaste16" hidden="1">[14]Depreciation!#REF!</definedName>
    <definedName name="XRefpaste161Row" hidden="1">#REF!</definedName>
    <definedName name="XRefPaste16Row" hidden="1">#REF!</definedName>
    <definedName name="XRefPaste17" hidden="1">[9]Summary!#REF!</definedName>
    <definedName name="XRefPaste17Row" hidden="1">#REF!</definedName>
    <definedName name="XRefPaste18" hidden="1">[9]Summary!#REF!</definedName>
    <definedName name="XRefPaste18Row" hidden="1">#REF!</definedName>
    <definedName name="XRefPaste19" hidden="1">[9]Summary!#REF!</definedName>
    <definedName name="XRefPaste19Row" hidden="1">#REF!</definedName>
    <definedName name="XRefPaste1Row" hidden="1">#REF!</definedName>
    <definedName name="XRefPaste2" hidden="1">#REF!</definedName>
    <definedName name="XRefPaste20" hidden="1">[9]Summary!#REF!</definedName>
    <definedName name="XRefPaste20Row" hidden="1">#REF!</definedName>
    <definedName name="XRefPaste21" hidden="1">#REF!</definedName>
    <definedName name="XRefPaste21Row" hidden="1">#REF!</definedName>
    <definedName name="XRefPaste22Row" hidden="1">#REF!</definedName>
    <definedName name="XRefPaste24Row" hidden="1">#REF!</definedName>
    <definedName name="XRefPaste25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</definedName>
    <definedName name="zsdza" hidden="1">87</definedName>
    <definedName name="zz" hidden="1">{#N/A,#N/A,FALSE,"Aging Summary";#N/A,#N/A,FALSE,"Ratio Analysis";#N/A,#N/A,FALSE,"Test 120 Day Accts";#N/A,#N/A,FALSE,"Tickmarks"}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YMR_Report_xlsx-67bc6f22-ff06-4c79-980b-17ef66479c5d" name="YMR_Report_xlsx" connection="WorksheetConnection_KPI Dashboard.xlsx!YMR_Report_xlsx"/>
        </x15:modelTables>
      </x15:dataModel>
    </ext>
  </extLst>
</workbook>
</file>

<file path=xl/calcChain.xml><?xml version="1.0" encoding="utf-8"?>
<calcChain xmlns="http://schemas.openxmlformats.org/spreadsheetml/2006/main">
  <c r="P11" i="1" l="1"/>
  <c r="O11" i="1"/>
  <c r="P10" i="1"/>
  <c r="O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54815E-96D3-4B4B-8539-3D885CF6B87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7E7653E-CFE7-4287-9A9A-F704520F1A09}" name="WorksheetConnection_KPI Dashboard.xlsx!YMR_Report_xlsx" type="102" refreshedVersion="6" minRefreshableVersion="5">
    <extLst>
      <ext xmlns:x15="http://schemas.microsoft.com/office/spreadsheetml/2010/11/main" uri="{DE250136-89BD-433C-8126-D09CA5730AF9}">
        <x15:connection id="YMR_Report_xlsx-67bc6f22-ff06-4c79-980b-17ef66479c5d" autoDelete="1">
          <x15:rangePr sourceName="_xlcn.WorksheetConnection_KPIDashboard.xlsxYMR_Report_xlsx1"/>
        </x15:connection>
      </ext>
    </extLst>
  </connection>
</connections>
</file>

<file path=xl/sharedStrings.xml><?xml version="1.0" encoding="utf-8"?>
<sst xmlns="http://schemas.openxmlformats.org/spreadsheetml/2006/main" count="226" uniqueCount="56">
  <si>
    <t>Month</t>
  </si>
  <si>
    <t>Plant</t>
  </si>
  <si>
    <t>Unit</t>
  </si>
  <si>
    <t>Consumption</t>
  </si>
  <si>
    <t>Yield</t>
  </si>
  <si>
    <t>Total Waste</t>
  </si>
  <si>
    <t>Shortfall</t>
  </si>
  <si>
    <t>C-Grade</t>
  </si>
  <si>
    <t>Yarn Waste</t>
  </si>
  <si>
    <t>UC Small Lots</t>
  </si>
  <si>
    <t>Gain/Loss</t>
  </si>
  <si>
    <t>Attribute</t>
  </si>
  <si>
    <t>Formula</t>
  </si>
  <si>
    <t>Plant-05 Target</t>
  </si>
  <si>
    <t>Plant-06 Target</t>
  </si>
  <si>
    <t>Direction</t>
  </si>
  <si>
    <t>Aug-26</t>
  </si>
  <si>
    <t>Plant-05</t>
  </si>
  <si>
    <t>Unit-01</t>
  </si>
  <si>
    <t>Yield %</t>
  </si>
  <si>
    <t>Yield/Consumption</t>
  </si>
  <si>
    <t>Higher is Better</t>
  </si>
  <si>
    <t>Unit-02</t>
  </si>
  <si>
    <t>Waste %</t>
  </si>
  <si>
    <t>Total Waste/Consumption</t>
  </si>
  <si>
    <t>Lower is Better</t>
  </si>
  <si>
    <t>Plant-06</t>
  </si>
  <si>
    <t>Shortfall %</t>
  </si>
  <si>
    <t>Shortfall/Consumption</t>
  </si>
  <si>
    <t>C-Grade %</t>
  </si>
  <si>
    <t>C-Grade/Consumption</t>
  </si>
  <si>
    <t>Apr-26</t>
  </si>
  <si>
    <t>Yarn Waste %</t>
  </si>
  <si>
    <t>Yarn Waste/Consumption</t>
  </si>
  <si>
    <t>UC Small Lots %</t>
  </si>
  <si>
    <t>UC Small Lots/Consumption</t>
  </si>
  <si>
    <t>Gain/Loss %</t>
  </si>
  <si>
    <t>(Gain/Loss)/Consumption</t>
  </si>
  <si>
    <t>Shortfall + C-Grade</t>
  </si>
  <si>
    <t>Shortfall % + C-Grade %</t>
  </si>
  <si>
    <t>Aug-25</t>
  </si>
  <si>
    <t>Shortfall + C-Grade + Yarn Waste</t>
  </si>
  <si>
    <t>Shortfall % + C-Grade % + Yarn Waste %</t>
  </si>
  <si>
    <t>Dec-25</t>
  </si>
  <si>
    <t>Feb-26</t>
  </si>
  <si>
    <t>Jan-26</t>
  </si>
  <si>
    <t>Jul-25</t>
  </si>
  <si>
    <t>Jul-26</t>
  </si>
  <si>
    <t>Jun-26</t>
  </si>
  <si>
    <t>Mar-26</t>
  </si>
  <si>
    <t>May-26</t>
  </si>
  <si>
    <t>Nov-25</t>
  </si>
  <si>
    <t>Oct-25</t>
  </si>
  <si>
    <t>Sep-25</t>
  </si>
  <si>
    <t>Week-01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</si>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</sst>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10" fontId="3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left" vertic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numFmt numFmtId="13" formatCode="0%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onnections" Target="connections.xml"/><Relationship Id="rId3" Type="http://schemas.openxmlformats.org/officeDocument/2006/relationships/externalLink" Target="externalLinks/externalLink2.xml"/><Relationship Id="rId21" Type="http://schemas.openxmlformats.org/officeDocument/2006/relationships/powerPivotData" Target="model/item.data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az\E\AUDIT\DGKHAN\DG%20Khan%20Accounts%20forthe%20year%202004\DG%20accounts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eeshan.asif%20-%20new/Desktop/Cluade%20learning%2013-8%20AI/Copy%20of%20Unit-KPI%20Dashboar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-A%20FINANCIAL%20STATEMEN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udit\Users\Muneeb%20Ahmad\Desktop\Financial%20Statment-2010%20(SITL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06%20Local%20sale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2%20Property,%20plant%20and%20equipments%20schedule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udit\Deloitte%20MYASCOF\IFL-Profit%20&amp;%20Loss%202007\PLS%202007\2-CGS\CGS-2007\3-Salary%20expectati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08%20Export%20sal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25.14\Deloitte%20MYASCOF\IFL-Profit%20&amp;%20Loss%202007\PLS%202007\2-CGS\CGS-2007\3-Salary%20expectat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16\f$\Usman\Audit%202007\1-PPE\PPE\2-Intangible%20asse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xaudit1\ahln\Ibrahim%20Fibres%20Limited%202011\3-%20Execution%202010\PROFIT%20AND%20LOSS%20ACCOUNT\1.Sales\2%20Local%20sales%20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51%20Salary%20wages%20and%20benefits%20verification%20SU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20%20Detail%20of%20long%20term%20financing%20200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\audit\Users\COA\Zahid%20working\Working%20of%20depriciation%20(shafiq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ments"/>
      <sheetName val="Copy note"/>
      <sheetName val="Acct"/>
      <sheetName val="Equity"/>
      <sheetName val="6"/>
      <sheetName val="15"/>
      <sheetName val="16"/>
      <sheetName val="40"/>
      <sheetName val="C.Flow"/>
      <sheetName val="sub"/>
      <sheetName val="ratios"/>
      <sheetName val="DG accounts 2004"/>
      <sheetName val="Copy_note"/>
      <sheetName val="C_Flow"/>
      <sheetName val="DG_accounts_2004"/>
      <sheetName val="Plan"/>
      <sheetName val="Cutt"/>
      <sheetName val="CWIP-restated1"/>
      <sheetName val="P&amp;L"/>
      <sheetName val="READING"/>
      <sheetName val="Bill"/>
      <sheetName val="Currency"/>
      <sheetName val="Non-Statistical Sampling"/>
      <sheetName val="AR Drop Downs"/>
      <sheetName val="DropDown"/>
      <sheetName val="Copy_note1"/>
      <sheetName val="C_Flow1"/>
      <sheetName val="DG_accounts_20041"/>
      <sheetName val="Non-Statistical_Sampling"/>
      <sheetName val="AR_Drop_Downs"/>
      <sheetName val="ACCOUNTS+Note 6-22"/>
      <sheetName val="Copy_note4"/>
      <sheetName val="C_Flow4"/>
      <sheetName val="DG_accounts_20044"/>
      <sheetName val="Non-Statistical_Sampling2"/>
      <sheetName val="AR_Drop_Downs2"/>
      <sheetName val="Copy_note3"/>
      <sheetName val="C_Flow3"/>
      <sheetName val="DG_accounts_20043"/>
      <sheetName val="Non-Statistical_Sampling1"/>
      <sheetName val="AR_Drop_Downs1"/>
      <sheetName val="Copy_note2"/>
      <sheetName val="C_Flow2"/>
      <sheetName val="DG_accounts_20042"/>
      <sheetName val="HM （ローカルスタッフ）"/>
      <sheetName val="HM (駐在員データ)"/>
      <sheetName val="08"/>
      <sheetName val="DSM-BS, P&amp;L and CF"/>
      <sheetName val="4104CZ23"/>
      <sheetName val="GDP_Chemical"/>
      <sheetName val="GDP_Material"/>
      <sheetName val="GWP_Chemical"/>
      <sheetName val="SMRY"/>
      <sheetName val="F&amp;P Rewrd"/>
      <sheetName val="GDP Rewrd"/>
      <sheetName val="3-Time, Shift Consumed"/>
      <sheetName val="ESML_9495"/>
      <sheetName val="WIP-YRN"/>
      <sheetName val="Main 01-02"/>
      <sheetName val="Notes"/>
      <sheetName val="ENTITIES"/>
      <sheetName val="Macro_FX"/>
      <sheetName val="Transport Expense FY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"/>
      <sheetName val="OTD"/>
      <sheetName val="OEE Lost Factors"/>
      <sheetName val="YMR Factors"/>
      <sheetName val="MonthWise OEE"/>
      <sheetName val="OTD Orders"/>
      <sheetName val="XML"/>
      <sheetName val="YMR"/>
      <sheetName val="Copy of Unit-KPI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"/>
      <sheetName val="Analysis"/>
      <sheetName val="Lead"/>
      <sheetName val="Balance sheet"/>
      <sheetName val="Policies"/>
      <sheetName val="Profit"/>
      <sheetName val="Notes"/>
      <sheetName val="Equity"/>
      <sheetName val="Cash flow"/>
      <sheetName val="Operating Assets"/>
      <sheetName val="fin. assets"/>
      <sheetName val="WORKING"/>
      <sheetName val="TAX GAIN"/>
      <sheetName val="TDepre"/>
      <sheetName val="DEFERRED TAXATION "/>
      <sheetName val="DEFERRED TAX"/>
      <sheetName val="bs"/>
      <sheetName val="pl"/>
      <sheetName val="MAIN"/>
      <sheetName val="WIP"/>
      <sheetName val="FINISHED"/>
      <sheetName val="Tickmarks"/>
      <sheetName val="TDepre (2)"/>
      <sheetName val="Sheet1"/>
      <sheetName val="Amortization Table"/>
      <sheetName val="Inquiry"/>
      <sheetName val="Notes2 2012"/>
      <sheetName val="JULY-06"/>
      <sheetName val="Expectation and Summary"/>
      <sheetName val="Waste 3"/>
      <sheetName val="DF"/>
      <sheetName val="FA"/>
      <sheetName val="Depriciation building "/>
      <sheetName val="Detail Printing &amp; Stationery"/>
      <sheetName val="Acct"/>
      <sheetName val="Threshold Determination"/>
      <sheetName val="XREF"/>
      <sheetName val="12"/>
      <sheetName val="封面"/>
      <sheetName val="Depreciation"/>
      <sheetName val="Movement Trial (www)"/>
      <sheetName val="Work Done"/>
      <sheetName val="Detail of selected disposal"/>
      <sheetName val="operating assets Rep."/>
      <sheetName val="Building"/>
      <sheetName val="CMA debtors"/>
      <sheetName val="Related parties CS"/>
      <sheetName val="Summary"/>
      <sheetName val="FA "/>
      <sheetName val="Disclosure of disposal "/>
      <sheetName val="TRIAL"/>
      <sheetName val="stock-level"/>
      <sheetName val="6"/>
      <sheetName val="&lt;1&gt;Lead Schedule"/>
      <sheetName val="Menu"/>
      <sheetName val="Tax Dep."/>
      <sheetName val="US_Canada-Top 10 Sq Ft"/>
      <sheetName val="Note No 5 t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rofit&amp; Loss"/>
      <sheetName val="OCI"/>
      <sheetName val="Cash Flow"/>
      <sheetName val="equity "/>
      <sheetName val="Policies"/>
      <sheetName val="notes"/>
      <sheetName val="FA"/>
      <sheetName val="FA-2"/>
      <sheetName val="FI-2 (2)"/>
      <sheetName val="Trail balance"/>
      <sheetName val="F instrumnt Rep."/>
      <sheetName val="operating assets Rep."/>
      <sheetName val="Working of Dep on Additions"/>
      <sheetName val="Addition in fixed assets"/>
      <sheetName val="115(4) reconciliation"/>
      <sheetName val="115(4) "/>
      <sheetName val="W.P.P.F"/>
      <sheetName val="Income tax refundable"/>
      <sheetName val="LEASED ASSETS"/>
      <sheetName val="Operating Assets"/>
      <sheetName val="Expectation and Summary"/>
      <sheetName val="AM"/>
      <sheetName val="Ac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"/>
      <sheetName val="Summary"/>
      <sheetName val="Cut Off PP-1"/>
      <sheetName val="Cut Off (Yarn)"/>
      <sheetName val="PSF-chip-waste"/>
      <sheetName val="YARN - TP 1"/>
      <sheetName val="YARN - TP 2"/>
      <sheetName val="WASTE - TP 1"/>
      <sheetName val="YARN -TP 3"/>
      <sheetName val="WASTE - TP 2"/>
      <sheetName val="WASTE - TP 3"/>
      <sheetName val="XREF"/>
      <sheetName val="Tickmarks"/>
      <sheetName val="Threshold Determination"/>
      <sheetName val="Expectation and Summary"/>
      <sheetName val="CWIP"/>
      <sheetName val="Lead"/>
      <sheetName val="Sub Summary"/>
      <sheetName val="CMA debtors"/>
      <sheetName val="Notes"/>
      <sheetName val="Operating Assets"/>
      <sheetName val="Payment"/>
      <sheetName val="obtained"/>
      <sheetName val="notes to acc"/>
      <sheetName val="Profit and loss"/>
      <sheetName val=" Depreciation Working-new 09"/>
      <sheetName val=" Depreciation Working-new Add"/>
      <sheetName val="Sub schedule-new 09"/>
      <sheetName val="operating assets Rep."/>
      <sheetName val="Waste 3"/>
      <sheetName val="Sub-Schedule"/>
      <sheetName val="STB"/>
      <sheetName val="Links"/>
      <sheetName val="Accrued"/>
      <sheetName val="Addition"/>
      <sheetName val="Verification"/>
      <sheetName val="LTF-EOP"/>
      <sheetName val="Electricity duty "/>
      <sheetName val="Other"/>
      <sheetName val="Building"/>
      <sheetName val="Examination of doc"/>
      <sheetName val="Summ"/>
      <sheetName val="Liquidity Risk"/>
      <sheetName val="Printing&amp;st."/>
      <sheetName val="Corroborative Enquiry"/>
      <sheetName val="Working of remeasurement non cu"/>
      <sheetName val="FA Schedule"/>
      <sheetName val="Disp. &amp; intgble"/>
      <sheetName val="Documentation"/>
      <sheetName val="Disclosure of disposal "/>
      <sheetName val="CMA_Selections"/>
      <sheetName val="Sample Data"/>
      <sheetName val="Receivable"/>
      <sheetName val="Inquiry"/>
      <sheetName val="Sales return &amp;adjustment"/>
      <sheetName val="Depriciation building "/>
      <sheetName val="Calculating Payroll"/>
      <sheetName val="Lead Sheet"/>
      <sheetName val="Depreciation"/>
      <sheetName val="TOD"/>
      <sheetName val="Short term borrowing"/>
      <sheetName val="Main sheet"/>
      <sheetName val="Group_I"/>
      <sheetName val="TOD "/>
      <sheetName val="Shahi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P &amp; Eq. Schedule"/>
      <sheetName val="Working of Dep on Additions"/>
      <sheetName val="CWIP"/>
      <sheetName val="Threshold Determination"/>
      <sheetName val="operating assets Rep."/>
      <sheetName val="Expectation and Summary"/>
      <sheetName val="Fee Subsc."/>
      <sheetName val="News paper"/>
      <sheetName val="Aging analysis Debtors"/>
      <sheetName val="Waste 3"/>
      <sheetName val="Sum Entity Wise"/>
      <sheetName val="Depriciation building "/>
      <sheetName val="Finished goods"/>
      <sheetName val="Income Statement"/>
      <sheetName val="Sum"/>
      <sheetName val="AM"/>
      <sheetName val="Building"/>
      <sheetName val="Operating assets"/>
      <sheetName val="Main sheet"/>
      <sheetName val="Def Tax"/>
      <sheetName val="Notes"/>
      <sheetName val="XREF"/>
      <sheetName val="Depreciation"/>
      <sheetName val="notes to acc"/>
      <sheetName val="Working of remeasurement non cu"/>
      <sheetName val="FA Schedule"/>
      <sheetName val="Disp. &amp; intgble"/>
      <sheetName val="Disclosure of disposal "/>
      <sheetName val="LTF-EOP"/>
      <sheetName val="Verification"/>
      <sheetName val="Detail of selected disposal"/>
      <sheetName val="K15.Inter - Bal-BrkUP"/>
      <sheetName val="Note 1-28"/>
      <sheetName val="rm"/>
      <sheetName val="Main"/>
      <sheetName val="CMA debtor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rance"/>
      <sheetName val="CMA &amp; TOD"/>
      <sheetName val="Basis of salaries"/>
      <sheetName val="Tickmarks"/>
      <sheetName val="TCalc"/>
      <sheetName val="Expectation and Summary"/>
      <sheetName val="Threshold Calc"/>
      <sheetName val="Summary"/>
      <sheetName val="Threshold Determination"/>
      <sheetName val="CWIP"/>
      <sheetName val="AM"/>
      <sheetName val="Sub Summary"/>
      <sheetName val="Waste 3"/>
      <sheetName val="Main"/>
      <sheetName val="operating assets Rep."/>
      <sheetName val="Incremental Dep"/>
      <sheetName val="Building"/>
      <sheetName val="CMA_Calculations"/>
      <sheetName val="XREF"/>
      <sheetName val="Aging analysis Debtors"/>
      <sheetName val="CMA_&amp;_TOD"/>
      <sheetName val="Basis_of_salaries"/>
      <sheetName val="Expectation_and_Summary"/>
      <sheetName val="Threshold_Calc"/>
      <sheetName val="Threshold_Determination"/>
      <sheetName val="Sub_Summary"/>
      <sheetName val="Waste_3"/>
      <sheetName val="operating_assets_Rep_"/>
      <sheetName val="Main sheet"/>
      <sheetName val="Notes"/>
      <sheetName val="3-Salary expectation"/>
      <sheetName val="Doubling chg rec. frm wvg"/>
      <sheetName val="Depriciation building "/>
      <sheetName val=" Depreciation Working-new 09"/>
      <sheetName val=" Depreciation Working-new Add"/>
      <sheetName val="Disclosure of dispos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"/>
      <sheetName val="Summary"/>
      <sheetName val="COMBINE"/>
      <sheetName val="YARN EXPORT TP2"/>
      <sheetName val="WASTE EXPORT TP2"/>
      <sheetName val="YARN EXP TP3"/>
      <sheetName val="WASTE EXPORT TP3"/>
      <sheetName val="XREF"/>
      <sheetName val="Tickmarks"/>
      <sheetName val="Expectation and Summary"/>
      <sheetName val="Lead"/>
      <sheetName val="CMA debtors"/>
      <sheetName val="notes to acc energy"/>
      <sheetName val=" Depreciation Working-new 09"/>
      <sheetName val="Sub-Schedule"/>
      <sheetName val="Sub schedule-new 09"/>
      <sheetName val=" Depreciation Working-new Add"/>
      <sheetName val="Summ"/>
      <sheetName val="notes to acc"/>
      <sheetName val="Profit and loss"/>
      <sheetName val="Creditors"/>
      <sheetName val="operating assets Rep."/>
      <sheetName val="STORES"/>
      <sheetName val="CMA_Selections"/>
      <sheetName val="Sample Data"/>
      <sheetName val="Schedule"/>
      <sheetName val="Recon. Of MLP&amp;PV"/>
      <sheetName val="MLP"/>
      <sheetName val="Verification"/>
      <sheetName val="CWIP"/>
      <sheetName val="Calculating Payroll"/>
      <sheetName val="Long term deposit"/>
      <sheetName val="Printing&amp;st."/>
      <sheetName val="TOD"/>
      <sheetName val="Notes"/>
      <sheetName val="New A-Rept"/>
      <sheetName val="SALE TOP"/>
      <sheetName val="foreign debtors"/>
      <sheetName val="Security Deposit"/>
      <sheetName val="SALE SUMMARY TP-1"/>
      <sheetName val="Sheet1"/>
      <sheetName val="Main sheet"/>
      <sheetName val="Payment"/>
      <sheetName val="obtained"/>
      <sheetName val="Accrued"/>
      <sheetName val="Threshold Determination"/>
      <sheetName val="DF"/>
      <sheetName val="Transferd from LTF EOP 128"/>
      <sheetName val="Disclosure of disposal "/>
      <sheetName val="No revaluation June 30, 2009"/>
      <sheetName val="Major additions"/>
      <sheetName val="INC__"/>
      <sheetName val="Page 1 BS"/>
      <sheetName val="HD-CF 3 Yrs "/>
      <sheetName val="Summary 2018"/>
      <sheetName val="Recon. Of MLP&amp;PV 2018"/>
      <sheetName val="MLP 2018"/>
      <sheetName val="Main 01-02"/>
      <sheetName val="Worksheet in 8108 Export sales"/>
      <sheetName val="Depreciation addition "/>
      <sheetName val="notes_to_acc_energ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rance"/>
      <sheetName val="CMA &amp; TOD"/>
      <sheetName val="Basis of salaries"/>
      <sheetName val="Tickmarks"/>
      <sheetName val="TCalc"/>
      <sheetName val="Expectation and Summary"/>
      <sheetName val="Threshold Calc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"/>
      <sheetName val="Summ"/>
      <sheetName val="Annual"/>
      <sheetName val="Detail"/>
      <sheetName val="Tickmarks"/>
      <sheetName val="#REF"/>
      <sheetName val="Expectation and Summary"/>
      <sheetName val="Summary"/>
      <sheetName val="Working of remeasurement non cu"/>
      <sheetName val="FA Schedule"/>
      <sheetName val="Disp. &amp; intg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"/>
      <sheetName val="Summary"/>
      <sheetName val="2010"/>
      <sheetName val="Cut Off PP-1"/>
      <sheetName val="Cut Off (Yarn)"/>
      <sheetName val="PSF - Waste"/>
      <sheetName val="SALE SUMMARY TP-1"/>
      <sheetName val="YARN-product wise"/>
      <sheetName val="WASTE-product wise"/>
      <sheetName val="SALE SUMMARY TP-2"/>
      <sheetName val="YARN-Product wise Tp2"/>
      <sheetName val="WASTE-product wise Tp 2"/>
      <sheetName val="SALE SUMMARY TP-3 "/>
      <sheetName val="YARN-productwise"/>
      <sheetName val="WASTE-productwise"/>
      <sheetName val="Tickmarks"/>
      <sheetName val="Expectation and Summary"/>
      <sheetName val="Lead"/>
      <sheetName val="operating assets Rep."/>
      <sheetName val="Sheet1"/>
      <sheetName val="notes to acc"/>
      <sheetName val="Profit and loss"/>
      <sheetName val="Notes"/>
      <sheetName val="CMA debtors"/>
      <sheetName val="Depreciation"/>
      <sheetName val="DF"/>
      <sheetName val="Transferd from LTF EOP 128"/>
      <sheetName val="Schedule"/>
      <sheetName val="Summ (2)"/>
      <sheetName val="Summ"/>
      <sheetName val="CWIP"/>
      <sheetName val="Accrued"/>
      <sheetName val="sui gas"/>
      <sheetName val="detail "/>
      <sheetName val="movement "/>
      <sheetName val="beak up of consumptiion "/>
      <sheetName val="Threshold Determination"/>
      <sheetName val="Verification"/>
      <sheetName val="Inquiry"/>
      <sheetName val="Disclosure of disposal "/>
      <sheetName val="DF-I (150M)Wvg"/>
      <sheetName val="YARN (3)"/>
      <sheetName val="Sales return &amp;adjustment"/>
      <sheetName val="Printing&amp;st."/>
      <sheetName val=" Depreciation Working-new 09"/>
      <sheetName val=" Depreciation Working-new Add"/>
      <sheetName val="Sub schedule-new 09"/>
      <sheetName val="Buil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data"/>
      <sheetName val="CMA_Calculations"/>
      <sheetName val="CMA_Selections"/>
      <sheetName val="Documentation"/>
      <sheetName val="RAW POPULATION"/>
      <sheetName val="Tickmarks"/>
      <sheetName val="CMA_SampleDesign"/>
      <sheetName val="DialogInsert"/>
      <sheetName val="Expectation and Summary"/>
      <sheetName val="#REF"/>
      <sheetName val="Work Done"/>
      <sheetName val="Acct"/>
      <sheetName val="Operating Assets"/>
      <sheetName val="Summary"/>
      <sheetName val="Main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 finance (2)"/>
      <sheetName val="Term finance (3)"/>
      <sheetName val="summary"/>
      <sheetName val="AM"/>
      <sheetName val="Term finance"/>
      <sheetName val="Testing"/>
      <sheetName val="Moraba finance"/>
      <sheetName val="DIR1"/>
      <sheetName val="Tickmarks"/>
      <sheetName val="Confirmation control summary"/>
      <sheetName val="Tickmarks "/>
      <sheetName val="Schedule"/>
      <sheetName val="Expectation and Summary"/>
      <sheetName val="Main"/>
      <sheetName val="Building"/>
      <sheetName val="Threshold Determination"/>
      <sheetName val="Depreciation"/>
      <sheetName val="CWIP"/>
      <sheetName val="operating assets Rep."/>
      <sheetName val="YRATE"/>
      <sheetName val="XREF"/>
      <sheetName val="notes AFL"/>
      <sheetName val="Verification rebate income"/>
      <sheetName val="Depreciation addition "/>
      <sheetName val="Lead sheet"/>
      <sheetName val="Depriciation building "/>
      <sheetName val="Data"/>
      <sheetName val="Waste 3"/>
      <sheetName val="Inqui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reciation"/>
      <sheetName val="For the year on opening"/>
      <sheetName val="DEP on addition "/>
      <sheetName val="Adjustment"/>
      <sheetName val="Tickmarks"/>
      <sheetName val="summary"/>
      <sheetName val="Expectation and Summary"/>
      <sheetName val="Work Done"/>
      <sheetName val="BALANCE SHEET"/>
      <sheetName val="FA Schedule"/>
      <sheetName val="notes to acc energy"/>
      <sheetName val="Schedule"/>
      <sheetName val="AM"/>
      <sheetName val="operating assets Rep."/>
      <sheetName val="YRATE"/>
      <sheetName val=" Depreciation Working-new 09"/>
      <sheetName val=" Depreciation Working-new Add"/>
      <sheetName val="Sub Summary"/>
      <sheetName val="XREF"/>
      <sheetName val="Threshold Determination"/>
      <sheetName val="REALIZATION BAF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qra ilyas" refreshedDate="46244.565400694446" backgroundQuery="1" createdVersion="6" refreshedVersion="6" minRefreshableVersion="3" recordCount="0" supportSubquery="1" supportAdvancedDrill="1" xr:uid="{6B33B3B9-C82D-43C1-AEC1-7AE1A1EB83BB}">
  <cacheSource type="external" connectionId="1"/>
  <cacheFields count="11">
    <cacheField name="[YMR_Report_xlsx].[Month].[Month]" caption="Month" numFmtId="0" level="1">
      <sharedItems count="16">
        <s v="Apr-26"/>
        <s v="Aug-25"/>
        <s v="Aug-26"/>
        <s v="Dec-25"/>
        <s v="Feb-26"/>
        <s v="Jan-26"/>
        <s v="Jul-25"/>
        <s v="Jul-26"/>
        <s v="Jun-26"/>
        <s v="Mar-26"/>
        <s v="May-26"/>
        <s v="Nov-25"/>
        <s v="Oct-25"/>
        <s v="Sep-25"/>
        <s v="Week-01"/>
        <s v="YTD"/>
      </sharedItems>
    </cacheField>
    <cacheField name="[YMR_Report_xlsx].[Plant].[Plant]" caption="Plant" numFmtId="0" hierarchy="2" level="1">
      <sharedItems count="2">
        <s v="Plant-05"/>
        <s v="Plant-06"/>
      </sharedItems>
    </cacheField>
    <cacheField name="[Measures].[Sum of Consumption]" caption="Sum of Consumption" numFmtId="0" hierarchy="29" level="32767"/>
    <cacheField name="[Measures].[Sum of C_GRADE]" caption="Sum of C_GRADE" numFmtId="0" hierarchy="30" level="32767"/>
    <cacheField name="[Measures].[Sum of Shortfall]" caption="Sum of Shortfall" numFmtId="0" hierarchy="31" level="32767"/>
    <cacheField name="[Measures].[Sum of UC_SMALL_LOT]" caption="Sum of UC_SMALL_LOT" numFmtId="0" hierarchy="32" level="32767"/>
    <cacheField name="[Measures].[Sum of GAIN/LOSS]" caption="Sum of GAIN/LOSS" numFmtId="0" hierarchy="33" level="32767"/>
    <cacheField name="[YMR_Report_xlsx].[Unit].[Unit]" caption="Unit" numFmtId="0" hierarchy="4" level="1">
      <sharedItems count="2">
        <s v="Unit-01"/>
        <s v="Unit-02"/>
      </sharedItems>
    </cacheField>
    <cacheField name="[Measures].[Sum of Yarn Waste Excl Small_Lot]" caption="Sum of Yarn Waste Excl Small_Lot" numFmtId="0" hierarchy="35" level="32767"/>
    <cacheField name="[Measures].[Sum of Yield]" caption="Sum of Yield" numFmtId="0" hierarchy="36" level="32767"/>
    <cacheField name="[Measures].[Sum of Total Waste]" caption="Sum of Total Waste" numFmtId="0" hierarchy="37" level="32767"/>
  </cacheFields>
  <cacheHierarchies count="38">
    <cacheHierarchy uniqueName="[YMR_Report_xlsx].[Month]" caption="Month" attribute="1" defaultMemberUniqueName="[YMR_Report_xlsx].[Month].[All]" allUniqueName="[YMR_Report_xlsx].[Month].[All]" dimensionUniqueName="[YMR_Report_xlsx]" displayFolder="" count="2" memberValueDatatype="130" unbalanced="0">
      <fieldsUsage count="2">
        <fieldUsage x="-1"/>
        <fieldUsage x="0"/>
      </fieldsUsage>
    </cacheHierarchy>
    <cacheHierarchy uniqueName="[YMR_Report_xlsx].[Div]" caption="Div" attribute="1" defaultMemberUniqueName="[YMR_Report_xlsx].[Div].[All]" allUniqueName="[YMR_Report_xlsx].[Div].[All]" dimensionUniqueName="[YMR_Report_xlsx]" displayFolder="" count="0" memberValueDatatype="20" unbalanced="0"/>
    <cacheHierarchy uniqueName="[YMR_Report_xlsx].[Plant]" caption="Plant" attribute="1" defaultMemberUniqueName="[YMR_Report_xlsx].[Plant].[All]" allUniqueName="[YMR_Report_xlsx].[Plant].[All]" dimensionUniqueName="[YMR_Report_xlsx]" displayFolder="" count="2" memberValueDatatype="130" unbalanced="0">
      <fieldsUsage count="2">
        <fieldUsage x="-1"/>
        <fieldUsage x="1"/>
      </fieldsUsage>
    </cacheHierarchy>
    <cacheHierarchy uniqueName="[YMR_Report_xlsx].[UNIT_CODE]" caption="UNIT_CODE" attribute="1" defaultMemberUniqueName="[YMR_Report_xlsx].[UNIT_CODE].[All]" allUniqueName="[YMR_Report_xlsx].[UNIT_CODE].[All]" dimensionUniqueName="[YMR_Report_xlsx]" displayFolder="" count="0" memberValueDatatype="20" unbalanced="0"/>
    <cacheHierarchy uniqueName="[YMR_Report_xlsx].[Unit]" caption="Unit" attribute="1" defaultMemberUniqueName="[YMR_Report_xlsx].[Unit].[All]" allUniqueName="[YMR_Report_xlsx].[Unit].[All]" dimensionUniqueName="[YMR_Report_xlsx]" displayFolder="" count="2" memberValueDatatype="130" unbalanced="0">
      <fieldsUsage count="2">
        <fieldUsage x="-1"/>
        <fieldUsage x="7"/>
      </fieldsUsage>
    </cacheHierarchy>
    <cacheHierarchy uniqueName="[YMR_Report_xlsx].[CC]" caption="CC" attribute="1" defaultMemberUniqueName="[YMR_Report_xlsx].[CC].[All]" allUniqueName="[YMR_Report_xlsx].[CC].[All]" dimensionUniqueName="[YMR_Report_xlsx]" displayFolder="" count="0" memberValueDatatype="20" unbalanced="0"/>
    <cacheHierarchy uniqueName="[YMR_Report_xlsx].[Shortfall]" caption="Shortfall" attribute="1" defaultMemberUniqueName="[YMR_Report_xlsx].[Shortfall].[All]" allUniqueName="[YMR_Report_xlsx].[Shortfall].[All]" dimensionUniqueName="[YMR_Report_xlsx]" displayFolder="" count="0" memberValueDatatype="5" unbalanced="0"/>
    <cacheHierarchy uniqueName="[YMR_Report_xlsx].[C_GRADE]" caption="C_GRADE" attribute="1" defaultMemberUniqueName="[YMR_Report_xlsx].[C_GRADE].[All]" allUniqueName="[YMR_Report_xlsx].[C_GRADE].[All]" dimensionUniqueName="[YMR_Report_xlsx]" displayFolder="" count="0" memberValueDatatype="5" unbalanced="0"/>
    <cacheHierarchy uniqueName="[YMR_Report_xlsx].[YARN_WASTE]" caption="YARN_WASTE" attribute="1" defaultMemberUniqueName="[YMR_Report_xlsx].[YARN_WASTE].[All]" allUniqueName="[YMR_Report_xlsx].[YARN_WASTE].[All]" dimensionUniqueName="[YMR_Report_xlsx]" displayFolder="" count="0" memberValueDatatype="5" unbalanced="0"/>
    <cacheHierarchy uniqueName="[YMR_Report_xlsx].[Yarn Waste Excl Small_Lot]" caption="Yarn Waste Excl Small_Lot" attribute="1" defaultMemberUniqueName="[YMR_Report_xlsx].[Yarn Waste Excl Small_Lot].[All]" allUniqueName="[YMR_Report_xlsx].[Yarn Waste Excl Small_Lot].[All]" dimensionUniqueName="[YMR_Report_xlsx]" displayFolder="" count="0" memberValueDatatype="5" unbalanced="0"/>
    <cacheHierarchy uniqueName="[YMR_Report_xlsx].[UC_SMALL_LOT]" caption="UC_SMALL_LOT" attribute="1" defaultMemberUniqueName="[YMR_Report_xlsx].[UC_SMALL_LOT].[All]" allUniqueName="[YMR_Report_xlsx].[UC_SMALL_LOT].[All]" dimensionUniqueName="[YMR_Report_xlsx]" displayFolder="" count="0" memberValueDatatype="20" unbalanced="0"/>
    <cacheHierarchy uniqueName="[YMR_Report_xlsx].[GAIN/LOSS]" caption="GAIN/LOSS" attribute="1" defaultMemberUniqueName="[YMR_Report_xlsx].[GAIN/LOSS].[All]" allUniqueName="[YMR_Report_xlsx].[GAIN/LOSS].[All]" dimensionUniqueName="[YMR_Report_xlsx]" displayFolder="" count="0" memberValueDatatype="5" unbalanced="0"/>
    <cacheHierarchy uniqueName="[YMR_Report_xlsx].[Consumption]" caption="Consumption" attribute="1" defaultMemberUniqueName="[YMR_Report_xlsx].[Consumption].[All]" allUniqueName="[YMR_Report_xlsx].[Consumption].[All]" dimensionUniqueName="[YMR_Report_xlsx]" displayFolder="" count="0" memberValueDatatype="5" unbalanced="0"/>
    <cacheHierarchy uniqueName="[YMR_Report_xlsx].[YARN_DESCRIPTION]" caption="YARN_DESCRIPTION" attribute="1" defaultMemberUniqueName="[YMR_Report_xlsx].[YARN_DESCRIPTION].[All]" allUniqueName="[YMR_Report_xlsx].[YARN_DESCRIPTION].[All]" dimensionUniqueName="[YMR_Report_xlsx]" displayFolder="" count="0" memberValueDatatype="130" unbalanced="0"/>
    <cacheHierarchy uniqueName="[YMR_Report_xlsx].[UOM]" caption="UOM" attribute="1" defaultMemberUniqueName="[YMR_Report_xlsx].[UOM].[All]" allUniqueName="[YMR_Report_xlsx].[UOM].[All]" dimensionUniqueName="[YMR_Report_xlsx]" displayFolder="" count="0" memberValueDatatype="130" unbalanced="0"/>
    <cacheHierarchy uniqueName="[YMR_Report_xlsx].[PROD_QTY]" caption="PROD_QTY" attribute="1" defaultMemberUniqueName="[YMR_Report_xlsx].[PROD_QTY].[All]" allUniqueName="[YMR_Report_xlsx].[PROD_QTY].[All]" dimensionUniqueName="[YMR_Report_xlsx]" displayFolder="" count="0" memberValueDatatype="5" unbalanced="0"/>
    <cacheHierarchy uniqueName="[YMR_Report_xlsx].[Yield]" caption="Yield" attribute="1" defaultMemberUniqueName="[YMR_Report_xlsx].[Yield].[All]" allUniqueName="[YMR_Report_xlsx].[Yield].[All]" dimensionUniqueName="[YMR_Report_xlsx]" displayFolder="" count="0" memberValueDatatype="5" unbalanced="0"/>
    <cacheHierarchy uniqueName="[YMR_Report_xlsx].[Total Waste]" caption="Total Waste" attribute="1" defaultMemberUniqueName="[YMR_Report_xlsx].[Total Waste].[All]" allUniqueName="[YMR_Report_xlsx].[Total Waste].[All]" dimensionUniqueName="[YMR_Report_xlsx]" displayFolder="" count="0" memberValueDatatype="5" unbalanced="0"/>
    <cacheHierarchy uniqueName="[YMR_Report_xlsx].[Receipt Qty]" caption="Receipt Qty" attribute="1" defaultMemberUniqueName="[YMR_Report_xlsx].[Receipt Qty].[All]" allUniqueName="[YMR_Report_xlsx].[Receipt Qty].[All]" dimensionUniqueName="[YMR_Report_xlsx]" displayFolder="" count="0" memberValueDatatype="5" unbalanced="0"/>
    <cacheHierarchy uniqueName="[YMR_Report_xlsx].[Closing Stock]" caption="Closing Stock" attribute="1" defaultMemberUniqueName="[YMR_Report_xlsx].[Closing Stock].[All]" allUniqueName="[YMR_Report_xlsx].[Closing Stock].[All]" dimensionUniqueName="[YMR_Report_xlsx]" displayFolder="" count="0" memberValueDatatype="5" unbalanced="0"/>
    <cacheHierarchy uniqueName="[YMR_Report_xlsx].[GAIN]" caption="GAIN" attribute="1" defaultMemberUniqueName="[YMR_Report_xlsx].[GAIN].[All]" allUniqueName="[YMR_Report_xlsx].[GAIN].[All]" dimensionUniqueName="[YMR_Report_xlsx]" displayFolder="" count="0" memberValueDatatype="5" unbalanced="0"/>
    <cacheHierarchy uniqueName="[YMR_Report_xlsx].[LOSS]" caption="LOSS" attribute="1" defaultMemberUniqueName="[YMR_Report_xlsx].[LOSS].[All]" allUniqueName="[YMR_Report_xlsx].[LOSS].[All]" dimensionUniqueName="[YMR_Report_xlsx]" displayFolder="" count="0" memberValueDatatype="5" unbalanced="0"/>
    <cacheHierarchy uniqueName="[YMR_Report_xlsx].[Variation]" caption="Variation" attribute="1" defaultMemberUniqueName="[YMR_Report_xlsx].[Variation].[All]" allUniqueName="[YMR_Report_xlsx].[Variation].[All]" dimensionUniqueName="[YMR_Report_xlsx]" displayFolder="" count="0" memberValueDatatype="5" unbalanced="0"/>
    <cacheHierarchy uniqueName="[YMR_Report_xlsx].[CLIP_YARN_WASTE]" caption="CLIP_YARN_WASTE" attribute="1" defaultMemberUniqueName="[YMR_Report_xlsx].[CLIP_YARN_WASTE].[All]" allUniqueName="[YMR_Report_xlsx].[CLIP_YARN_WASTE].[All]" dimensionUniqueName="[YMR_Report_xlsx]" displayFolder="" count="0" memberValueDatatype="5" unbalanced="0"/>
    <cacheHierarchy uniqueName="[YMR_Report_xlsx].[CUT_FIBER]" caption="CUT_FIBER" attribute="1" defaultMemberUniqueName="[YMR_Report_xlsx].[CUT_FIBER].[All]" allUniqueName="[YMR_Report_xlsx].[CUT_FIBER].[All]" dimensionUniqueName="[YMR_Report_xlsx]" displayFolder="" count="0" memberValueDatatype="5" unbalanced="0"/>
    <cacheHierarchy uniqueName="[YMR_Report_xlsx].[DECLEARED_WASTE]" caption="DECLEARED_WASTE" attribute="1" defaultMemberUniqueName="[YMR_Report_xlsx].[DECLEARED_WASTE].[All]" allUniqueName="[YMR_Report_xlsx].[DECLEARED_WASTE].[All]" dimensionUniqueName="[YMR_Report_xlsx]" displayFolder="" count="0" memberValueDatatype="5" unbalanced="0"/>
    <cacheHierarchy uniqueName="[YMR_Report_xlsx].[INTEGRAL_WASTE]" caption="INTEGRAL_WASTE" attribute="1" defaultMemberUniqueName="[YMR_Report_xlsx].[INTEGRAL_WASTE].[All]" allUniqueName="[YMR_Report_xlsx].[INTEGRAL_WASTE].[All]" dimensionUniqueName="[YMR_Report_xlsx]" displayFolder="" count="0" memberValueDatatype="5" unbalanced="0"/>
    <cacheHierarchy uniqueName="[Measures].[__XL_Count YMR_Report_xlsx]" caption="__XL_Count YMR_Report_xlsx" measure="1" displayFolder="" measureGroup="YMR_Report_xlsx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YMR_Report_xlsx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_GRADE]" caption="Sum of C_GRADE" measure="1" displayFolder="" measureGroup="YMR_Report_xlsx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hortfall]" caption="Sum of Shortfall" measure="1" displayFolder="" measureGroup="YMR_Report_xlsx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UC_SMALL_LOT]" caption="Sum of UC_SMALL_LOT" measure="1" displayFolder="" measureGroup="YMR_Report_xlsx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GAIN/LOSS]" caption="Sum of GAIN/LOSS" measure="1" displayFolder="" measureGroup="YMR_Report_xlsx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_QTY]" caption="Sum of PROD_QTY" measure="1" displayFolder="" measureGroup="YMR_Report_xlsx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arn Waste Excl Small_Lot]" caption="Sum of Yarn Waste Excl Small_Lot" measure="1" displayFolder="" measureGroup="YMR_Report_xlsx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ield]" caption="Sum of Yield" measure="1" displayFolder="" measureGroup="YMR_Report_xlsx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Waste]" caption="Sum of Total Waste" measure="1" displayFolder="" measureGroup="YMR_Report_xlsx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YMR_Report_xlsx" uniqueName="[YMR_Report_xlsx]" caption="YMR_Report_xlsx"/>
  </dimensions>
  <measureGroups count="1">
    <measureGroup name="YMR_Report_xlsx" caption="YMR_Report_xls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D6751-7C67-4F8D-8EA4-483194EF0B8B}" name="PivotTable1" cacheId="0" applyNumberFormats="0" applyBorderFormats="0" applyFontFormats="0" applyPatternFormats="0" applyAlignmentFormats="0" applyWidthHeightFormats="1" dataCaption="Values" tag="bd1d1b68-9e59-4b25-86f7-e6e6f3d5ed2b" updatedVersion="6" minRefreshableVersion="3" useAutoFormatting="1" subtotalHiddenItems="1" rowGrandTotals="0" colGrandTotals="0" itemPrintTitles="1" createdVersion="6" indent="0" compact="0" compactData="0" multipleFieldFilters="0">
  <location ref="A2:K63" firstHeaderRow="0" firstDataRow="1" firstDataCol="3"/>
  <pivotFields count="11">
    <pivotField axis="axisRow" compact="0" allDrilled="1" outline="0" subtotalTop="0" showAll="0" defaultSubtotal="0" defaultAttributeDrillState="1">
      <items count="16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7"/>
  </rowFields>
  <rowItems count="61">
    <i>
      <x/>
      <x/>
      <x/>
    </i>
    <i r="2">
      <x v="1"/>
    </i>
    <i r="1">
      <x v="1"/>
      <x/>
    </i>
    <i r="2">
      <x v="1"/>
    </i>
    <i>
      <x v="1"/>
      <x/>
      <x/>
    </i>
    <i r="2">
      <x v="1"/>
    </i>
    <i r="1">
      <x v="1"/>
      <x/>
    </i>
    <i r="2">
      <x v="1"/>
    </i>
    <i>
      <x v="2"/>
      <x/>
      <x/>
    </i>
    <i r="2">
      <x v="1"/>
    </i>
    <i r="1">
      <x v="1"/>
      <x/>
    </i>
    <i>
      <x v="3"/>
      <x/>
      <x/>
    </i>
    <i r="2">
      <x v="1"/>
    </i>
    <i r="1">
      <x v="1"/>
      <x/>
    </i>
    <i r="2">
      <x v="1"/>
    </i>
    <i>
      <x v="4"/>
      <x/>
      <x/>
    </i>
    <i r="2">
      <x v="1"/>
    </i>
    <i r="1">
      <x v="1"/>
      <x/>
    </i>
    <i r="2">
      <x v="1"/>
    </i>
    <i>
      <x v="5"/>
      <x/>
      <x/>
    </i>
    <i r="2">
      <x v="1"/>
    </i>
    <i r="1">
      <x v="1"/>
      <x/>
    </i>
    <i r="2">
      <x v="1"/>
    </i>
    <i>
      <x v="6"/>
      <x/>
      <x/>
    </i>
    <i r="2">
      <x v="1"/>
    </i>
    <i r="1">
      <x v="1"/>
      <x/>
    </i>
    <i>
      <x v="7"/>
      <x/>
      <x/>
    </i>
    <i r="2">
      <x v="1"/>
    </i>
    <i r="1">
      <x v="1"/>
      <x/>
    </i>
    <i r="2">
      <x v="1"/>
    </i>
    <i>
      <x v="8"/>
      <x/>
      <x/>
    </i>
    <i r="2">
      <x v="1"/>
    </i>
    <i r="1">
      <x v="1"/>
      <x/>
    </i>
    <i r="2">
      <x v="1"/>
    </i>
    <i>
      <x v="9"/>
      <x/>
      <x/>
    </i>
    <i r="2">
      <x v="1"/>
    </i>
    <i r="1">
      <x v="1"/>
      <x/>
    </i>
    <i r="2">
      <x v="1"/>
    </i>
    <i>
      <x v="10"/>
      <x/>
      <x/>
    </i>
    <i r="2">
      <x v="1"/>
    </i>
    <i r="1">
      <x v="1"/>
      <x/>
    </i>
    <i r="2">
      <x v="1"/>
    </i>
    <i>
      <x v="11"/>
      <x/>
      <x/>
    </i>
    <i r="2">
      <x v="1"/>
    </i>
    <i r="1">
      <x v="1"/>
      <x/>
    </i>
    <i r="2">
      <x v="1"/>
    </i>
    <i>
      <x v="12"/>
      <x/>
      <x/>
    </i>
    <i r="2">
      <x v="1"/>
    </i>
    <i r="1">
      <x v="1"/>
      <x/>
    </i>
    <i r="2">
      <x v="1"/>
    </i>
    <i>
      <x v="13"/>
      <x/>
      <x/>
    </i>
    <i r="2">
      <x v="1"/>
    </i>
    <i r="1">
      <x v="1"/>
      <x/>
    </i>
    <i>
      <x v="14"/>
      <x/>
      <x/>
    </i>
    <i r="2">
      <x v="1"/>
    </i>
    <i r="1">
      <x v="1"/>
      <x/>
    </i>
    <i r="2">
      <x v="1"/>
    </i>
    <i>
      <x v="15"/>
      <x/>
      <x/>
    </i>
    <i r="2">
      <x v="1"/>
    </i>
    <i r="1">
      <x v="1"/>
      <x/>
    </i>
    <i r="2">
      <x v="1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nsumption" fld="2" baseField="0" baseItem="0" numFmtId="9"/>
    <dataField name="Yield" fld="9" baseField="0" baseItem="0"/>
    <dataField name="Total Waste" fld="10" baseField="0" baseItem="0"/>
    <dataField name="Shortfall" fld="4" baseField="0" baseItem="0"/>
    <dataField name="C-Grade" fld="3" baseField="0" baseItem="0"/>
    <dataField name="Yarn Waste" fld="8" baseField="0" baseItem="0"/>
    <dataField name="UC Small Lots" fld="5" baseField="0" baseItem="0"/>
    <dataField name="Gain/Loss" fld="6" baseField="0" baseItem="0"/>
  </dataFields>
  <formats count="19">
    <format dxfId="18">
      <pivotArea dataOnly="0" labelOnly="1" grandRow="1" outline="0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5">
            <x v="0"/>
            <x v="3"/>
            <x v="4"/>
            <x v="6"/>
            <x v="7"/>
          </reference>
        </references>
      </pivotArea>
    </format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1"/>
    </format>
    <format dxfId="10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8">
      <pivotArea dataOnly="0" labelOnly="1" outline="0" fieldPosition="0">
        <references count="2">
          <reference field="0" count="0"/>
          <reference field="1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0" count="0"/>
          <reference field="1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5">
            <x v="0"/>
            <x v="3"/>
            <x v="4"/>
            <x v="6"/>
            <x v="7"/>
          </reference>
        </references>
      </pivotArea>
    </format>
    <format dxfId="5">
      <pivotArea outline="0" fieldPosition="0">
        <references count="1">
          <reference field="4294967294" count="1" selected="0">
            <x v="5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">
      <pivotArea outline="0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nsumption"/>
    <pivotHierarchy dragToData="1" caption="C-Grade"/>
    <pivotHierarchy dragToData="1" caption="Shortfall"/>
    <pivotHierarchy dragToData="1" caption="UC Small Lots"/>
    <pivotHierarchy dragToData="1" caption="Gain/Loss"/>
    <pivotHierarchy dragToData="1" caption="Yield"/>
    <pivotHierarchy dragToRow="0" dragToCol="0" dragToPage="0" dragToData="1" caption="Yarn Waste"/>
    <pivotHierarchy dragToData="1" caption="Yield"/>
    <pivotHierarchy dragToRow="0" dragToCol="0" dragToPage="0" dragToData="1" caption="Total Waste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KPI Dashboard.xlsx!YMR_Report_xlsx">
        <x15:activeTabTopLevelEntity name="[YMR_Report_xls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E7D6-7229-4359-AF71-24FA8AA95608}">
  <dimension ref="A2:Q71"/>
  <sheetViews>
    <sheetView showGridLines="0" tabSelected="1" workbookViewId="0">
      <selection activeCell="N18" sqref="N18"/>
    </sheetView>
  </sheetViews>
  <sheetFormatPr defaultRowHeight="14.4" x14ac:dyDescent="0.3"/>
  <cols>
    <col min="1" max="1" width="10.88671875" bestFit="1" customWidth="1"/>
    <col min="2" max="2" width="10.109375" style="13" bestFit="1" customWidth="1"/>
    <col min="3" max="3" width="7.44140625" style="13" bestFit="1" customWidth="1"/>
    <col min="4" max="4" width="12.88671875" style="13" bestFit="1" customWidth="1"/>
    <col min="5" max="5" width="9.5546875" style="13" bestFit="1" customWidth="1"/>
    <col min="6" max="6" width="11.5546875" style="13" bestFit="1" customWidth="1"/>
    <col min="7" max="8" width="8.5546875" style="13" bestFit="1" customWidth="1"/>
    <col min="9" max="9" width="11.109375" bestFit="1" customWidth="1"/>
    <col min="10" max="10" width="12.88671875" bestFit="1" customWidth="1"/>
    <col min="11" max="11" width="9.6640625" customWidth="1"/>
    <col min="12" max="12" width="3.5546875" customWidth="1"/>
    <col min="13" max="13" width="30" bestFit="1" customWidth="1"/>
    <col min="14" max="14" width="36.109375" bestFit="1" customWidth="1"/>
    <col min="15" max="16" width="14.44140625" style="12" bestFit="1" customWidth="1"/>
    <col min="17" max="17" width="14.88671875" bestFit="1" customWidth="1"/>
  </cols>
  <sheetData>
    <row r="2" spans="1:17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M2" s="3" t="s">
        <v>11</v>
      </c>
      <c r="N2" s="3" t="s">
        <v>12</v>
      </c>
      <c r="O2" s="4" t="s">
        <v>13</v>
      </c>
      <c r="P2" s="4" t="s">
        <v>14</v>
      </c>
      <c r="Q2" s="5" t="s">
        <v>15</v>
      </c>
    </row>
    <row r="3" spans="1:17" x14ac:dyDescent="0.3">
      <c r="A3" s="1" t="s">
        <v>16</v>
      </c>
      <c r="B3" s="1" t="s">
        <v>17</v>
      </c>
      <c r="C3" s="1" t="s">
        <v>18</v>
      </c>
      <c r="D3" s="6">
        <v>35253.316974846013</v>
      </c>
      <c r="E3" s="6">
        <v>29991.716640197006</v>
      </c>
      <c r="F3" s="6">
        <v>5261.6003247103854</v>
      </c>
      <c r="G3" s="6">
        <v>4272.5794079709331</v>
      </c>
      <c r="H3" s="6">
        <v>913.84270088545043</v>
      </c>
      <c r="I3" s="6">
        <v>0</v>
      </c>
      <c r="J3" s="6">
        <v>0</v>
      </c>
      <c r="K3" s="6">
        <v>75.1782158540002</v>
      </c>
      <c r="M3" s="7" t="s">
        <v>19</v>
      </c>
      <c r="N3" s="7" t="s">
        <v>20</v>
      </c>
      <c r="O3" s="8">
        <v>0.94</v>
      </c>
      <c r="P3" s="8">
        <v>0.94</v>
      </c>
      <c r="Q3" s="9" t="s">
        <v>21</v>
      </c>
    </row>
    <row r="4" spans="1:17" x14ac:dyDescent="0.3">
      <c r="A4" s="1" t="s">
        <v>16</v>
      </c>
      <c r="B4" s="1" t="s">
        <v>17</v>
      </c>
      <c r="C4" s="1" t="s">
        <v>22</v>
      </c>
      <c r="D4" s="6">
        <v>61961.409973483038</v>
      </c>
      <c r="E4" s="6">
        <v>58756.973340969802</v>
      </c>
      <c r="F4" s="6">
        <v>3204.4366320666204</v>
      </c>
      <c r="G4" s="6">
        <v>3244.7056199756721</v>
      </c>
      <c r="H4" s="6">
        <v>1414.4170008099438</v>
      </c>
      <c r="I4" s="6">
        <v>0</v>
      </c>
      <c r="J4" s="6">
        <v>0</v>
      </c>
      <c r="K4" s="6">
        <v>-1454.6859887189999</v>
      </c>
      <c r="M4" s="7" t="s">
        <v>23</v>
      </c>
      <c r="N4" s="7" t="s">
        <v>24</v>
      </c>
      <c r="O4" s="8">
        <v>0.06</v>
      </c>
      <c r="P4" s="8">
        <v>0.06</v>
      </c>
      <c r="Q4" s="9" t="s">
        <v>25</v>
      </c>
    </row>
    <row r="5" spans="1:17" x14ac:dyDescent="0.3">
      <c r="A5" s="1" t="s">
        <v>16</v>
      </c>
      <c r="B5" s="1" t="s">
        <v>26</v>
      </c>
      <c r="C5" s="1" t="s">
        <v>18</v>
      </c>
      <c r="D5" s="6">
        <v>89394.033833012014</v>
      </c>
      <c r="E5" s="6">
        <v>96700.939699325711</v>
      </c>
      <c r="F5" s="6">
        <v>-7306.9058948155525</v>
      </c>
      <c r="G5" s="6">
        <v>1124.7463135868277</v>
      </c>
      <c r="H5" s="6">
        <v>1443.0552998736207</v>
      </c>
      <c r="I5" s="6">
        <v>2.8715599999999979</v>
      </c>
      <c r="J5" s="6">
        <v>176</v>
      </c>
      <c r="K5" s="6">
        <v>-9877.5790682759889</v>
      </c>
      <c r="M5" s="7" t="s">
        <v>27</v>
      </c>
      <c r="N5" s="7" t="s">
        <v>28</v>
      </c>
      <c r="O5" s="10">
        <v>3.2500000000000001E-2</v>
      </c>
      <c r="P5" s="10">
        <v>3.2500000000000001E-2</v>
      </c>
      <c r="Q5" s="9" t="s">
        <v>25</v>
      </c>
    </row>
    <row r="6" spans="1:17" x14ac:dyDescent="0.3">
      <c r="A6" s="1" t="s">
        <v>16</v>
      </c>
      <c r="B6" s="1" t="s">
        <v>26</v>
      </c>
      <c r="C6" s="1" t="s">
        <v>22</v>
      </c>
      <c r="D6" s="6">
        <v>56510.226503181009</v>
      </c>
      <c r="E6" s="6">
        <v>59018.365798361367</v>
      </c>
      <c r="F6" s="6">
        <v>-2508.1392971625878</v>
      </c>
      <c r="G6" s="6">
        <v>687.74293278860659</v>
      </c>
      <c r="H6" s="6">
        <v>860.0007001328047</v>
      </c>
      <c r="I6" s="6">
        <v>0</v>
      </c>
      <c r="J6" s="6">
        <v>0</v>
      </c>
      <c r="K6" s="6">
        <v>-4055.8829300839998</v>
      </c>
      <c r="M6" s="7" t="s">
        <v>29</v>
      </c>
      <c r="N6" s="7" t="s">
        <v>30</v>
      </c>
      <c r="O6" s="10">
        <v>2.5000000000000001E-2</v>
      </c>
      <c r="P6" s="10">
        <v>2.5000000000000001E-2</v>
      </c>
      <c r="Q6" s="9" t="s">
        <v>25</v>
      </c>
    </row>
    <row r="7" spans="1:17" x14ac:dyDescent="0.3">
      <c r="A7" s="1" t="s">
        <v>31</v>
      </c>
      <c r="B7" s="1" t="s">
        <v>17</v>
      </c>
      <c r="C7" s="1" t="s">
        <v>18</v>
      </c>
      <c r="D7" s="6">
        <v>89216.496360734047</v>
      </c>
      <c r="E7" s="6">
        <v>78534.399202768182</v>
      </c>
      <c r="F7" s="6">
        <v>10682.09715575046</v>
      </c>
      <c r="G7" s="6">
        <v>6476.0369771186288</v>
      </c>
      <c r="H7" s="6">
        <v>2168.3626994418137</v>
      </c>
      <c r="I7" s="6">
        <v>1044.0281099999997</v>
      </c>
      <c r="J7" s="6">
        <v>211</v>
      </c>
      <c r="K7" s="6">
        <v>993.66936918999852</v>
      </c>
      <c r="M7" s="7" t="s">
        <v>32</v>
      </c>
      <c r="N7" s="7" t="s">
        <v>33</v>
      </c>
      <c r="O7" s="10">
        <v>1E-3</v>
      </c>
      <c r="P7" s="10">
        <v>1E-3</v>
      </c>
      <c r="Q7" s="9" t="s">
        <v>25</v>
      </c>
    </row>
    <row r="8" spans="1:17" x14ac:dyDescent="0.3">
      <c r="A8" s="1" t="s">
        <v>31</v>
      </c>
      <c r="B8" s="1" t="s">
        <v>17</v>
      </c>
      <c r="C8" s="1" t="s">
        <v>22</v>
      </c>
      <c r="D8" s="6">
        <v>182480.17413723792</v>
      </c>
      <c r="E8" s="6">
        <v>171909.86501151335</v>
      </c>
      <c r="F8" s="6">
        <v>10570.309076176845</v>
      </c>
      <c r="G8" s="6">
        <v>10306.458081956298</v>
      </c>
      <c r="H8" s="6">
        <v>6254.9780973305478</v>
      </c>
      <c r="I8" s="6">
        <v>196.77838999999997</v>
      </c>
      <c r="J8" s="6">
        <v>981</v>
      </c>
      <c r="K8" s="6">
        <v>-6187.905493109999</v>
      </c>
      <c r="M8" s="7" t="s">
        <v>34</v>
      </c>
      <c r="N8" s="7" t="s">
        <v>35</v>
      </c>
      <c r="O8" s="10">
        <v>3.0000000000000001E-3</v>
      </c>
      <c r="P8" s="10">
        <v>3.0000000000000001E-3</v>
      </c>
      <c r="Q8" s="9" t="s">
        <v>25</v>
      </c>
    </row>
    <row r="9" spans="1:17" x14ac:dyDescent="0.3">
      <c r="A9" s="1" t="s">
        <v>31</v>
      </c>
      <c r="B9" s="1" t="s">
        <v>26</v>
      </c>
      <c r="C9" s="1" t="s">
        <v>18</v>
      </c>
      <c r="D9" s="6">
        <v>311055.43745252723</v>
      </c>
      <c r="E9" s="6">
        <v>308913.04251726053</v>
      </c>
      <c r="F9" s="6">
        <v>2142.3949084655155</v>
      </c>
      <c r="G9" s="6">
        <v>4880.7040399723446</v>
      </c>
      <c r="H9" s="6">
        <v>7659.9094993381723</v>
      </c>
      <c r="I9" s="6">
        <v>438.31350999999989</v>
      </c>
      <c r="J9" s="6">
        <v>2514</v>
      </c>
      <c r="K9" s="6">
        <v>-10836.532140844993</v>
      </c>
      <c r="M9" s="7" t="s">
        <v>36</v>
      </c>
      <c r="N9" s="7" t="s">
        <v>37</v>
      </c>
      <c r="O9" s="8">
        <v>0</v>
      </c>
      <c r="P9" s="8">
        <v>0</v>
      </c>
      <c r="Q9" s="9" t="s">
        <v>25</v>
      </c>
    </row>
    <row r="10" spans="1:17" x14ac:dyDescent="0.3">
      <c r="A10" s="1" t="s">
        <v>31</v>
      </c>
      <c r="B10" s="1" t="s">
        <v>26</v>
      </c>
      <c r="C10" s="1" t="s">
        <v>22</v>
      </c>
      <c r="D10" s="6">
        <v>222330.22793179387</v>
      </c>
      <c r="E10" s="6">
        <v>211992.53151694138</v>
      </c>
      <c r="F10" s="6">
        <v>10337.696434121246</v>
      </c>
      <c r="G10" s="6">
        <v>7081.3281360033661</v>
      </c>
      <c r="H10" s="6">
        <v>4960.9423810418712</v>
      </c>
      <c r="I10" s="6">
        <v>432.06153999999987</v>
      </c>
      <c r="J10" s="6">
        <v>1900</v>
      </c>
      <c r="K10" s="6">
        <v>-2136.6356229239996</v>
      </c>
      <c r="M10" s="9" t="s">
        <v>38</v>
      </c>
      <c r="N10" s="11" t="s">
        <v>39</v>
      </c>
      <c r="O10" s="8">
        <f>+O5+O6</f>
        <v>5.7500000000000002E-2</v>
      </c>
      <c r="P10" s="8">
        <f>+P5+P6</f>
        <v>5.7500000000000002E-2</v>
      </c>
      <c r="Q10" s="9" t="s">
        <v>25</v>
      </c>
    </row>
    <row r="11" spans="1:17" x14ac:dyDescent="0.3">
      <c r="A11" s="1" t="s">
        <v>40</v>
      </c>
      <c r="B11" s="1" t="s">
        <v>17</v>
      </c>
      <c r="C11" s="1" t="s">
        <v>18</v>
      </c>
      <c r="D11" s="6">
        <v>174191.34943279784</v>
      </c>
      <c r="E11" s="6">
        <v>163086.40926189613</v>
      </c>
      <c r="F11" s="6">
        <v>11104.940114244466</v>
      </c>
      <c r="G11" s="6">
        <v>7535.5151559730384</v>
      </c>
      <c r="H11" s="6">
        <v>3636.8510996644309</v>
      </c>
      <c r="I11" s="6">
        <v>255.73062000000004</v>
      </c>
      <c r="J11" s="6">
        <v>0</v>
      </c>
      <c r="K11" s="6">
        <v>-323.1567613929987</v>
      </c>
      <c r="M11" s="9" t="s">
        <v>41</v>
      </c>
      <c r="N11" s="11" t="s">
        <v>42</v>
      </c>
      <c r="O11" s="8">
        <f>+O6+O5+O7</f>
        <v>5.8500000000000003E-2</v>
      </c>
      <c r="P11" s="8">
        <f>+P6+P5+P7</f>
        <v>5.8500000000000003E-2</v>
      </c>
      <c r="Q11" s="9" t="s">
        <v>25</v>
      </c>
    </row>
    <row r="12" spans="1:17" x14ac:dyDescent="0.3">
      <c r="A12" s="1" t="s">
        <v>40</v>
      </c>
      <c r="B12" s="1" t="s">
        <v>17</v>
      </c>
      <c r="C12" s="1" t="s">
        <v>22</v>
      </c>
      <c r="D12" s="6">
        <v>207364.46408576894</v>
      </c>
      <c r="E12" s="6">
        <v>193553.34031023583</v>
      </c>
      <c r="F12" s="6">
        <v>13811.123823782957</v>
      </c>
      <c r="G12" s="6">
        <v>6872.0559519818944</v>
      </c>
      <c r="H12" s="6">
        <v>5566.5545994370623</v>
      </c>
      <c r="I12" s="6">
        <v>314.57423</v>
      </c>
      <c r="J12" s="6">
        <v>1287</v>
      </c>
      <c r="K12" s="6">
        <v>1057.9390423639993</v>
      </c>
      <c r="M12" s="9"/>
    </row>
    <row r="13" spans="1:17" x14ac:dyDescent="0.3">
      <c r="A13" s="1" t="s">
        <v>40</v>
      </c>
      <c r="B13" s="1" t="s">
        <v>26</v>
      </c>
      <c r="C13" s="1" t="s">
        <v>18</v>
      </c>
      <c r="D13" s="6">
        <v>405334.42495135829</v>
      </c>
      <c r="E13" s="6">
        <v>379956.05449455389</v>
      </c>
      <c r="F13" s="6">
        <v>25378.370357177864</v>
      </c>
      <c r="G13" s="6">
        <v>17789.004620019288</v>
      </c>
      <c r="H13" s="6">
        <v>11412.014700232588</v>
      </c>
      <c r="I13" s="6">
        <v>1887.5317500000006</v>
      </c>
      <c r="J13" s="6">
        <v>151</v>
      </c>
      <c r="K13" s="6">
        <v>-5710.180713073998</v>
      </c>
    </row>
    <row r="14" spans="1:17" x14ac:dyDescent="0.3">
      <c r="A14" s="1" t="s">
        <v>43</v>
      </c>
      <c r="B14" s="1" t="s">
        <v>17</v>
      </c>
      <c r="C14" s="1" t="s">
        <v>18</v>
      </c>
      <c r="D14" s="6">
        <v>83848.365427071039</v>
      </c>
      <c r="E14" s="6">
        <v>81096.639414261575</v>
      </c>
      <c r="F14" s="6">
        <v>2751.7259557518814</v>
      </c>
      <c r="G14" s="6">
        <v>2590.2549825035658</v>
      </c>
      <c r="H14" s="6">
        <v>2529.6663988043183</v>
      </c>
      <c r="I14" s="6">
        <v>1002.7479900000001</v>
      </c>
      <c r="J14" s="6">
        <v>0</v>
      </c>
      <c r="K14" s="6">
        <v>-3370.9434155560002</v>
      </c>
    </row>
    <row r="15" spans="1:17" x14ac:dyDescent="0.3">
      <c r="A15" s="1" t="s">
        <v>43</v>
      </c>
      <c r="B15" s="1" t="s">
        <v>17</v>
      </c>
      <c r="C15" s="1" t="s">
        <v>22</v>
      </c>
      <c r="D15" s="6">
        <v>191516.29012066583</v>
      </c>
      <c r="E15" s="6">
        <v>173574.66829448976</v>
      </c>
      <c r="F15" s="6">
        <v>17941.621792641214</v>
      </c>
      <c r="G15" s="6">
        <v>10207.92592186436</v>
      </c>
      <c r="H15" s="6">
        <v>6015.7664995128407</v>
      </c>
      <c r="I15" s="6">
        <v>1.5587000000000106</v>
      </c>
      <c r="J15" s="6">
        <v>3058</v>
      </c>
      <c r="K15" s="6">
        <v>1716.3706712639996</v>
      </c>
    </row>
    <row r="16" spans="1:17" x14ac:dyDescent="0.3">
      <c r="A16" s="1" t="s">
        <v>43</v>
      </c>
      <c r="B16" s="1" t="s">
        <v>26</v>
      </c>
      <c r="C16" s="1" t="s">
        <v>18</v>
      </c>
      <c r="D16" s="6">
        <v>293493.47846499918</v>
      </c>
      <c r="E16" s="6">
        <v>263447.9330572852</v>
      </c>
      <c r="F16" s="6">
        <v>30045.545365894643</v>
      </c>
      <c r="G16" s="6">
        <v>15146.732998437565</v>
      </c>
      <c r="H16" s="6">
        <v>9315.3647003660826</v>
      </c>
      <c r="I16" s="6">
        <v>346.0690699999999</v>
      </c>
      <c r="J16" s="6">
        <v>998</v>
      </c>
      <c r="K16" s="6">
        <v>5237.3785970910058</v>
      </c>
    </row>
    <row r="17" spans="1:11" x14ac:dyDescent="0.3">
      <c r="A17" s="1" t="s">
        <v>43</v>
      </c>
      <c r="B17" s="1" t="s">
        <v>26</v>
      </c>
      <c r="C17" s="1" t="s">
        <v>22</v>
      </c>
      <c r="D17" s="6">
        <v>177042.66573838596</v>
      </c>
      <c r="E17" s="6">
        <v>161635.61566802347</v>
      </c>
      <c r="F17" s="6">
        <v>15407.050003539249</v>
      </c>
      <c r="G17" s="6">
        <v>9965.2635199951437</v>
      </c>
      <c r="H17" s="6">
        <v>5127.5636000031145</v>
      </c>
      <c r="I17" s="6">
        <v>140.00001000000003</v>
      </c>
      <c r="J17" s="6">
        <v>0</v>
      </c>
      <c r="K17" s="6">
        <v>174.22287354099998</v>
      </c>
    </row>
    <row r="18" spans="1:11" x14ac:dyDescent="0.3">
      <c r="A18" s="1" t="s">
        <v>44</v>
      </c>
      <c r="B18" s="1" t="s">
        <v>17</v>
      </c>
      <c r="C18" s="1" t="s">
        <v>18</v>
      </c>
      <c r="D18" s="6">
        <v>82638.224129583003</v>
      </c>
      <c r="E18" s="6">
        <v>76353.870741205959</v>
      </c>
      <c r="F18" s="6">
        <v>6284.3533638846711</v>
      </c>
      <c r="G18" s="6">
        <v>4039.0865819340147</v>
      </c>
      <c r="H18" s="6">
        <v>2174.3468022366578</v>
      </c>
      <c r="I18" s="6">
        <v>7.9791200000000009</v>
      </c>
      <c r="J18" s="6">
        <v>0</v>
      </c>
      <c r="K18" s="6">
        <v>62.940859714000325</v>
      </c>
    </row>
    <row r="19" spans="1:11" x14ac:dyDescent="0.3">
      <c r="A19" s="1" t="s">
        <v>44</v>
      </c>
      <c r="B19" s="1" t="s">
        <v>17</v>
      </c>
      <c r="C19" s="1" t="s">
        <v>22</v>
      </c>
      <c r="D19" s="6">
        <v>177382.2789208121</v>
      </c>
      <c r="E19" s="6">
        <v>164380.28529038402</v>
      </c>
      <c r="F19" s="6">
        <v>13001.993683992472</v>
      </c>
      <c r="G19" s="6">
        <v>7658.2647374985809</v>
      </c>
      <c r="H19" s="6">
        <v>4738.3739006538935</v>
      </c>
      <c r="I19" s="6">
        <v>266.60861999999997</v>
      </c>
      <c r="J19" s="6">
        <v>218</v>
      </c>
      <c r="K19" s="6">
        <v>338.74642584000026</v>
      </c>
    </row>
    <row r="20" spans="1:11" x14ac:dyDescent="0.3">
      <c r="A20" s="1" t="s">
        <v>44</v>
      </c>
      <c r="B20" s="1" t="s">
        <v>26</v>
      </c>
      <c r="C20" s="1" t="s">
        <v>18</v>
      </c>
      <c r="D20" s="6">
        <v>282577.81894139317</v>
      </c>
      <c r="E20" s="6">
        <v>255750.98898712525</v>
      </c>
      <c r="F20" s="6">
        <v>26826.830010597896</v>
      </c>
      <c r="G20" s="6">
        <v>11181.542443290567</v>
      </c>
      <c r="H20" s="6">
        <v>8352.9521004433409</v>
      </c>
      <c r="I20" s="6">
        <v>284.08845000000008</v>
      </c>
      <c r="J20" s="6">
        <v>1772</v>
      </c>
      <c r="K20" s="6">
        <v>7008.2470168639929</v>
      </c>
    </row>
    <row r="21" spans="1:11" x14ac:dyDescent="0.3">
      <c r="A21" s="1" t="s">
        <v>44</v>
      </c>
      <c r="B21" s="1" t="s">
        <v>26</v>
      </c>
      <c r="C21" s="1" t="s">
        <v>22</v>
      </c>
      <c r="D21" s="6">
        <v>169214.18306556076</v>
      </c>
      <c r="E21" s="6">
        <v>157326.30724391789</v>
      </c>
      <c r="F21" s="6">
        <v>11887.875712307421</v>
      </c>
      <c r="G21" s="6">
        <v>8329.4579644380046</v>
      </c>
      <c r="H21" s="6">
        <v>4722.4900999164174</v>
      </c>
      <c r="I21" s="6">
        <v>0</v>
      </c>
      <c r="J21" s="6">
        <v>0</v>
      </c>
      <c r="K21" s="6">
        <v>-1164.0723520470001</v>
      </c>
    </row>
    <row r="22" spans="1:11" x14ac:dyDescent="0.3">
      <c r="A22" s="1" t="s">
        <v>45</v>
      </c>
      <c r="B22" s="1" t="s">
        <v>17</v>
      </c>
      <c r="C22" s="1" t="s">
        <v>18</v>
      </c>
      <c r="D22" s="6">
        <v>121819.46766683091</v>
      </c>
      <c r="E22" s="6">
        <v>91329.4040612034</v>
      </c>
      <c r="F22" s="6">
        <v>30490.063611006561</v>
      </c>
      <c r="G22" s="6">
        <v>5621.1815136128644</v>
      </c>
      <c r="H22" s="6">
        <v>2726.9562994317075</v>
      </c>
      <c r="I22" s="6">
        <v>322.20403999999996</v>
      </c>
      <c r="J22" s="6">
        <v>726</v>
      </c>
      <c r="K22" s="6">
        <v>21819.721757961976</v>
      </c>
    </row>
    <row r="23" spans="1:11" x14ac:dyDescent="0.3">
      <c r="A23" s="1" t="s">
        <v>45</v>
      </c>
      <c r="B23" s="1" t="s">
        <v>17</v>
      </c>
      <c r="C23" s="1" t="s">
        <v>22</v>
      </c>
      <c r="D23" s="6">
        <v>214154.32497622221</v>
      </c>
      <c r="E23" s="6">
        <v>189756.47564376821</v>
      </c>
      <c r="F23" s="6">
        <v>24397.84936387193</v>
      </c>
      <c r="G23" s="6">
        <v>9255.0308568696128</v>
      </c>
      <c r="H23" s="6">
        <v>6041.7452036002851</v>
      </c>
      <c r="I23" s="6">
        <v>602.42149000000029</v>
      </c>
      <c r="J23" s="6">
        <v>1608</v>
      </c>
      <c r="K23" s="6">
        <v>8498.6518134020007</v>
      </c>
    </row>
    <row r="24" spans="1:11" x14ac:dyDescent="0.3">
      <c r="A24" s="1" t="s">
        <v>45</v>
      </c>
      <c r="B24" s="1" t="s">
        <v>26</v>
      </c>
      <c r="C24" s="1" t="s">
        <v>18</v>
      </c>
      <c r="D24" s="6">
        <v>318955.17503918888</v>
      </c>
      <c r="E24" s="6">
        <v>286516.2728208169</v>
      </c>
      <c r="F24" s="6">
        <v>32438.902397434293</v>
      </c>
      <c r="G24" s="6">
        <v>13566.750041586931</v>
      </c>
      <c r="H24" s="6">
        <v>9756.6664004213599</v>
      </c>
      <c r="I24" s="6">
        <v>2174.2118700000001</v>
      </c>
      <c r="J24" s="6">
        <v>1665</v>
      </c>
      <c r="K24" s="6">
        <v>6941.2740854260092</v>
      </c>
    </row>
    <row r="25" spans="1:11" x14ac:dyDescent="0.3">
      <c r="A25" s="1" t="s">
        <v>45</v>
      </c>
      <c r="B25" s="1" t="s">
        <v>26</v>
      </c>
      <c r="C25" s="1" t="s">
        <v>22</v>
      </c>
      <c r="D25" s="6">
        <v>210917.89234633994</v>
      </c>
      <c r="E25" s="6">
        <v>190905.13000504617</v>
      </c>
      <c r="F25" s="6">
        <v>20012.762239411575</v>
      </c>
      <c r="G25" s="6">
        <v>14198.006039995395</v>
      </c>
      <c r="H25" s="6">
        <v>4832.1786998992111</v>
      </c>
      <c r="I25" s="6">
        <v>1297.6747600000001</v>
      </c>
      <c r="J25" s="6">
        <v>651</v>
      </c>
      <c r="K25" s="6">
        <v>-315.09726048299768</v>
      </c>
    </row>
    <row r="26" spans="1:11" x14ac:dyDescent="0.3">
      <c r="A26" s="1" t="s">
        <v>46</v>
      </c>
      <c r="B26" s="1" t="s">
        <v>17</v>
      </c>
      <c r="C26" s="1" t="s">
        <v>18</v>
      </c>
      <c r="D26" s="6">
        <v>170628.05088955478</v>
      </c>
      <c r="E26" s="6">
        <v>159816.45274193754</v>
      </c>
      <c r="F26" s="6">
        <v>10811.598159228623</v>
      </c>
      <c r="G26" s="6">
        <v>7567.4817800177707</v>
      </c>
      <c r="H26" s="6">
        <v>2997.0624991158729</v>
      </c>
      <c r="I26" s="6">
        <v>354.03471999999999</v>
      </c>
      <c r="J26" s="6">
        <v>392</v>
      </c>
      <c r="K26" s="6">
        <v>-106.98083990499998</v>
      </c>
    </row>
    <row r="27" spans="1:11" x14ac:dyDescent="0.3">
      <c r="A27" s="1" t="s">
        <v>46</v>
      </c>
      <c r="B27" s="1" t="s">
        <v>17</v>
      </c>
      <c r="C27" s="1" t="s">
        <v>22</v>
      </c>
      <c r="D27" s="6">
        <v>209024.7354714011</v>
      </c>
      <c r="E27" s="6">
        <v>192393.07292884614</v>
      </c>
      <c r="F27" s="6">
        <v>16631.662612608441</v>
      </c>
      <c r="G27" s="6">
        <v>9939.4027439559995</v>
      </c>
      <c r="H27" s="6">
        <v>5986.2855999664489</v>
      </c>
      <c r="I27" s="6">
        <v>2.2592300000000041</v>
      </c>
      <c r="J27" s="6">
        <v>1243</v>
      </c>
      <c r="K27" s="6">
        <v>703.71503868600053</v>
      </c>
    </row>
    <row r="28" spans="1:11" x14ac:dyDescent="0.3">
      <c r="A28" s="1" t="s">
        <v>46</v>
      </c>
      <c r="B28" s="1" t="s">
        <v>26</v>
      </c>
      <c r="C28" s="1" t="s">
        <v>18</v>
      </c>
      <c r="D28" s="6">
        <v>345959.29107253102</v>
      </c>
      <c r="E28" s="6">
        <v>327582.82241579675</v>
      </c>
      <c r="F28" s="6">
        <v>18376.468566461892</v>
      </c>
      <c r="G28" s="6">
        <v>10791.14160802179</v>
      </c>
      <c r="H28" s="6">
        <v>7937.6962986230892</v>
      </c>
      <c r="I28" s="6">
        <v>1056.3912699999998</v>
      </c>
      <c r="J28" s="6">
        <v>2230</v>
      </c>
      <c r="K28" s="6">
        <v>-1408.7606101830004</v>
      </c>
    </row>
    <row r="29" spans="1:11" x14ac:dyDescent="0.3">
      <c r="A29" s="1" t="s">
        <v>47</v>
      </c>
      <c r="B29" s="1" t="s">
        <v>17</v>
      </c>
      <c r="C29" s="1" t="s">
        <v>18</v>
      </c>
      <c r="D29" s="6">
        <v>123374.40891845296</v>
      </c>
      <c r="E29" s="6">
        <v>106750.42220948925</v>
      </c>
      <c r="F29" s="6">
        <v>16623.986697072025</v>
      </c>
      <c r="G29" s="6">
        <v>12043.613179197557</v>
      </c>
      <c r="H29" s="6">
        <v>3236.1000025654657</v>
      </c>
      <c r="I29" s="6">
        <v>368.34172999999998</v>
      </c>
      <c r="J29" s="6">
        <v>204</v>
      </c>
      <c r="K29" s="6">
        <v>975.93178530899843</v>
      </c>
    </row>
    <row r="30" spans="1:11" x14ac:dyDescent="0.3">
      <c r="A30" s="1" t="s">
        <v>47</v>
      </c>
      <c r="B30" s="1" t="s">
        <v>17</v>
      </c>
      <c r="C30" s="1" t="s">
        <v>22</v>
      </c>
      <c r="D30" s="6">
        <v>214326.82161556708</v>
      </c>
      <c r="E30" s="6">
        <v>198480.71687092367</v>
      </c>
      <c r="F30" s="6">
        <v>15846.10473125098</v>
      </c>
      <c r="G30" s="6">
        <v>11036.321429117517</v>
      </c>
      <c r="H30" s="6">
        <v>5840.5722008934627</v>
      </c>
      <c r="I30" s="6">
        <v>314.73363999999992</v>
      </c>
      <c r="J30" s="6">
        <v>617</v>
      </c>
      <c r="K30" s="6">
        <v>-1345.5225387600005</v>
      </c>
    </row>
    <row r="31" spans="1:11" x14ac:dyDescent="0.3">
      <c r="A31" s="1" t="s">
        <v>47</v>
      </c>
      <c r="B31" s="1" t="s">
        <v>26</v>
      </c>
      <c r="C31" s="1" t="s">
        <v>18</v>
      </c>
      <c r="D31" s="6">
        <v>368428.61062579352</v>
      </c>
      <c r="E31" s="6">
        <v>353228.46219756396</v>
      </c>
      <c r="F31" s="6">
        <v>15200.148516461779</v>
      </c>
      <c r="G31" s="6">
        <v>8706.749144825144</v>
      </c>
      <c r="H31" s="6">
        <v>7738.7110007006331</v>
      </c>
      <c r="I31" s="6">
        <v>417.61756999999977</v>
      </c>
      <c r="J31" s="6">
        <v>1926</v>
      </c>
      <c r="K31" s="6">
        <v>-1662.9291990640008</v>
      </c>
    </row>
    <row r="32" spans="1:11" x14ac:dyDescent="0.3">
      <c r="A32" s="1" t="s">
        <v>47</v>
      </c>
      <c r="B32" s="1" t="s">
        <v>26</v>
      </c>
      <c r="C32" s="1" t="s">
        <v>22</v>
      </c>
      <c r="D32" s="6">
        <v>200838.25028874705</v>
      </c>
      <c r="E32" s="6">
        <v>196638.21778788941</v>
      </c>
      <c r="F32" s="6">
        <v>4200.0324587520154</v>
      </c>
      <c r="G32" s="6">
        <v>4002.7645439989983</v>
      </c>
      <c r="H32" s="6">
        <v>3614.5571000600139</v>
      </c>
      <c r="I32" s="6">
        <v>3.8193400000000013</v>
      </c>
      <c r="J32" s="6">
        <v>1717</v>
      </c>
      <c r="K32" s="6">
        <v>-3421.108525307</v>
      </c>
    </row>
    <row r="33" spans="1:11" x14ac:dyDescent="0.3">
      <c r="A33" s="1" t="s">
        <v>48</v>
      </c>
      <c r="B33" s="1" t="s">
        <v>17</v>
      </c>
      <c r="C33" s="1" t="s">
        <v>18</v>
      </c>
      <c r="D33" s="6">
        <v>79288.027375568025</v>
      </c>
      <c r="E33" s="6">
        <v>76088.614746579042</v>
      </c>
      <c r="F33" s="6">
        <v>3199.4126254181438</v>
      </c>
      <c r="G33" s="6">
        <v>4452.6138233252614</v>
      </c>
      <c r="H33" s="6">
        <v>2218.6290983568811</v>
      </c>
      <c r="I33" s="6">
        <v>74.119770000000031</v>
      </c>
      <c r="J33" s="6">
        <v>1266</v>
      </c>
      <c r="K33" s="6">
        <v>-3545.9500662640003</v>
      </c>
    </row>
    <row r="34" spans="1:11" x14ac:dyDescent="0.3">
      <c r="A34" s="1" t="s">
        <v>48</v>
      </c>
      <c r="B34" s="1" t="s">
        <v>17</v>
      </c>
      <c r="C34" s="1" t="s">
        <v>22</v>
      </c>
      <c r="D34" s="6">
        <v>114562.69436544902</v>
      </c>
      <c r="E34" s="6">
        <v>103312.21124109051</v>
      </c>
      <c r="F34" s="6">
        <v>11250.483060965033</v>
      </c>
      <c r="G34" s="6">
        <v>9652.7402458539982</v>
      </c>
      <c r="H34" s="6">
        <v>4174.0414005790471</v>
      </c>
      <c r="I34" s="6">
        <v>1373.2170599999999</v>
      </c>
      <c r="J34" s="6">
        <v>2703</v>
      </c>
      <c r="K34" s="6">
        <v>-3949.5156454680009</v>
      </c>
    </row>
    <row r="35" spans="1:11" x14ac:dyDescent="0.3">
      <c r="A35" s="1" t="s">
        <v>48</v>
      </c>
      <c r="B35" s="1" t="s">
        <v>26</v>
      </c>
      <c r="C35" s="1" t="s">
        <v>18</v>
      </c>
      <c r="D35" s="6">
        <v>185160.24004615095</v>
      </c>
      <c r="E35" s="6">
        <v>187986.87038235378</v>
      </c>
      <c r="F35" s="6">
        <v>-2826.6302688179412</v>
      </c>
      <c r="G35" s="6">
        <v>4298.748609567725</v>
      </c>
      <c r="H35" s="6">
        <v>4014.2326998913381</v>
      </c>
      <c r="I35" s="6">
        <v>279.65973000000002</v>
      </c>
      <c r="J35" s="6">
        <v>946</v>
      </c>
      <c r="K35" s="6">
        <v>-11419.27130827701</v>
      </c>
    </row>
    <row r="36" spans="1:11" x14ac:dyDescent="0.3">
      <c r="A36" s="1" t="s">
        <v>48</v>
      </c>
      <c r="B36" s="1" t="s">
        <v>26</v>
      </c>
      <c r="C36" s="1" t="s">
        <v>22</v>
      </c>
      <c r="D36" s="6">
        <v>142675.25241060089</v>
      </c>
      <c r="E36" s="6">
        <v>142149.58780346977</v>
      </c>
      <c r="F36" s="6">
        <v>525.66459411441224</v>
      </c>
      <c r="G36" s="6">
        <v>3474.6665480011684</v>
      </c>
      <c r="H36" s="6">
        <v>2639.8163000032437</v>
      </c>
      <c r="I36" s="6">
        <v>0.26481999999994643</v>
      </c>
      <c r="J36" s="6">
        <v>2512</v>
      </c>
      <c r="K36" s="6">
        <v>-5589.0830738900031</v>
      </c>
    </row>
    <row r="37" spans="1:11" x14ac:dyDescent="0.3">
      <c r="A37" s="1" t="s">
        <v>49</v>
      </c>
      <c r="B37" s="1" t="s">
        <v>17</v>
      </c>
      <c r="C37" s="1" t="s">
        <v>18</v>
      </c>
      <c r="D37" s="6">
        <v>94623.094605592021</v>
      </c>
      <c r="E37" s="6">
        <v>87593.588281849661</v>
      </c>
      <c r="F37" s="6">
        <v>7029.5063309285342</v>
      </c>
      <c r="G37" s="6">
        <v>3823.9729708110567</v>
      </c>
      <c r="H37" s="6">
        <v>2344.559398191489</v>
      </c>
      <c r="I37" s="6">
        <v>398.44618000000003</v>
      </c>
      <c r="J37" s="6">
        <v>573</v>
      </c>
      <c r="K37" s="6">
        <v>462.52778192599914</v>
      </c>
    </row>
    <row r="38" spans="1:11" x14ac:dyDescent="0.3">
      <c r="A38" s="1" t="s">
        <v>49</v>
      </c>
      <c r="B38" s="1" t="s">
        <v>17</v>
      </c>
      <c r="C38" s="1" t="s">
        <v>22</v>
      </c>
      <c r="D38" s="6">
        <v>177170.45971128481</v>
      </c>
      <c r="E38" s="6">
        <v>164640.68749427816</v>
      </c>
      <c r="F38" s="6">
        <v>12529.772374407041</v>
      </c>
      <c r="G38" s="6">
        <v>7294.7258092269094</v>
      </c>
      <c r="H38" s="6">
        <v>5302.6644029521267</v>
      </c>
      <c r="I38" s="6">
        <v>26.677039999999998</v>
      </c>
      <c r="J38" s="6">
        <v>1395</v>
      </c>
      <c r="K38" s="6">
        <v>-94.294877772000291</v>
      </c>
    </row>
    <row r="39" spans="1:11" x14ac:dyDescent="0.3">
      <c r="A39" s="1" t="s">
        <v>49</v>
      </c>
      <c r="B39" s="1" t="s">
        <v>26</v>
      </c>
      <c r="C39" s="1" t="s">
        <v>18</v>
      </c>
      <c r="D39" s="6">
        <v>324267.54028809478</v>
      </c>
      <c r="E39" s="6">
        <v>296740.2597247574</v>
      </c>
      <c r="F39" s="6">
        <v>27527.280559634757</v>
      </c>
      <c r="G39" s="6">
        <v>15355.686168030281</v>
      </c>
      <c r="H39" s="6">
        <v>9005.1095001894519</v>
      </c>
      <c r="I39" s="6">
        <v>1180.5045799999989</v>
      </c>
      <c r="J39" s="6">
        <v>1634</v>
      </c>
      <c r="K39" s="6">
        <v>1985.9803114149991</v>
      </c>
    </row>
    <row r="40" spans="1:11" x14ac:dyDescent="0.3">
      <c r="A40" s="1" t="s">
        <v>49</v>
      </c>
      <c r="B40" s="1" t="s">
        <v>26</v>
      </c>
      <c r="C40" s="1" t="s">
        <v>22</v>
      </c>
      <c r="D40" s="6">
        <v>170942.48800980614</v>
      </c>
      <c r="E40" s="6">
        <v>161754.64065549779</v>
      </c>
      <c r="F40" s="6">
        <v>9187.8474291238253</v>
      </c>
      <c r="G40" s="6">
        <v>6096.3829159988954</v>
      </c>
      <c r="H40" s="6">
        <v>5369.2148996809256</v>
      </c>
      <c r="I40" s="6">
        <v>374.03343999999987</v>
      </c>
      <c r="J40" s="6">
        <v>1653</v>
      </c>
      <c r="K40" s="6">
        <v>-2651.7838265560022</v>
      </c>
    </row>
    <row r="41" spans="1:11" x14ac:dyDescent="0.3">
      <c r="A41" s="1" t="s">
        <v>50</v>
      </c>
      <c r="B41" s="1" t="s">
        <v>17</v>
      </c>
      <c r="C41" s="1" t="s">
        <v>18</v>
      </c>
      <c r="D41" s="6">
        <v>102241.45487221303</v>
      </c>
      <c r="E41" s="6">
        <v>94435.547312100549</v>
      </c>
      <c r="F41" s="6">
        <v>7805.9075648015687</v>
      </c>
      <c r="G41" s="6">
        <v>3357.3548801551224</v>
      </c>
      <c r="H41" s="6">
        <v>2739.1245010824441</v>
      </c>
      <c r="I41" s="6">
        <v>264.96927000000005</v>
      </c>
      <c r="J41" s="6">
        <v>796</v>
      </c>
      <c r="K41" s="6">
        <v>1444.4589135639992</v>
      </c>
    </row>
    <row r="42" spans="1:11" x14ac:dyDescent="0.3">
      <c r="A42" s="1" t="s">
        <v>50</v>
      </c>
      <c r="B42" s="1" t="s">
        <v>17</v>
      </c>
      <c r="C42" s="1" t="s">
        <v>22</v>
      </c>
      <c r="D42" s="6">
        <v>168702.7844189521</v>
      </c>
      <c r="E42" s="6">
        <v>144952.1586966227</v>
      </c>
      <c r="F42" s="6">
        <v>23750.625658753666</v>
      </c>
      <c r="G42" s="6">
        <v>11523.058885027398</v>
      </c>
      <c r="H42" s="6">
        <v>5623.9698998962658</v>
      </c>
      <c r="I42" s="6">
        <v>375.21321999999998</v>
      </c>
      <c r="J42" s="6">
        <v>1341</v>
      </c>
      <c r="K42" s="6">
        <v>6228.3836538299956</v>
      </c>
    </row>
    <row r="43" spans="1:11" x14ac:dyDescent="0.3">
      <c r="A43" s="1" t="s">
        <v>50</v>
      </c>
      <c r="B43" s="1" t="s">
        <v>26</v>
      </c>
      <c r="C43" s="1" t="s">
        <v>18</v>
      </c>
      <c r="D43" s="6">
        <v>285834.85426942079</v>
      </c>
      <c r="E43" s="6">
        <v>275562.14419550041</v>
      </c>
      <c r="F43" s="6">
        <v>10272.710138088794</v>
      </c>
      <c r="G43" s="6">
        <v>5155.2973480431892</v>
      </c>
      <c r="H43" s="6">
        <v>5903.2097994506112</v>
      </c>
      <c r="I43" s="6">
        <v>451.78618000000023</v>
      </c>
      <c r="J43" s="6">
        <v>1950</v>
      </c>
      <c r="K43" s="6">
        <v>-1237.5831894050002</v>
      </c>
    </row>
    <row r="44" spans="1:11" x14ac:dyDescent="0.3">
      <c r="A44" s="1" t="s">
        <v>50</v>
      </c>
      <c r="B44" s="1" t="s">
        <v>26</v>
      </c>
      <c r="C44" s="1" t="s">
        <v>22</v>
      </c>
      <c r="D44" s="6">
        <v>180152.20563235693</v>
      </c>
      <c r="E44" s="6">
        <v>172826.9019481939</v>
      </c>
      <c r="F44" s="6">
        <v>7325.3038462207724</v>
      </c>
      <c r="G44" s="6">
        <v>4187.3570159923584</v>
      </c>
      <c r="H44" s="6">
        <v>3528.5434333724115</v>
      </c>
      <c r="I44" s="6">
        <v>88.59870999999994</v>
      </c>
      <c r="J44" s="6">
        <v>3369</v>
      </c>
      <c r="K44" s="6">
        <v>-479.19531314400041</v>
      </c>
    </row>
    <row r="45" spans="1:11" x14ac:dyDescent="0.3">
      <c r="A45" s="1" t="s">
        <v>51</v>
      </c>
      <c r="B45" s="1" t="s">
        <v>17</v>
      </c>
      <c r="C45" s="1" t="s">
        <v>18</v>
      </c>
      <c r="D45" s="6">
        <v>113534.08302314903</v>
      </c>
      <c r="E45" s="6">
        <v>111433.68129705287</v>
      </c>
      <c r="F45" s="6">
        <v>2100.4017517213915</v>
      </c>
      <c r="G45" s="6">
        <v>6347.4788856540317</v>
      </c>
      <c r="H45" s="6">
        <v>3209.4187008113586</v>
      </c>
      <c r="I45" s="6">
        <v>484.63277000000016</v>
      </c>
      <c r="J45" s="6">
        <v>4169</v>
      </c>
      <c r="K45" s="6">
        <v>-7941.1286047439999</v>
      </c>
    </row>
    <row r="46" spans="1:11" x14ac:dyDescent="0.3">
      <c r="A46" s="1" t="s">
        <v>51</v>
      </c>
      <c r="B46" s="1" t="s">
        <v>17</v>
      </c>
      <c r="C46" s="1" t="s">
        <v>22</v>
      </c>
      <c r="D46" s="6">
        <v>193585.3441544681</v>
      </c>
      <c r="E46" s="6">
        <v>179408.32783065186</v>
      </c>
      <c r="F46" s="6">
        <v>14177.016363670762</v>
      </c>
      <c r="G46" s="6">
        <v>8138.2435680324461</v>
      </c>
      <c r="H46" s="6">
        <v>5424.7500963253206</v>
      </c>
      <c r="I46" s="6">
        <v>63.179160000000024</v>
      </c>
      <c r="J46" s="6">
        <v>4028</v>
      </c>
      <c r="K46" s="6">
        <v>550.8435393129979</v>
      </c>
    </row>
    <row r="47" spans="1:11" x14ac:dyDescent="0.3">
      <c r="A47" s="1" t="s">
        <v>51</v>
      </c>
      <c r="B47" s="1" t="s">
        <v>26</v>
      </c>
      <c r="C47" s="1" t="s">
        <v>18</v>
      </c>
      <c r="D47" s="6">
        <v>262296.01384029002</v>
      </c>
      <c r="E47" s="6">
        <v>245629.32429769225</v>
      </c>
      <c r="F47" s="6">
        <v>16666.689554208999</v>
      </c>
      <c r="G47" s="6">
        <v>9536.2523027029547</v>
      </c>
      <c r="H47" s="6">
        <v>7618.7509992600544</v>
      </c>
      <c r="I47" s="6">
        <v>381.15309999999994</v>
      </c>
      <c r="J47" s="6">
        <v>917</v>
      </c>
      <c r="K47" s="6">
        <v>-869.46684775400729</v>
      </c>
    </row>
    <row r="48" spans="1:11" x14ac:dyDescent="0.3">
      <c r="A48" s="1" t="s">
        <v>51</v>
      </c>
      <c r="B48" s="1" t="s">
        <v>26</v>
      </c>
      <c r="C48" s="1" t="s">
        <v>22</v>
      </c>
      <c r="D48" s="6">
        <v>80720.306584964928</v>
      </c>
      <c r="E48" s="6">
        <v>79956.178069774614</v>
      </c>
      <c r="F48" s="6">
        <v>764.12853276694329</v>
      </c>
      <c r="G48" s="6">
        <v>2605.7055509053616</v>
      </c>
      <c r="H48" s="6">
        <v>2410.9148002165844</v>
      </c>
      <c r="I48" s="6">
        <v>30</v>
      </c>
      <c r="J48" s="6">
        <v>0</v>
      </c>
      <c r="K48" s="6">
        <v>-4282.4918183549999</v>
      </c>
    </row>
    <row r="49" spans="1:11" x14ac:dyDescent="0.3">
      <c r="A49" s="1" t="s">
        <v>52</v>
      </c>
      <c r="B49" s="1" t="s">
        <v>17</v>
      </c>
      <c r="C49" s="1" t="s">
        <v>18</v>
      </c>
      <c r="D49" s="6">
        <v>150769.04657663105</v>
      </c>
      <c r="E49" s="6">
        <v>146203.15187568296</v>
      </c>
      <c r="F49" s="6">
        <v>4565.894775910494</v>
      </c>
      <c r="G49" s="6">
        <v>6352.0642932453702</v>
      </c>
      <c r="H49" s="6">
        <v>4482.2442018681213</v>
      </c>
      <c r="I49" s="6">
        <v>344.71725000000009</v>
      </c>
      <c r="J49" s="6">
        <v>1004</v>
      </c>
      <c r="K49" s="6">
        <v>-6613.1309692030045</v>
      </c>
    </row>
    <row r="50" spans="1:11" x14ac:dyDescent="0.3">
      <c r="A50" s="1" t="s">
        <v>52</v>
      </c>
      <c r="B50" s="1" t="s">
        <v>17</v>
      </c>
      <c r="C50" s="1" t="s">
        <v>22</v>
      </c>
      <c r="D50" s="6">
        <v>215449.75932877115</v>
      </c>
      <c r="E50" s="6">
        <v>200825.77886466126</v>
      </c>
      <c r="F50" s="6">
        <v>14623.980421808807</v>
      </c>
      <c r="G50" s="6">
        <v>8810.0825547660352</v>
      </c>
      <c r="H50" s="6">
        <v>5724.8716007407529</v>
      </c>
      <c r="I50" s="6">
        <v>-2.364429999999996</v>
      </c>
      <c r="J50" s="6">
        <v>1919</v>
      </c>
      <c r="K50" s="6">
        <v>91.39069630200116</v>
      </c>
    </row>
    <row r="51" spans="1:11" x14ac:dyDescent="0.3">
      <c r="A51" s="1" t="s">
        <v>52</v>
      </c>
      <c r="B51" s="1" t="s">
        <v>26</v>
      </c>
      <c r="C51" s="1" t="s">
        <v>18</v>
      </c>
      <c r="D51" s="6">
        <v>234550.59609440184</v>
      </c>
      <c r="E51" s="6">
        <v>226751.16464015198</v>
      </c>
      <c r="F51" s="6">
        <v>7799.4313824138198</v>
      </c>
      <c r="G51" s="6">
        <v>3655.978051995357</v>
      </c>
      <c r="H51" s="6">
        <v>4501.8061999664624</v>
      </c>
      <c r="I51" s="6">
        <v>345.39906000000002</v>
      </c>
      <c r="J51" s="6">
        <v>38</v>
      </c>
      <c r="K51" s="6">
        <v>-703.75192954799945</v>
      </c>
    </row>
    <row r="52" spans="1:11" x14ac:dyDescent="0.3">
      <c r="A52" s="1" t="s">
        <v>52</v>
      </c>
      <c r="B52" s="1" t="s">
        <v>26</v>
      </c>
      <c r="C52" s="1" t="s">
        <v>22</v>
      </c>
      <c r="D52" s="6">
        <v>9088.3601161999995</v>
      </c>
      <c r="E52" s="6">
        <v>9048.585572767206</v>
      </c>
      <c r="F52" s="6">
        <v>39.774552888947859</v>
      </c>
      <c r="G52" s="6">
        <v>4.9631999999999996</v>
      </c>
      <c r="H52" s="6">
        <v>347.91500027494783</v>
      </c>
      <c r="I52" s="6">
        <v>0</v>
      </c>
      <c r="J52" s="6">
        <v>0</v>
      </c>
      <c r="K52" s="6">
        <v>-313.10364738599998</v>
      </c>
    </row>
    <row r="53" spans="1:11" x14ac:dyDescent="0.3">
      <c r="A53" s="1" t="s">
        <v>53</v>
      </c>
      <c r="B53" s="1" t="s">
        <v>17</v>
      </c>
      <c r="C53" s="1" t="s">
        <v>18</v>
      </c>
      <c r="D53" s="6">
        <v>146896.2746618579</v>
      </c>
      <c r="E53" s="6">
        <v>139155.88229841535</v>
      </c>
      <c r="F53" s="6">
        <v>7740.3923631054449</v>
      </c>
      <c r="G53" s="6">
        <v>7980.1545811938058</v>
      </c>
      <c r="H53" s="6">
        <v>3187.1138017086387</v>
      </c>
      <c r="I53" s="6">
        <v>539.96541999999999</v>
      </c>
      <c r="J53" s="6">
        <v>475</v>
      </c>
      <c r="K53" s="6">
        <v>-3966.8414397970014</v>
      </c>
    </row>
    <row r="54" spans="1:11" x14ac:dyDescent="0.3">
      <c r="A54" s="1" t="s">
        <v>53</v>
      </c>
      <c r="B54" s="1" t="s">
        <v>17</v>
      </c>
      <c r="C54" s="1" t="s">
        <v>22</v>
      </c>
      <c r="D54" s="6">
        <v>195834.43500807919</v>
      </c>
      <c r="E54" s="6">
        <v>183563.265882034</v>
      </c>
      <c r="F54" s="6">
        <v>12271.169024680799</v>
      </c>
      <c r="G54" s="6">
        <v>6877.3427800459531</v>
      </c>
      <c r="H54" s="6">
        <v>4690.6108000568502</v>
      </c>
      <c r="I54" s="6">
        <v>542.53369000000032</v>
      </c>
      <c r="J54" s="6">
        <v>1562</v>
      </c>
      <c r="K54" s="6">
        <v>160.68175457799589</v>
      </c>
    </row>
    <row r="55" spans="1:11" x14ac:dyDescent="0.3">
      <c r="A55" s="1" t="s">
        <v>53</v>
      </c>
      <c r="B55" s="1" t="s">
        <v>26</v>
      </c>
      <c r="C55" s="1" t="s">
        <v>18</v>
      </c>
      <c r="D55" s="6">
        <v>124905.33772241593</v>
      </c>
      <c r="E55" s="6">
        <v>121818.36296200921</v>
      </c>
      <c r="F55" s="6">
        <v>3086.9747152003915</v>
      </c>
      <c r="G55" s="6">
        <v>3978.9981120225052</v>
      </c>
      <c r="H55" s="6">
        <v>2615.6632999438848</v>
      </c>
      <c r="I55" s="6">
        <v>536.92479999999989</v>
      </c>
      <c r="J55" s="6">
        <v>2756</v>
      </c>
      <c r="K55" s="6">
        <v>-4044.6114967659996</v>
      </c>
    </row>
    <row r="56" spans="1:11" x14ac:dyDescent="0.3">
      <c r="A56" s="1" t="s">
        <v>54</v>
      </c>
      <c r="B56" s="1" t="s">
        <v>17</v>
      </c>
      <c r="C56" s="1" t="s">
        <v>18</v>
      </c>
      <c r="D56" s="6">
        <v>27099.57886289803</v>
      </c>
      <c r="E56" s="6">
        <v>23257.770919717914</v>
      </c>
      <c r="F56" s="6">
        <v>3841.8079426742506</v>
      </c>
      <c r="G56" s="6">
        <v>3329.9434400036139</v>
      </c>
      <c r="H56" s="6">
        <v>675.49110004263855</v>
      </c>
      <c r="I56" s="6">
        <v>0</v>
      </c>
      <c r="J56" s="6">
        <v>0</v>
      </c>
      <c r="K56" s="6">
        <v>-163.62659737199945</v>
      </c>
    </row>
    <row r="57" spans="1:11" x14ac:dyDescent="0.3">
      <c r="A57" s="1" t="s">
        <v>54</v>
      </c>
      <c r="B57" s="1" t="s">
        <v>17</v>
      </c>
      <c r="C57" s="1" t="s">
        <v>22</v>
      </c>
      <c r="D57" s="6">
        <v>46717.585729766011</v>
      </c>
      <c r="E57" s="6">
        <v>46222.713572917943</v>
      </c>
      <c r="F57" s="6">
        <v>494.87214111988379</v>
      </c>
      <c r="G57" s="6">
        <v>2469.8468199881327</v>
      </c>
      <c r="H57" s="6">
        <v>1109.8635006007505</v>
      </c>
      <c r="I57" s="6">
        <v>0</v>
      </c>
      <c r="J57" s="6">
        <v>0</v>
      </c>
      <c r="K57" s="6">
        <v>-3084.8381794690004</v>
      </c>
    </row>
    <row r="58" spans="1:11" x14ac:dyDescent="0.3">
      <c r="A58" s="1" t="s">
        <v>54</v>
      </c>
      <c r="B58" s="1" t="s">
        <v>26</v>
      </c>
      <c r="C58" s="1" t="s">
        <v>18</v>
      </c>
      <c r="D58" s="6">
        <v>69891.944183614964</v>
      </c>
      <c r="E58" s="6">
        <v>75590.667518762348</v>
      </c>
      <c r="F58" s="6">
        <v>-5698.7232919223798</v>
      </c>
      <c r="G58" s="6">
        <v>664.51231358901327</v>
      </c>
      <c r="H58" s="6">
        <v>1132.9866998656084</v>
      </c>
      <c r="I58" s="6">
        <v>2.3723800000000002</v>
      </c>
      <c r="J58" s="6">
        <v>67</v>
      </c>
      <c r="K58" s="6">
        <v>-7498.5946853769983</v>
      </c>
    </row>
    <row r="59" spans="1:11" x14ac:dyDescent="0.3">
      <c r="A59" s="1" t="s">
        <v>54</v>
      </c>
      <c r="B59" s="1" t="s">
        <v>26</v>
      </c>
      <c r="C59" s="1" t="s">
        <v>22</v>
      </c>
      <c r="D59" s="6">
        <v>42216.589377883989</v>
      </c>
      <c r="E59" s="6">
        <v>45097.984081744631</v>
      </c>
      <c r="F59" s="6">
        <v>-2881.3947010257507</v>
      </c>
      <c r="G59" s="6">
        <v>647.42686718488233</v>
      </c>
      <c r="H59" s="6">
        <v>662.30200008336647</v>
      </c>
      <c r="I59" s="6">
        <v>0</v>
      </c>
      <c r="J59" s="6">
        <v>0</v>
      </c>
      <c r="K59" s="6">
        <v>-4191.1235682939996</v>
      </c>
    </row>
    <row r="60" spans="1:11" x14ac:dyDescent="0.3">
      <c r="A60" s="1" t="s">
        <v>55</v>
      </c>
      <c r="B60" s="1" t="s">
        <v>17</v>
      </c>
      <c r="C60" s="1" t="s">
        <v>18</v>
      </c>
      <c r="D60" s="6">
        <v>123374.40891845296</v>
      </c>
      <c r="E60" s="6">
        <v>106750.42220948929</v>
      </c>
      <c r="F60" s="6">
        <v>16623.986697072032</v>
      </c>
      <c r="G60" s="6">
        <v>12043.613179197551</v>
      </c>
      <c r="H60" s="6">
        <v>3236.1000025654662</v>
      </c>
      <c r="I60" s="6">
        <v>368.34172999999993</v>
      </c>
      <c r="J60" s="6">
        <v>204</v>
      </c>
      <c r="K60" s="6">
        <v>975.93178530899888</v>
      </c>
    </row>
    <row r="61" spans="1:11" x14ac:dyDescent="0.3">
      <c r="A61" s="1" t="s">
        <v>55</v>
      </c>
      <c r="B61" s="1" t="s">
        <v>17</v>
      </c>
      <c r="C61" s="1" t="s">
        <v>22</v>
      </c>
      <c r="D61" s="6">
        <v>214326.82161556705</v>
      </c>
      <c r="E61" s="6">
        <v>198480.71687092364</v>
      </c>
      <c r="F61" s="6">
        <v>15846.104731250975</v>
      </c>
      <c r="G61" s="6">
        <v>11036.321429117517</v>
      </c>
      <c r="H61" s="6">
        <v>5840.5722008934636</v>
      </c>
      <c r="I61" s="6">
        <v>314.73363999999998</v>
      </c>
      <c r="J61" s="6">
        <v>617</v>
      </c>
      <c r="K61" s="6">
        <v>-1345.5225387599999</v>
      </c>
    </row>
    <row r="62" spans="1:11" x14ac:dyDescent="0.3">
      <c r="A62" s="1" t="s">
        <v>55</v>
      </c>
      <c r="B62" s="1" t="s">
        <v>26</v>
      </c>
      <c r="C62" s="1" t="s">
        <v>18</v>
      </c>
      <c r="D62" s="6">
        <v>368428.61062579352</v>
      </c>
      <c r="E62" s="6">
        <v>353228.46219756396</v>
      </c>
      <c r="F62" s="6">
        <v>15200.148516461779</v>
      </c>
      <c r="G62" s="6">
        <v>8706.749144825144</v>
      </c>
      <c r="H62" s="6">
        <v>7738.7110007006331</v>
      </c>
      <c r="I62" s="6">
        <v>417.61756999999977</v>
      </c>
      <c r="J62" s="6">
        <v>1926</v>
      </c>
      <c r="K62" s="6">
        <v>-1662.9291990640008</v>
      </c>
    </row>
    <row r="63" spans="1:11" x14ac:dyDescent="0.3">
      <c r="A63" s="1" t="s">
        <v>55</v>
      </c>
      <c r="B63" s="1" t="s">
        <v>26</v>
      </c>
      <c r="C63" s="1" t="s">
        <v>22</v>
      </c>
      <c r="D63" s="6">
        <v>200838.25028874705</v>
      </c>
      <c r="E63" s="6">
        <v>196638.21778788941</v>
      </c>
      <c r="F63" s="6">
        <v>4200.0324587520154</v>
      </c>
      <c r="G63" s="6">
        <v>4002.7645439989983</v>
      </c>
      <c r="H63" s="6">
        <v>3614.5571000600139</v>
      </c>
      <c r="I63" s="6">
        <v>3.8193400000000013</v>
      </c>
      <c r="J63" s="6">
        <v>1717</v>
      </c>
      <c r="K63" s="6">
        <v>-3421.108525307</v>
      </c>
    </row>
    <row r="64" spans="1:11" x14ac:dyDescent="0.3">
      <c r="B64"/>
      <c r="C64"/>
      <c r="D64"/>
      <c r="E64"/>
      <c r="F64"/>
      <c r="G64"/>
      <c r="H64"/>
    </row>
    <row r="65" spans="2:8" x14ac:dyDescent="0.3">
      <c r="B65"/>
      <c r="C65"/>
      <c r="D65"/>
      <c r="E65"/>
      <c r="F65"/>
      <c r="G65"/>
      <c r="H65"/>
    </row>
    <row r="66" spans="2:8" x14ac:dyDescent="0.3">
      <c r="B66"/>
      <c r="C66"/>
      <c r="D66"/>
      <c r="E66"/>
      <c r="F66"/>
      <c r="G66"/>
      <c r="H66"/>
    </row>
    <row r="67" spans="2:8" x14ac:dyDescent="0.3">
      <c r="B67"/>
      <c r="C67"/>
      <c r="D67"/>
      <c r="E67"/>
      <c r="F67"/>
      <c r="G67"/>
      <c r="H67"/>
    </row>
    <row r="68" spans="2:8" x14ac:dyDescent="0.3">
      <c r="B68"/>
      <c r="C68"/>
      <c r="D68"/>
      <c r="E68"/>
      <c r="F68"/>
      <c r="G68"/>
      <c r="H68"/>
    </row>
    <row r="69" spans="2:8" x14ac:dyDescent="0.3">
      <c r="B69"/>
      <c r="C69"/>
      <c r="D69"/>
      <c r="E69"/>
      <c r="F69"/>
      <c r="G69"/>
      <c r="H69"/>
    </row>
    <row r="70" spans="2:8" x14ac:dyDescent="0.3">
      <c r="B70"/>
      <c r="C70"/>
      <c r="D70"/>
      <c r="E70"/>
      <c r="F70"/>
      <c r="G70"/>
      <c r="H70"/>
    </row>
    <row r="71" spans="2:8" x14ac:dyDescent="0.3">
      <c r="B71"/>
      <c r="C71"/>
      <c r="D71"/>
      <c r="E71"/>
      <c r="F71"/>
      <c r="G71"/>
      <c r="H71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YMR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Asif</dc:creator>
  <cp:lastModifiedBy>Zeeshan Asif</cp:lastModifiedBy>
  <dcterms:created xsi:type="dcterms:W3CDTF">2026-08-13T06:30:52Z</dcterms:created>
  <dcterms:modified xsi:type="dcterms:W3CDTF">2026-08-15T09:11:06Z</dcterms:modified>
</cp:coreProperties>
</file>