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hz-my.sharepoint.com/personal/jobs0038_hz_nl/Documents/"/>
    </mc:Choice>
  </mc:AlternateContent>
  <xr:revisionPtr revIDLastSave="107" documentId="8_{6630C66D-18DE-8A46-A078-C8A50C821F1C}" xr6:coauthVersionLast="47" xr6:coauthVersionMax="47" xr10:uidLastSave="{986C52D4-8EE2-924B-9417-D89FCF8E3DE1}"/>
  <bookViews>
    <workbookView xWindow="0" yWindow="760" windowWidth="18140" windowHeight="21580" xr2:uid="{1CDBD937-CF78-A847-868C-6CE750F968D9}"/>
  </bookViews>
  <sheets>
    <sheet name="Main" sheetId="1" r:id="rId1"/>
    <sheet name="lines of code" sheetId="2" r:id="rId2"/>
    <sheet name="Cyclomatic complexity" sheetId="4" r:id="rId3"/>
    <sheet name="Duplicates" sheetId="3" r:id="rId4"/>
    <sheet name="Unit siz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2" i="1"/>
  <c r="G23" i="1"/>
  <c r="G24" i="1"/>
  <c r="E25" i="1"/>
  <c r="E22" i="1"/>
  <c r="D23" i="1"/>
  <c r="D22" i="1"/>
  <c r="C25" i="1"/>
  <c r="C23" i="1"/>
  <c r="B22" i="1"/>
  <c r="B36" i="5"/>
  <c r="C36" i="5"/>
  <c r="C38" i="5"/>
  <c r="C18" i="3"/>
  <c r="C17" i="3"/>
  <c r="C3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7" i="4"/>
  <c r="C35" i="4"/>
  <c r="C12" i="5"/>
  <c r="C16" i="5"/>
  <c r="C17" i="5"/>
  <c r="C18" i="5"/>
  <c r="C19" i="5"/>
  <c r="C22" i="5"/>
  <c r="C23" i="5"/>
  <c r="C24" i="5"/>
  <c r="C25" i="5"/>
  <c r="C26" i="5"/>
  <c r="C27" i="5"/>
  <c r="C28" i="5"/>
  <c r="C29" i="5"/>
  <c r="C30" i="5"/>
  <c r="C32" i="5"/>
  <c r="C33" i="5"/>
  <c r="C8" i="5"/>
  <c r="B36" i="4"/>
  <c r="B35" i="4" s="1"/>
  <c r="B17" i="3"/>
  <c r="B16" i="3"/>
  <c r="B16" i="2"/>
  <c r="C33" i="4" l="1"/>
  <c r="C37" i="4" s="1"/>
  <c r="C39" i="4" s="1"/>
</calcChain>
</file>

<file path=xl/sharedStrings.xml><?xml version="1.0" encoding="utf-8"?>
<sst xmlns="http://schemas.openxmlformats.org/spreadsheetml/2006/main" count="126" uniqueCount="65">
  <si>
    <t>Assumptions:</t>
  </si>
  <si>
    <t>Each line with actual text on it,
no ({}) only counts as a line of code</t>
  </si>
  <si>
    <t>File:</t>
  </si>
  <si>
    <t>main.go</t>
  </si>
  <si>
    <t>Structs:</t>
  </si>
  <si>
    <t>functionArguments.go</t>
  </si>
  <si>
    <t>movies.go</t>
  </si>
  <si>
    <t>omdbApi.go</t>
  </si>
  <si>
    <t>handlers:</t>
  </si>
  <si>
    <t>argumentsHandler.go</t>
  </si>
  <si>
    <t>restapi.go</t>
  </si>
  <si>
    <t>connectors:</t>
  </si>
  <si>
    <t>Total</t>
  </si>
  <si>
    <t>Copy-pasting 6 lines until a duplicate
is found</t>
  </si>
  <si>
    <t>Main()</t>
  </si>
  <si>
    <t>PrintInfo()</t>
  </si>
  <si>
    <t>StartArguments()</t>
  </si>
  <si>
    <t>checkError()</t>
  </si>
  <si>
    <t>StartRestApi()</t>
  </si>
  <si>
    <t>Connect()</t>
  </si>
  <si>
    <t>AllTitles()</t>
  </si>
  <si>
    <t>AllIds()</t>
  </si>
  <si>
    <t>All()</t>
  </si>
  <si>
    <t>Count()</t>
  </si>
  <si>
    <t>FindOne()</t>
  </si>
  <si>
    <t>Insert()</t>
  </si>
  <si>
    <t>UpdateSummary()</t>
  </si>
  <si>
    <t>Delete()</t>
  </si>
  <si>
    <t>Get()</t>
  </si>
  <si>
    <t>Worker()</t>
  </si>
  <si>
    <t>more complex:</t>
  </si>
  <si>
    <t>simple</t>
  </si>
  <si>
    <t>simple:</t>
  </si>
  <si>
    <t>Total lines of code</t>
  </si>
  <si>
    <t>++</t>
  </si>
  <si>
    <t>Duplication precentage</t>
  </si>
  <si>
    <t>moderate</t>
  </si>
  <si>
    <t>Lines of code</t>
  </si>
  <si>
    <t>Cyclomatic Complexity</t>
  </si>
  <si>
    <t>Duplicates</t>
  </si>
  <si>
    <t>Unit size</t>
  </si>
  <si>
    <t>function start: 1
Control flow statement: + 1
Nested function: +1</t>
  </si>
  <si>
    <t>Each line with actual text on it,
no ({}) only counts as a line of code,
Including the name of the function, to follow the same principle of lines of code</t>
  </si>
  <si>
    <t>With function call</t>
  </si>
  <si>
    <t xml:space="preserve">non-funcitons: </t>
  </si>
  <si>
    <t>N/A</t>
  </si>
  <si>
    <t>Moderate precentage:</t>
  </si>
  <si>
    <t>Risk evaluation</t>
  </si>
  <si>
    <t>(moderate)</t>
  </si>
  <si>
    <t>Amount of duplication</t>
  </si>
  <si>
    <t>Lines of code duplicated</t>
  </si>
  <si>
    <t>simple lines</t>
  </si>
  <si>
    <t>moderate lines</t>
  </si>
  <si>
    <t>Moderate precentage</t>
  </si>
  <si>
    <t>--</t>
  </si>
  <si>
    <t>Analysability</t>
  </si>
  <si>
    <t>Changeability</t>
  </si>
  <si>
    <t>Stability</t>
  </si>
  <si>
    <t>Testability</t>
  </si>
  <si>
    <t>Volume</t>
  </si>
  <si>
    <t xml:space="preserve"> Complexity per unit</t>
  </si>
  <si>
    <t>duplication</t>
  </si>
  <si>
    <t>unit size</t>
  </si>
  <si>
    <t>Unit testing</t>
  </si>
  <si>
    <t>Gemiddelde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</si>
</sst>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center" textRotation="9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711200</xdr:colOff>
      <xdr:row>0</xdr:row>
      <xdr:rowOff>0</xdr:rowOff>
    </xdr:from>
    <xdr:to>
      <xdr:col>13</xdr:col>
      <xdr:colOff>114300</xdr:colOff>
      <xdr:row>16</xdr:row>
      <xdr:rowOff>76200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7009C4DB-16FB-E0D1-560D-A3A387E1B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2300" y="0"/>
          <a:ext cx="4356100" cy="3327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596900</xdr:colOff>
      <xdr:row>26</xdr:row>
      <xdr:rowOff>50800</xdr:rowOff>
    </xdr:from>
    <xdr:to>
      <xdr:col>13</xdr:col>
      <xdr:colOff>114300</xdr:colOff>
      <xdr:row>51</xdr:row>
      <xdr:rowOff>54128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E222BBC8-2DED-C716-DFD3-644081ADE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900" y="5334000"/>
          <a:ext cx="7772400" cy="5083328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16</xdr:row>
      <xdr:rowOff>127000</xdr:rowOff>
    </xdr:from>
    <xdr:to>
      <xdr:col>4</xdr:col>
      <xdr:colOff>317500</xdr:colOff>
      <xdr:row>24</xdr:row>
      <xdr:rowOff>127000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4C9C4C29-5A99-938C-7C23-E98D38179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" y="3378200"/>
          <a:ext cx="4267200" cy="1625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254000</xdr:colOff>
      <xdr:row>17</xdr:row>
      <xdr:rowOff>152400</xdr:rowOff>
    </xdr:from>
    <xdr:to>
      <xdr:col>6</xdr:col>
      <xdr:colOff>812800</xdr:colOff>
      <xdr:row>23</xdr:row>
      <xdr:rowOff>127000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461CA689-EC1A-143B-B6D5-2805A84CC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2200" y="3606800"/>
          <a:ext cx="3035300" cy="11938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41</xdr:row>
      <xdr:rowOff>0</xdr:rowOff>
    </xdr:from>
    <xdr:to>
      <xdr:col>3</xdr:col>
      <xdr:colOff>76200</xdr:colOff>
      <xdr:row>49</xdr:row>
      <xdr:rowOff>12700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42931743-74E0-9656-1E24-23CA001D3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" y="8331200"/>
          <a:ext cx="2997200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241300</xdr:colOff>
      <xdr:row>14</xdr:row>
      <xdr:rowOff>25400</xdr:rowOff>
    </xdr:from>
    <xdr:to>
      <xdr:col>5</xdr:col>
      <xdr:colOff>241300</xdr:colOff>
      <xdr:row>20</xdr:row>
      <xdr:rowOff>190500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BE4005D5-2443-E7B3-B696-71F7AFCD1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2100" y="2870200"/>
          <a:ext cx="1651000" cy="1384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584200</xdr:colOff>
      <xdr:row>12</xdr:row>
      <xdr:rowOff>165100</xdr:rowOff>
    </xdr:from>
    <xdr:to>
      <xdr:col>7</xdr:col>
      <xdr:colOff>787400</xdr:colOff>
      <xdr:row>17</xdr:row>
      <xdr:rowOff>101600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DEBE583D-DD67-CB68-B146-094D1D14F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9400" y="2603500"/>
          <a:ext cx="35052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469900</xdr:colOff>
      <xdr:row>39</xdr:row>
      <xdr:rowOff>76200</xdr:rowOff>
    </xdr:from>
    <xdr:to>
      <xdr:col>2</xdr:col>
      <xdr:colOff>1155700</xdr:colOff>
      <xdr:row>47</xdr:row>
      <xdr:rowOff>88900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8B75BCD2-4081-BF41-8BFE-2B13A8AEA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900" y="8001000"/>
          <a:ext cx="2997200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1747-EDD2-DB47-B891-BCB77CA5E654}">
  <dimension ref="A1:G26"/>
  <sheetViews>
    <sheetView tabSelected="1" workbookViewId="0">
      <selection activeCell="J26" sqref="J26"/>
    </sheetView>
  </sheetViews>
  <sheetFormatPr baseColWidth="10" defaultRowHeight="16" x14ac:dyDescent="0.2"/>
  <cols>
    <col min="1" max="1" width="19.6640625" bestFit="1" customWidth="1"/>
    <col min="2" max="6" width="3.6640625" bestFit="1" customWidth="1"/>
  </cols>
  <sheetData>
    <row r="1" spans="1:7" x14ac:dyDescent="0.2">
      <c r="A1" t="s">
        <v>37</v>
      </c>
      <c r="B1">
        <v>5</v>
      </c>
    </row>
    <row r="2" spans="1:7" x14ac:dyDescent="0.2">
      <c r="A2" t="s">
        <v>38</v>
      </c>
      <c r="B2">
        <v>5</v>
      </c>
    </row>
    <row r="3" spans="1:7" x14ac:dyDescent="0.2">
      <c r="A3" t="s">
        <v>39</v>
      </c>
      <c r="B3">
        <v>5</v>
      </c>
    </row>
    <row r="4" spans="1:7" x14ac:dyDescent="0.2">
      <c r="A4" t="s">
        <v>40</v>
      </c>
      <c r="B4">
        <v>0</v>
      </c>
    </row>
    <row r="10" spans="1:7" x14ac:dyDescent="0.2">
      <c r="B10" s="5" t="s">
        <v>59</v>
      </c>
      <c r="C10" s="5" t="s">
        <v>60</v>
      </c>
      <c r="D10" s="5" t="s">
        <v>61</v>
      </c>
      <c r="E10" s="5" t="s">
        <v>62</v>
      </c>
      <c r="F10" s="5" t="s">
        <v>63</v>
      </c>
      <c r="G10" s="6" t="s">
        <v>64</v>
      </c>
    </row>
    <row r="11" spans="1:7" x14ac:dyDescent="0.2">
      <c r="B11" s="5"/>
      <c r="C11" s="5"/>
      <c r="D11" s="5"/>
      <c r="E11" s="5"/>
      <c r="F11" s="5"/>
      <c r="G11" s="6"/>
    </row>
    <row r="12" spans="1:7" x14ac:dyDescent="0.2">
      <c r="B12" s="5"/>
      <c r="C12" s="5"/>
      <c r="D12" s="5"/>
      <c r="E12" s="5"/>
      <c r="F12" s="5"/>
      <c r="G12" s="6"/>
    </row>
    <row r="13" spans="1:7" x14ac:dyDescent="0.2">
      <c r="B13" s="5"/>
      <c r="C13" s="5"/>
      <c r="D13" s="5"/>
      <c r="E13" s="5"/>
      <c r="F13" s="5"/>
      <c r="G13" s="6"/>
    </row>
    <row r="14" spans="1:7" x14ac:dyDescent="0.2">
      <c r="B14" s="5"/>
      <c r="C14" s="5"/>
      <c r="D14" s="5"/>
      <c r="E14" s="5"/>
      <c r="F14" s="5"/>
      <c r="G14" s="6"/>
    </row>
    <row r="15" spans="1:7" x14ac:dyDescent="0.2">
      <c r="B15" s="5"/>
      <c r="C15" s="5"/>
      <c r="D15" s="5"/>
      <c r="E15" s="5"/>
      <c r="F15" s="5"/>
      <c r="G15" s="6"/>
    </row>
    <row r="16" spans="1:7" x14ac:dyDescent="0.2">
      <c r="B16" s="5"/>
      <c r="C16" s="5"/>
      <c r="D16" s="5"/>
      <c r="E16" s="5"/>
      <c r="F16" s="5"/>
      <c r="G16" s="6"/>
    </row>
    <row r="17" spans="1:7" x14ac:dyDescent="0.2">
      <c r="B17" s="5"/>
      <c r="C17" s="5"/>
      <c r="D17" s="5"/>
      <c r="E17" s="5"/>
      <c r="F17" s="5"/>
      <c r="G17" s="6"/>
    </row>
    <row r="18" spans="1:7" x14ac:dyDescent="0.2">
      <c r="B18" s="5"/>
      <c r="C18" s="5"/>
      <c r="D18" s="5"/>
      <c r="E18" s="5"/>
      <c r="F18" s="5"/>
      <c r="G18" s="6"/>
    </row>
    <row r="19" spans="1:7" x14ac:dyDescent="0.2">
      <c r="B19" s="5"/>
      <c r="C19" s="5"/>
      <c r="D19" s="5"/>
      <c r="E19" s="5"/>
      <c r="F19" s="5"/>
      <c r="G19" s="6"/>
    </row>
    <row r="20" spans="1:7" x14ac:dyDescent="0.2">
      <c r="B20" s="5"/>
      <c r="C20" s="5"/>
      <c r="D20" s="5"/>
      <c r="E20" s="5"/>
      <c r="F20" s="5"/>
      <c r="G20" s="6"/>
    </row>
    <row r="21" spans="1:7" x14ac:dyDescent="0.2">
      <c r="B21" s="5"/>
      <c r="C21" s="5"/>
      <c r="D21" s="5"/>
      <c r="E21" s="5"/>
      <c r="F21" s="5"/>
      <c r="G21" s="6"/>
    </row>
    <row r="22" spans="1:7" x14ac:dyDescent="0.2">
      <c r="A22" t="s">
        <v>55</v>
      </c>
      <c r="B22">
        <f>B1</f>
        <v>5</v>
      </c>
      <c r="D22">
        <f>B3</f>
        <v>5</v>
      </c>
      <c r="E22">
        <f>B4</f>
        <v>0</v>
      </c>
      <c r="G22">
        <f>AVERAGE(B22:F22)</f>
        <v>3.3333333333333335</v>
      </c>
    </row>
    <row r="23" spans="1:7" x14ac:dyDescent="0.2">
      <c r="A23" t="s">
        <v>56</v>
      </c>
      <c r="C23">
        <f>B2</f>
        <v>5</v>
      </c>
      <c r="D23">
        <f>B3</f>
        <v>5</v>
      </c>
      <c r="G23">
        <f>AVERAGE(B23:F23)</f>
        <v>5</v>
      </c>
    </row>
    <row r="24" spans="1:7" x14ac:dyDescent="0.2">
      <c r="A24" t="s">
        <v>57</v>
      </c>
      <c r="F24">
        <v>0</v>
      </c>
      <c r="G24">
        <f>AVERAGE(B24:F24)</f>
        <v>0</v>
      </c>
    </row>
    <row r="25" spans="1:7" x14ac:dyDescent="0.2">
      <c r="A25" t="s">
        <v>58</v>
      </c>
      <c r="C25">
        <f>B2</f>
        <v>5</v>
      </c>
      <c r="E25">
        <f>B4</f>
        <v>0</v>
      </c>
      <c r="G25">
        <f>AVERAGE(B25:F25)</f>
        <v>2.5</v>
      </c>
    </row>
    <row r="26" spans="1:7" x14ac:dyDescent="0.2">
      <c r="A26" s="3" t="s">
        <v>64</v>
      </c>
      <c r="G26" s="3">
        <f>AVERAGE(G22:G25)</f>
        <v>2.7083333333333335</v>
      </c>
    </row>
  </sheetData>
  <mergeCells count="6">
    <mergeCell ref="B10:B21"/>
    <mergeCell ref="C10:C21"/>
    <mergeCell ref="D10:D21"/>
    <mergeCell ref="E10:E21"/>
    <mergeCell ref="F10:F21"/>
    <mergeCell ref="G10:G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7806-2B0B-124E-9D37-2B51B6371381}">
  <dimension ref="A1:C16"/>
  <sheetViews>
    <sheetView workbookViewId="0">
      <selection activeCell="G21" sqref="G21"/>
    </sheetView>
  </sheetViews>
  <sheetFormatPr baseColWidth="10" defaultRowHeight="16" x14ac:dyDescent="0.2"/>
  <cols>
    <col min="1" max="1" width="19.5" bestFit="1" customWidth="1"/>
  </cols>
  <sheetData>
    <row r="1" spans="1:3" x14ac:dyDescent="0.2">
      <c r="A1" t="s">
        <v>0</v>
      </c>
    </row>
    <row r="2" spans="1:3" x14ac:dyDescent="0.2">
      <c r="A2" s="1" t="s">
        <v>1</v>
      </c>
      <c r="B2" s="2"/>
      <c r="C2" s="2"/>
    </row>
    <row r="3" spans="1:3" x14ac:dyDescent="0.2">
      <c r="A3" s="2"/>
      <c r="B3" s="2"/>
      <c r="C3" s="2"/>
    </row>
    <row r="4" spans="1:3" x14ac:dyDescent="0.2">
      <c r="A4" s="3" t="s">
        <v>2</v>
      </c>
    </row>
    <row r="5" spans="1:3" x14ac:dyDescent="0.2">
      <c r="A5" t="s">
        <v>3</v>
      </c>
      <c r="B5">
        <v>18</v>
      </c>
    </row>
    <row r="6" spans="1:3" x14ac:dyDescent="0.2">
      <c r="A6" t="s">
        <v>4</v>
      </c>
    </row>
    <row r="7" spans="1:3" x14ac:dyDescent="0.2">
      <c r="A7" t="s">
        <v>5</v>
      </c>
      <c r="B7">
        <v>4</v>
      </c>
    </row>
    <row r="8" spans="1:3" x14ac:dyDescent="0.2">
      <c r="A8" t="s">
        <v>6</v>
      </c>
      <c r="B8">
        <v>15</v>
      </c>
    </row>
    <row r="9" spans="1:3" x14ac:dyDescent="0.2">
      <c r="A9" t="s">
        <v>7</v>
      </c>
      <c r="B9">
        <v>33</v>
      </c>
    </row>
    <row r="10" spans="1:3" x14ac:dyDescent="0.2">
      <c r="A10" t="s">
        <v>8</v>
      </c>
    </row>
    <row r="11" spans="1:3" x14ac:dyDescent="0.2">
      <c r="A11" t="s">
        <v>9</v>
      </c>
      <c r="B11">
        <v>52</v>
      </c>
    </row>
    <row r="12" spans="1:3" x14ac:dyDescent="0.2">
      <c r="A12" t="s">
        <v>10</v>
      </c>
      <c r="B12">
        <v>47</v>
      </c>
    </row>
    <row r="13" spans="1:3" x14ac:dyDescent="0.2">
      <c r="A13" t="s">
        <v>11</v>
      </c>
    </row>
    <row r="14" spans="1:3" x14ac:dyDescent="0.2">
      <c r="A14" t="s">
        <v>6</v>
      </c>
      <c r="B14">
        <v>93</v>
      </c>
    </row>
    <row r="15" spans="1:3" x14ac:dyDescent="0.2">
      <c r="A15" t="s">
        <v>7</v>
      </c>
      <c r="B15">
        <v>29</v>
      </c>
    </row>
    <row r="16" spans="1:3" x14ac:dyDescent="0.2">
      <c r="A16" s="3" t="s">
        <v>12</v>
      </c>
      <c r="B16" s="3">
        <f>SUM(B5:B15)</f>
        <v>291</v>
      </c>
    </row>
  </sheetData>
  <mergeCells count="1">
    <mergeCell ref="A2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ED41-5A0C-314B-838A-0E2240B2DAD7}">
  <dimension ref="A1:D39"/>
  <sheetViews>
    <sheetView topLeftCell="A2" workbookViewId="0">
      <selection activeCell="E46" sqref="E46"/>
    </sheetView>
  </sheetViews>
  <sheetFormatPr baseColWidth="10" defaultRowHeight="16" x14ac:dyDescent="0.2"/>
  <cols>
    <col min="1" max="1" width="19.5" bestFit="1" customWidth="1"/>
    <col min="2" max="2" width="13.5" bestFit="1" customWidth="1"/>
    <col min="3" max="3" width="11.83203125" bestFit="1" customWidth="1"/>
  </cols>
  <sheetData>
    <row r="1" spans="1:3" x14ac:dyDescent="0.2">
      <c r="A1" t="s">
        <v>0</v>
      </c>
    </row>
    <row r="2" spans="1:3" ht="16" customHeight="1" x14ac:dyDescent="0.2">
      <c r="A2" s="1" t="s">
        <v>41</v>
      </c>
      <c r="B2" s="1"/>
      <c r="C2" s="1"/>
    </row>
    <row r="3" spans="1:3" x14ac:dyDescent="0.2">
      <c r="A3" s="1"/>
      <c r="B3" s="1"/>
      <c r="C3" s="1"/>
    </row>
    <row r="4" spans="1:3" x14ac:dyDescent="0.2">
      <c r="A4" s="1"/>
      <c r="B4" s="1"/>
      <c r="C4" s="1"/>
    </row>
    <row r="5" spans="1:3" x14ac:dyDescent="0.2">
      <c r="A5" s="3" t="s">
        <v>2</v>
      </c>
      <c r="B5" t="s">
        <v>47</v>
      </c>
      <c r="C5" t="s">
        <v>37</v>
      </c>
    </row>
    <row r="6" spans="1:3" x14ac:dyDescent="0.2">
      <c r="A6" t="s">
        <v>3</v>
      </c>
    </row>
    <row r="7" spans="1:3" x14ac:dyDescent="0.2">
      <c r="A7" t="s">
        <v>14</v>
      </c>
      <c r="B7">
        <v>4</v>
      </c>
      <c r="C7">
        <f>'Unit size'!C8</f>
        <v>10</v>
      </c>
    </row>
    <row r="8" spans="1:3" x14ac:dyDescent="0.2">
      <c r="A8" t="s">
        <v>4</v>
      </c>
      <c r="C8">
        <f>'Unit size'!C9</f>
        <v>0</v>
      </c>
    </row>
    <row r="9" spans="1:3" x14ac:dyDescent="0.2">
      <c r="A9" t="s">
        <v>5</v>
      </c>
      <c r="C9">
        <f>'Unit size'!C10</f>
        <v>0</v>
      </c>
    </row>
    <row r="10" spans="1:3" x14ac:dyDescent="0.2">
      <c r="A10" t="s">
        <v>6</v>
      </c>
      <c r="C10">
        <f>'Unit size'!C11</f>
        <v>0</v>
      </c>
    </row>
    <row r="11" spans="1:3" x14ac:dyDescent="0.2">
      <c r="A11" t="s">
        <v>15</v>
      </c>
      <c r="B11">
        <v>1</v>
      </c>
      <c r="C11">
        <f>'Unit size'!C12</f>
        <v>5</v>
      </c>
    </row>
    <row r="12" spans="1:3" x14ac:dyDescent="0.2">
      <c r="A12" t="s">
        <v>7</v>
      </c>
      <c r="C12">
        <f>'Unit size'!C13</f>
        <v>0</v>
      </c>
    </row>
    <row r="13" spans="1:3" x14ac:dyDescent="0.2">
      <c r="A13" t="s">
        <v>8</v>
      </c>
      <c r="C13">
        <f>'Unit size'!C14</f>
        <v>0</v>
      </c>
    </row>
    <row r="14" spans="1:3" x14ac:dyDescent="0.2">
      <c r="A14" t="s">
        <v>9</v>
      </c>
      <c r="C14">
        <f>'Unit size'!C15</f>
        <v>0</v>
      </c>
    </row>
    <row r="15" spans="1:3" x14ac:dyDescent="0.2">
      <c r="A15" t="s">
        <v>16</v>
      </c>
      <c r="B15">
        <v>10</v>
      </c>
      <c r="C15">
        <f>'Unit size'!C16</f>
        <v>41</v>
      </c>
    </row>
    <row r="16" spans="1:3" x14ac:dyDescent="0.2">
      <c r="A16" t="s">
        <v>17</v>
      </c>
      <c r="B16">
        <v>2</v>
      </c>
      <c r="C16">
        <f>'Unit size'!C17</f>
        <v>3</v>
      </c>
    </row>
    <row r="17" spans="1:3" x14ac:dyDescent="0.2">
      <c r="A17" t="s">
        <v>10</v>
      </c>
      <c r="C17">
        <f>'Unit size'!C18</f>
        <v>1</v>
      </c>
    </row>
    <row r="18" spans="1:3" x14ac:dyDescent="0.2">
      <c r="A18" t="s">
        <v>18</v>
      </c>
      <c r="B18">
        <v>11</v>
      </c>
      <c r="C18">
        <f>'Unit size'!C19</f>
        <v>41</v>
      </c>
    </row>
    <row r="19" spans="1:3" x14ac:dyDescent="0.2">
      <c r="A19" t="s">
        <v>11</v>
      </c>
      <c r="C19">
        <f>'Unit size'!C20</f>
        <v>0</v>
      </c>
    </row>
    <row r="20" spans="1:3" x14ac:dyDescent="0.2">
      <c r="A20" t="s">
        <v>6</v>
      </c>
      <c r="C20">
        <f>'Unit size'!C21</f>
        <v>0</v>
      </c>
    </row>
    <row r="21" spans="1:3" x14ac:dyDescent="0.2">
      <c r="A21" t="s">
        <v>19</v>
      </c>
      <c r="B21">
        <v>2</v>
      </c>
      <c r="C21">
        <f>'Unit size'!C22</f>
        <v>5</v>
      </c>
    </row>
    <row r="22" spans="1:3" x14ac:dyDescent="0.2">
      <c r="A22" t="s">
        <v>20</v>
      </c>
      <c r="B22">
        <v>4</v>
      </c>
      <c r="C22">
        <f>'Unit size'!C23</f>
        <v>13</v>
      </c>
    </row>
    <row r="23" spans="1:3" x14ac:dyDescent="0.2">
      <c r="A23" t="s">
        <v>21</v>
      </c>
      <c r="B23">
        <v>4</v>
      </c>
      <c r="C23">
        <f>'Unit size'!C24</f>
        <v>13</v>
      </c>
    </row>
    <row r="24" spans="1:3" x14ac:dyDescent="0.2">
      <c r="A24" t="s">
        <v>22</v>
      </c>
      <c r="B24">
        <v>5</v>
      </c>
      <c r="C24">
        <f>'Unit size'!C25</f>
        <v>16</v>
      </c>
    </row>
    <row r="25" spans="1:3" x14ac:dyDescent="0.2">
      <c r="A25" t="s">
        <v>23</v>
      </c>
      <c r="B25">
        <v>2</v>
      </c>
      <c r="C25">
        <f>'Unit size'!C26</f>
        <v>7</v>
      </c>
    </row>
    <row r="26" spans="1:3" x14ac:dyDescent="0.2">
      <c r="A26" t="s">
        <v>24</v>
      </c>
      <c r="B26">
        <v>2</v>
      </c>
      <c r="C26">
        <f>'Unit size'!C27</f>
        <v>7</v>
      </c>
    </row>
    <row r="27" spans="1:3" x14ac:dyDescent="0.2">
      <c r="A27" t="s">
        <v>25</v>
      </c>
      <c r="B27">
        <v>3</v>
      </c>
      <c r="C27">
        <f>'Unit size'!C28</f>
        <v>8</v>
      </c>
    </row>
    <row r="28" spans="1:3" x14ac:dyDescent="0.2">
      <c r="A28" t="s">
        <v>26</v>
      </c>
      <c r="B28">
        <v>3</v>
      </c>
      <c r="C28">
        <f>'Unit size'!C29</f>
        <v>8</v>
      </c>
    </row>
    <row r="29" spans="1:3" x14ac:dyDescent="0.2">
      <c r="A29" t="s">
        <v>27</v>
      </c>
      <c r="B29">
        <v>3</v>
      </c>
      <c r="C29">
        <f>'Unit size'!C30</f>
        <v>9</v>
      </c>
    </row>
    <row r="30" spans="1:3" x14ac:dyDescent="0.2">
      <c r="A30" t="s">
        <v>7</v>
      </c>
      <c r="C30">
        <f>'Unit size'!C31</f>
        <v>0</v>
      </c>
    </row>
    <row r="31" spans="1:3" x14ac:dyDescent="0.2">
      <c r="A31" t="s">
        <v>28</v>
      </c>
      <c r="B31">
        <v>3</v>
      </c>
      <c r="C31">
        <f>'Unit size'!C32</f>
        <v>13</v>
      </c>
    </row>
    <row r="32" spans="1:3" x14ac:dyDescent="0.2">
      <c r="A32" t="s">
        <v>29</v>
      </c>
      <c r="B32">
        <v>3</v>
      </c>
      <c r="C32">
        <f>'Unit size'!C33</f>
        <v>8</v>
      </c>
    </row>
    <row r="33" spans="1:4" x14ac:dyDescent="0.2">
      <c r="A33" s="3" t="s">
        <v>44</v>
      </c>
      <c r="B33" t="s">
        <v>45</v>
      </c>
      <c r="C33">
        <f>'lines of code'!B16-SUM(C7:C32)</f>
        <v>83</v>
      </c>
    </row>
    <row r="35" spans="1:4" x14ac:dyDescent="0.2">
      <c r="A35" s="3" t="s">
        <v>32</v>
      </c>
      <c r="B35" s="3">
        <f>SUM(B5:B32)-B36</f>
        <v>61</v>
      </c>
      <c r="C35">
        <f>291-41</f>
        <v>250</v>
      </c>
    </row>
    <row r="36" spans="1:4" x14ac:dyDescent="0.2">
      <c r="A36" s="3" t="s">
        <v>30</v>
      </c>
      <c r="B36" s="3">
        <f>GESTEP(10)</f>
        <v>1</v>
      </c>
      <c r="C36">
        <f>C15</f>
        <v>41</v>
      </c>
      <c r="D36" t="s">
        <v>48</v>
      </c>
    </row>
    <row r="37" spans="1:4" x14ac:dyDescent="0.2">
      <c r="A37" s="3" t="s">
        <v>33</v>
      </c>
      <c r="C37" s="3">
        <f>SUM(C7:C33)</f>
        <v>291</v>
      </c>
    </row>
    <row r="39" spans="1:4" x14ac:dyDescent="0.2">
      <c r="A39" s="3" t="s">
        <v>46</v>
      </c>
      <c r="C39">
        <f>C36/C37*100</f>
        <v>14.0893470790378</v>
      </c>
    </row>
  </sheetData>
  <mergeCells count="1">
    <mergeCell ref="A2:C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7FD9-2254-D94F-8DBA-2147BD816EF8}">
  <dimension ref="A1:C19"/>
  <sheetViews>
    <sheetView zoomScaleNormal="100" workbookViewId="0">
      <selection activeCell="I25" sqref="I25"/>
    </sheetView>
  </sheetViews>
  <sheetFormatPr baseColWidth="10" defaultRowHeight="16" x14ac:dyDescent="0.2"/>
  <cols>
    <col min="1" max="1" width="20.33203125" bestFit="1" customWidth="1"/>
    <col min="2" max="2" width="19.5" bestFit="1" customWidth="1"/>
  </cols>
  <sheetData>
    <row r="1" spans="1:3" x14ac:dyDescent="0.2">
      <c r="A1" t="s">
        <v>0</v>
      </c>
    </row>
    <row r="2" spans="1:3" x14ac:dyDescent="0.2">
      <c r="A2" s="1" t="s">
        <v>13</v>
      </c>
      <c r="B2" s="2"/>
      <c r="C2" s="2"/>
    </row>
    <row r="3" spans="1:3" x14ac:dyDescent="0.2">
      <c r="A3" s="2"/>
      <c r="B3" s="2"/>
      <c r="C3" s="2"/>
    </row>
    <row r="4" spans="1:3" x14ac:dyDescent="0.2">
      <c r="A4" s="3" t="s">
        <v>2</v>
      </c>
      <c r="B4" t="s">
        <v>49</v>
      </c>
      <c r="C4" t="s">
        <v>50</v>
      </c>
    </row>
    <row r="5" spans="1:3" x14ac:dyDescent="0.2">
      <c r="A5" t="s">
        <v>3</v>
      </c>
      <c r="B5">
        <v>0</v>
      </c>
      <c r="C5">
        <v>0</v>
      </c>
    </row>
    <row r="6" spans="1:3" x14ac:dyDescent="0.2">
      <c r="A6" t="s">
        <v>4</v>
      </c>
    </row>
    <row r="7" spans="1:3" x14ac:dyDescent="0.2">
      <c r="A7" t="s">
        <v>5</v>
      </c>
      <c r="B7">
        <v>0</v>
      </c>
      <c r="C7">
        <v>0</v>
      </c>
    </row>
    <row r="8" spans="1:3" x14ac:dyDescent="0.2">
      <c r="A8" t="s">
        <v>6</v>
      </c>
      <c r="B8">
        <v>0</v>
      </c>
      <c r="C8">
        <v>0</v>
      </c>
    </row>
    <row r="9" spans="1:3" x14ac:dyDescent="0.2">
      <c r="A9" t="s">
        <v>7</v>
      </c>
      <c r="B9">
        <v>0</v>
      </c>
      <c r="C9">
        <v>0</v>
      </c>
    </row>
    <row r="10" spans="1:3" x14ac:dyDescent="0.2">
      <c r="A10" t="s">
        <v>8</v>
      </c>
    </row>
    <row r="11" spans="1:3" x14ac:dyDescent="0.2">
      <c r="A11" t="s">
        <v>9</v>
      </c>
      <c r="B11">
        <v>0</v>
      </c>
      <c r="C11">
        <v>0</v>
      </c>
    </row>
    <row r="12" spans="1:3" x14ac:dyDescent="0.2">
      <c r="A12" t="s">
        <v>10</v>
      </c>
      <c r="B12">
        <v>0</v>
      </c>
      <c r="C12">
        <v>0</v>
      </c>
    </row>
    <row r="13" spans="1:3" x14ac:dyDescent="0.2">
      <c r="A13" t="s">
        <v>11</v>
      </c>
    </row>
    <row r="14" spans="1:3" x14ac:dyDescent="0.2">
      <c r="A14" t="s">
        <v>6</v>
      </c>
      <c r="B14">
        <v>1</v>
      </c>
      <c r="C14">
        <v>6</v>
      </c>
    </row>
    <row r="15" spans="1:3" x14ac:dyDescent="0.2">
      <c r="A15" t="s">
        <v>7</v>
      </c>
      <c r="B15">
        <v>0</v>
      </c>
      <c r="C15">
        <v>0</v>
      </c>
    </row>
    <row r="16" spans="1:3" x14ac:dyDescent="0.2">
      <c r="A16" s="3" t="s">
        <v>12</v>
      </c>
      <c r="B16" s="3">
        <f>SUM(B5:B15)</f>
        <v>1</v>
      </c>
      <c r="C16">
        <v>6</v>
      </c>
    </row>
    <row r="17" spans="1:3" x14ac:dyDescent="0.2">
      <c r="A17" s="3" t="s">
        <v>33</v>
      </c>
      <c r="B17" s="3">
        <f>'lines of code'!B16</f>
        <v>291</v>
      </c>
      <c r="C17" s="3">
        <f>'lines of code'!B16</f>
        <v>291</v>
      </c>
    </row>
    <row r="18" spans="1:3" x14ac:dyDescent="0.2">
      <c r="A18" s="3" t="s">
        <v>35</v>
      </c>
      <c r="C18" s="3">
        <f>C16/C17*100</f>
        <v>2.0618556701030926</v>
      </c>
    </row>
    <row r="19" spans="1:3" x14ac:dyDescent="0.2">
      <c r="B19" s="4"/>
      <c r="C19" s="4" t="s">
        <v>34</v>
      </c>
    </row>
  </sheetData>
  <mergeCells count="1">
    <mergeCell ref="A2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DA5C-0559-D54F-BA4A-F98AEE1FF019}">
  <dimension ref="A1:C39"/>
  <sheetViews>
    <sheetView workbookViewId="0">
      <selection activeCell="C39" sqref="C39"/>
    </sheetView>
  </sheetViews>
  <sheetFormatPr baseColWidth="10" defaultRowHeight="16" x14ac:dyDescent="0.2"/>
  <cols>
    <col min="1" max="1" width="19.5" bestFit="1" customWidth="1"/>
    <col min="3" max="3" width="15.6640625" bestFit="1" customWidth="1"/>
  </cols>
  <sheetData>
    <row r="1" spans="1:3" x14ac:dyDescent="0.2">
      <c r="A1" t="s">
        <v>0</v>
      </c>
    </row>
    <row r="2" spans="1:3" ht="16" customHeight="1" x14ac:dyDescent="0.2">
      <c r="A2" s="1" t="s">
        <v>42</v>
      </c>
      <c r="B2" s="1"/>
      <c r="C2" s="1"/>
    </row>
    <row r="3" spans="1:3" x14ac:dyDescent="0.2">
      <c r="A3" s="1"/>
      <c r="B3" s="1"/>
      <c r="C3" s="1"/>
    </row>
    <row r="4" spans="1:3" ht="16" customHeight="1" x14ac:dyDescent="0.2">
      <c r="A4" s="1"/>
      <c r="B4" s="1"/>
      <c r="C4" s="1"/>
    </row>
    <row r="5" spans="1:3" x14ac:dyDescent="0.2">
      <c r="A5" s="1"/>
      <c r="B5" s="1"/>
      <c r="C5" s="1"/>
    </row>
    <row r="6" spans="1:3" x14ac:dyDescent="0.2">
      <c r="A6" s="3" t="s">
        <v>2</v>
      </c>
      <c r="C6" s="3" t="s">
        <v>43</v>
      </c>
    </row>
    <row r="7" spans="1:3" x14ac:dyDescent="0.2">
      <c r="A7" t="s">
        <v>3</v>
      </c>
    </row>
    <row r="8" spans="1:3" x14ac:dyDescent="0.2">
      <c r="A8" t="s">
        <v>14</v>
      </c>
      <c r="B8">
        <v>9</v>
      </c>
      <c r="C8">
        <f>B8+1</f>
        <v>10</v>
      </c>
    </row>
    <row r="9" spans="1:3" x14ac:dyDescent="0.2">
      <c r="A9" t="s">
        <v>4</v>
      </c>
    </row>
    <row r="10" spans="1:3" x14ac:dyDescent="0.2">
      <c r="A10" t="s">
        <v>5</v>
      </c>
    </row>
    <row r="11" spans="1:3" x14ac:dyDescent="0.2">
      <c r="A11" t="s">
        <v>6</v>
      </c>
    </row>
    <row r="12" spans="1:3" x14ac:dyDescent="0.2">
      <c r="A12" t="s">
        <v>15</v>
      </c>
      <c r="B12">
        <v>4</v>
      </c>
      <c r="C12">
        <f t="shared" ref="C9:C33" si="0">B12+1</f>
        <v>5</v>
      </c>
    </row>
    <row r="13" spans="1:3" x14ac:dyDescent="0.2">
      <c r="A13" t="s">
        <v>7</v>
      </c>
    </row>
    <row r="14" spans="1:3" x14ac:dyDescent="0.2">
      <c r="A14" t="s">
        <v>8</v>
      </c>
    </row>
    <row r="15" spans="1:3" x14ac:dyDescent="0.2">
      <c r="A15" t="s">
        <v>9</v>
      </c>
    </row>
    <row r="16" spans="1:3" x14ac:dyDescent="0.2">
      <c r="A16" t="s">
        <v>16</v>
      </c>
      <c r="B16">
        <v>40</v>
      </c>
      <c r="C16">
        <f t="shared" si="0"/>
        <v>41</v>
      </c>
    </row>
    <row r="17" spans="1:3" x14ac:dyDescent="0.2">
      <c r="A17" t="s">
        <v>17</v>
      </c>
      <c r="B17">
        <v>2</v>
      </c>
      <c r="C17">
        <f t="shared" si="0"/>
        <v>3</v>
      </c>
    </row>
    <row r="18" spans="1:3" x14ac:dyDescent="0.2">
      <c r="A18" t="s">
        <v>10</v>
      </c>
      <c r="C18">
        <f t="shared" si="0"/>
        <v>1</v>
      </c>
    </row>
    <row r="19" spans="1:3" x14ac:dyDescent="0.2">
      <c r="A19" t="s">
        <v>18</v>
      </c>
      <c r="B19">
        <v>40</v>
      </c>
      <c r="C19">
        <f t="shared" si="0"/>
        <v>41</v>
      </c>
    </row>
    <row r="20" spans="1:3" x14ac:dyDescent="0.2">
      <c r="A20" t="s">
        <v>11</v>
      </c>
    </row>
    <row r="21" spans="1:3" x14ac:dyDescent="0.2">
      <c r="A21" t="s">
        <v>6</v>
      </c>
    </row>
    <row r="22" spans="1:3" x14ac:dyDescent="0.2">
      <c r="A22" t="s">
        <v>19</v>
      </c>
      <c r="B22">
        <v>4</v>
      </c>
      <c r="C22">
        <f t="shared" si="0"/>
        <v>5</v>
      </c>
    </row>
    <row r="23" spans="1:3" x14ac:dyDescent="0.2">
      <c r="A23" t="s">
        <v>20</v>
      </c>
      <c r="B23">
        <v>12</v>
      </c>
      <c r="C23">
        <f t="shared" si="0"/>
        <v>13</v>
      </c>
    </row>
    <row r="24" spans="1:3" x14ac:dyDescent="0.2">
      <c r="A24" t="s">
        <v>21</v>
      </c>
      <c r="B24">
        <v>12</v>
      </c>
      <c r="C24">
        <f t="shared" si="0"/>
        <v>13</v>
      </c>
    </row>
    <row r="25" spans="1:3" x14ac:dyDescent="0.2">
      <c r="A25" t="s">
        <v>22</v>
      </c>
      <c r="B25">
        <v>15</v>
      </c>
      <c r="C25">
        <f t="shared" si="0"/>
        <v>16</v>
      </c>
    </row>
    <row r="26" spans="1:3" x14ac:dyDescent="0.2">
      <c r="A26" t="s">
        <v>23</v>
      </c>
      <c r="B26">
        <v>6</v>
      </c>
      <c r="C26">
        <f t="shared" si="0"/>
        <v>7</v>
      </c>
    </row>
    <row r="27" spans="1:3" x14ac:dyDescent="0.2">
      <c r="A27" t="s">
        <v>24</v>
      </c>
      <c r="B27">
        <v>6</v>
      </c>
      <c r="C27">
        <f t="shared" si="0"/>
        <v>7</v>
      </c>
    </row>
    <row r="28" spans="1:3" x14ac:dyDescent="0.2">
      <c r="A28" t="s">
        <v>25</v>
      </c>
      <c r="B28">
        <v>7</v>
      </c>
      <c r="C28">
        <f t="shared" si="0"/>
        <v>8</v>
      </c>
    </row>
    <row r="29" spans="1:3" x14ac:dyDescent="0.2">
      <c r="A29" t="s">
        <v>26</v>
      </c>
      <c r="B29">
        <v>7</v>
      </c>
      <c r="C29">
        <f t="shared" si="0"/>
        <v>8</v>
      </c>
    </row>
    <row r="30" spans="1:3" x14ac:dyDescent="0.2">
      <c r="A30" t="s">
        <v>27</v>
      </c>
      <c r="B30">
        <v>8</v>
      </c>
      <c r="C30">
        <f t="shared" si="0"/>
        <v>9</v>
      </c>
    </row>
    <row r="31" spans="1:3" x14ac:dyDescent="0.2">
      <c r="A31" t="s">
        <v>7</v>
      </c>
    </row>
    <row r="32" spans="1:3" x14ac:dyDescent="0.2">
      <c r="A32" t="s">
        <v>28</v>
      </c>
      <c r="B32">
        <v>12</v>
      </c>
      <c r="C32">
        <f t="shared" si="0"/>
        <v>13</v>
      </c>
    </row>
    <row r="33" spans="1:3" x14ac:dyDescent="0.2">
      <c r="A33" t="s">
        <v>29</v>
      </c>
      <c r="B33">
        <v>7</v>
      </c>
      <c r="C33">
        <f t="shared" si="0"/>
        <v>8</v>
      </c>
    </row>
    <row r="34" spans="1:3" x14ac:dyDescent="0.2">
      <c r="A34" s="3" t="s">
        <v>31</v>
      </c>
      <c r="B34" s="3">
        <v>14</v>
      </c>
      <c r="C34" s="3">
        <v>14</v>
      </c>
    </row>
    <row r="35" spans="1:3" x14ac:dyDescent="0.2">
      <c r="A35" s="3" t="s">
        <v>36</v>
      </c>
      <c r="B35" s="3">
        <v>2</v>
      </c>
      <c r="C35" s="3">
        <v>2</v>
      </c>
    </row>
    <row r="36" spans="1:3" x14ac:dyDescent="0.2">
      <c r="A36" s="3" t="s">
        <v>51</v>
      </c>
      <c r="B36" s="3">
        <f>SUM(B8:B33)-B37</f>
        <v>111</v>
      </c>
      <c r="C36" s="3">
        <f>SUM(C8:C33)-C37</f>
        <v>126</v>
      </c>
    </row>
    <row r="37" spans="1:3" x14ac:dyDescent="0.2">
      <c r="A37" s="3" t="s">
        <v>52</v>
      </c>
      <c r="B37" s="3">
        <v>80</v>
      </c>
      <c r="C37" s="3">
        <v>82</v>
      </c>
    </row>
    <row r="38" spans="1:3" x14ac:dyDescent="0.2">
      <c r="A38" s="3" t="s">
        <v>53</v>
      </c>
      <c r="C38">
        <f>C37/C36*100</f>
        <v>65.079365079365076</v>
      </c>
    </row>
    <row r="39" spans="1:3" x14ac:dyDescent="0.2">
      <c r="C39" s="4" t="s">
        <v>54</v>
      </c>
    </row>
  </sheetData>
  <mergeCells count="1">
    <mergeCell ref="A2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Main</vt:lpstr>
      <vt:lpstr>lines of code</vt:lpstr>
      <vt:lpstr>Cyclomatic complexity</vt:lpstr>
      <vt:lpstr>Duplicates</vt:lpstr>
      <vt:lpstr>Unit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Zefanja Jobse</dc:creator>
  <cp:lastModifiedBy>Zefanja Jobse</cp:lastModifiedBy>
  <dcterms:created xsi:type="dcterms:W3CDTF">2023-10-12T07:48:44Z</dcterms:created>
  <dcterms:modified xsi:type="dcterms:W3CDTF">2023-10-12T13:22:36Z</dcterms:modified>
</cp:coreProperties>
</file>