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8\"/>
    </mc:Choice>
  </mc:AlternateContent>
  <xr:revisionPtr revIDLastSave="0" documentId="13_ncr:1_{F3666ECE-871D-4B01-92E8-5540B1CE0173}" xr6:coauthVersionLast="33" xr6:coauthVersionMax="33" xr10:uidLastSave="{00000000-0000-0000-0000-000000000000}"/>
  <bookViews>
    <workbookView xWindow="240" yWindow="72" windowWidth="20112" windowHeight="799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K17" i="1" l="1"/>
  <c r="J17" i="1"/>
  <c r="E23" i="1" l="1"/>
  <c r="E24" i="1"/>
  <c r="E25" i="1"/>
  <c r="E26" i="1"/>
  <c r="E22" i="1"/>
  <c r="E27" i="1" s="1"/>
  <c r="E29" i="1" s="1"/>
  <c r="E11" i="1"/>
  <c r="E12" i="1"/>
  <c r="E13" i="1"/>
  <c r="E14" i="1"/>
  <c r="E10" i="1"/>
  <c r="E16" i="1"/>
  <c r="E28" i="1"/>
  <c r="E15" i="1" l="1"/>
  <c r="E17" i="1" s="1"/>
</calcChain>
</file>

<file path=xl/sharedStrings.xml><?xml version="1.0" encoding="utf-8"?>
<sst xmlns="http://schemas.openxmlformats.org/spreadsheetml/2006/main" count="32" uniqueCount="22">
  <si>
    <t>r</t>
  </si>
  <si>
    <t>m</t>
  </si>
  <si>
    <t>#</t>
  </si>
  <si>
    <t>I</t>
  </si>
  <si>
    <t>PROC A</t>
  </si>
  <si>
    <t>PROC B</t>
  </si>
  <si>
    <t>iavg</t>
  </si>
  <si>
    <t>idisk</t>
  </si>
  <si>
    <t>Itheoretical</t>
  </si>
  <si>
    <t>% err</t>
  </si>
  <si>
    <t>R</t>
  </si>
  <si>
    <t>Disk A</t>
  </si>
  <si>
    <t>kg</t>
  </si>
  <si>
    <t>Disk B</t>
  </si>
  <si>
    <t>a (m/s2)</t>
  </si>
  <si>
    <t>I (kg m2)</t>
  </si>
  <si>
    <t>Procedure</t>
  </si>
  <si>
    <t>A</t>
  </si>
  <si>
    <t>B</t>
  </si>
  <si>
    <t>Stdev I</t>
  </si>
  <si>
    <t>Iaverage (kg m2)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</si>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</sst>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1" fillId="0" borderId="6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abSelected="1" topLeftCell="A2" workbookViewId="0">
      <selection activeCell="I19" sqref="I19:K21"/>
    </sheetView>
  </sheetViews>
  <sheetFormatPr defaultRowHeight="14.4" x14ac:dyDescent="0.3"/>
  <cols>
    <col min="3" max="3" width="7.33203125" customWidth="1"/>
    <col min="9" max="9" width="9.77734375" customWidth="1"/>
  </cols>
  <sheetData>
    <row r="2" spans="2:11" x14ac:dyDescent="0.3">
      <c r="B2" s="2" t="s">
        <v>11</v>
      </c>
      <c r="C2" s="3">
        <v>0.94750000000000001</v>
      </c>
      <c r="D2" s="4" t="s">
        <v>12</v>
      </c>
    </row>
    <row r="3" spans="2:11" x14ac:dyDescent="0.3">
      <c r="B3" s="9" t="s">
        <v>13</v>
      </c>
      <c r="C3" s="8">
        <v>0.87180000000000002</v>
      </c>
      <c r="D3" s="10" t="s">
        <v>12</v>
      </c>
    </row>
    <row r="4" spans="2:11" x14ac:dyDescent="0.3">
      <c r="B4" s="9"/>
      <c r="C4" s="8"/>
      <c r="D4" s="10"/>
    </row>
    <row r="5" spans="2:11" x14ac:dyDescent="0.3">
      <c r="B5" s="9" t="s">
        <v>0</v>
      </c>
      <c r="C5" s="8">
        <v>1.6414499999999999E-2</v>
      </c>
      <c r="D5" s="10" t="s">
        <v>1</v>
      </c>
    </row>
    <row r="6" spans="2:11" x14ac:dyDescent="0.3">
      <c r="B6" s="5" t="s">
        <v>10</v>
      </c>
      <c r="C6" s="6">
        <v>0.125</v>
      </c>
      <c r="D6" s="7" t="s">
        <v>1</v>
      </c>
    </row>
    <row r="8" spans="2:11" x14ac:dyDescent="0.3">
      <c r="C8" s="13" t="s">
        <v>4</v>
      </c>
    </row>
    <row r="9" spans="2:11" x14ac:dyDescent="0.3">
      <c r="C9" s="12" t="s">
        <v>2</v>
      </c>
      <c r="D9" s="11" t="s">
        <v>14</v>
      </c>
      <c r="E9" s="11" t="s">
        <v>3</v>
      </c>
    </row>
    <row r="10" spans="2:11" x14ac:dyDescent="0.3">
      <c r="C10" s="11">
        <v>1</v>
      </c>
      <c r="D10" s="11">
        <v>2.8570000000000002E-2</v>
      </c>
      <c r="E10" s="11">
        <f>0.1 * POWER(0.016415,2) * (9.8086 / D10 - 1)</f>
        <v>9.2238391461909337E-3</v>
      </c>
    </row>
    <row r="11" spans="2:11" x14ac:dyDescent="0.3">
      <c r="C11" s="11">
        <v>2</v>
      </c>
      <c r="D11" s="11">
        <v>2.8819999999999998E-2</v>
      </c>
      <c r="E11" s="11">
        <f t="shared" ref="E11:E14" si="0">0.1 * POWER(0.016415,2) * (9.8086 / D11 - 1)</f>
        <v>9.1435929250884805E-3</v>
      </c>
    </row>
    <row r="12" spans="2:11" x14ac:dyDescent="0.3">
      <c r="C12" s="11">
        <v>3</v>
      </c>
      <c r="D12" s="11">
        <v>2.7969999999999998E-2</v>
      </c>
      <c r="E12" s="11">
        <f t="shared" si="0"/>
        <v>9.4222828580684658E-3</v>
      </c>
    </row>
    <row r="13" spans="2:11" x14ac:dyDescent="0.3">
      <c r="C13" s="11">
        <v>4</v>
      </c>
      <c r="D13" s="11">
        <v>2.9100000000000001E-2</v>
      </c>
      <c r="E13" s="11">
        <f t="shared" si="0"/>
        <v>9.0553540700601363E-3</v>
      </c>
    </row>
    <row r="14" spans="2:11" x14ac:dyDescent="0.3">
      <c r="C14" s="11">
        <v>5</v>
      </c>
      <c r="D14" s="11">
        <v>2.9329999999999998E-2</v>
      </c>
      <c r="E14" s="11">
        <f t="shared" si="0"/>
        <v>8.9841324936097856E-3</v>
      </c>
    </row>
    <row r="15" spans="2:11" x14ac:dyDescent="0.3">
      <c r="D15" s="11" t="s">
        <v>6</v>
      </c>
      <c r="E15" s="11">
        <f>AVERAGE(E10:E14)</f>
        <v>9.1658402986035618E-3</v>
      </c>
      <c r="F15" s="8"/>
      <c r="G15" s="8"/>
      <c r="H15" s="8"/>
      <c r="I15" s="14" t="s">
        <v>16</v>
      </c>
      <c r="J15" s="14" t="s">
        <v>17</v>
      </c>
      <c r="K15" s="14" t="s">
        <v>18</v>
      </c>
    </row>
    <row r="16" spans="2:11" x14ac:dyDescent="0.3">
      <c r="D16" s="11" t="s">
        <v>7</v>
      </c>
      <c r="E16" s="11">
        <f>0.5 * 0.9475 * POWER(0.125,2)</f>
        <v>7.4023437500000001E-3</v>
      </c>
      <c r="I16" s="11" t="s">
        <v>20</v>
      </c>
      <c r="J16" s="11">
        <v>9.1658402986035618E-3</v>
      </c>
      <c r="K16" s="11">
        <v>1.8508928405948043E-2</v>
      </c>
    </row>
    <row r="17" spans="3:11" x14ac:dyDescent="0.3">
      <c r="D17" s="11" t="s">
        <v>9</v>
      </c>
      <c r="E17" s="11">
        <f>(E15-E16)/E15 * 100</f>
        <v>19.239878627082721</v>
      </c>
      <c r="I17" s="11" t="s">
        <v>19</v>
      </c>
      <c r="J17" s="11">
        <f>STDEV(E10:E14)</f>
        <v>1.6944507321555547E-4</v>
      </c>
      <c r="K17" s="11">
        <f>STDEV(E22:E26)</f>
        <v>6.3579659502014231E-4</v>
      </c>
    </row>
    <row r="19" spans="3:11" x14ac:dyDescent="0.3">
      <c r="I19" s="14" t="s">
        <v>16</v>
      </c>
      <c r="J19" s="14" t="s">
        <v>17</v>
      </c>
      <c r="K19" s="14" t="s">
        <v>18</v>
      </c>
    </row>
    <row r="20" spans="3:11" x14ac:dyDescent="0.3">
      <c r="C20" s="1" t="s">
        <v>5</v>
      </c>
      <c r="I20" s="11" t="s">
        <v>8</v>
      </c>
      <c r="J20" s="11">
        <v>7.4023437500000001E-3</v>
      </c>
      <c r="K20" s="11">
        <v>1.4213281250000001E-2</v>
      </c>
    </row>
    <row r="21" spans="3:11" x14ac:dyDescent="0.3">
      <c r="C21" s="11" t="s">
        <v>2</v>
      </c>
      <c r="D21" s="11" t="s">
        <v>14</v>
      </c>
      <c r="E21" s="11" t="s">
        <v>15</v>
      </c>
      <c r="I21" s="11" t="s">
        <v>21</v>
      </c>
      <c r="J21" s="11">
        <v>19.239878627082721</v>
      </c>
      <c r="K21" s="11">
        <v>23.208513544023379</v>
      </c>
    </row>
    <row r="22" spans="3:11" x14ac:dyDescent="0.3">
      <c r="C22" s="11">
        <v>1</v>
      </c>
      <c r="D22" s="11">
        <v>1.422E-2</v>
      </c>
      <c r="E22" s="11">
        <f>0.1 * POWER(0.016415,2) * (9.8086 / D22 - 1)</f>
        <v>1.8559194679996484E-2</v>
      </c>
    </row>
    <row r="23" spans="3:11" x14ac:dyDescent="0.3">
      <c r="C23" s="11">
        <v>2</v>
      </c>
      <c r="D23" s="11">
        <v>1.3679999999999999E-2</v>
      </c>
      <c r="E23" s="11">
        <f t="shared" ref="E23:E26" si="1">0.1 * POWER(0.016415,2) * (9.8086 / D23 - 1)</f>
        <v>1.9292858097200292E-2</v>
      </c>
    </row>
    <row r="24" spans="3:11" x14ac:dyDescent="0.3">
      <c r="C24" s="11">
        <v>3</v>
      </c>
      <c r="D24" s="11">
        <v>1.3939999999999999E-2</v>
      </c>
      <c r="E24" s="11">
        <f t="shared" si="1"/>
        <v>1.8932517432700861E-2</v>
      </c>
    </row>
    <row r="25" spans="3:11" x14ac:dyDescent="0.3">
      <c r="C25" s="11">
        <v>4</v>
      </c>
      <c r="D25" s="11">
        <v>1.486E-2</v>
      </c>
      <c r="E25" s="11">
        <f t="shared" si="1"/>
        <v>1.7758714899539028E-2</v>
      </c>
    </row>
    <row r="26" spans="3:11" x14ac:dyDescent="0.3">
      <c r="C26" s="11">
        <v>5</v>
      </c>
      <c r="D26" s="11">
        <v>1.4659999999999999E-2</v>
      </c>
      <c r="E26" s="11">
        <f t="shared" si="1"/>
        <v>1.8001356920303548E-2</v>
      </c>
    </row>
    <row r="27" spans="3:11" x14ac:dyDescent="0.3">
      <c r="D27" s="11" t="s">
        <v>6</v>
      </c>
      <c r="E27" s="11">
        <f>AVERAGE(E22:E26)</f>
        <v>1.8508928405948043E-2</v>
      </c>
    </row>
    <row r="28" spans="3:11" x14ac:dyDescent="0.3">
      <c r="D28" s="11" t="s">
        <v>7</v>
      </c>
      <c r="E28" s="11">
        <f>0.5 * (0.9475 + 0.8718) * POWER(0.125,2)</f>
        <v>1.4213281250000001E-2</v>
      </c>
    </row>
    <row r="29" spans="3:11" x14ac:dyDescent="0.3">
      <c r="D29" s="11" t="s">
        <v>9</v>
      </c>
      <c r="E29" s="11">
        <f>(E27-E28)/E27 * 100</f>
        <v>23.208513544023379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2018-06-27T18:59:15Z</dcterms:created>
  <dcterms:modified xsi:type="dcterms:W3CDTF">2018-07-01T07:48:39Z</dcterms:modified>
</cp:coreProperties>
</file>