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. Looks Delicious\Desktop\school-stuff\PHYS\262\"/>
    </mc:Choice>
  </mc:AlternateContent>
  <xr:revisionPtr revIDLastSave="0" documentId="13_ncr:1_{CF7EAD4A-7651-41A7-AD09-9E79AE0BC48F}" xr6:coauthVersionLast="45" xr6:coauthVersionMax="45" xr10:uidLastSave="{00000000-0000-0000-0000-000000000000}"/>
  <bookViews>
    <workbookView xWindow="-108" yWindow="-108" windowWidth="23256" windowHeight="12576" xr2:uid="{5AD37D13-B499-4715-8B18-8860D497DF16}"/>
  </bookViews>
  <sheets>
    <sheet name="procedure A , resistor 1" sheetId="1" r:id="rId1"/>
    <sheet name="procedure A , resistor 2" sheetId="2" r:id="rId2"/>
    <sheet name="procedure B " sheetId="4" r:id="rId3"/>
    <sheet name="Procedure C" sheetId="5" r:id="rId4"/>
    <sheet name="Procedure B and C 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24" i="1" l="1"/>
  <c r="M25" i="1"/>
  <c r="M26" i="1"/>
  <c r="M23" i="1"/>
  <c r="G6" i="3" l="1"/>
  <c r="H14" i="3"/>
  <c r="H13" i="3"/>
  <c r="E12" i="5"/>
  <c r="E13" i="5"/>
  <c r="E14" i="5"/>
  <c r="E15" i="5"/>
  <c r="E16" i="5"/>
  <c r="E11" i="5"/>
  <c r="H5" i="3"/>
  <c r="H4" i="3"/>
  <c r="D9" i="4"/>
  <c r="D10" i="4"/>
  <c r="D11" i="4"/>
  <c r="D12" i="4"/>
  <c r="D13" i="4"/>
  <c r="D8" i="4"/>
  <c r="D6" i="2"/>
  <c r="D7" i="2"/>
  <c r="D8" i="2"/>
  <c r="D9" i="2"/>
  <c r="D10" i="2"/>
  <c r="D5" i="2"/>
  <c r="D6" i="1"/>
  <c r="D7" i="1"/>
  <c r="D8" i="1"/>
  <c r="D9" i="1"/>
  <c r="D10" i="1"/>
  <c r="D11" i="1"/>
  <c r="D12" i="1"/>
  <c r="D5" i="1"/>
</calcChain>
</file>

<file path=xl/sharedStrings.xml><?xml version="1.0" encoding="utf-8"?>
<sst xmlns="http://schemas.openxmlformats.org/spreadsheetml/2006/main" count="40" uniqueCount="28">
  <si>
    <t>Voltage(v)</t>
  </si>
  <si>
    <t>Current(A)</t>
  </si>
  <si>
    <t>Votage(V)</t>
  </si>
  <si>
    <t>3(v)</t>
  </si>
  <si>
    <t>.12(A)</t>
  </si>
  <si>
    <t>Procedure A - 33 Ω</t>
  </si>
  <si>
    <t>Resistance(Ω)</t>
  </si>
  <si>
    <t>Procedure A - 100 Ω</t>
  </si>
  <si>
    <t>Procedure B - Series</t>
  </si>
  <si>
    <t>Procedure C - Parallel</t>
  </si>
  <si>
    <t>Total voltage (V)</t>
  </si>
  <si>
    <t>Calculated Current (A)</t>
  </si>
  <si>
    <t>Resistor (Ω)</t>
  </si>
  <si>
    <t>Procedure B - Resistor Perspective Measurements</t>
  </si>
  <si>
    <t>Procedure C - Resistor Perspective Measurements</t>
  </si>
  <si>
    <t>Supplied Voltage (V)</t>
  </si>
  <si>
    <t>Ammeter Reading (A)</t>
  </si>
  <si>
    <t>Measured Voltage(V)</t>
  </si>
  <si>
    <t>Measured Voltage (V)</t>
  </si>
  <si>
    <t>Configration Resistance Comparison</t>
  </si>
  <si>
    <t>Series</t>
  </si>
  <si>
    <t>Parallel</t>
  </si>
  <si>
    <t>Single (33 Ω)</t>
  </si>
  <si>
    <t>Single (100 Ω)</t>
  </si>
  <si>
    <t>Configuration</t>
  </si>
  <si>
    <t>Expected Resistance (Ω)</t>
  </si>
  <si>
    <t>Actual Resistance (Ω)</t>
  </si>
  <si>
    <t>Percent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</si>
</sst>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%"/>
  </numFmts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93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5" xfId="0" applyFill="1" applyBorder="1"/>
    <xf numFmtId="0" fontId="0" fillId="3" borderId="6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4" borderId="10" xfId="0" applyFill="1" applyBorder="1"/>
    <xf numFmtId="0" fontId="0" fillId="0" borderId="11" xfId="0" applyBorder="1"/>
    <xf numFmtId="0" fontId="0" fillId="5" borderId="2" xfId="0" applyFill="1" applyBorder="1"/>
    <xf numFmtId="0" fontId="0" fillId="0" borderId="4" xfId="0" applyBorder="1"/>
    <xf numFmtId="0" fontId="0" fillId="5" borderId="7" xfId="0" applyFill="1" applyBorder="1"/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6" borderId="1" xfId="0" applyFill="1" applyBorder="1"/>
    <xf numFmtId="0" fontId="0" fillId="6" borderId="15" xfId="0" applyFill="1" applyBorder="1"/>
    <xf numFmtId="0" fontId="0" fillId="6" borderId="16" xfId="0" applyFill="1" applyBorder="1"/>
    <xf numFmtId="0" fontId="0" fillId="0" borderId="8" xfId="0" applyFont="1" applyBorder="1"/>
    <xf numFmtId="168" fontId="0" fillId="4" borderId="6" xfId="0" applyNumberFormat="1" applyFill="1" applyBorder="1"/>
    <xf numFmtId="168" fontId="0" fillId="4" borderId="9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3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Voltage vs.</a:t>
            </a:r>
            <a:r>
              <a:rPr lang="en-US" baseline="0"/>
              <a:t> Current - 33 </a:t>
            </a:r>
            <a:r>
              <a:rPr lang="el-GR" baseline="0"/>
              <a:t>Ω</a:t>
            </a:r>
            <a:r>
              <a:rPr lang="en-US" baseline="0"/>
              <a:t> Resistor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4403455818022748"/>
                  <c:y val="-0.1670833333333333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'procedure A , resistor 1'!$C$5:$C$12</c:f>
              <c:numCache>
                <c:formatCode>General</c:formatCode>
                <c:ptCount val="8"/>
                <c:pt idx="0">
                  <c:v>1.2E-2</c:v>
                </c:pt>
                <c:pt idx="1">
                  <c:v>3.4000000000000002E-2</c:v>
                </c:pt>
                <c:pt idx="2">
                  <c:v>0.04</c:v>
                </c:pt>
                <c:pt idx="3">
                  <c:v>6.5000000000000002E-2</c:v>
                </c:pt>
                <c:pt idx="4">
                  <c:v>7.6200000000000004E-2</c:v>
                </c:pt>
                <c:pt idx="5">
                  <c:v>8.8900000000000007E-2</c:v>
                </c:pt>
                <c:pt idx="6">
                  <c:v>0.12039999999999999</c:v>
                </c:pt>
                <c:pt idx="7">
                  <c:v>0.12770000000000001</c:v>
                </c:pt>
              </c:numCache>
            </c:numRef>
          </c:xVal>
          <c:yVal>
            <c:numRef>
              <c:f>'procedure A , resistor 1'!$B$5:$B$12</c:f>
              <c:numCache>
                <c:formatCode>General</c:formatCode>
                <c:ptCount val="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2.9</c:v>
                </c:pt>
                <c:pt idx="6">
                  <c:v>3.4</c:v>
                </c:pt>
                <c:pt idx="7">
                  <c:v>3.9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07-4D13-B326-37079A7EBE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9185624"/>
        <c:axId val="553450272"/>
      </c:scatterChart>
      <c:valAx>
        <c:axId val="429185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Measured Current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450272"/>
        <c:crosses val="autoZero"/>
        <c:crossBetween val="midCat"/>
      </c:valAx>
      <c:valAx>
        <c:axId val="553450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Votlage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185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Votage</a:t>
            </a:r>
            <a:r>
              <a:rPr lang="en-US" baseline="0"/>
              <a:t> vs. Current - 100 </a:t>
            </a:r>
            <a:r>
              <a:rPr lang="el-GR" baseline="0"/>
              <a:t>Ω</a:t>
            </a:r>
            <a:r>
              <a:rPr lang="en-US" baseline="0"/>
              <a:t> Resistor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2478587051618548"/>
                  <c:y val="-0.1804709141274238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'procedure A , resistor 2'!$C$5:$C$10</c:f>
              <c:numCache>
                <c:formatCode>General</c:formatCode>
                <c:ptCount val="6"/>
                <c:pt idx="0">
                  <c:v>1.2E-2</c:v>
                </c:pt>
                <c:pt idx="1">
                  <c:v>0.02</c:v>
                </c:pt>
                <c:pt idx="2">
                  <c:v>0.03</c:v>
                </c:pt>
                <c:pt idx="3">
                  <c:v>4.1099999999999998E-2</c:v>
                </c:pt>
                <c:pt idx="4">
                  <c:v>5.1999999999999998E-2</c:v>
                </c:pt>
                <c:pt idx="5">
                  <c:v>6.5000000000000002E-2</c:v>
                </c:pt>
              </c:numCache>
            </c:numRef>
          </c:xVal>
          <c:yVal>
            <c:numRef>
              <c:f>'procedure A , resistor 2'!$B$5:$B$10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2.8</c:v>
                </c:pt>
                <c:pt idx="3">
                  <c:v>3.8</c:v>
                </c:pt>
                <c:pt idx="4">
                  <c:v>4.9000000000000004</c:v>
                </c:pt>
                <c:pt idx="5">
                  <c:v>6.1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34-4837-87A6-B6C50271D8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6653760"/>
        <c:axId val="546654416"/>
      </c:scatterChart>
      <c:valAx>
        <c:axId val="546653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Measured</a:t>
                </a:r>
                <a:r>
                  <a:rPr lang="en-US" baseline="0"/>
                  <a:t> </a:t>
                </a:r>
                <a:r>
                  <a:rPr lang="en-US"/>
                  <a:t>Current</a:t>
                </a:r>
                <a:r>
                  <a:rPr lang="en-US" baseline="0"/>
                  <a:t> (A)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654416"/>
        <c:crosses val="autoZero"/>
        <c:crossBetween val="midCat"/>
      </c:valAx>
      <c:valAx>
        <c:axId val="546654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Votage (V)</a:t>
                </a:r>
                <a:r>
                  <a:rPr lang="en-US" baseline="0"/>
                  <a:t>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653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Voltage vs. Current -</a:t>
            </a:r>
            <a:r>
              <a:rPr lang="en-US" baseline="0"/>
              <a:t> Resistors</a:t>
            </a:r>
          </a:p>
          <a:p>
            <a:pPr>
              <a:defRPr/>
            </a:pPr>
            <a:r>
              <a:rPr lang="en-US" baseline="0"/>
              <a:t>in Series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1249781277340333"/>
                  <c:y val="-0.2085872576177285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'procedure B '!$C$8:$C$13</c:f>
              <c:numCache>
                <c:formatCode>General</c:formatCode>
                <c:ptCount val="6"/>
                <c:pt idx="0">
                  <c:v>1.4999999999999999E-2</c:v>
                </c:pt>
                <c:pt idx="1">
                  <c:v>2.3300000000000001E-2</c:v>
                </c:pt>
                <c:pt idx="2">
                  <c:v>3.7999999999999999E-2</c:v>
                </c:pt>
                <c:pt idx="3">
                  <c:v>3.7999999999999999E-2</c:v>
                </c:pt>
                <c:pt idx="4">
                  <c:v>4.2500000000000003E-2</c:v>
                </c:pt>
                <c:pt idx="5">
                  <c:v>5.5E-2</c:v>
                </c:pt>
              </c:numCache>
            </c:numRef>
          </c:xVal>
          <c:yVal>
            <c:numRef>
              <c:f>'procedure B '!$B$8:$B$13</c:f>
              <c:numCache>
                <c:formatCode>General</c:formatCode>
                <c:ptCount val="6"/>
                <c:pt idx="0">
                  <c:v>1.1000000000000001</c:v>
                </c:pt>
                <c:pt idx="1">
                  <c:v>2.4</c:v>
                </c:pt>
                <c:pt idx="2">
                  <c:v>3.8</c:v>
                </c:pt>
                <c:pt idx="3">
                  <c:v>4.9000000000000004</c:v>
                </c:pt>
                <c:pt idx="4">
                  <c:v>5.3</c:v>
                </c:pt>
                <c:pt idx="5">
                  <c:v>5.9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A3-4D44-AC72-76426A919E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6495368"/>
        <c:axId val="326496024"/>
      </c:scatterChart>
      <c:valAx>
        <c:axId val="326495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Current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496024"/>
        <c:crosses val="autoZero"/>
        <c:crossBetween val="midCat"/>
      </c:valAx>
      <c:valAx>
        <c:axId val="326496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Votlage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495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Voltage vs. Current - Resistors</a:t>
            </a:r>
          </a:p>
          <a:p>
            <a:pPr>
              <a:defRPr/>
            </a:pPr>
            <a:r>
              <a:rPr lang="en-US"/>
              <a:t>in Parallel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1166535433070866"/>
                  <c:y val="-0.2080110497237569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'Procedure C'!$D$11:$D$16</c:f>
              <c:numCache>
                <c:formatCode>General</c:formatCode>
                <c:ptCount val="6"/>
                <c:pt idx="0">
                  <c:v>2.1600000000000001E-2</c:v>
                </c:pt>
                <c:pt idx="1">
                  <c:v>4.4999999999999998E-2</c:v>
                </c:pt>
                <c:pt idx="2">
                  <c:v>8.4000000000000005E-2</c:v>
                </c:pt>
                <c:pt idx="3">
                  <c:v>0.11310000000000001</c:v>
                </c:pt>
                <c:pt idx="4">
                  <c:v>0.13800000000000001</c:v>
                </c:pt>
                <c:pt idx="5">
                  <c:v>0.16700000000000001</c:v>
                </c:pt>
              </c:numCache>
            </c:numRef>
          </c:xVal>
          <c:yVal>
            <c:numRef>
              <c:f>'Procedure C'!$C$11:$C$16</c:f>
              <c:numCache>
                <c:formatCode>General</c:formatCode>
                <c:ptCount val="6"/>
                <c:pt idx="0">
                  <c:v>0.5</c:v>
                </c:pt>
                <c:pt idx="1">
                  <c:v>1</c:v>
                </c:pt>
                <c:pt idx="2">
                  <c:v>2.1</c:v>
                </c:pt>
                <c:pt idx="3">
                  <c:v>2.9</c:v>
                </c:pt>
                <c:pt idx="4">
                  <c:v>3.3839999999999999</c:v>
                </c:pt>
                <c:pt idx="5">
                  <c:v>4.0999999999999996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7A-461F-9BCD-FA787650D6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5602088"/>
        <c:axId val="325600448"/>
      </c:scatterChart>
      <c:valAx>
        <c:axId val="325602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Measured</a:t>
                </a:r>
                <a:r>
                  <a:rPr lang="en-US" baseline="0"/>
                  <a:t> Current (A)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5600448"/>
        <c:crosses val="autoZero"/>
        <c:crossBetween val="midCat"/>
      </c:valAx>
      <c:valAx>
        <c:axId val="325600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Voltage</a:t>
                </a:r>
                <a:r>
                  <a:rPr lang="en-US" baseline="0"/>
                  <a:t> (V)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5602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403860</xdr:colOff>
      <xdr:row>1</xdr:row>
      <xdr:rowOff>148590</xdr:rowOff>
    </xdr:from>
    <xdr:to>
      <xdr:col>14</xdr:col>
      <xdr:colOff>99060</xdr:colOff>
      <xdr:row>16</xdr:row>
      <xdr:rowOff>148590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9B94D1-4774-4802-87C8-26545E7B85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22860</xdr:colOff>
      <xdr:row>3</xdr:row>
      <xdr:rowOff>80010</xdr:rowOff>
    </xdr:from>
    <xdr:to>
      <xdr:col>13</xdr:col>
      <xdr:colOff>327660</xdr:colOff>
      <xdr:row>18</xdr:row>
      <xdr:rowOff>80010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C5F0DA-999C-4B70-BACB-8F174ABBBD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548640</xdr:colOff>
      <xdr:row>2</xdr:row>
      <xdr:rowOff>121920</xdr:rowOff>
    </xdr:from>
    <xdr:to>
      <xdr:col>14</xdr:col>
      <xdr:colOff>243840</xdr:colOff>
      <xdr:row>19</xdr:row>
      <xdr:rowOff>26670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EF1D63-2959-4905-B140-0AD1A793A4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38100</xdr:colOff>
      <xdr:row>3</xdr:row>
      <xdr:rowOff>34290</xdr:rowOff>
    </xdr:from>
    <xdr:to>
      <xdr:col>16</xdr:col>
      <xdr:colOff>342900</xdr:colOff>
      <xdr:row>18</xdr:row>
      <xdr:rowOff>34290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F1D256-4EFF-421B-82B3-7B64B408BE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E0054-647E-4DF5-B28F-0DF14DB6C53B}">
  <dimension ref="B2:M26"/>
  <sheetViews>
    <sheetView tabSelected="1" topLeftCell="C7" workbookViewId="0">
      <selection activeCell="O31" sqref="O31"/>
    </sheetView>
  </sheetViews>
  <sheetFormatPr defaultRowHeight="14.4" x14ac:dyDescent="0.3"/>
  <cols>
    <col min="1" max="1" width="13.109375" customWidth="1"/>
    <col min="2" max="2" width="12.21875" customWidth="1"/>
    <col min="3" max="3" width="13.88671875" customWidth="1"/>
    <col min="4" max="4" width="12.5546875" customWidth="1"/>
    <col min="10" max="10" width="12.33203125" customWidth="1"/>
    <col min="11" max="11" width="20.5546875" customWidth="1"/>
    <col min="12" max="12" width="18.6640625" customWidth="1"/>
    <col min="13" max="13" width="11.6640625" customWidth="1"/>
  </cols>
  <sheetData>
    <row r="2" spans="2:4" ht="15" thickBot="1" x14ac:dyDescent="0.35"/>
    <row r="3" spans="2:4" x14ac:dyDescent="0.3">
      <c r="B3" s="3" t="s">
        <v>5</v>
      </c>
      <c r="C3" s="4"/>
      <c r="D3" s="5"/>
    </row>
    <row r="4" spans="2:4" x14ac:dyDescent="0.3">
      <c r="B4" s="6" t="s">
        <v>0</v>
      </c>
      <c r="C4" s="2" t="s">
        <v>1</v>
      </c>
      <c r="D4" s="7" t="s">
        <v>6</v>
      </c>
    </row>
    <row r="5" spans="2:4" x14ac:dyDescent="0.3">
      <c r="B5" s="8">
        <v>0.5</v>
      </c>
      <c r="C5" s="1">
        <v>1.2E-2</v>
      </c>
      <c r="D5" s="9">
        <f>B5/C5</f>
        <v>41.666666666666664</v>
      </c>
    </row>
    <row r="6" spans="2:4" x14ac:dyDescent="0.3">
      <c r="B6" s="8">
        <v>1</v>
      </c>
      <c r="C6" s="1">
        <v>3.4000000000000002E-2</v>
      </c>
      <c r="D6" s="9">
        <f>B6/C6</f>
        <v>29.411764705882351</v>
      </c>
    </row>
    <row r="7" spans="2:4" x14ac:dyDescent="0.3">
      <c r="B7" s="8">
        <v>1.5</v>
      </c>
      <c r="C7" s="1">
        <v>0.04</v>
      </c>
      <c r="D7" s="9">
        <f>B7/C7</f>
        <v>37.5</v>
      </c>
    </row>
    <row r="8" spans="2:4" x14ac:dyDescent="0.3">
      <c r="B8" s="8">
        <v>2</v>
      </c>
      <c r="C8" s="1">
        <v>6.5000000000000002E-2</v>
      </c>
      <c r="D8" s="9">
        <f>B8/C8</f>
        <v>30.769230769230766</v>
      </c>
    </row>
    <row r="9" spans="2:4" x14ac:dyDescent="0.3">
      <c r="B9" s="8">
        <v>2.5</v>
      </c>
      <c r="C9" s="1">
        <v>7.6200000000000004E-2</v>
      </c>
      <c r="D9" s="9">
        <f>B9/C9</f>
        <v>32.808398950131235</v>
      </c>
    </row>
    <row r="10" spans="2:4" x14ac:dyDescent="0.3">
      <c r="B10" s="8">
        <v>2.9</v>
      </c>
      <c r="C10" s="1">
        <v>8.8900000000000007E-2</v>
      </c>
      <c r="D10" s="9">
        <f>B10/C10</f>
        <v>32.620922384701906</v>
      </c>
    </row>
    <row r="11" spans="2:4" x14ac:dyDescent="0.3">
      <c r="B11" s="8">
        <v>3.4</v>
      </c>
      <c r="C11" s="1">
        <v>0.12039999999999999</v>
      </c>
      <c r="D11" s="9">
        <f>B11/C11</f>
        <v>28.239202657807311</v>
      </c>
    </row>
    <row r="12" spans="2:4" ht="15" thickBot="1" x14ac:dyDescent="0.35">
      <c r="B12" s="10">
        <v>3.9</v>
      </c>
      <c r="C12" s="11">
        <v>0.12770000000000001</v>
      </c>
      <c r="D12" s="12">
        <f>B12/C12</f>
        <v>30.540328895849644</v>
      </c>
    </row>
    <row r="20" spans="10:13" ht="15" thickBot="1" x14ac:dyDescent="0.35"/>
    <row r="21" spans="10:13" x14ac:dyDescent="0.3">
      <c r="J21" s="3" t="s">
        <v>19</v>
      </c>
      <c r="K21" s="4"/>
      <c r="L21" s="4"/>
      <c r="M21" s="5"/>
    </row>
    <row r="22" spans="10:13" x14ac:dyDescent="0.3">
      <c r="J22" s="6" t="s">
        <v>24</v>
      </c>
      <c r="K22" s="2" t="s">
        <v>25</v>
      </c>
      <c r="L22" s="2" t="s">
        <v>26</v>
      </c>
      <c r="M22" s="7" t="s">
        <v>27</v>
      </c>
    </row>
    <row r="23" spans="10:13" x14ac:dyDescent="0.3">
      <c r="J23" s="8" t="s">
        <v>22</v>
      </c>
      <c r="K23" s="1">
        <v>33</v>
      </c>
      <c r="L23" s="1">
        <v>24.478000000000002</v>
      </c>
      <c r="M23" s="28">
        <f>ABS((K23-L23)/K23)</f>
        <v>0.25824242424242422</v>
      </c>
    </row>
    <row r="24" spans="10:13" x14ac:dyDescent="0.3">
      <c r="J24" s="8" t="s">
        <v>23</v>
      </c>
      <c r="K24" s="1">
        <v>100</v>
      </c>
      <c r="L24" s="1">
        <v>94.459000000000003</v>
      </c>
      <c r="M24" s="28">
        <f t="shared" ref="M24:M26" si="0">ABS((K24-L24)/K24)</f>
        <v>5.5409999999999966E-2</v>
      </c>
    </row>
    <row r="25" spans="10:13" x14ac:dyDescent="0.3">
      <c r="J25" s="8" t="s">
        <v>20</v>
      </c>
      <c r="K25" s="1">
        <v>133</v>
      </c>
      <c r="L25" s="1">
        <v>125.42</v>
      </c>
      <c r="M25" s="28">
        <f t="shared" si="0"/>
        <v>5.6992481203007504E-2</v>
      </c>
    </row>
    <row r="26" spans="10:13" ht="15" thickBot="1" x14ac:dyDescent="0.35">
      <c r="J26" s="10" t="s">
        <v>21</v>
      </c>
      <c r="K26" s="27">
        <v>24.812000000000001</v>
      </c>
      <c r="L26" s="11">
        <v>25.143999999999998</v>
      </c>
      <c r="M26" s="29">
        <f t="shared" si="0"/>
        <v>1.3380622279542042E-2</v>
      </c>
    </row>
  </sheetData>
  <mergeCells count="2">
    <mergeCell ref="B3:D3"/>
    <mergeCell ref="J21:M2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B94AC-0543-4276-AD44-A31BDCAD850F}">
  <dimension ref="B2:D10"/>
  <sheetViews>
    <sheetView workbookViewId="0">
      <selection activeCell="O12" sqref="O12"/>
    </sheetView>
  </sheetViews>
  <sheetFormatPr defaultRowHeight="14.4" x14ac:dyDescent="0.3"/>
  <cols>
    <col min="1" max="1" width="12.77734375" customWidth="1"/>
    <col min="2" max="2" width="12.6640625" customWidth="1"/>
    <col min="3" max="3" width="11.6640625" customWidth="1"/>
    <col min="4" max="4" width="12.33203125" customWidth="1"/>
  </cols>
  <sheetData>
    <row r="2" spans="2:4" ht="15" thickBot="1" x14ac:dyDescent="0.35"/>
    <row r="3" spans="2:4" x14ac:dyDescent="0.3">
      <c r="B3" s="3" t="s">
        <v>7</v>
      </c>
      <c r="C3" s="4"/>
      <c r="D3" s="5"/>
    </row>
    <row r="4" spans="2:4" x14ac:dyDescent="0.3">
      <c r="B4" s="6" t="s">
        <v>2</v>
      </c>
      <c r="C4" s="2" t="s">
        <v>1</v>
      </c>
      <c r="D4" s="7" t="s">
        <v>6</v>
      </c>
    </row>
    <row r="5" spans="2:4" x14ac:dyDescent="0.3">
      <c r="B5" s="8">
        <v>1</v>
      </c>
      <c r="C5" s="1">
        <v>1.2E-2</v>
      </c>
      <c r="D5" s="9">
        <f>B5/C5</f>
        <v>83.333333333333329</v>
      </c>
    </row>
    <row r="6" spans="2:4" x14ac:dyDescent="0.3">
      <c r="B6" s="8">
        <v>2</v>
      </c>
      <c r="C6" s="1">
        <v>0.02</v>
      </c>
      <c r="D6" s="9">
        <f>B6/C6</f>
        <v>100</v>
      </c>
    </row>
    <row r="7" spans="2:4" x14ac:dyDescent="0.3">
      <c r="B7" s="8">
        <v>2.8</v>
      </c>
      <c r="C7" s="1">
        <v>0.03</v>
      </c>
      <c r="D7" s="9">
        <f>B7/C7</f>
        <v>93.333333333333329</v>
      </c>
    </row>
    <row r="8" spans="2:4" x14ac:dyDescent="0.3">
      <c r="B8" s="8">
        <v>3.8</v>
      </c>
      <c r="C8" s="1">
        <v>4.1099999999999998E-2</v>
      </c>
      <c r="D8" s="9">
        <f>B8/C8</f>
        <v>92.457420924574208</v>
      </c>
    </row>
    <row r="9" spans="2:4" x14ac:dyDescent="0.3">
      <c r="B9" s="8">
        <v>4.9000000000000004</v>
      </c>
      <c r="C9" s="1">
        <v>5.1999999999999998E-2</v>
      </c>
      <c r="D9" s="9">
        <f>B9/C9</f>
        <v>94.230769230769241</v>
      </c>
    </row>
    <row r="10" spans="2:4" ht="15" thickBot="1" x14ac:dyDescent="0.35">
      <c r="B10" s="10">
        <v>6.1</v>
      </c>
      <c r="C10" s="11">
        <v>6.5000000000000002E-2</v>
      </c>
      <c r="D10" s="12">
        <f>B10/C10</f>
        <v>93.84615384615384</v>
      </c>
    </row>
  </sheetData>
  <mergeCells count="1">
    <mergeCell ref="B3:D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9CAE0-102C-477B-ADAF-1863F0CC9111}">
  <dimension ref="B5:D13"/>
  <sheetViews>
    <sheetView zoomScaleNormal="100" workbookViewId="0">
      <selection activeCell="M24" sqref="M24"/>
    </sheetView>
  </sheetViews>
  <sheetFormatPr defaultRowHeight="14.4" x14ac:dyDescent="0.3"/>
  <cols>
    <col min="1" max="1" width="12.33203125" customWidth="1"/>
    <col min="2" max="2" width="12.5546875" customWidth="1"/>
    <col min="3" max="3" width="12.21875" customWidth="1"/>
    <col min="4" max="4" width="12" customWidth="1"/>
  </cols>
  <sheetData>
    <row r="5" spans="2:4" ht="15" thickBot="1" x14ac:dyDescent="0.35"/>
    <row r="6" spans="2:4" x14ac:dyDescent="0.3">
      <c r="B6" s="3" t="s">
        <v>8</v>
      </c>
      <c r="C6" s="4"/>
      <c r="D6" s="5"/>
    </row>
    <row r="7" spans="2:4" x14ac:dyDescent="0.3">
      <c r="B7" s="6" t="s">
        <v>2</v>
      </c>
      <c r="C7" s="2" t="s">
        <v>1</v>
      </c>
      <c r="D7" s="7" t="s">
        <v>6</v>
      </c>
    </row>
    <row r="8" spans="2:4" x14ac:dyDescent="0.3">
      <c r="B8" s="8">
        <v>1.1000000000000001</v>
      </c>
      <c r="C8" s="1">
        <v>1.4999999999999999E-2</v>
      </c>
      <c r="D8" s="9">
        <f>B8/C8</f>
        <v>73.333333333333343</v>
      </c>
    </row>
    <row r="9" spans="2:4" x14ac:dyDescent="0.3">
      <c r="B9" s="8">
        <v>2.4</v>
      </c>
      <c r="C9" s="1">
        <v>2.3300000000000001E-2</v>
      </c>
      <c r="D9" s="9">
        <f>B9/C9</f>
        <v>103.00429184549355</v>
      </c>
    </row>
    <row r="10" spans="2:4" x14ac:dyDescent="0.3">
      <c r="B10" s="8">
        <v>3.8</v>
      </c>
      <c r="C10" s="1">
        <v>3.7999999999999999E-2</v>
      </c>
      <c r="D10" s="9">
        <f>B10/C10</f>
        <v>100</v>
      </c>
    </row>
    <row r="11" spans="2:4" x14ac:dyDescent="0.3">
      <c r="B11" s="8">
        <v>4.9000000000000004</v>
      </c>
      <c r="C11" s="1">
        <v>3.7999999999999999E-2</v>
      </c>
      <c r="D11" s="9">
        <f>B11/C11</f>
        <v>128.94736842105263</v>
      </c>
    </row>
    <row r="12" spans="2:4" x14ac:dyDescent="0.3">
      <c r="B12" s="8">
        <v>5.3</v>
      </c>
      <c r="C12" s="1">
        <v>4.2500000000000003E-2</v>
      </c>
      <c r="D12" s="9">
        <f>B12/C12</f>
        <v>124.70588235294116</v>
      </c>
    </row>
    <row r="13" spans="2:4" ht="15" thickBot="1" x14ac:dyDescent="0.35">
      <c r="B13" s="10">
        <v>5.9</v>
      </c>
      <c r="C13" s="11">
        <v>5.5E-2</v>
      </c>
      <c r="D13" s="12">
        <f>B13/C13</f>
        <v>107.27272727272728</v>
      </c>
    </row>
  </sheetData>
  <mergeCells count="1">
    <mergeCell ref="B6:D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580D0-4DBB-4CDB-903A-EE9A34C0B630}">
  <dimension ref="C8:E16"/>
  <sheetViews>
    <sheetView workbookViewId="0">
      <selection activeCell="C23" sqref="C23"/>
    </sheetView>
  </sheetViews>
  <sheetFormatPr defaultRowHeight="14.4" x14ac:dyDescent="0.3"/>
  <cols>
    <col min="1" max="1" width="12.6640625" customWidth="1"/>
    <col min="2" max="2" width="13" customWidth="1"/>
    <col min="3" max="3" width="12.77734375" customWidth="1"/>
    <col min="5" max="5" width="12.5546875" customWidth="1"/>
  </cols>
  <sheetData>
    <row r="8" spans="3:5" ht="15" thickBot="1" x14ac:dyDescent="0.35"/>
    <row r="9" spans="3:5" x14ac:dyDescent="0.3">
      <c r="C9" s="3" t="s">
        <v>9</v>
      </c>
      <c r="D9" s="4"/>
      <c r="E9" s="5"/>
    </row>
    <row r="10" spans="3:5" x14ac:dyDescent="0.3">
      <c r="C10" s="6" t="s">
        <v>2</v>
      </c>
      <c r="D10" s="2" t="s">
        <v>1</v>
      </c>
      <c r="E10" s="7" t="s">
        <v>6</v>
      </c>
    </row>
    <row r="11" spans="3:5" x14ac:dyDescent="0.3">
      <c r="C11" s="8">
        <v>0.5</v>
      </c>
      <c r="D11" s="1">
        <v>2.1600000000000001E-2</v>
      </c>
      <c r="E11" s="9">
        <f>C11/D11</f>
        <v>23.148148148148145</v>
      </c>
    </row>
    <row r="12" spans="3:5" x14ac:dyDescent="0.3">
      <c r="C12" s="8">
        <v>1</v>
      </c>
      <c r="D12" s="1">
        <v>4.4999999999999998E-2</v>
      </c>
      <c r="E12" s="9">
        <f>C12/D12</f>
        <v>22.222222222222221</v>
      </c>
    </row>
    <row r="13" spans="3:5" x14ac:dyDescent="0.3">
      <c r="C13" s="8">
        <v>2.1</v>
      </c>
      <c r="D13" s="1">
        <v>8.4000000000000005E-2</v>
      </c>
      <c r="E13" s="9">
        <f>C13/D13</f>
        <v>25</v>
      </c>
    </row>
    <row r="14" spans="3:5" x14ac:dyDescent="0.3">
      <c r="C14" s="8">
        <v>2.9</v>
      </c>
      <c r="D14" s="1">
        <v>0.11310000000000001</v>
      </c>
      <c r="E14" s="9">
        <f>C14/D14</f>
        <v>25.641025641025639</v>
      </c>
    </row>
    <row r="15" spans="3:5" x14ac:dyDescent="0.3">
      <c r="C15" s="8">
        <v>3.3839999999999999</v>
      </c>
      <c r="D15" s="1">
        <v>0.13800000000000001</v>
      </c>
      <c r="E15" s="9">
        <f>C15/D15</f>
        <v>24.521739130434781</v>
      </c>
    </row>
    <row r="16" spans="3:5" ht="15" thickBot="1" x14ac:dyDescent="0.35">
      <c r="C16" s="10">
        <v>4.0999999999999996</v>
      </c>
      <c r="D16" s="11">
        <v>0.16700000000000001</v>
      </c>
      <c r="E16" s="12">
        <f>C16/D16</f>
        <v>24.550898203592812</v>
      </c>
    </row>
  </sheetData>
  <mergeCells count="1">
    <mergeCell ref="C9:E9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C72EF-4FE1-4D42-974C-BA7B4FED2FFA}">
  <dimension ref="F1:J14"/>
  <sheetViews>
    <sheetView workbookViewId="0">
      <selection activeCell="F11" sqref="F11:J14"/>
    </sheetView>
  </sheetViews>
  <sheetFormatPr defaultRowHeight="14.4" x14ac:dyDescent="0.3"/>
  <cols>
    <col min="1" max="1" width="14.5546875" customWidth="1"/>
    <col min="2" max="2" width="18.44140625" customWidth="1"/>
    <col min="3" max="3" width="19.109375" customWidth="1"/>
    <col min="4" max="4" width="18.44140625" customWidth="1"/>
    <col min="5" max="5" width="7.109375" customWidth="1"/>
    <col min="6" max="6" width="14.44140625" bestFit="1" customWidth="1"/>
    <col min="7" max="7" width="18" bestFit="1" customWidth="1"/>
    <col min="8" max="8" width="19" bestFit="1" customWidth="1"/>
    <col min="9" max="9" width="18.33203125" bestFit="1" customWidth="1"/>
    <col min="10" max="10" width="5.77734375" bestFit="1" customWidth="1"/>
  </cols>
  <sheetData>
    <row r="1" spans="6:10" ht="15" thickBot="1" x14ac:dyDescent="0.35"/>
    <row r="2" spans="6:10" ht="15" thickBot="1" x14ac:dyDescent="0.35">
      <c r="F2" s="21" t="s">
        <v>13</v>
      </c>
      <c r="G2" s="22"/>
      <c r="H2" s="22"/>
      <c r="I2" s="22"/>
      <c r="J2" s="23"/>
    </row>
    <row r="3" spans="6:10" x14ac:dyDescent="0.3">
      <c r="F3" s="13" t="s">
        <v>12</v>
      </c>
      <c r="G3" s="14" t="s">
        <v>17</v>
      </c>
      <c r="H3" s="15" t="s">
        <v>11</v>
      </c>
      <c r="I3" s="18" t="s">
        <v>15</v>
      </c>
      <c r="J3" s="19">
        <v>5</v>
      </c>
    </row>
    <row r="4" spans="6:10" ht="15" thickBot="1" x14ac:dyDescent="0.35">
      <c r="F4" s="8">
        <v>100</v>
      </c>
      <c r="G4" s="1">
        <v>3.65</v>
      </c>
      <c r="H4" s="9">
        <f>G4/F4</f>
        <v>3.6499999999999998E-2</v>
      </c>
      <c r="I4" s="20" t="s">
        <v>16</v>
      </c>
      <c r="J4" s="12">
        <v>0.03</v>
      </c>
    </row>
    <row r="5" spans="6:10" ht="15" thickBot="1" x14ac:dyDescent="0.35">
      <c r="F5" s="10">
        <v>33</v>
      </c>
      <c r="G5" s="11">
        <v>1.2749999999999999</v>
      </c>
      <c r="H5" s="12">
        <f>G5/F5</f>
        <v>3.8636363636363635E-2</v>
      </c>
      <c r="I5" s="26"/>
      <c r="J5" s="25"/>
    </row>
    <row r="6" spans="6:10" ht="15" thickBot="1" x14ac:dyDescent="0.35">
      <c r="F6" s="16" t="s">
        <v>10</v>
      </c>
      <c r="G6" s="17">
        <f>G4+G5</f>
        <v>4.9249999999999998</v>
      </c>
      <c r="H6" s="26"/>
      <c r="I6" s="24"/>
      <c r="J6" s="24"/>
    </row>
    <row r="10" spans="6:10" ht="15" thickBot="1" x14ac:dyDescent="0.35"/>
    <row r="11" spans="6:10" ht="15" thickBot="1" x14ac:dyDescent="0.35">
      <c r="F11" s="21" t="s">
        <v>14</v>
      </c>
      <c r="G11" s="22"/>
      <c r="H11" s="22"/>
      <c r="I11" s="22"/>
      <c r="J11" s="23"/>
    </row>
    <row r="12" spans="6:10" x14ac:dyDescent="0.3">
      <c r="F12" s="13" t="s">
        <v>12</v>
      </c>
      <c r="G12" s="14" t="s">
        <v>18</v>
      </c>
      <c r="H12" s="15" t="s">
        <v>11</v>
      </c>
      <c r="I12" s="18" t="s">
        <v>15</v>
      </c>
      <c r="J12" s="19" t="s">
        <v>3</v>
      </c>
    </row>
    <row r="13" spans="6:10" ht="15" thickBot="1" x14ac:dyDescent="0.35">
      <c r="F13" s="8">
        <v>100</v>
      </c>
      <c r="G13" s="1">
        <v>3.02</v>
      </c>
      <c r="H13" s="9">
        <f>G13/F13</f>
        <v>3.0200000000000001E-2</v>
      </c>
      <c r="I13" s="20" t="s">
        <v>16</v>
      </c>
      <c r="J13" s="12" t="s">
        <v>4</v>
      </c>
    </row>
    <row r="14" spans="6:10" ht="15" thickBot="1" x14ac:dyDescent="0.35">
      <c r="F14" s="10">
        <v>33</v>
      </c>
      <c r="G14" s="11">
        <v>3.02</v>
      </c>
      <c r="H14" s="12">
        <f>G14/F14</f>
        <v>9.1515151515151522E-2</v>
      </c>
      <c r="I14" s="26"/>
      <c r="J14" s="25"/>
    </row>
  </sheetData>
  <mergeCells count="2">
    <mergeCell ref="F11:J11"/>
    <mergeCell ref="F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procedure A , resistor 1</vt:lpstr>
      <vt:lpstr>procedure A , resistor 2</vt:lpstr>
      <vt:lpstr>procedure B </vt:lpstr>
      <vt:lpstr>Procedure C</vt:lpstr>
      <vt:lpstr>Procedure B and C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Zachery Bignall</dc:creator>
  <cp:lastModifiedBy>Mr. Looks Delicious</cp:lastModifiedBy>
  <dcterms:created xsi:type="dcterms:W3CDTF">2019-12-17T20:30:01Z</dcterms:created>
  <dcterms:modified xsi:type="dcterms:W3CDTF">2019-12-23T00:00:10Z</dcterms:modified>
</cp:coreProperties>
</file>