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152-2-1制造费用分月分项目明细" sheetId="1" state="visible" r:id="rId1"/>
  </sheets>
  <definedNames>
    <definedName name="_xlnm._FilterDatabase" localSheetId="0" hidden="1">'152-2-1制造费用分月分项目明细'!$A$7:$V$38</definedName>
    <definedName name="errerere" localSheetId="0">xxxChunkR16371C1+#REF!+#REF!+#REF!+#REF!+#REF!+#REF!+#REF!+#REF!+#REF!+#REF!+#REF!+#REF!+#REF!+#REF!+#REF!+#REF!+#REF!+#REF!+#REF!+#REF!+#REF!+#REF!+#REF!+#REF!+#REF!+#REF!+#REF!</definedName>
    <definedName name="ffffftdftedrtgdd" localSheetId="0">xxxChunkR16309C1+#REF!+#REF!+#REF!+#REF!+#REF!+#REF!+#REF!+#REF!+#REF!+#REF!+#REF!+#REF!+#REF!+#REF!+#REF!+#REF!+#REF!+#REF!+#REF!+#REF!+#REF!+#REF!+#REF!+#REF!</definedName>
    <definedName name="ffghdfdfgdfgd" localSheetId="0">xxxChunkR16302C1+#REF!+#REF!+#REF!+#REF!+#REF!+#REF!+#REF!+#REF!+#REF!+#REF!+#REF!+#REF!+#REF!+#REF!+#REF!+#REF!+#REF!+#REF!+#REF!+#REF!+#REF!+#REF!+#REF!+#REF!+#REF!</definedName>
    <definedName name="_xlnm.Print_Area" localSheetId="0">'152-2-1制造费用分月分项目明细'!$A$1:$Q$45</definedName>
    <definedName name="Print_Titles" localSheetId="0">'152-2-1制造费用分月分项目明细'!$1:$7</definedName>
    <definedName name="rtrrt" localSheetId="0">xxxChunkR16295C1+#REF!+#REF!+#REF!+#REF!+#REF!+#REF!+#REF!+#REF!+#REF!+#REF!+#REF!+#REF!+#REF!+#REF!+#REF!+#REF!+#REF!+#REF!+#REF!+#REF!+#REF!+#REF!+#REF!+#REF!+#REF!+#REF!+#REF!+#REF!</definedName>
    <definedName name="xxxChunkR16294C1" localSheetId="0">xxxChunkR16295C1+#REF!+#REF!+#REF!+#REF!+#REF!+#REF!+#REF!+#REF!+#REF!+#REF!+#REF!+#REF!+#REF!+#REF!+#REF!+#REF!+#REF!+#REF!+#REF!+#REF!+#REF!+#REF!+#REF!+#REF!+#REF!+#REF!+#REF!+#REF!</definedName>
    <definedName name="xxxChunkR16296C1" localSheetId="0">xxxChunkR16297C1+#REF!+#REF!+#REF!+#REF!+#REF!+#REF!+#REF!+#REF!+#REF!+#REF!+#REF!+#REF!+#REF!+#REF!+#REF!+#REF!+#REF!+#REF!+#REF!+#REF!+#REF!+#REF!+#REF!+#REF!</definedName>
    <definedName name="xxxChunkR16297C1" localSheetId="0">xxxChunkR16298C1+#REF!+#REF!+#REF!+#REF!+#REF!+#REF!+#REF!+#REF!+#REF!+#REF!+#REF!+#REF!+#REF!+#REF!+#REF!+#REF!+#REF!+#REF!+#REF!+#REF!+#REF!+#REF!+#REF!+#REF!+#REF!</definedName>
    <definedName name="xxxChunkR16298C1" localSheetId="0">xxxChunkR16299C1+#REF!+#REF!+#REF!+#REF!+#REF!+#REF!+#REF!+#REF!+#REF!+#REF!+#REF!+#REF!+#REF!+#REF!+#REF!+#REF!+#REF!+#REF!+#REF!+#REF!+#REF!+#REF!+#REF!+#REF!+#REF!+#REF!+#REF!+#REF!</definedName>
    <definedName name="xxxChunkR16300C1" localSheetId="0">xxxChunkR16301C1+#REF!+#REF!+#REF!+#REF!+#REF!+#REF!+#REF!+#REF!+#REF!+#REF!+#REF!+#REF!+#REF!+#REF!+#REF!+#REF!+#REF!+#REF!+#REF!+#REF!+#REF!+#REF!+#REF!+#REF!</definedName>
    <definedName name="xxxChunkR16301C1" localSheetId="0">xxxChunkR16302C1+#REF!+#REF!+#REF!+#REF!+#REF!+#REF!+#REF!+#REF!+#REF!+#REF!+#REF!+#REF!+#REF!+#REF!+#REF!+#REF!+#REF!+#REF!+#REF!+#REF!+#REF!+#REF!+#REF!+#REF!+#REF!</definedName>
    <definedName name="xxxChunkR16302C1" localSheetId="0">xxxChunkR16303C1+#REF!+#REF!+#REF!+#REF!+#REF!+#REF!+#REF!+#REF!+#REF!+#REF!+#REF!+#REF!+#REF!+#REF!+#REF!+#REF!+#REF!+#REF!+#REF!+#REF!+#REF!+#REF!+#REF!+#REF!+#REF!+#REF!+#REF!+#REF!</definedName>
    <definedName name="xxxChunkR16304C1" localSheetId="0">xxxChunkR16305C1+#REF!+#REF!+#REF!+#REF!+#REF!+#REF!+#REF!+#REF!+#REF!+#REF!+#REF!+#REF!+#REF!+#REF!+#REF!+#REF!+#REF!+#REF!+#REF!+#REF!+#REF!+#REF!+#REF!+#REF!</definedName>
    <definedName name="xxxChunkR16305C1" localSheetId="0">xxxChunkR16306C1+#REF!+#REF!+#REF!+#REF!+#REF!+#REF!+#REF!+#REF!+#REF!+#REF!+#REF!+#REF!+#REF!+#REF!+#REF!+#REF!+#REF!+#REF!+#REF!+#REF!+#REF!+#REF!+#REF!+#REF!+#REF!</definedName>
    <definedName name="xxxChunkR16306C1" localSheetId="0">xxxChunkR16307C1+#REF!+#REF!+#REF!+#REF!+#REF!+#REF!+#REF!+#REF!+#REF!+#REF!+#REF!+#REF!+#REF!+#REF!+#REF!+#REF!+#REF!+#REF!+#REF!+#REF!+#REF!+#REF!+#REF!+#REF!+#REF!+#REF!+#REF!+#REF!</definedName>
    <definedName name="xxxChunkR16308C1" localSheetId="0">xxxChunkR16309C1+#REF!+#REF!+#REF!+#REF!+#REF!+#REF!+#REF!+#REF!+#REF!+#REF!+#REF!+#REF!+#REF!+#REF!+#REF!+#REF!+#REF!+#REF!+#REF!+#REF!+#REF!+#REF!+#REF!+#REF!</definedName>
    <definedName name="xxxChunkR16309C1" localSheetId="0">xxxChunkR16310C1+#REF!+#REF!+#REF!+#REF!+#REF!+#REF!+#REF!+#REF!+#REF!+#REF!+#REF!+#REF!+#REF!+#REF!+#REF!+#REF!+#REF!+#REF!+#REF!+#REF!+#REF!+#REF!+#REF!+#REF!+#REF!</definedName>
    <definedName name="xxxChunkR16310C1" localSheetId="0">xxxChunkR16311C1+#REF!+#REF!+#REF!+#REF!+#REF!+#REF!+#REF!+#REF!+#REF!+#REF!+#REF!+#REF!+#REF!+#REF!+#REF!+#REF!+#REF!+#REF!+#REF!+#REF!+#REF!+#REF!+#REF!+#REF!+#REF!+#REF!+#REF!+#REF!</definedName>
    <definedName name="xxxChunkR16312C1" localSheetId="0">xxxChunkR16313C1+#REF!+#REF!+#REF!+#REF!+#REF!+#REF!+#REF!+#REF!+#REF!+#REF!+#REF!+#REF!+#REF!+#REF!+#REF!+#REF!+#REF!+#REF!+#REF!+#REF!+#REF!+#REF!+#REF!+#REF!+#REF!+#REF!+#REF!+#REF!</definedName>
    <definedName name="xxxChunkR16313C1" localSheetId="0">xxxChunkR16314C1+#REF!+#REF!+#REF!+#REF!+#REF!+#REF!+#REF!+#REF!+#REF!+#REF!+#REF!+#REF!+#REF!+#REF!+#REF!+#REF!+#REF!+#REF!+#REF!+#REF!+#REF!+#REF!+#REF!+#REF!+#REF!+#REF!+#REF!+#REF!+#REF!+#REF!+#REF!</definedName>
    <definedName name="xxxChunkR16315C1" localSheetId="0">xxxChunkR16316C1+#REF!+#REF!+#REF!+#REF!+#REF!+#REF!+#REF!+#REF!+#REF!+#REF!+#REF!+#REF!+#REF!+#REF!+#REF!+#REF!+#REF!+#REF!+#REF!+#REF!+#REF!+#REF!+#REF!+#REF!+#REF!+#REF!+#REF!+#REF!</definedName>
    <definedName name="xxxChunkr16315c2" localSheetId="0">xxxChunkR16316C1+#REF!+#REF!+#REF!+#REF!+#REF!+#REF!+#REF!+#REF!+#REF!+#REF!+#REF!+#REF!+#REF!+#REF!+#REF!+#REF!+#REF!+#REF!+#REF!+#REF!+#REF!+#REF!+#REF!+#REF!+#REF!+#REF!+#REF!+#REF!</definedName>
    <definedName name="xxxChunkR16316C1" localSheetId="0">xxxChunkR16317C1+#REF!+#REF!+#REF!+#REF!+#REF!+#REF!+#REF!+#REF!+#REF!+#REF!+#REF!+#REF!+#REF!+#REF!+#REF!+#REF!+#REF!+#REF!+#REF!+#REF!+#REF!+#REF!+#REF!+#REF!+#REF!+#REF!+#REF!+#REF!+#REF!+#REF!+#REF!</definedName>
    <definedName name="xxxChunkR16318C1" localSheetId="0">xxxChunkR16319C1+#REF!+#REF!+#REF!+#REF!+#REF!+#REF!+#REF!+#REF!+#REF!+#REF!+#REF!+#REF!+#REF!+#REF!+#REF!+#REF!+#REF!+#REF!+#REF!+#REF!+#REF!+#REF!+#REF!+#REF!+#REF!+#REF!+#REF!+#REF!</definedName>
    <definedName name="xxxChunkR16319C1" localSheetId="0">xxxChunkR16320C1+#REF!+#REF!+#REF!+#REF!+#REF!+#REF!+#REF!+#REF!+#REF!+#REF!+#REF!+#REF!+#REF!+#REF!+#REF!+#REF!+#REF!+#REF!+#REF!+#REF!+#REF!+#REF!+#REF!+#REF!+#REF!+#REF!+#REF!+#REF!+#REF!+#REF!+#REF!</definedName>
    <definedName name="xxxChunkR16321C1" localSheetId="0">xxxChunkR16322C1+#REF!+#REF!+#REF!+#REF!+#REF!+#REF!+#REF!+#REF!+#REF!+#REF!+#REF!+#REF!+#REF!+#REF!+#REF!+#REF!+#REF!+#REF!+#REF!+#REF!+#REF!+#REF!+#REF!+#REF!+#REF!+#REF!+#REF!+#REF!</definedName>
    <definedName name="xxxChunkR16322C1" localSheetId="0">xxxChunkR16323C1+#REF!+#REF!+#REF!+#REF!+#REF!+#REF!+#REF!+#REF!+#REF!+#REF!+#REF!+#REF!+#REF!+#REF!+#REF!+#REF!+#REF!+#REF!+#REF!+#REF!+#REF!+#REF!+#REF!+#REF!+#REF!+#REF!+#REF!+#REF!+#REF!+#REF!+#REF!</definedName>
    <definedName name="xxxChunkR16324C1" localSheetId="0">xxxChunkR16325C1+#REF!+#REF!+#REF!+#REF!+#REF!+#REF!+#REF!+#REF!+#REF!+#REF!+#REF!+#REF!+#REF!+#REF!+#REF!+#REF!+#REF!+#REF!+#REF!+#REF!+#REF!+#REF!+#REF!+#REF!+#REF!+#REF!+#REF!+#REF!</definedName>
    <definedName name="xxxChunkR16325C1" localSheetId="0">xxxChunkR16326C1+#REF!+#REF!+#REF!+#REF!+#REF!+#REF!+#REF!+#REF!+#REF!+#REF!+#REF!+#REF!+#REF!+#REF!+#REF!+#REF!+#REF!+#REF!+#REF!+#REF!+#REF!+#REF!+#REF!+#REF!+#REF!+#REF!+#REF!+#REF!+#REF!+#REF!+#REF!</definedName>
    <definedName name="xxxChunkR16327C1" localSheetId="0">xxxChunkR16328C1+#REF!+#REF!+#REF!+#REF!+#REF!+#REF!+#REF!+#REF!+#REF!+#REF!+#REF!+#REF!+#REF!+#REF!+#REF!+#REF!+#REF!+#REF!+#REF!+#REF!+#REF!+#REF!+#REF!+#REF!+#REF!+#REF!+#REF!+#REF!</definedName>
    <definedName name="xxxChunkR16328C1" localSheetId="0">xxxChunkR16329C1+#REF!+#REF!+#REF!+#REF!+#REF!+#REF!+#REF!+#REF!+#REF!+#REF!+#REF!+#REF!+#REF!+#REF!+#REF!+#REF!+#REF!+#REF!+#REF!+#REF!+#REF!+#REF!+#REF!+#REF!+#REF!+#REF!+#REF!+#REF!+#REF!+#REF!+#REF!</definedName>
    <definedName name="xxxChunkR16330C1" localSheetId="0">xxxChunkR16331C1+#REF!+#REF!+#REF!+#REF!+#REF!+#REF!+#REF!+#REF!+#REF!+#REF!+#REF!+#REF!+#REF!+#REF!+#REF!+#REF!+#REF!+#REF!+#REF!+#REF!+#REF!+#REF!+#REF!+#REF!+#REF!+#REF!+#REF!+#REF!</definedName>
    <definedName name="xxxChunkR16346C1" localSheetId="0">xxxChunkR16347C1+#REF!+#REF!+#REF!+#REF!+#REF!+#REF!+#REF!+#REF!+#REF!+#REF!+#REF!+#REF!+#REF!+#REF!+#REF!+#REF!+#REF!+#REF!+#REF!+#REF!+#REF!+#REF!+#REF!+#REF!+#REF!+#REF!+#REF!</definedName>
    <definedName name="xxxChunkR16348C1" localSheetId="0">xxxChunkR16349C1+#REF!+#REF!+#REF!+#REF!+#REF!+#REF!+#REF!+#REF!+#REF!+#REF!+#REF!+#REF!+#REF!+#REF!+#REF!+#REF!+#REF!+#REF!+#REF!+#REF!+#REF!+#REF!+#REF!+#REF!+#REF!+#REF!+#REF!</definedName>
    <definedName name="xxxChunkR16350C1" localSheetId="0">xxxChunkR16351C1+#REF!+#REF!+#REF!+#REF!+#REF!+#REF!+#REF!+#REF!+#REF!+#REF!+#REF!+#REF!+#REF!+#REF!+#REF!+#REF!+#REF!+#REF!+#REF!+#REF!+#REF!+#REF!+#REF!+#REF!+#REF!+#REF!+#REF!</definedName>
    <definedName name="xxxChunkR16352C1" localSheetId="0">xxxChunkR16353C1+#REF!+#REF!+#REF!+#REF!+#REF!+#REF!+#REF!+#REF!+#REF!+#REF!+#REF!+#REF!+#REF!+#REF!+#REF!+#REF!+#REF!+#REF!+#REF!+#REF!+#REF!+#REF!+#REF!+#REF!+#REF!+#REF!+#REF!</definedName>
    <definedName name="xxxChunkR16354C1" localSheetId="0">xxxChunkR16355C1+#REF!+#REF!+#REF!+#REF!+#REF!+#REF!+#REF!+#REF!+#REF!+#REF!+#REF!+#REF!+#REF!+#REF!+#REF!+#REF!+#REF!+#REF!+#REF!+#REF!+#REF!+#REF!+#REF!+#REF!+#REF!+#REF!+#REF!</definedName>
    <definedName name="xxxChunkR16356C1" localSheetId="0">xxxChunkR16357C1+#REF!+#REF!+#REF!+#REF!+#REF!+#REF!+#REF!+#REF!+#REF!+#REF!+#REF!+#REF!+#REF!+#REF!+#REF!+#REF!+#REF!+#REF!+#REF!+#REF!+#REF!+#REF!+#REF!+#REF!+#REF!+#REF!+#REF!</definedName>
    <definedName name="xxxChunkR16358C1" localSheetId="0">xxxChunkR16359C1+#REF!+#REF!+#REF!+#REF!+#REF!+#REF!+#REF!+#REF!+#REF!+#REF!+#REF!+#REF!+#REF!+#REF!+#REF!+#REF!+#REF!+#REF!+#REF!+#REF!+#REF!+#REF!+#REF!+#REF!+#REF!+#REF!+#REF!</definedName>
    <definedName name="xxxChunkR16360C1" localSheetId="0">xxxChunkR16361C1+#REF!+#REF!+#REF!+#REF!+#REF!+#REF!+#REF!+#REF!+#REF!+#REF!+#REF!+#REF!+#REF!+#REF!+#REF!+#REF!+#REF!+#REF!+#REF!+#REF!+#REF!+#REF!+#REF!+#REF!+#REF!+#REF!+#REF!</definedName>
    <definedName name="xxxChunkR16362C1" localSheetId="0">xxxChunkR16363C1+#REF!+#REF!+#REF!+#REF!+#REF!+#REF!+#REF!+#REF!+#REF!+#REF!+#REF!+#REF!+#REF!+#REF!+#REF!+#REF!+#REF!+#REF!+#REF!+#REF!+#REF!+#REF!+#REF!+#REF!+#REF!+#REF!+#REF!</definedName>
    <definedName name="xxxChunkR16364C1" localSheetId="0">xxxChunkR16365C1+#REF!+#REF!+#REF!+#REF!+#REF!+#REF!+#REF!+#REF!+#REF!+#REF!+#REF!+#REF!+#REF!+#REF!+#REF!+#REF!+#REF!+#REF!+#REF!+#REF!+#REF!+#REF!+#REF!+#REF!+#REF!+#REF!+#REF!</definedName>
    <definedName name="xxxChunkR16366C1" localSheetId="0">xxxChunkR16367C1+#REF!+#REF!+#REF!+#REF!+#REF!+#REF!+#REF!+#REF!+#REF!+#REF!+#REF!+#REF!+#REF!+#REF!+#REF!+#REF!+#REF!+#REF!+#REF!+#REF!+#REF!+#REF!+#REF!+#REF!+#REF!+#REF!+#REF!</definedName>
    <definedName name="xxxChunkR16368C1" localSheetId="0">xxxChunkR16369C1+#REF!+#REF!+#REF!+#REF!+#REF!+#REF!+#REF!+#REF!+#REF!+#REF!+#REF!+#REF!+#REF!+#REF!+#REF!+#REF!+#REF!+#REF!+#REF!+#REF!+#REF!+#REF!+#REF!+#REF!+#REF!+#REF!+#REF!</definedName>
    <definedName name="xxxChunkR16370C1" localSheetId="0">xxxChunkR16371C1+#REF!+#REF!+#REF!+#REF!+#REF!+#REF!+#REF!+#REF!+#REF!+#REF!+#REF!+#REF!+#REF!+#REF!+#REF!+#REF!+#REF!+#REF!+#REF!+#REF!+#REF!+#REF!+#REF!+#REF!+#REF!+#REF!+#REF!</definedName>
    <definedName name="xxxChunkR16372C1" localSheetId="0">xxxChunkR16373C1+#REF!+#REF!+#REF!+#REF!+#REF!+#REF!+#REF!+#REF!+#REF!+#REF!+#REF!+#REF!+#REF!+#REF!+#REF!+#REF!+#REF!+#REF!+#REF!+#REF!+#REF!+#REF!+#REF!+#REF!+#REF!+#REF!+#REF!</definedName>
    <definedName name="xxxChunkR16374C1" localSheetId="0">xxxChunkR16375C1+#REF!+#REF!+#REF!+#REF!+#REF!+#REF!+#REF!+#REF!+#REF!+#REF!+#REF!+#REF!+#REF!+#REF!+#REF!+#REF!+#REF!+#REF!+#REF!+#REF!+#REF!+#REF!+#REF!+#REF!+#REF!+#REF!+#REF!</definedName>
    <definedName name="xxxcji" localSheetId="0">xxxChunkR16363C1+#REF!+#REF!+#REF!+#REF!+#REF!+#REF!+#REF!+#REF!+#REF!+#REF!+#REF!+#REF!+#REF!+#REF!+#REF!+#REF!+#REF!+#REF!+#REF!+#REF!+#REF!+#REF!+#REF!+#REF!+#REF!+#REF!+#REF!</definedName>
    <definedName name="万" localSheetId="0">xxxChunkR16314C1+#REF!+#REF!+#REF!+#REF!+#REF!+#REF!+#REF!+#REF!+#REF!+#REF!+#REF!+#REF!+#REF!+#REF!+#REF!+#REF!+#REF!+#REF!+#REF!+#REF!+#REF!+#REF!+#REF!+#REF!+#REF!+#REF!+#REF!+#REF!+#REF!+#REF!+#REF!</definedName>
    <definedName name="不知道" localSheetId="0">'152-2-1制造费用分月分项目明细'!xxxChunkR16309C1+#REF!+#REF!+#REF!+#REF!+#REF!+#REF!+#REF!+#REF!+#REF!+#REF!+#REF!+#REF!+#REF!+#REF!+#REF!+#REF!+#REF!+#REF!+#REF!+#REF!+#REF!+#REF!+#REF!+#REF!</definedName>
    <definedName name="什么东西" localSheetId="0">'152-2-1制造费用分月分项目明细'!xxxChunkR16302C1+#REF!+#REF!+#REF!+#REF!+#REF!+#REF!+#REF!+#REF!+#REF!+#REF!+#REF!+#REF!+#REF!+#REF!+#REF!+#REF!+#REF!+#REF!+#REF!+#REF!+#REF!+#REF!+#REF!+#REF!+#REF!</definedName>
    <definedName name="区域.1259494" localSheetId="0" hidden="1">'152-2-1制造费用分月分项目明细'!$J$8</definedName>
    <definedName name="区域.1259494_区域" localSheetId="0" hidden="1">'152-2-1制造费用分月分项目明细'!$J$9:$J$33</definedName>
    <definedName name="区域.1876549" localSheetId="0" hidden="1">'152-2-1制造费用分月分项目明细'!$N$8</definedName>
    <definedName name="区域.1876549_区域" localSheetId="0" hidden="1">'152-2-1制造费用分月分项目明细'!$N$9:$N$33</definedName>
    <definedName name="区域.2453359" localSheetId="0" hidden="1">'152-2-1制造费用分月分项目明细'!$R$8</definedName>
    <definedName name="区域.2453359_区域" localSheetId="0" hidden="1">'152-2-1制造费用分月分项目明细'!$R$9:$R$33</definedName>
    <definedName name="区域.2630288" localSheetId="0" hidden="1">'152-2-1制造费用分月分项目明细'!$F$8</definedName>
    <definedName name="区域.2630288_区域" localSheetId="0" hidden="1">'152-2-1制造费用分月分项目明细'!$F$9:$F$33</definedName>
    <definedName name="区域.3079554" localSheetId="0" hidden="1">'152-2-1制造费用分月分项目明细'!$E$8</definedName>
    <definedName name="区域.3079554_区域" localSheetId="0" hidden="1">'152-2-1制造费用分月分项目明细'!$E$9:$E$33</definedName>
    <definedName name="区域.4019317" localSheetId="0" hidden="1">'152-2-1制造费用分月分项目明细'!$M$8</definedName>
    <definedName name="区域.4019317_区域" localSheetId="0" hidden="1">'152-2-1制造费用分月分项目明细'!$M$9:$M$33</definedName>
    <definedName name="区域.484644" localSheetId="0" hidden="1">'152-2-1制造费用分月分项目明细'!$K$8</definedName>
    <definedName name="区域.484644_区域" localSheetId="0" hidden="1">'152-2-1制造费用分月分项目明细'!$K$9:$K$33</definedName>
    <definedName name="区域.4974115" localSheetId="0" hidden="1">'152-2-1制造费用分月分项目明细'!$D$8</definedName>
    <definedName name="区域.4974115_区域" localSheetId="0" hidden="1">'152-2-1制造费用分月分项目明细'!$D$9:$D$33</definedName>
    <definedName name="区域.5308733" localSheetId="0" hidden="1">'152-2-1制造费用分月分项目明细'!$I$8</definedName>
    <definedName name="区域.5308733_区域" localSheetId="0" hidden="1">'152-2-1制造费用分月分项目明细'!$I$9:$I$33</definedName>
    <definedName name="区域.5476799" localSheetId="0" hidden="1">'152-2-1制造费用分月分项目明细'!$G$8</definedName>
    <definedName name="区域.5476799_区域" localSheetId="0" hidden="1">'152-2-1制造费用分月分项目明细'!$G$9:$G$33</definedName>
    <definedName name="区域.5626287" localSheetId="0" hidden="1">'152-2-1制造费用分月分项目明细'!$A$8</definedName>
    <definedName name="区域.5626287_区域" localSheetId="0" hidden="1">'152-2-1制造费用分月分项目明细'!$A$9:$A$33</definedName>
    <definedName name="区域.6561316" localSheetId="0" hidden="1">'152-2-1制造费用分月分项目明细'!$L$8</definedName>
    <definedName name="区域.6561316_区域" localSheetId="0" hidden="1">'152-2-1制造费用分月分项目明细'!$L$9:$L$33</definedName>
    <definedName name="区域.8779218" localSheetId="0" hidden="1">'152-2-1制造费用分月分项目明细'!$O$8</definedName>
    <definedName name="区域.8779218_区域" localSheetId="0" hidden="1">'152-2-1制造费用分月分项目明细'!$O$9:$O$33</definedName>
    <definedName name="区域.9127736" localSheetId="0" hidden="1">'152-2-1制造费用分月分项目明细'!$H$8</definedName>
    <definedName name="区域.9127736_区域" localSheetId="0" hidden="1">'152-2-1制造费用分月分项目明细'!$H$9:$H$33</definedName>
    <definedName name="区域.9152586" localSheetId="0" hidden="1">'152-2-1制造费用分月分项目明细'!$C$8</definedName>
    <definedName name="区域.9152586_区域" localSheetId="0" hidden="1">'152-2-1制造费用分月分项目明细'!$C$9:$C$33</definedName>
    <definedName name="存货项目名称4" localSheetId="0">'152-2-1制造费用分月分项目明细'!$B$3</definedName>
    <definedName name="春" localSheetId="0">xxxChunkR16295C1+#REF!+#REF!+#REF!+#REF!+#REF!+#REF!+#REF!+#REF!+#REF!+#REF!+#REF!+#REF!+#REF!+#REF!+#REF!+#REF!+#REF!+#REF!+#REF!+#REF!+#REF!+#REF!+#REF!+#REF!+#REF!+#REF!+#REF!+#REF!</definedName>
    <definedName name="究竟是什么" localSheetId="0">xxxChunkR16295C1+#REF!+#REF!+#REF!+#REF!+#REF!+#REF!+#REF!+#REF!+#REF!+#REF!+#REF!+#REF!+#REF!+#REF!+#REF!+#REF!+#REF!+#REF!+#REF!+#REF!+#REF!+#REF!+#REF!+#REF!+#REF!+#REF!+#REF!+#REF!</definedName>
    <definedName name="错误" localSheetId="0">xxxChunkR16371C1+#REF!+#REF!+#REF!+#REF!+#REF!+#REF!+#REF!+#REF!+#REF!+#REF!+#REF!+#REF!+#REF!+#REF!+#REF!+#REF!+#REF!+#REF!+#REF!+#REF!+#REF!+#REF!+#REF!+#REF!+#REF!+#REF!+#REF!</definedName>
    <definedName name="AS2DocOpenMode" hidden="1">"AS2DocumentEdit"</definedName>
    <definedName name="NvsASD">"V2001-12-31"</definedName>
    <definedName name="NvsAutoDrillOk">"VN"</definedName>
    <definedName name="NvsElapsedTime">0.000181828705535736</definedName>
    <definedName name="NvsEndTime">37274.7274061343</definedName>
    <definedName name="NvsInstSpec">"%"</definedName>
    <definedName name="NvsLayoutType">"M3"</definedName>
    <definedName name="NvsPanelEffdt">"V1900-01-01"</definedName>
    <definedName name="NvsPanelSetid">"VFCMNY"</definedName>
    <definedName name="NvsReqBU">"VFCMHK"</definedName>
    <definedName name="NvsReqBUOnly">"VY"</definedName>
    <definedName name="NvsTransLed">"VN"</definedName>
    <definedName name="NvsTreeASD">"V2001-12-31"</definedName>
    <definedName name="NvsValTbl.ACCOUNT">"GL_ACCOUNT_TBL"</definedName>
    <definedName name="SAPBEXrevision" hidden="1">1</definedName>
    <definedName name="SAPBEXsysID" hidden="1">"PE4"</definedName>
    <definedName name="SAPBEXwbID" hidden="1">"3Q4R7W3VD66V3CXTGQHGIRCBE"</definedName>
    <definedName name="xxxCLabel1.1.Prompt">0</definedName>
    <definedName name="xxxCLabel1.10.Prompt">0</definedName>
    <definedName name="xxxCLabel1.11.Prompt">0</definedName>
    <definedName name="xxxCLabel1.12.Prompt">0</definedName>
    <definedName name="xxxCLabel1.13.Prompt">0</definedName>
    <definedName name="xxxCLabel1.14.Prompt">0</definedName>
    <definedName name="xxxCLabel1.15.Prompt">0</definedName>
    <definedName name="xxxCLabel1.16.Prompt">0</definedName>
    <definedName name="xxxCLabel1.17.Prompt">0</definedName>
    <definedName name="xxxCLabel1.18.Prompt">0</definedName>
    <definedName name="xxxCLabel1.19.Prompt">0</definedName>
    <definedName name="xxxCLabel1.2.Prompt">0</definedName>
    <definedName name="xxxCLabel1.20.Prompt">0</definedName>
    <definedName name="xxxCLabel1.21.Prompt">0</definedName>
    <definedName name="xxxCLabel1.22.Prompt">0</definedName>
    <definedName name="xxxCLabel1.23.Prompt">0</definedName>
    <definedName name="xxxCLabel1.24.Prompt">0</definedName>
    <definedName name="xxxCLabel1.25.Prompt">0</definedName>
    <definedName name="xxxCLabel1.3.Prompt">0</definedName>
    <definedName name="xxxCLabel1.4.Prompt">0</definedName>
    <definedName name="xxxCLabel1.5.Prompt">0</definedName>
    <definedName name="xxxCLabel1.6.Prompt">0</definedName>
    <definedName name="xxxCLabel1.7.Prompt">0</definedName>
    <definedName name="xxxCLabel1.8.Prompt">0</definedName>
    <definedName name="xxxCLabel1.9.Prompt">0</definedName>
    <definedName name="xxxColHeader1bx">0</definedName>
    <definedName name="xxxColHeader1by">11</definedName>
    <definedName name="xxxColHeader1ex">0</definedName>
    <definedName name="xxxColHeader1ey">11</definedName>
    <definedName name="xxxColLabels1bx">1</definedName>
    <definedName name="xxxColLabels1by">11</definedName>
    <definedName name="xxxColLabels1ex">25</definedName>
    <definedName name="xxxColLabels1ey">11</definedName>
    <definedName name="xxxCommon1DimValue1.1">"'5503"</definedName>
    <definedName name="xxxCommon1DimValue1.2">"PROFIT &amp; LOSS ACCOUNT CHEMICAL"</definedName>
    <definedName name="xxxCommon1DimValue2.1">"A"</definedName>
    <definedName name="xxxCommon1DimValue2.2">"Actual"</definedName>
    <definedName name="xxxCommon1DimValue3.1">"'2360"</definedName>
    <definedName name="xxxCommon1DimValue3.2">"SHANGAI SPECIALTY COR"</definedName>
    <definedName name="xxxCommon1DimValue4.1">"'05"</definedName>
    <definedName name="xxxCommon1DimValue4.2">"May"</definedName>
    <definedName name="xxxCommon1DimValue5.1">"Year-to-Date"</definedName>
    <definedName name="xxxCommon1DimValue5.2">"Year to date P&amp;L Accumulation"</definedName>
    <definedName name="xxxCommon1DimValue6.1">"'2003"</definedName>
    <definedName name="xxxCommon1DimValue6.2">2003</definedName>
    <definedName name="xxxCommon1DimValue7.1">"Local"</definedName>
    <definedName name="xxxCommon1DimValue7.2">"Local Currency"</definedName>
    <definedName name="xxxCommon1DimValue8.1">"Net-of-Adjustments"</definedName>
    <definedName name="xxxCommon1DimValue8.2">"Net-of-Adjustments Datatype"</definedName>
    <definedName name="xxxCommonArea1bx">0</definedName>
    <definedName name="xxxCommonArea1by">2</definedName>
    <definedName name="xxxCommonArea1ex">2</definedName>
    <definedName name="xxxCommonArea1ey">9</definedName>
    <definedName name="xxxDataBlock1bx">1</definedName>
    <definedName name="xxxDataBlock1by">15</definedName>
    <definedName name="xxxDataBlock1ex">25</definedName>
    <definedName name="xxxDataBlock1ey">93</definedName>
    <definedName name="xxxDownfootCols1Count">0</definedName>
    <definedName name="xxxDownfootRows1Count">13</definedName>
    <definedName name="xxxDownfootRows1Number0">18</definedName>
    <definedName name="xxxDownfootRows1Number1">26</definedName>
    <definedName name="xxxDownfootRows1Number10">83</definedName>
    <definedName name="xxxDownfootRows1Number11">85</definedName>
    <definedName name="xxxDownfootRows1Number12">88</definedName>
    <definedName name="xxxDownfootRows1Number13">132</definedName>
    <definedName name="xxxDownfootRows1Number14">136</definedName>
    <definedName name="xxxDownfootRows1Number15">139</definedName>
    <definedName name="xxxDownfootRows1Number16">151</definedName>
    <definedName name="xxxDownfootRows1Number17">152</definedName>
    <definedName name="xxxDownfootRows1Number18">153</definedName>
    <definedName name="xxxDownfootRows1Number19">156</definedName>
    <definedName name="xxxDownfootRows1Number2">33</definedName>
    <definedName name="xxxDownfootRows1Number20">190</definedName>
    <definedName name="xxxDownfootRows1Number21">191</definedName>
    <definedName name="xxxDownfootRows1Number22">194</definedName>
    <definedName name="xxxDownfootRows1Number23">200</definedName>
    <definedName name="xxxDownfootRows1Number24">222</definedName>
    <definedName name="xxxDownfootRows1Number25">224</definedName>
    <definedName name="xxxDownfootRows1Number26">227</definedName>
    <definedName name="xxxDownfootRows1Number27">228</definedName>
    <definedName name="xxxDownfootRows1Number28">230</definedName>
    <definedName name="xxxDownfootRows1Number3">38</definedName>
    <definedName name="xxxDownfootRows1Number4">43</definedName>
    <definedName name="xxxDownfootRows1Number5">54</definedName>
    <definedName name="xxxDownfootRows1Number6">58</definedName>
    <definedName name="xxxDownfootRows1Number7">64</definedName>
    <definedName name="xxxDownfootRows1Number8">75</definedName>
    <definedName name="xxxDownfootRows1Number9">76</definedName>
    <definedName name="xxxEntireArea1bx">0</definedName>
    <definedName name="xxxEntireArea1by">2</definedName>
    <definedName name="xxxEntireArea1ex">25</definedName>
    <definedName name="xxxEntireArea1ey">93</definedName>
    <definedName name="xxxGNVFileName">"P&amp;L.GNV"</definedName>
    <definedName name="xxxGNVStamp">1046183883</definedName>
    <definedName name="xxxHeaderCols1Count">0</definedName>
    <definedName name="xxxHeaderRows1Count">0</definedName>
    <definedName name="xxxNumber_Areas">1</definedName>
    <definedName name="xxxODECols1Count">0</definedName>
    <definedName name="xxxODERows1Count">0</definedName>
    <definedName name="xxxRefreshable">1</definedName>
    <definedName name="xxxRLabel1.1.Prompt">0</definedName>
    <definedName name="xxxRLabel1.10.Prompt">0</definedName>
    <definedName name="xxxRLabel1.100.Prompt">0</definedName>
    <definedName name="xxxRLabel1.101.Prompt">0</definedName>
    <definedName name="xxxRLabel1.102.Prompt">0</definedName>
    <definedName name="xxxRLabel1.103.Prompt">0</definedName>
    <definedName name="xxxRLabel1.104.Prompt">0</definedName>
    <definedName name="xxxRLabel1.105.Prompt">0</definedName>
    <definedName name="xxxRLabel1.106.Prompt">0</definedName>
    <definedName name="xxxRLabel1.107.Prompt">0</definedName>
    <definedName name="xxxRLabel1.108.Prompt">0</definedName>
    <definedName name="xxxRLabel1.109.Prompt">0</definedName>
    <definedName name="xxxRLabel1.11.Prompt">0</definedName>
    <definedName name="xxxRLabel1.110.Prompt">0</definedName>
    <definedName name="xxxRLabel1.111.Prompt">0</definedName>
    <definedName name="xxxRLabel1.112.Prompt">0</definedName>
    <definedName name="xxxRLabel1.113.Prompt">0</definedName>
    <definedName name="xxxRLabel1.114.Prompt">0</definedName>
    <definedName name="xxxRLabel1.115.Prompt">0</definedName>
    <definedName name="xxxRLabel1.116.Prompt">0</definedName>
    <definedName name="xxxRLabel1.117.Prompt">0</definedName>
    <definedName name="xxxRLabel1.118.Prompt">0</definedName>
    <definedName name="xxxRLabel1.119.Prompt">0</definedName>
    <definedName name="xxxRLabel1.12.Prompt">0</definedName>
    <definedName name="xxxRLabel1.120.Prompt">0</definedName>
    <definedName name="xxxRLabel1.121.Prompt">0</definedName>
    <definedName name="xxxRLabel1.122.Prompt">0</definedName>
    <definedName name="xxxRLabel1.123.Prompt">0</definedName>
    <definedName name="xxxRLabel1.124.Prompt">0</definedName>
    <definedName name="xxxRLabel1.125.Prompt">0</definedName>
    <definedName name="xxxRLabel1.126.Prompt">0</definedName>
    <definedName name="xxxRLabel1.127.Prompt">0</definedName>
    <definedName name="xxxRLabel1.128.Prompt">0</definedName>
    <definedName name="xxxRLabel1.129.Prompt">0</definedName>
    <definedName name="xxxRLabel1.13.Prompt">0</definedName>
    <definedName name="xxxRLabel1.130.Prompt">0</definedName>
    <definedName name="xxxRLabel1.131.Prompt">0</definedName>
    <definedName name="xxxRLabel1.132.Prompt">0</definedName>
    <definedName name="xxxRLabel1.133.Prompt">0</definedName>
    <definedName name="xxxRLabel1.134.Prompt">0</definedName>
    <definedName name="xxxRLabel1.135.Prompt">0</definedName>
    <definedName name="xxxRLabel1.136.Prompt">0</definedName>
    <definedName name="xxxRLabel1.137.Prompt">0</definedName>
    <definedName name="xxxRLabel1.138.Prompt">0</definedName>
    <definedName name="xxxRLabel1.139.Prompt">0</definedName>
    <definedName name="xxxRLabel1.14.Prompt">0</definedName>
    <definedName name="xxxRLabel1.140.Prompt">0</definedName>
    <definedName name="xxxRLabel1.141.Prompt">0</definedName>
    <definedName name="xxxRLabel1.142.Prompt">0</definedName>
    <definedName name="xxxRLabel1.143.Prompt">0</definedName>
    <definedName name="xxxRLabel1.144.Prompt">0</definedName>
    <definedName name="xxxRLabel1.145.Prompt">0</definedName>
    <definedName name="xxxRLabel1.146.Prompt">0</definedName>
    <definedName name="xxxRLabel1.147.Prompt">0</definedName>
    <definedName name="xxxRLabel1.148.Prompt">0</definedName>
    <definedName name="xxxRLabel1.149.Prompt">0</definedName>
    <definedName name="xxxRLabel1.15.Prompt">0</definedName>
    <definedName name="xxxRLabel1.150.Prompt">0</definedName>
    <definedName name="xxxRLabel1.151.Prompt">0</definedName>
    <definedName name="xxxRLabel1.152.Prompt">0</definedName>
    <definedName name="xxxRLabel1.153.Prompt">0</definedName>
    <definedName name="xxxRLabel1.154.Prompt">0</definedName>
    <definedName name="xxxRLabel1.155.Prompt">0</definedName>
    <definedName name="xxxRLabel1.156.Prompt">0</definedName>
    <definedName name="xxxRLabel1.157.Prompt">0</definedName>
    <definedName name="xxxRLabel1.158.Prompt">0</definedName>
    <definedName name="xxxRLabel1.159.Prompt">0</definedName>
    <definedName name="xxxRLabel1.16.Prompt">0</definedName>
    <definedName name="xxxRLabel1.160.Prompt">0</definedName>
    <definedName name="xxxRLabel1.161.Prompt">0</definedName>
    <definedName name="xxxRLabel1.162.Prompt">0</definedName>
    <definedName name="xxxRLabel1.163.Prompt">0</definedName>
    <definedName name="xxxRLabel1.164.Prompt">0</definedName>
    <definedName name="xxxRLabel1.165.Prompt">0</definedName>
    <definedName name="xxxRLabel1.166.Prompt">0</definedName>
    <definedName name="xxxRLabel1.167.Prompt">0</definedName>
    <definedName name="xxxRLabel1.168.Prompt">0</definedName>
    <definedName name="xxxRLabel1.169.Prompt">0</definedName>
    <definedName name="xxxRLabel1.17.Prompt">0</definedName>
    <definedName name="xxxRLabel1.170.Prompt">0</definedName>
    <definedName name="xxxRLabel1.171.Prompt">0</definedName>
    <definedName name="xxxRLabel1.172.Prompt">0</definedName>
    <definedName name="xxxRLabel1.173.Prompt">0</definedName>
    <definedName name="xxxRLabel1.174.Prompt">0</definedName>
    <definedName name="xxxRLabel1.175.Prompt">0</definedName>
    <definedName name="xxxRLabel1.176.Prompt">0</definedName>
    <definedName name="xxxRLabel1.177.Prompt">0</definedName>
    <definedName name="xxxRLabel1.178.Prompt">0</definedName>
    <definedName name="xxxRLabel1.179.Prompt">0</definedName>
    <definedName name="xxxRLabel1.18.Prompt">0</definedName>
    <definedName name="xxxRLabel1.180.Prompt">0</definedName>
    <definedName name="xxxRLabel1.181.Prompt">0</definedName>
    <definedName name="xxxRLabel1.182.Prompt">0</definedName>
    <definedName name="xxxRLabel1.183.Prompt">0</definedName>
    <definedName name="xxxRLabel1.184.Prompt">0</definedName>
    <definedName name="xxxRLabel1.185.Prompt">0</definedName>
    <definedName name="xxxRLabel1.186.Prompt">0</definedName>
    <definedName name="xxxRLabel1.187.Prompt">0</definedName>
    <definedName name="xxxRLabel1.188.Prompt">0</definedName>
    <definedName name="xxxRLabel1.189.Prompt">0</definedName>
    <definedName name="xxxRLabel1.19.Prompt">0</definedName>
    <definedName name="xxxRLabel1.190.Prompt">0</definedName>
    <definedName name="xxxRLabel1.191.Prompt">0</definedName>
    <definedName name="xxxRLabel1.192.Prompt">0</definedName>
    <definedName name="xxxRLabel1.193.Prompt">0</definedName>
    <definedName name="xxxRLabel1.194.Prompt">0</definedName>
    <definedName name="xxxRLabel1.195.Prompt">0</definedName>
    <definedName name="xxxRLabel1.196.Prompt">0</definedName>
    <definedName name="xxxRLabel1.197.Prompt">0</definedName>
    <definedName name="xxxRLabel1.198.Prompt">0</definedName>
    <definedName name="xxxRLabel1.199.Prompt">0</definedName>
    <definedName name="xxxRLabel1.2.Prompt">0</definedName>
    <definedName name="xxxRLabel1.20.Prompt">0</definedName>
    <definedName name="xxxRLabel1.200.Prompt">0</definedName>
    <definedName name="xxxRLabel1.201.Prompt">0</definedName>
    <definedName name="xxxRLabel1.202.Prompt">0</definedName>
    <definedName name="xxxRLabel1.203.Prompt">0</definedName>
    <definedName name="xxxRLabel1.204.Prompt">0</definedName>
    <definedName name="xxxRLabel1.205.Prompt">0</definedName>
    <definedName name="xxxRLabel1.206.Prompt">0</definedName>
    <definedName name="xxxRLabel1.207.Prompt">0</definedName>
    <definedName name="xxxRLabel1.208.Prompt">0</definedName>
    <definedName name="xxxRLabel1.209.Prompt">0</definedName>
    <definedName name="xxxRLabel1.21.Prompt">0</definedName>
    <definedName name="xxxRLabel1.210.Prompt">0</definedName>
    <definedName name="xxxRLabel1.211.Prompt">0</definedName>
    <definedName name="xxxRLabel1.212.Prompt">0</definedName>
    <definedName name="xxxRLabel1.213.Prompt">0</definedName>
    <definedName name="xxxRLabel1.214.Prompt">0</definedName>
    <definedName name="xxxRLabel1.215.Prompt">0</definedName>
    <definedName name="xxxRLabel1.216.Prompt">0</definedName>
    <definedName name="xxxRLabel1.22.Prompt">0</definedName>
    <definedName name="xxxRLabel1.23.Prompt">0</definedName>
    <definedName name="xxxRLabel1.24.Prompt">0</definedName>
    <definedName name="xxxRLabel1.25.Prompt">0</definedName>
    <definedName name="xxxRLabel1.26.Prompt">0</definedName>
    <definedName name="xxxRLabel1.27.Prompt">0</definedName>
    <definedName name="xxxRLabel1.28.Prompt">0</definedName>
    <definedName name="xxxRLabel1.29.Prompt">0</definedName>
    <definedName name="xxxRLabel1.3.Prompt">0</definedName>
    <definedName name="xxxRLabel1.30.Prompt">0</definedName>
    <definedName name="xxxRLabel1.31.Prompt">0</definedName>
    <definedName name="xxxRLabel1.32.Prompt">0</definedName>
    <definedName name="xxxRLabel1.33.Prompt">0</definedName>
    <definedName name="xxxRLabel1.34.Prompt">0</definedName>
    <definedName name="xxxRLabel1.35.Prompt">0</definedName>
    <definedName name="xxxRLabel1.36.Prompt">0</definedName>
    <definedName name="xxxRLabel1.37.Prompt">0</definedName>
    <definedName name="xxxRLabel1.38.Prompt">0</definedName>
    <definedName name="xxxRLabel1.39.Prompt">0</definedName>
    <definedName name="xxxRLabel1.4.Prompt">0</definedName>
    <definedName name="xxxRLabel1.40.Prompt">0</definedName>
    <definedName name="xxxRLabel1.41.Prompt">0</definedName>
    <definedName name="xxxRLabel1.42.Prompt">0</definedName>
    <definedName name="xxxRLabel1.43.Prompt">0</definedName>
    <definedName name="xxxRLabel1.44.Prompt">0</definedName>
    <definedName name="xxxRLabel1.45.Prompt">0</definedName>
    <definedName name="xxxRLabel1.46.Prompt">0</definedName>
    <definedName name="xxxRLabel1.47.Prompt">0</definedName>
    <definedName name="xxxRLabel1.48.Prompt">0</definedName>
    <definedName name="xxxRLabel1.49.Prompt">0</definedName>
    <definedName name="xxxRLabel1.5.Prompt">0</definedName>
    <definedName name="xxxRLabel1.50.Prompt">0</definedName>
    <definedName name="xxxRLabel1.51.Prompt">0</definedName>
    <definedName name="xxxRLabel1.52.Prompt">0</definedName>
    <definedName name="xxxRLabel1.53.Prompt">0</definedName>
    <definedName name="xxxRLabel1.54.Prompt">0</definedName>
    <definedName name="xxxRLabel1.55.Prompt">0</definedName>
    <definedName name="xxxRLabel1.56.Prompt">0</definedName>
    <definedName name="xxxRLabel1.57.Prompt">0</definedName>
    <definedName name="xxxRLabel1.58.Prompt">0</definedName>
    <definedName name="xxxRLabel1.59.Prompt">0</definedName>
    <definedName name="xxxRLabel1.6.Prompt">0</definedName>
    <definedName name="xxxRLabel1.60.Prompt">0</definedName>
    <definedName name="xxxRLabel1.61.Prompt">0</definedName>
    <definedName name="xxxRLabel1.62.Prompt">0</definedName>
    <definedName name="xxxRLabel1.63.Prompt">0</definedName>
    <definedName name="xxxRLabel1.64.Prompt">0</definedName>
    <definedName name="xxxRLabel1.65.Prompt">0</definedName>
    <definedName name="xxxRLabel1.66.Prompt">0</definedName>
    <definedName name="xxxRLabel1.67.Prompt">0</definedName>
    <definedName name="xxxRLabel1.68.Prompt">0</definedName>
    <definedName name="xxxRLabel1.69.Prompt">0</definedName>
    <definedName name="xxxRLabel1.7.Prompt">0</definedName>
    <definedName name="xxxRLabel1.70.Prompt">0</definedName>
    <definedName name="xxxRLabel1.71.Prompt">0</definedName>
    <definedName name="xxxRLabel1.72.Prompt">0</definedName>
    <definedName name="xxxRLabel1.73.Prompt">0</definedName>
    <definedName name="xxxRLabel1.74.Prompt">0</definedName>
    <definedName name="xxxRLabel1.75.Prompt">0</definedName>
    <definedName name="xxxRLabel1.76.Prompt">0</definedName>
    <definedName name="xxxRLabel1.77.Prompt">0</definedName>
    <definedName name="xxxRLabel1.78.Prompt">0</definedName>
    <definedName name="xxxRLabel1.79.Prompt">0</definedName>
    <definedName name="xxxRLabel1.8.Prompt">0</definedName>
    <definedName name="xxxRLabel1.80.Prompt">0</definedName>
    <definedName name="xxxRLabel1.81.Prompt">0</definedName>
    <definedName name="xxxRLabel1.82.Prompt">0</definedName>
    <definedName name="xxxRLabel1.83.Prompt">0</definedName>
    <definedName name="xxxRLabel1.84.Prompt">0</definedName>
    <definedName name="xxxRLabel1.85.Prompt">0</definedName>
    <definedName name="xxxRLabel1.86.Prompt">0</definedName>
    <definedName name="xxxRLabel1.87.Prompt">0</definedName>
    <definedName name="xxxRLabel1.88.Prompt">0</definedName>
    <definedName name="xxxRLabel1.89.Prompt">0</definedName>
    <definedName name="xxxRLabel1.9.Prompt">0</definedName>
    <definedName name="xxxRLabel1.90.Prompt">0</definedName>
    <definedName name="xxxRLabel1.91.Prompt">0</definedName>
    <definedName name="xxxRLabel1.96.Prompt">0</definedName>
    <definedName name="xxxRLabel1.97.Prompt">0</definedName>
    <definedName name="xxxRLabel1.98.Prompt">0</definedName>
    <definedName name="xxxRLabel1.99.Prompt">0</definedName>
    <definedName name="xxxRowHeader1bx">0</definedName>
    <definedName name="xxxRowHeader1by">13</definedName>
    <definedName name="xxxRowLabels1bx">0</definedName>
    <definedName name="xxxUDCols1Submit0">1</definedName>
    <definedName name="区域.1054527" hidden="1">#REF!</definedName>
    <definedName name="区域.1054527_区域" hidden="1">#REF!</definedName>
    <definedName name="区域.1205614" hidden="1">#REF!</definedName>
    <definedName name="区域.1205614_区域" hidden="1">#REF!</definedName>
    <definedName name="区域.1392372" hidden="1">各类存货调整分录汇总模板!$F$25</definedName>
    <definedName name="区域.1392372_区域" hidden="1">各类存货调整分录汇总模板!$F$26:$F$28</definedName>
    <definedName name="区域.147854" hidden="1">#REF!</definedName>
    <definedName name="区域.147854_区域" hidden="1">#REF!</definedName>
    <definedName name="区域.2895625" hidden="1">#REF!</definedName>
    <definedName name="区域.2895625_区域" hidden="1">#REF!</definedName>
    <definedName name="区域.2970626" hidden="1">各类存货调整分录汇总模板!$A$25</definedName>
    <definedName name="区域.2970626_区域" hidden="1">各类存货调整分录汇总模板!$A$26:$A$26</definedName>
    <definedName name="区域.301948" hidden="1">#REF!</definedName>
    <definedName name="区域.301948_区域" hidden="1">#REF!</definedName>
    <definedName name="区域.3640187" hidden="1">存货凭证查证表!$A$9</definedName>
    <definedName name="区域.3640187_区域" hidden="1">存货凭证查证表!$A$10:$A$10</definedName>
    <definedName name="区域.4237714" hidden="1">#REF!</definedName>
    <definedName name="区域.4237714_区域" hidden="1">#REF!</definedName>
    <definedName name="区域.4698079" hidden="1">#REF!</definedName>
    <definedName name="区域.4698079_区域" hidden="1">#REF!</definedName>
    <definedName name="区域.4938311" hidden="1">#REF!</definedName>
    <definedName name="区域.4938311_区域" hidden="1">#REF!</definedName>
    <definedName name="区域.5924582" hidden="1">#REF!</definedName>
    <definedName name="区域.5924582_区域" hidden="1">#REF!</definedName>
    <definedName name="区域.6223543" hidden="1">#NAME?</definedName>
    <definedName name="区域.6223543_区域" hidden="1">#NAME?</definedName>
    <definedName name="区域.657055" hidden="1">#REF!</definedName>
    <definedName name="区域.657055_区域" hidden="1">#REF!</definedName>
    <definedName name="区域.6944853" hidden="1">#REF!</definedName>
    <definedName name="区域.6944853_区域" hidden="1">#REF!</definedName>
    <definedName name="区域.7016721" hidden="1">#REF!</definedName>
    <definedName name="区域.7016721_区域" hidden="1">#REF!</definedName>
    <definedName name="区域.7607236" hidden="1">#REF!</definedName>
    <definedName name="区域.7607236_区域" hidden="1">#REF!</definedName>
    <definedName name="区域.7709102" hidden="1">#NAME?</definedName>
    <definedName name="区域.7709102_区域" hidden="1">#NAME?</definedName>
    <definedName name="区域.7868335" hidden="1">各类存货调整分录汇总模板!$F$13</definedName>
    <definedName name="区域.7868335_区域" hidden="1">各类存货调整分录汇总模板!$F$14:$F$15</definedName>
    <definedName name="区域.79048" hidden="1">#REF!</definedName>
    <definedName name="区域.79048_区域" hidden="1">#REF!</definedName>
    <definedName name="区域.8339425" hidden="1">#REF!</definedName>
    <definedName name="区域.8339425_区域" hidden="1">#REF!</definedName>
    <definedName name="区域.8474555" hidden="1">#REF!</definedName>
    <definedName name="区域.8474555_区域" hidden="1">#REF!</definedName>
    <definedName name="区域.906778" hidden="1">#REF!</definedName>
    <definedName name="区域.906778_区域" hidden="1">#REF!</definedName>
    <definedName name="区域.9149864" hidden="1">#REF!</definedName>
    <definedName name="区域.9149864_区域" hidden="1">#REF!</definedName>
    <definedName name="区域.9533502" hidden="1">#NAME?</definedName>
    <definedName name="区域.9533502_区域" hidden="1">#NAME?</definedName>
    <definedName name="区域.9743301" hidden="1">#REF!</definedName>
    <definedName name="区域.9743301_区域" hidden="1">#REF!</definedName>
    <definedName name="区域.9772211" hidden="1">#REF!</definedName>
    <definedName name="区域.9772211_区域" hidden="1">#REF!</definedName>
    <definedName name="区域.9789526" hidden="1">各类存货调整分录汇总模板!$A$13</definedName>
    <definedName name="区域.9789526_区域" hidden="1">各类存货调整分录汇总模板!$A$14:$A$14</definedName>
    <definedName name="区域.9851794" hidden="1">#NAME?</definedName>
    <definedName name="区域.9851794_区域" hidden="1">#NAME?</definedName>
    <definedName name="存货项目名称2">各类存货调整分录汇总模板!$B$3</definedName>
    <definedName name="存货项目名称审定">#NAME?</definedName>
    <definedName name="程序_与认定关系10">制造费用实质性程序表!$J$29:$J$41</definedName>
    <definedName name="程序_实施计划10">制造费用实质性程序表!$I$29:$I$41</definedName>
    <definedName name="程序_对应索引10">制造费用实质性程序表!$K$29:$K$41</definedName>
    <definedName name="_xlnm._FilterDatabase" localSheetId="0" hidden="1">'152-2-1制造费用分月分项目明细'!$A$7:$V$38</definedName>
  </definedNames>
  <calcPr/>
</workbook>
</file>

<file path=xl/sharedStrings.xml><?xml version="1.0" encoding="utf-8"?>
<sst xmlns="http://schemas.openxmlformats.org/spreadsheetml/2006/main" count="62" uniqueCount="62">
  <si>
    <t xml:space="preserve">客    户：</t>
  </si>
  <si>
    <t>签名</t>
  </si>
  <si>
    <t>日期</t>
  </si>
  <si>
    <t xml:space="preserve">项    目：</t>
  </si>
  <si>
    <t>制造费用明细表</t>
  </si>
  <si>
    <r>
      <rPr>
        <sz val="10"/>
        <rFont val="宋体"/>
      </rPr>
      <t xml:space="preserve">编  </t>
    </r>
    <r>
      <rPr>
        <sz val="10"/>
        <rFont val="宋体"/>
      </rPr>
      <t>制：</t>
    </r>
  </si>
  <si>
    <t>2022-1-28</t>
  </si>
  <si>
    <t>索引号：</t>
  </si>
  <si>
    <t>截止日期：</t>
  </si>
  <si>
    <t>2021-12-31</t>
  </si>
  <si>
    <r>
      <rPr>
        <sz val="10"/>
        <rFont val="宋体"/>
      </rPr>
      <t xml:space="preserve">复 </t>
    </r>
    <r>
      <rPr>
        <sz val="10"/>
        <rFont val="宋体"/>
      </rPr>
      <t xml:space="preserve"> </t>
    </r>
    <r>
      <rPr>
        <sz val="10"/>
        <rFont val="宋体"/>
      </rPr>
      <t>核：</t>
    </r>
  </si>
  <si>
    <t>2022-1-29</t>
  </si>
  <si>
    <r>
      <rPr>
        <sz val="10"/>
        <rFont val="宋体"/>
      </rPr>
      <t>页</t>
    </r>
    <r>
      <rPr>
        <sz val="10"/>
        <rFont val="Times New Roman"/>
      </rPr>
      <t xml:space="preserve">    </t>
    </r>
    <r>
      <rPr>
        <sz val="10"/>
        <rFont val="宋体"/>
      </rPr>
      <t>次：</t>
    </r>
  </si>
  <si>
    <t xml:space="preserve">       月份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</si>
  <si>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</si>
  <si>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</si>
  <si>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</si>
  <si>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</si>
  <si>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</si>
  <si>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</si>
  <si>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</si>
  <si>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</si>
  <si>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</si>
  <si>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</si>
  <si>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</si>
  <si>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</si>
  <si>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本期借方金额</t>
  </si>
  <si>
    <t>上期借方金额</t>
  </si>
  <si>
    <t>变动额</t>
  </si>
  <si>
    <t>变动比例</t>
  </si>
  <si>
    <t>科目路径备查</t>
  </si>
  <si>
    <t>项目</t>
  </si>
  <si>
    <t>工资</t>
  </si>
  <si>
    <t>福利费-福利费用</t>
  </si>
  <si>
    <t>福利费-餐费补贴</t>
  </si>
  <si>
    <t>福利费-工伤支出</t>
  </si>
  <si>
    <t>福利费-药费支出</t>
  </si>
  <si>
    <t>办公费</t>
  </si>
  <si>
    <t>电话费</t>
  </si>
  <si>
    <t>快递费</t>
  </si>
  <si>
    <t>差旅费</t>
  </si>
  <si>
    <t>租赁费</t>
  </si>
  <si>
    <t>运输费</t>
  </si>
  <si>
    <t>折旧费</t>
  </si>
  <si>
    <t>物料消耗</t>
  </si>
  <si>
    <t>检测费</t>
  </si>
  <si>
    <t>加工费</t>
  </si>
  <si>
    <t>长期待摊费用摊销</t>
  </si>
  <si>
    <t>水电-电费</t>
  </si>
  <si>
    <t>社会保险费</t>
  </si>
  <si>
    <t>业务招待费</t>
  </si>
  <si>
    <t>物业管理费</t>
  </si>
  <si>
    <t>修理费</t>
  </si>
  <si>
    <t>劳动保护费</t>
  </si>
  <si>
    <t>教育经费</t>
  </si>
  <si>
    <t>中介机构费</t>
  </si>
  <si>
    <t>其他</t>
  </si>
  <si>
    <t xml:space="preserve">合   计</t>
  </si>
  <si>
    <t>审计说明：</t>
  </si>
  <si>
    <t>加工费较上年度大幅减少的原因为；</t>
  </si>
  <si>
    <t>“其他”明细的主要内容是：和氏诺舟科技公司的服务费，惠州和氏的服务费，深圳市中南新智造科技有限公司技术服务费。</t>
  </si>
  <si>
    <t>“其他”较上年度减少的原因为：上年度有较大的劳务派遣费用。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</si>
</sst>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_-&quot;£&quot;* #,##0.00_-;\-&quot;£&quot;* #,##0.00_-;_-&quot;£&quot;* &quot;-&quot;??_-;_-@_-"/>
    <numFmt numFmtId="161" formatCode="_-* #,##0_-;\-* #,##0_-;_-* &quot;-&quot;_-;_-@_-"/>
    <numFmt numFmtId="162" formatCode="_-&quot;£&quot;* #,##0_-;\-&quot;£&quot;* #,##0_-;_-&quot;£&quot;* &quot;-&quot;_-;_-@_-"/>
    <numFmt numFmtId="163" formatCode="_ * #,##0.00_ ;_ * \-#,##0.00_ ;_ * &quot;-&quot;??_ ;_ @_ "/>
    <numFmt numFmtId="164" formatCode="#,##0.00_ "/>
    <numFmt numFmtId="165" formatCode="_(* #,##0.00_);_(* \(#,##0.00\);_(* &quot;-&quot;??_);_(@_)"/>
  </numFmts>
  <fonts count="27">
    <font>
      <sz val="12.000000"/>
      <color theme="1"/>
      <name val="宋体"/>
    </font>
    <font>
      <sz val="12.000000"/>
      <name val="Times New Roman"/>
    </font>
    <font>
      <sz val="11.000000"/>
      <color theme="0"/>
      <name val="Calibri"/>
      <scheme val="minor"/>
    </font>
    <font>
      <sz val="11.000000"/>
      <color theme="1"/>
      <name val="Calibri"/>
      <scheme val="minor"/>
    </font>
    <font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3"/>
      <name val="Calibri"/>
      <scheme val="minor"/>
    </font>
    <font>
      <b/>
      <sz val="11.000000"/>
      <color rgb="FFFA7D00"/>
      <name val="Calibri"/>
      <scheme val="minor"/>
    </font>
    <font>
      <sz val="11.000000"/>
      <color rgb="FF006100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8.000000"/>
      <color theme="3"/>
      <name val="Calibri"/>
      <scheme val="minor"/>
    </font>
    <font>
      <sz val="11.000000"/>
      <color indexed="2"/>
      <name val="Calibri"/>
      <scheme val="minor"/>
    </font>
    <font>
      <u/>
      <sz val="11.000000"/>
      <color indexed="20"/>
      <name val="Calibri"/>
      <scheme val="minor"/>
    </font>
    <font>
      <b/>
      <sz val="13.000000"/>
      <color theme="3"/>
      <name val="Calibri"/>
      <scheme val="minor"/>
    </font>
    <font>
      <b/>
      <sz val="11.000000"/>
      <color indexed="65"/>
      <name val="Calibri"/>
      <scheme val="minor"/>
    </font>
    <font>
      <u/>
      <sz val="11.000000"/>
      <color indexed="4"/>
      <name val="Calibri"/>
      <scheme val="minor"/>
    </font>
    <font>
      <sz val="10.000000"/>
      <name val="Times New Roman"/>
    </font>
    <font>
      <b/>
      <u/>
      <sz val="18.000000"/>
      <color indexed="18"/>
      <name val="宋体"/>
    </font>
    <font>
      <sz val="10.000000"/>
      <name val="宋体"/>
    </font>
    <font>
      <b/>
      <sz val="10.000000"/>
      <color indexed="2"/>
      <name val="宋体"/>
    </font>
    <font>
      <sz val="10.000000"/>
      <color indexed="2"/>
      <name val="Times New Roman"/>
    </font>
    <font>
      <sz val="10.000000"/>
      <color indexed="18"/>
      <name val="宋体"/>
    </font>
  </fonts>
  <fills count="35">
    <fill>
      <patternFill patternType="none"/>
    </fill>
    <fill>
      <patternFill patternType="gray125"/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/>
        <bgColor theme="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rgb="FFFFC7CE"/>
        <bgColor rgb="FFFFC7CE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rgb="FFF2F2F2"/>
        <bgColor rgb="FFF2F2F2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C6EFCE"/>
        <bgColor rgb="FFC6EFCE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rgb="FFA5A5A5"/>
        <bgColor rgb="FFA5A5A5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rgb="FFB5E5B5"/>
        <bgColor rgb="FFB5E5B5"/>
      </patternFill>
    </fill>
    <fill>
      <patternFill patternType="solid">
        <fgColor indexed="5"/>
        <bgColor indexed="5"/>
      </patternFill>
    </fill>
  </fills>
  <borders count="21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double">
        <color auto="1"/>
      </left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</borders>
  <cellStyleXfs count="50">
    <xf fontId="0" fillId="0" borderId="0" numFmtId="0" applyNumberFormat="1" applyFont="1" applyFill="1" applyBorder="1">
      <protection locked="0"/>
    </xf>
    <xf fontId="1" fillId="0" borderId="0" numFmtId="0" applyNumberFormat="1" applyFont="1" applyFill="1" applyBorder="1">
      <alignment vertical="center"/>
    </xf>
    <xf fontId="2" fillId="2" borderId="0" numFmtId="0" applyNumberFormat="0" applyFont="1" applyFill="1" applyBorder="0" applyProtection="0">
      <alignment vertical="center"/>
    </xf>
    <xf fontId="3" fillId="3" borderId="0" numFmtId="0" applyNumberFormat="0" applyFont="1" applyFill="1" applyBorder="0" applyProtection="0">
      <alignment vertical="center"/>
    </xf>
    <xf fontId="2" fillId="4" borderId="0" numFmtId="0" applyNumberFormat="0" applyFont="1" applyFill="1" applyBorder="0" applyProtection="0">
      <alignment vertical="center"/>
    </xf>
    <xf fontId="2" fillId="5" borderId="0" numFmtId="0" applyNumberFormat="0" applyFont="1" applyFill="1" applyBorder="0" applyProtection="0">
      <alignment vertical="center"/>
    </xf>
    <xf fontId="3" fillId="6" borderId="0" numFmtId="0" applyNumberFormat="0" applyFont="1" applyFill="1" applyBorder="0" applyProtection="0">
      <alignment vertical="center"/>
    </xf>
    <xf fontId="3" fillId="7" borderId="0" numFmtId="0" applyNumberFormat="0" applyFont="1" applyFill="1" applyBorder="0" applyProtection="0">
      <alignment vertical="center"/>
    </xf>
    <xf fontId="2" fillId="8" borderId="0" numFmtId="0" applyNumberFormat="0" applyFont="1" applyFill="1" applyBorder="0" applyProtection="0">
      <alignment vertical="center"/>
    </xf>
    <xf fontId="2" fillId="9" borderId="0" numFmtId="0" applyNumberFormat="0" applyFont="1" applyFill="1" applyBorder="0" applyProtection="0">
      <alignment vertical="center"/>
    </xf>
    <xf fontId="3" fillId="10" borderId="0" numFmtId="0" applyNumberFormat="0" applyFont="1" applyFill="1" applyBorder="0" applyProtection="0">
      <alignment vertical="center"/>
    </xf>
    <xf fontId="2" fillId="11" borderId="0" numFmtId="0" applyNumberFormat="0" applyFont="1" applyFill="1" applyBorder="0" applyProtection="0">
      <alignment vertical="center"/>
    </xf>
    <xf fontId="4" fillId="0" borderId="1" numFmtId="0" applyNumberFormat="0" applyFont="1" applyFill="0" applyBorder="1" applyProtection="0">
      <alignment vertical="center"/>
    </xf>
    <xf fontId="3" fillId="12" borderId="0" numFmtId="0" applyNumberFormat="0" applyFont="1" applyFill="1" applyBorder="0" applyProtection="0">
      <alignment vertical="center"/>
    </xf>
    <xf fontId="2" fillId="13" borderId="0" numFmtId="0" applyNumberFormat="0" applyFont="1" applyFill="1" applyBorder="0" applyProtection="0">
      <alignment vertical="center"/>
    </xf>
    <xf fontId="2" fillId="14" borderId="0" numFmtId="0" applyNumberFormat="0" applyFont="1" applyFill="1" applyBorder="0" applyProtection="0">
      <alignment vertical="center"/>
    </xf>
    <xf fontId="3" fillId="15" borderId="0" numFmtId="0" applyNumberFormat="0" applyFont="1" applyFill="1" applyBorder="0" applyProtection="0">
      <alignment vertical="center"/>
    </xf>
    <xf fontId="3" fillId="16" borderId="0" numFmtId="0" applyNumberFormat="0" applyFont="1" applyFill="1" applyBorder="0" applyProtection="0">
      <alignment vertical="center"/>
    </xf>
    <xf fontId="2" fillId="17" borderId="0" numFmtId="0" applyNumberFormat="0" applyFont="1" applyFill="1" applyBorder="0" applyProtection="0">
      <alignment vertical="center"/>
    </xf>
    <xf fontId="3" fillId="18" borderId="0" numFmtId="0" applyNumberFormat="0" applyFont="1" applyFill="1" applyBorder="0" applyProtection="0">
      <alignment vertical="center"/>
    </xf>
    <xf fontId="3" fillId="19" borderId="0" numFmtId="0" applyNumberFormat="0" applyFont="1" applyFill="1" applyBorder="0" applyProtection="0">
      <alignment vertical="center"/>
    </xf>
    <xf fontId="2" fillId="20" borderId="0" numFmtId="0" applyNumberFormat="0" applyFont="1" applyFill="1" applyBorder="0" applyProtection="0">
      <alignment vertical="center"/>
    </xf>
    <xf fontId="5" fillId="21" borderId="0" numFmtId="0" applyNumberFormat="0" applyFont="1" applyFill="1" applyBorder="0" applyProtection="0">
      <alignment vertical="center"/>
    </xf>
    <xf fontId="2" fillId="22" borderId="0" numFmtId="0" applyNumberFormat="0" applyFont="1" applyFill="1" applyBorder="0" applyProtection="0">
      <alignment vertical="center"/>
    </xf>
    <xf fontId="6" fillId="23" borderId="0" numFmtId="0" applyNumberFormat="0" applyFont="1" applyFill="1" applyBorder="0" applyProtection="0">
      <alignment vertical="center"/>
    </xf>
    <xf fontId="3" fillId="24" borderId="0" numFmtId="0" applyNumberFormat="0" applyFont="1" applyFill="1" applyBorder="0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25" borderId="3" numFmtId="0" applyNumberFormat="0" applyFont="1" applyFill="1" applyBorder="1" applyProtection="0">
      <alignment vertical="center"/>
    </xf>
    <xf fontId="3" fillId="0" borderId="0" numFmtId="160" applyNumberFormat="1" applyFont="0" applyFill="0" applyBorder="0" applyProtection="0">
      <alignment vertical="center"/>
    </xf>
    <xf fontId="3" fillId="26" borderId="0" numFmtId="0" applyNumberFormat="0" applyFont="1" applyFill="1" applyBorder="0" applyProtection="0">
      <alignment vertical="center"/>
    </xf>
    <xf fontId="3" fillId="27" borderId="4" numFmtId="0" applyNumberFormat="0" applyFont="0" applyFill="1" applyBorder="1" applyProtection="0">
      <alignment vertical="center"/>
    </xf>
    <xf fontId="9" fillId="28" borderId="5" numFmtId="0" applyNumberFormat="0" applyFont="1" applyFill="1" applyBorder="1" applyProtection="0">
      <alignment vertical="center"/>
    </xf>
    <xf fontId="10" fillId="0" borderId="0" numFmtId="0" applyNumberFormat="0" applyFont="1" applyFill="0" applyBorder="0" applyProtection="0">
      <alignment vertical="center"/>
    </xf>
    <xf fontId="11" fillId="25" borderId="5" numFmtId="0" applyNumberFormat="0" applyFont="1" applyFill="1" applyBorder="1" applyProtection="0">
      <alignment vertical="center"/>
    </xf>
    <xf fontId="12" fillId="29" borderId="0" numFmtId="0" applyNumberFormat="0" applyFont="1" applyFill="1" applyBorder="0" applyProtection="0">
      <alignment vertical="center"/>
    </xf>
    <xf fontId="10" fillId="0" borderId="6" numFmtId="0" applyNumberFormat="0" applyFont="1" applyFill="0" applyBorder="1" applyProtection="0">
      <alignment vertical="center"/>
    </xf>
    <xf fontId="13" fillId="0" borderId="0" numFmtId="0" applyNumberFormat="0" applyFont="1" applyFill="0" applyBorder="0" applyProtection="0">
      <alignment vertical="center"/>
    </xf>
    <xf fontId="14" fillId="0" borderId="7" numFmtId="0" applyNumberFormat="0" applyFont="1" applyFill="0" applyBorder="1" applyProtection="0">
      <alignment vertical="center"/>
    </xf>
    <xf fontId="3" fillId="0" borderId="0" numFmtId="161" applyNumberFormat="1" applyFont="0" applyFill="0" applyBorder="0" applyProtection="0">
      <alignment vertical="center"/>
    </xf>
    <xf fontId="3" fillId="30" borderId="0" numFmtId="0" applyNumberFormat="0" applyFont="1" applyFill="1" applyBorder="0" applyProtection="0">
      <alignment vertical="center"/>
    </xf>
    <xf fontId="15" fillId="0" borderId="0" numFmtId="0" applyNumberFormat="0" applyFont="1" applyFill="0" applyBorder="0" applyProtection="0">
      <alignment vertical="center"/>
    </xf>
    <xf fontId="3" fillId="0" borderId="0" numFmtId="162" applyNumberFormat="1" applyFont="0" applyFill="0" applyBorder="0" applyProtection="0">
      <alignment vertical="center"/>
    </xf>
    <xf fontId="16" fillId="0" borderId="0" numFmtId="0" applyNumberFormat="0" applyFont="1" applyFill="0" applyBorder="0" applyProtection="0">
      <alignment vertical="center"/>
    </xf>
    <xf fontId="17" fillId="0" borderId="0" numFmtId="0" applyNumberFormat="0" applyFont="1" applyFill="0" applyBorder="0" applyProtection="0">
      <alignment vertical="center"/>
    </xf>
    <xf fontId="18" fillId="0" borderId="7" numFmtId="0" applyNumberFormat="0" applyFont="1" applyFill="0" applyBorder="1" applyProtection="0">
      <alignment vertical="center"/>
    </xf>
    <xf fontId="3" fillId="0" borderId="0" numFmtId="163" applyNumberFormat="1" applyFont="0" applyFill="0" applyBorder="0" applyProtection="0">
      <alignment vertical="center"/>
    </xf>
    <xf fontId="19" fillId="31" borderId="8" numFmtId="0" applyNumberFormat="0" applyFont="1" applyFill="1" applyBorder="1" applyProtection="0">
      <alignment vertical="center"/>
    </xf>
    <xf fontId="2" fillId="32" borderId="0" numFmtId="0" applyNumberFormat="0" applyFont="1" applyFill="1" applyBorder="0" applyProtection="0">
      <alignment vertical="center"/>
    </xf>
    <xf fontId="3" fillId="0" borderId="0" numFmtId="9" applyNumberFormat="1" applyFont="0" applyFill="0" applyBorder="0" applyProtection="0">
      <alignment vertical="center"/>
    </xf>
    <xf fontId="20" fillId="0" borderId="0" numFmtId="0" applyNumberFormat="0" applyFont="1" applyFill="0" applyBorder="0" applyProtection="0">
      <alignment vertical="center"/>
    </xf>
  </cellStyleXfs>
  <cellXfs count="53">
    <xf fontId="0" fillId="0" borderId="0" numFmtId="0" xfId="0">
      <protection locked="0"/>
    </xf>
    <xf fontId="1" fillId="33" borderId="0" numFmtId="0" xfId="1" applyFont="1" applyFill="1" applyAlignment="1">
      <alignment vertical="center"/>
    </xf>
    <xf fontId="1" fillId="33" borderId="0" numFmtId="0" xfId="1" applyFont="1" applyFill="1" applyAlignment="1">
      <alignment shrinkToFit="1" vertical="center" wrapText="1"/>
    </xf>
    <xf fontId="21" fillId="33" borderId="0" numFmtId="0" xfId="1" applyFont="1" applyFill="1" applyAlignment="1">
      <alignment vertical="center"/>
    </xf>
    <xf fontId="22" fillId="33" borderId="0" numFmtId="0" xfId="0" applyFont="1" applyFill="1" applyAlignment="1">
      <alignment vertical="center"/>
      <protection locked="0"/>
    </xf>
    <xf fontId="23" fillId="33" borderId="0" numFmtId="0" xfId="1" applyFont="1" applyFill="1" applyAlignment="1">
      <alignment vertical="center"/>
    </xf>
    <xf fontId="23" fillId="34" borderId="0" numFmtId="0" xfId="1" applyFont="1" applyFill="1" applyAlignment="1">
      <alignment vertical="center"/>
    </xf>
    <xf fontId="23" fillId="33" borderId="9" numFmtId="0" xfId="1" applyFont="1" applyFill="1" applyBorder="1" applyAlignment="1">
      <alignment vertical="center"/>
    </xf>
    <xf fontId="23" fillId="33" borderId="0" numFmtId="0" xfId="1" applyFont="1" applyFill="1" applyAlignment="1">
      <alignment horizontal="center" vertical="center"/>
    </xf>
    <xf fontId="22" fillId="33" borderId="0" numFmtId="0" xfId="0" applyFont="1" applyFill="1" applyAlignment="1">
      <alignment horizontal="center" vertical="center"/>
      <protection locked="0"/>
    </xf>
    <xf fontId="21" fillId="33" borderId="9" numFmtId="0" xfId="1" applyFont="1" applyFill="1" applyBorder="1" applyAlignment="1">
      <alignment vertical="center"/>
    </xf>
    <xf fontId="23" fillId="33" borderId="9" numFmtId="0" xfId="1" applyFont="1" applyFill="1" applyBorder="1" applyAlignment="1">
      <alignment horizontal="center" vertical="center"/>
    </xf>
    <xf fontId="23" fillId="34" borderId="0" numFmtId="0" xfId="1" applyFont="1" applyFill="1" applyAlignment="1">
      <alignment horizontal="center" vertical="center"/>
    </xf>
    <xf fontId="23" fillId="34" borderId="0" numFmtId="0" xfId="1" applyFont="1" applyFill="1" applyAlignment="1" quotePrefix="1">
      <alignment horizontal="center" vertical="center"/>
    </xf>
    <xf fontId="23" fillId="33" borderId="0" numFmtId="0" xfId="0" applyFont="1" applyFill="1" applyAlignment="1">
      <alignment vertical="center"/>
      <protection locked="0"/>
    </xf>
    <xf fontId="24" fillId="33" borderId="0" numFmtId="58" xfId="0" applyNumberFormat="1" applyFont="1" applyFill="1" applyAlignment="1">
      <alignment horizontal="right" vertical="center"/>
      <protection locked="0"/>
    </xf>
    <xf fontId="21" fillId="0" borderId="0" numFmtId="0" xfId="1" applyFont="1" applyAlignment="1">
      <alignment vertical="center"/>
    </xf>
    <xf fontId="23" fillId="34" borderId="0" numFmtId="58" xfId="1" applyNumberFormat="1" applyFont="1" applyFill="1" applyAlignment="1" quotePrefix="1">
      <alignment vertical="center"/>
    </xf>
    <xf fontId="23" fillId="33" borderId="0" numFmtId="0" xfId="0" applyFont="1" applyFill="1" applyAlignment="1">
      <alignment horizontal="right" vertical="center"/>
      <protection locked="0"/>
    </xf>
    <xf fontId="23" fillId="33" borderId="10" numFmtId="0" xfId="0" applyFont="1" applyFill="1" applyBorder="1" applyAlignment="1">
      <alignment shrinkToFit="1" vertical="center" wrapText="1"/>
      <protection locked="0"/>
    </xf>
    <xf fontId="23" fillId="33" borderId="10" numFmtId="0" xfId="0" applyFont="1" applyFill="1" applyBorder="1" applyAlignment="1">
      <alignment horizontal="center" vertical="center"/>
      <protection locked="0"/>
    </xf>
    <xf fontId="23" fillId="33" borderId="11" numFmtId="0" xfId="0" applyFont="1" applyFill="1" applyBorder="1" applyAlignment="1">
      <alignment horizontal="center" vertical="center"/>
      <protection locked="0"/>
    </xf>
    <xf fontId="23" fillId="33" borderId="12" numFmtId="0" xfId="1" applyFont="1" applyFill="1" applyBorder="1" applyAlignment="1">
      <alignment horizontal="center" vertical="center"/>
    </xf>
    <xf fontId="23" fillId="33" borderId="13" numFmtId="0" xfId="0" applyFont="1" applyFill="1" applyBorder="1" applyAlignment="1">
      <alignment horizontal="center" vertical="center"/>
      <protection locked="0"/>
    </xf>
    <xf fontId="21" fillId="33" borderId="12" numFmtId="0" xfId="1" applyFont="1" applyFill="1" applyBorder="1" applyAlignment="1">
      <alignment horizontal="center" vertical="center"/>
    </xf>
    <xf fontId="0" fillId="33" borderId="0" numFmtId="0" xfId="1" applyFill="1" applyAlignment="1">
      <alignment vertical="center"/>
    </xf>
    <xf fontId="23" fillId="34" borderId="10" numFmtId="0" xfId="0" applyFont="1" applyFill="1" applyBorder="1" applyAlignment="1">
      <alignment shrinkToFit="1" vertical="center" wrapText="1"/>
      <protection locked="0"/>
    </xf>
    <xf fontId="23" fillId="34" borderId="10" numFmtId="164" xfId="0" applyNumberFormat="1" applyFont="1" applyFill="1" applyBorder="1" applyAlignment="1">
      <alignment vertical="center"/>
      <protection locked="0"/>
    </xf>
    <xf fontId="1" fillId="34" borderId="10" numFmtId="0" xfId="1" applyFont="1" applyFill="1" applyBorder="1" applyAlignment="1">
      <alignment vertical="center"/>
    </xf>
    <xf fontId="1" fillId="33" borderId="10" numFmtId="0" xfId="1" applyFont="1" applyFill="1" applyBorder="1" applyAlignment="1">
      <alignment vertical="center"/>
    </xf>
    <xf fontId="21" fillId="34" borderId="0" numFmtId="0" xfId="1" applyFont="1" applyFill="1" applyAlignment="1">
      <alignment vertical="center"/>
    </xf>
    <xf fontId="23" fillId="33" borderId="10" numFmtId="165" xfId="0" applyNumberFormat="1" applyFont="1" applyFill="1" applyBorder="1" applyAlignment="1">
      <alignment horizontal="left" shrinkToFit="1" vertical="center" wrapText="1"/>
      <protection locked="0"/>
    </xf>
    <xf fontId="21" fillId="33" borderId="10" numFmtId="164" xfId="0" applyNumberFormat="1" applyFont="1" applyFill="1" applyBorder="1" applyAlignment="1">
      <alignment horizontal="right" shrinkToFit="1" vertical="center"/>
      <protection locked="0"/>
    </xf>
    <xf fontId="21" fillId="33" borderId="10" numFmtId="164" xfId="0" applyNumberFormat="1" applyFont="1" applyFill="1" applyBorder="1" applyAlignment="1">
      <alignment shrinkToFit="1" vertical="center"/>
      <protection locked="0"/>
    </xf>
    <xf fontId="21" fillId="33" borderId="10" numFmtId="10" xfId="48" applyNumberFormat="1" applyFont="1" applyFill="1" applyBorder="1" applyAlignment="1" applyProtection="1">
      <alignment shrinkToFit="1" vertical="center"/>
      <protection locked="0"/>
    </xf>
    <xf fontId="21" fillId="33" borderId="10" numFmtId="165" xfId="0" applyNumberFormat="1" applyFont="1" applyFill="1" applyBorder="1" applyAlignment="1">
      <alignment shrinkToFit="1" vertical="center"/>
      <protection locked="0"/>
    </xf>
    <xf fontId="23" fillId="33" borderId="10" numFmtId="165" xfId="0" applyNumberFormat="1" applyFont="1" applyFill="1" applyBorder="1" applyAlignment="1">
      <alignment shrinkToFit="1" vertical="center" wrapText="1"/>
      <protection locked="0"/>
    </xf>
    <xf fontId="23" fillId="33" borderId="10" numFmtId="165" xfId="0" applyNumberFormat="1" applyFont="1" applyFill="1" applyBorder="1" applyAlignment="1">
      <alignment horizontal="center" shrinkToFit="1" vertical="center" wrapText="1"/>
      <protection locked="0"/>
    </xf>
    <xf fontId="1" fillId="33" borderId="10" numFmtId="164" xfId="1" applyNumberFormat="1" applyFont="1" applyFill="1" applyBorder="1" applyAlignment="1">
      <alignment shrinkToFit="1" vertical="center"/>
    </xf>
    <xf fontId="1" fillId="33" borderId="10" numFmtId="165" xfId="1" applyNumberFormat="1" applyFont="1" applyFill="1" applyBorder="1" applyAlignment="1">
      <alignment shrinkToFit="1" vertical="center"/>
    </xf>
    <xf fontId="25" fillId="33" borderId="0" numFmtId="163" xfId="45" applyNumberFormat="1" applyFont="1" applyFill="1" applyAlignment="1" applyProtection="1">
      <alignment vertical="center"/>
    </xf>
    <xf fontId="1" fillId="33" borderId="0" numFmtId="164" xfId="1" applyNumberFormat="1" applyFont="1" applyFill="1" applyAlignment="1">
      <alignment vertical="center"/>
    </xf>
    <xf fontId="26" fillId="33" borderId="0" numFmtId="165" xfId="0" applyNumberFormat="1" applyFont="1" applyFill="1" applyAlignment="1">
      <alignment horizontal="left" shrinkToFit="1" vertical="center" wrapText="1"/>
      <protection locked="0"/>
    </xf>
    <xf fontId="26" fillId="33" borderId="14" numFmtId="165" xfId="0" applyNumberFormat="1" applyFont="1" applyFill="1" applyBorder="1" applyAlignment="1">
      <alignment horizontal="left" shrinkToFit="1" vertical="center" wrapText="1"/>
      <protection locked="0"/>
    </xf>
    <xf fontId="23" fillId="0" borderId="15" numFmtId="0" xfId="0" applyFont="1" applyBorder="1" applyAlignment="1">
      <alignment horizontal="left" vertical="center"/>
      <protection locked="0"/>
    </xf>
    <xf fontId="23" fillId="0" borderId="16" numFmtId="0" xfId="0" applyFont="1" applyBorder="1" applyAlignment="1">
      <alignment horizontal="left" shrinkToFit="1" vertical="center"/>
      <protection locked="0"/>
    </xf>
    <xf fontId="23" fillId="0" borderId="17" numFmtId="0" xfId="0" applyFont="1" applyBorder="1" applyAlignment="1">
      <alignment horizontal="left" shrinkToFit="1" vertical="center"/>
      <protection locked="0"/>
    </xf>
    <xf fontId="23" fillId="0" borderId="12" numFmtId="0" xfId="0" applyFont="1" applyBorder="1" applyAlignment="1">
      <alignment horizontal="left" vertical="center"/>
      <protection locked="0"/>
    </xf>
    <xf fontId="23" fillId="0" borderId="0" numFmtId="0" xfId="0" applyFont="1" applyAlignment="1">
      <alignment horizontal="left" shrinkToFit="1" vertical="center"/>
      <protection locked="0"/>
    </xf>
    <xf fontId="23" fillId="0" borderId="14" numFmtId="0" xfId="0" applyFont="1" applyBorder="1" applyAlignment="1">
      <alignment horizontal="left" shrinkToFit="1" vertical="center"/>
      <protection locked="0"/>
    </xf>
    <xf fontId="23" fillId="0" borderId="18" numFmtId="0" xfId="0" applyFont="1" applyBorder="1" applyAlignment="1">
      <alignment horizontal="left" vertical="center"/>
      <protection locked="0"/>
    </xf>
    <xf fontId="23" fillId="0" borderId="19" numFmtId="0" xfId="0" applyFont="1" applyBorder="1" applyAlignment="1">
      <alignment horizontal="left" shrinkToFit="1" vertical="center"/>
      <protection locked="0"/>
    </xf>
    <xf fontId="23" fillId="0" borderId="20" numFmtId="0" xfId="0" applyFont="1" applyBorder="1" applyAlignment="1">
      <alignment horizontal="left" shrinkToFit="1" vertical="center"/>
      <protection locked="0"/>
    </xf>
  </cellXfs>
  <cellStyles count="50">
    <cellStyle name="Normal" xfId="0" builtinId="0"/>
    <cellStyle name="常规_审计工作底稿-资产类（夏）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5"/>
    <outlinePr applyStyles="0" summaryBelow="1" summaryRight="1" showOutlineSymbols="1"/>
    <pageSetUpPr autoPageBreaks="1" fitToPage="1"/>
  </sheetPr>
  <sheetViews>
    <sheetView showZeros="0" zoomScale="90" workbookViewId="0">
      <pane xSplit="1" ySplit="8" topLeftCell="B9" activePane="bottomRight" state="frozen"/>
      <selection activeCell="O37" activeCellId="0" sqref="O37"/>
    </sheetView>
  </sheetViews>
  <sheetFormatPr defaultColWidth="9" defaultRowHeight="13.5"/>
  <cols>
    <col customWidth="1" min="1" max="1" style="2" width="22.75"/>
    <col customWidth="1" min="2" max="2" style="1" width="12.641666666666699"/>
    <col customWidth="1" min="3" max="14" style="1" width="10.625"/>
    <col customWidth="1" min="15" max="15" style="1" width="10.5"/>
    <col customWidth="1" min="16" max="16" style="1" width="11.6666666666667"/>
    <col customWidth="1" min="17" max="17" style="1" width="12.358333333333301"/>
    <col customWidth="1" min="18" max="18" style="3" width="9.875"/>
    <col customWidth="1" min="19" max="19" style="1" width="19"/>
    <col customWidth="1" min="20" max="21" style="1" width="27.875"/>
    <col customWidth="1" min="22" max="22" style="1" width="24.375"/>
    <col min="23" max="16384" style="1" width="9"/>
  </cols>
  <sheetData>
    <row r="1" ht="17.25" customHeight="1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7.25" customHeight="1">
      <c r="A2" s="5" t="s">
        <v>0</v>
      </c>
      <c r="B2" s="6"/>
      <c r="C2" s="5"/>
      <c r="H2" s="7"/>
      <c r="I2" s="8" t="s">
        <v>1</v>
      </c>
      <c r="J2" s="5"/>
      <c r="K2" s="8" t="s">
        <v>2</v>
      </c>
      <c r="L2" s="5"/>
      <c r="M2" s="9"/>
      <c r="N2" s="9"/>
      <c r="O2" s="10"/>
      <c r="P2" s="3"/>
      <c r="Q2" s="9"/>
    </row>
    <row r="3" ht="17.25" customHeight="1">
      <c r="A3" s="5" t="s">
        <v>3</v>
      </c>
      <c r="B3" s="5" t="s">
        <v>4</v>
      </c>
      <c r="C3" s="5"/>
      <c r="D3" s="5"/>
      <c r="H3" s="11" t="s">
        <v>5</v>
      </c>
      <c r="I3" s="12"/>
      <c r="J3" s="3"/>
      <c r="K3" s="13" t="s">
        <v>6</v>
      </c>
      <c r="L3" s="14"/>
      <c r="M3" s="3"/>
      <c r="N3" s="15"/>
      <c r="O3" s="11" t="s">
        <v>7</v>
      </c>
      <c r="P3" s="16"/>
      <c r="Q3" s="3"/>
    </row>
    <row r="4" ht="17.25" customHeight="1">
      <c r="A4" s="5" t="s">
        <v>8</v>
      </c>
      <c r="B4" s="17" t="s">
        <v>9</v>
      </c>
      <c r="C4" s="5"/>
      <c r="H4" s="11" t="s">
        <v>10</v>
      </c>
      <c r="I4" s="12"/>
      <c r="J4" s="3"/>
      <c r="K4" s="13" t="s">
        <v>11</v>
      </c>
      <c r="L4" s="14"/>
      <c r="M4" s="3"/>
      <c r="N4" s="18"/>
      <c r="O4" s="11" t="s">
        <v>12</v>
      </c>
      <c r="P4" s="16"/>
      <c r="Q4" s="3"/>
    </row>
    <row r="6" ht="21.75" customHeight="1">
      <c r="A6" s="19" t="s">
        <v>13</v>
      </c>
      <c r="B6" s="20" t="s">
        <v>14</v>
      </c>
      <c r="C6" s="20" t="s">
        <v>15</v>
      </c>
      <c r="D6" s="20" t="s">
        <v>16</v>
      </c>
      <c r="E6" s="20" t="s">
        <v>17</v>
      </c>
      <c r="F6" s="20" t="s">
        <v>18</v>
      </c>
      <c r="G6" s="20" t="s">
        <v>19</v>
      </c>
      <c r="H6" s="20" t="s">
        <v>20</v>
      </c>
      <c r="I6" s="20" t="s">
        <v>21</v>
      </c>
      <c r="J6" s="20" t="s">
        <v>22</v>
      </c>
      <c r="K6" s="20" t="s">
        <v>23</v>
      </c>
      <c r="L6" s="20" t="s">
        <v>24</v>
      </c>
      <c r="M6" s="20" t="s">
        <v>25</v>
      </c>
      <c r="N6" s="20" t="s">
        <v>26</v>
      </c>
      <c r="O6" s="21" t="s">
        <v>27</v>
      </c>
      <c r="P6" s="20" t="s">
        <v>28</v>
      </c>
      <c r="Q6" s="20" t="s">
        <v>29</v>
      </c>
      <c r="R6" s="22" t="s">
        <v>30</v>
      </c>
    </row>
    <row r="7" ht="18.75" customHeight="1">
      <c r="A7" s="19" t="s">
        <v>31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3"/>
      <c r="P7" s="20"/>
      <c r="Q7" s="20"/>
      <c r="R7" s="24"/>
      <c r="S7" s="25"/>
      <c r="T7" s="25"/>
      <c r="U7" s="25"/>
      <c r="V7" s="25"/>
    </row>
    <row r="8" hidden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8"/>
      <c r="P8" s="29"/>
      <c r="Q8" s="29"/>
      <c r="R8" s="30"/>
    </row>
    <row r="9" ht="18" customHeight="1">
      <c r="A9" s="31" t="s">
        <v>32</v>
      </c>
      <c r="B9" s="32">
        <v>-3100</v>
      </c>
      <c r="C9" s="32">
        <v>5576.96</v>
      </c>
      <c r="D9" s="32">
        <v>-44793.650000000001</v>
      </c>
      <c r="E9" s="32">
        <v>22658.939999999999</v>
      </c>
      <c r="F9" s="32">
        <v>10753.49</v>
      </c>
      <c r="G9" s="32">
        <v>5600</v>
      </c>
      <c r="H9" s="32">
        <v>3377.5</v>
      </c>
      <c r="I9" s="32">
        <v>5497</v>
      </c>
      <c r="J9" s="32">
        <v>5504</v>
      </c>
      <c r="K9" s="32">
        <v>5676</v>
      </c>
      <c r="L9" s="32">
        <v>6119.5</v>
      </c>
      <c r="M9" s="32">
        <v>85408.690000000002</v>
      </c>
      <c r="N9" s="33">
        <f t="shared" ref="N9:N28" si="0">SUM(B9:M9)</f>
        <v>108278.42999999999</v>
      </c>
      <c r="O9" s="33">
        <v>110779.48</v>
      </c>
      <c r="P9" s="33">
        <f t="shared" ref="P9:P33" si="1">N9-O9</f>
        <v>-2501.0500000000002</v>
      </c>
      <c r="Q9" s="34">
        <f t="shared" ref="Q9:Q33" si="2">IF(O9=0,0,P9/O9)</f>
        <v>-0.022576834626773901</v>
      </c>
    </row>
    <row r="10" ht="18" customHeight="1">
      <c r="A10" s="31" t="s">
        <v>33</v>
      </c>
      <c r="B10" s="32">
        <v>850</v>
      </c>
      <c r="C10" s="32">
        <v>1999.3099999999999</v>
      </c>
      <c r="D10" s="32">
        <v>1249</v>
      </c>
      <c r="E10" s="32">
        <v>6217</v>
      </c>
      <c r="F10" s="32">
        <v>521</v>
      </c>
      <c r="G10" s="32">
        <v>641</v>
      </c>
      <c r="H10" s="32">
        <v>5142.1000000000004</v>
      </c>
      <c r="I10" s="32">
        <v>4845.8500000000004</v>
      </c>
      <c r="J10" s="32">
        <v>190</v>
      </c>
      <c r="K10" s="32">
        <v>1497.6500000000001</v>
      </c>
      <c r="L10" s="32">
        <v>0</v>
      </c>
      <c r="M10" s="32">
        <v>0</v>
      </c>
      <c r="N10" s="33">
        <f t="shared" si="0"/>
        <v>23152.91</v>
      </c>
      <c r="O10" s="33">
        <v>16334.700000000001</v>
      </c>
      <c r="P10" s="33">
        <f t="shared" si="1"/>
        <v>6818.21</v>
      </c>
      <c r="Q10" s="34">
        <f t="shared" si="2"/>
        <v>0.417406502721201</v>
      </c>
    </row>
    <row r="11" ht="18" customHeight="1">
      <c r="A11" s="31" t="s">
        <v>34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7170</v>
      </c>
      <c r="L11" s="32">
        <v>1884.8</v>
      </c>
      <c r="M11" s="32">
        <v>0</v>
      </c>
      <c r="N11" s="33">
        <f t="shared" si="0"/>
        <v>9054.7999999999993</v>
      </c>
      <c r="O11" s="33">
        <v>0</v>
      </c>
      <c r="P11" s="33">
        <f t="shared" si="1"/>
        <v>9054.7999999999993</v>
      </c>
      <c r="Q11" s="34">
        <f t="shared" si="2"/>
        <v>0</v>
      </c>
    </row>
    <row r="12" ht="18" customHeight="1">
      <c r="A12" s="31" t="s">
        <v>35</v>
      </c>
      <c r="B12" s="32">
        <v>0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238</v>
      </c>
      <c r="L12" s="32">
        <v>0</v>
      </c>
      <c r="M12" s="32">
        <v>0</v>
      </c>
      <c r="N12" s="33">
        <f t="shared" si="0"/>
        <v>238</v>
      </c>
      <c r="O12" s="33">
        <v>0</v>
      </c>
      <c r="P12" s="33">
        <f t="shared" si="1"/>
        <v>238</v>
      </c>
      <c r="Q12" s="34">
        <f t="shared" si="2"/>
        <v>0</v>
      </c>
    </row>
    <row r="13" ht="18" customHeight="1">
      <c r="A13" s="31" t="s">
        <v>36</v>
      </c>
      <c r="B13" s="32">
        <v>0</v>
      </c>
      <c r="C13" s="32">
        <v>671.53999999999996</v>
      </c>
      <c r="D13" s="32">
        <v>220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3">
        <f t="shared" si="0"/>
        <v>891.53999999999996</v>
      </c>
      <c r="O13" s="33">
        <v>0</v>
      </c>
      <c r="P13" s="33">
        <f t="shared" si="1"/>
        <v>891.53999999999996</v>
      </c>
      <c r="Q13" s="34">
        <f t="shared" si="2"/>
        <v>0</v>
      </c>
    </row>
    <row r="14" ht="18" customHeight="1">
      <c r="A14" s="31" t="s">
        <v>37</v>
      </c>
      <c r="B14" s="32">
        <v>0</v>
      </c>
      <c r="C14" s="32">
        <v>0</v>
      </c>
      <c r="D14" s="32">
        <v>0</v>
      </c>
      <c r="E14" s="32">
        <v>1048</v>
      </c>
      <c r="F14" s="32">
        <v>0</v>
      </c>
      <c r="G14" s="32">
        <v>0</v>
      </c>
      <c r="H14" s="32">
        <v>0</v>
      </c>
      <c r="I14" s="32">
        <v>0</v>
      </c>
      <c r="J14" s="32">
        <v>1800</v>
      </c>
      <c r="K14" s="32">
        <v>0</v>
      </c>
      <c r="L14" s="32">
        <v>0</v>
      </c>
      <c r="M14" s="32">
        <v>5648.8000000000002</v>
      </c>
      <c r="N14" s="33">
        <f t="shared" si="0"/>
        <v>8496.7999999999993</v>
      </c>
      <c r="O14" s="33">
        <v>3625.5</v>
      </c>
      <c r="P14" s="33">
        <f t="shared" si="1"/>
        <v>4871.3000000000002</v>
      </c>
      <c r="Q14" s="34">
        <f t="shared" si="2"/>
        <v>1.3436215694386999</v>
      </c>
    </row>
    <row r="15" ht="18" customHeight="1">
      <c r="A15" s="31" t="s">
        <v>38</v>
      </c>
      <c r="B15" s="32">
        <v>0</v>
      </c>
      <c r="C15" s="32">
        <v>0</v>
      </c>
      <c r="D15" s="32">
        <v>0</v>
      </c>
      <c r="E15" s="32">
        <v>0</v>
      </c>
      <c r="F15" s="32">
        <v>0</v>
      </c>
      <c r="G15" s="32">
        <v>45</v>
      </c>
      <c r="H15" s="32">
        <v>90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3">
        <f t="shared" si="0"/>
        <v>135</v>
      </c>
      <c r="O15" s="33">
        <v>0</v>
      </c>
      <c r="P15" s="33">
        <f t="shared" si="1"/>
        <v>135</v>
      </c>
      <c r="Q15" s="34">
        <f t="shared" si="2"/>
        <v>0</v>
      </c>
    </row>
    <row r="16" ht="18" customHeight="1">
      <c r="A16" s="31" t="s">
        <v>39</v>
      </c>
      <c r="B16" s="32">
        <v>99</v>
      </c>
      <c r="C16" s="32">
        <v>35</v>
      </c>
      <c r="D16" s="32">
        <v>228</v>
      </c>
      <c r="E16" s="32">
        <v>76</v>
      </c>
      <c r="F16" s="32">
        <v>0</v>
      </c>
      <c r="G16" s="32">
        <v>0</v>
      </c>
      <c r="H16" s="32">
        <v>81</v>
      </c>
      <c r="I16" s="32">
        <v>0</v>
      </c>
      <c r="J16" s="32">
        <v>0</v>
      </c>
      <c r="K16" s="32">
        <v>98.599999999999994</v>
      </c>
      <c r="L16" s="32">
        <v>0</v>
      </c>
      <c r="M16" s="32">
        <v>8</v>
      </c>
      <c r="N16" s="33">
        <f t="shared" si="0"/>
        <v>625.60000000000002</v>
      </c>
      <c r="O16" s="33">
        <v>1846.5799999999999</v>
      </c>
      <c r="P16" s="33">
        <f t="shared" si="1"/>
        <v>-1220.98</v>
      </c>
      <c r="Q16" s="34">
        <f t="shared" si="2"/>
        <v>-0.66121153700354196</v>
      </c>
    </row>
    <row r="17" ht="18" customHeight="1">
      <c r="A17" s="31" t="s">
        <v>40</v>
      </c>
      <c r="B17" s="32">
        <v>0</v>
      </c>
      <c r="C17" s="32">
        <v>18939.130000000001</v>
      </c>
      <c r="D17" s="32">
        <v>1988.53</v>
      </c>
      <c r="E17" s="32">
        <v>33390.599999999999</v>
      </c>
      <c r="F17" s="32">
        <v>19532.200000000001</v>
      </c>
      <c r="G17" s="32">
        <v>22163.830000000002</v>
      </c>
      <c r="H17" s="32">
        <v>42061.279999999999</v>
      </c>
      <c r="I17" s="32">
        <v>40237.949999999997</v>
      </c>
      <c r="J17" s="32">
        <v>21409.509999999998</v>
      </c>
      <c r="K17" s="32">
        <v>20758.540000000001</v>
      </c>
      <c r="L17" s="32">
        <v>56113.110000000001</v>
      </c>
      <c r="M17" s="32">
        <v>205625.09</v>
      </c>
      <c r="N17" s="33">
        <f t="shared" si="0"/>
        <v>482219.77000000002</v>
      </c>
      <c r="O17" s="33">
        <v>332016.96000000002</v>
      </c>
      <c r="P17" s="33">
        <f t="shared" si="1"/>
        <v>150202.81</v>
      </c>
      <c r="Q17" s="34">
        <f t="shared" si="2"/>
        <v>0.45239499211124601</v>
      </c>
    </row>
    <row r="18" ht="18" customHeight="1">
      <c r="A18" s="31" t="s">
        <v>41</v>
      </c>
      <c r="B18" s="32">
        <v>0</v>
      </c>
      <c r="C18" s="32">
        <v>0</v>
      </c>
      <c r="D18" s="32">
        <v>0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1927</v>
      </c>
      <c r="M18" s="32">
        <v>0</v>
      </c>
      <c r="N18" s="33">
        <f t="shared" si="0"/>
        <v>1927</v>
      </c>
      <c r="O18" s="33">
        <v>0</v>
      </c>
      <c r="P18" s="33">
        <f t="shared" si="1"/>
        <v>1927</v>
      </c>
      <c r="Q18" s="34">
        <f t="shared" si="2"/>
        <v>0</v>
      </c>
    </row>
    <row r="19" ht="18" customHeight="1">
      <c r="A19" s="31" t="s">
        <v>42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34.399999999999999</v>
      </c>
      <c r="M19" s="32">
        <v>0</v>
      </c>
      <c r="N19" s="33">
        <f t="shared" si="0"/>
        <v>34.399999999999999</v>
      </c>
      <c r="O19" s="33">
        <v>2466.6999999999998</v>
      </c>
      <c r="P19" s="33">
        <f t="shared" si="1"/>
        <v>-2432.3000000000002</v>
      </c>
      <c r="Q19" s="34">
        <f t="shared" si="2"/>
        <v>-0.98605424251023599</v>
      </c>
    </row>
    <row r="20" ht="18" customHeight="1">
      <c r="A20" s="31" t="s">
        <v>43</v>
      </c>
      <c r="B20" s="32">
        <v>76742.929999999993</v>
      </c>
      <c r="C20" s="32">
        <v>76742.949999999997</v>
      </c>
      <c r="D20" s="32">
        <v>76742.929999999993</v>
      </c>
      <c r="E20" s="32">
        <v>76567.309999999998</v>
      </c>
      <c r="F20" s="32">
        <v>76590.759999999995</v>
      </c>
      <c r="G20" s="32">
        <v>92971.619999999995</v>
      </c>
      <c r="H20" s="32">
        <v>92971.559999999998</v>
      </c>
      <c r="I20" s="32">
        <v>92868.910000000003</v>
      </c>
      <c r="J20" s="32">
        <v>92868.850000000006</v>
      </c>
      <c r="K20" s="32">
        <v>92868.899999999994</v>
      </c>
      <c r="L20" s="32">
        <v>92979.520000000004</v>
      </c>
      <c r="M20" s="32">
        <v>175362.26000000001</v>
      </c>
      <c r="N20" s="33">
        <f t="shared" si="0"/>
        <v>1116278.5</v>
      </c>
      <c r="O20" s="33">
        <v>829445.13</v>
      </c>
      <c r="P20" s="33">
        <f t="shared" si="1"/>
        <v>286833.37</v>
      </c>
      <c r="Q20" s="34">
        <f t="shared" si="2"/>
        <v>0.345813556105875</v>
      </c>
    </row>
    <row r="21" ht="18" customHeight="1">
      <c r="A21" s="31" t="s">
        <v>44</v>
      </c>
      <c r="B21" s="32">
        <v>27641.720000000001</v>
      </c>
      <c r="C21" s="32">
        <v>33947.849999999999</v>
      </c>
      <c r="D21" s="32">
        <v>23459.59</v>
      </c>
      <c r="E21" s="32">
        <v>14409.08</v>
      </c>
      <c r="F21" s="32">
        <v>1331.77</v>
      </c>
      <c r="G21" s="32">
        <v>8988.0900000000001</v>
      </c>
      <c r="H21" s="32">
        <v>7262.6000000000004</v>
      </c>
      <c r="I21" s="32">
        <v>1753.78</v>
      </c>
      <c r="J21" s="32">
        <v>313.91000000000003</v>
      </c>
      <c r="K21" s="32">
        <v>23074.110000000001</v>
      </c>
      <c r="L21" s="32">
        <v>81773</v>
      </c>
      <c r="M21" s="32">
        <v>273118.77000000002</v>
      </c>
      <c r="N21" s="33">
        <f t="shared" si="0"/>
        <v>497074.27000000002</v>
      </c>
      <c r="O21" s="33">
        <v>319427.71999999997</v>
      </c>
      <c r="P21" s="33">
        <f t="shared" si="1"/>
        <v>177646.54999999999</v>
      </c>
      <c r="Q21" s="34">
        <f t="shared" si="2"/>
        <v>0.55614005572215197</v>
      </c>
    </row>
    <row r="22" ht="18" customHeight="1">
      <c r="A22" s="31" t="s">
        <v>45</v>
      </c>
      <c r="B22" s="32">
        <v>0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471.69999999999999</v>
      </c>
      <c r="M22" s="32">
        <v>2103.7800000000002</v>
      </c>
      <c r="N22" s="33">
        <f t="shared" si="0"/>
        <v>2575.48</v>
      </c>
      <c r="O22" s="33">
        <v>943.39999999999998</v>
      </c>
      <c r="P22" s="33">
        <f t="shared" si="1"/>
        <v>1632.0799999999999</v>
      </c>
      <c r="Q22" s="34">
        <f t="shared" si="2"/>
        <v>1.7299978800084801</v>
      </c>
    </row>
    <row r="23" ht="18" customHeight="1">
      <c r="A23" s="31" t="s">
        <v>46</v>
      </c>
      <c r="B23" s="32">
        <v>0</v>
      </c>
      <c r="C23" s="32">
        <v>64356.440000000002</v>
      </c>
      <c r="D23" s="32">
        <v>81156.570000000007</v>
      </c>
      <c r="E23" s="32">
        <v>0</v>
      </c>
      <c r="F23" s="32">
        <v>138775.26999999999</v>
      </c>
      <c r="G23" s="32">
        <v>0</v>
      </c>
      <c r="H23" s="32">
        <v>0</v>
      </c>
      <c r="I23" s="32">
        <v>0</v>
      </c>
      <c r="J23" s="32">
        <v>50238.529999999999</v>
      </c>
      <c r="K23" s="32">
        <v>2624.7800000000002</v>
      </c>
      <c r="L23" s="32">
        <v>0</v>
      </c>
      <c r="M23" s="32">
        <v>0</v>
      </c>
      <c r="N23" s="33">
        <f t="shared" si="0"/>
        <v>337151.59000000003</v>
      </c>
      <c r="O23" s="33">
        <v>5906183.8300000001</v>
      </c>
      <c r="P23" s="33">
        <f t="shared" si="1"/>
        <v>-5569032.2400000002</v>
      </c>
      <c r="Q23" s="34">
        <f t="shared" si="2"/>
        <v>-0.94291549337027702</v>
      </c>
    </row>
    <row r="24" ht="18" customHeight="1">
      <c r="A24" s="31" t="s">
        <v>47</v>
      </c>
      <c r="B24" s="32">
        <v>657.57000000000005</v>
      </c>
      <c r="C24" s="32">
        <v>657.57000000000005</v>
      </c>
      <c r="D24" s="32">
        <v>657.57000000000005</v>
      </c>
      <c r="E24" s="32">
        <v>657.57000000000005</v>
      </c>
      <c r="F24" s="32">
        <v>657.57000000000005</v>
      </c>
      <c r="G24" s="32">
        <v>657.57000000000005</v>
      </c>
      <c r="H24" s="32">
        <v>657.57000000000005</v>
      </c>
      <c r="I24" s="32">
        <v>657.57000000000005</v>
      </c>
      <c r="J24" s="32">
        <v>657.57000000000005</v>
      </c>
      <c r="K24" s="32">
        <v>657.57000000000005</v>
      </c>
      <c r="L24" s="32">
        <v>657.57000000000005</v>
      </c>
      <c r="M24" s="32">
        <v>657.57000000000005</v>
      </c>
      <c r="N24" s="33">
        <f t="shared" si="0"/>
        <v>7890.8400000000001</v>
      </c>
      <c r="O24" s="33">
        <v>657.57000000000005</v>
      </c>
      <c r="P24" s="33">
        <f t="shared" si="1"/>
        <v>7233.2700000000004</v>
      </c>
      <c r="Q24" s="34">
        <f t="shared" si="2"/>
        <v>11</v>
      </c>
    </row>
    <row r="25" ht="18" customHeight="1">
      <c r="A25" s="31" t="s">
        <v>48</v>
      </c>
      <c r="B25" s="32">
        <v>16805.139999999999</v>
      </c>
      <c r="C25" s="32">
        <v>16120.74</v>
      </c>
      <c r="D25" s="32">
        <v>10352.360000000001</v>
      </c>
      <c r="E25" s="32">
        <v>15508.4</v>
      </c>
      <c r="F25" s="32">
        <v>15508.620000000001</v>
      </c>
      <c r="G25" s="32">
        <v>17030.099999999999</v>
      </c>
      <c r="H25" s="32">
        <v>16934.639999999999</v>
      </c>
      <c r="I25" s="32">
        <v>18081.82</v>
      </c>
      <c r="J25" s="32">
        <v>17352.060000000001</v>
      </c>
      <c r="K25" s="32">
        <v>17319.310000000001</v>
      </c>
      <c r="L25" s="32">
        <v>11913.99</v>
      </c>
      <c r="M25" s="32">
        <v>12051.01</v>
      </c>
      <c r="N25" s="33">
        <f t="shared" si="0"/>
        <v>184978.19</v>
      </c>
      <c r="O25" s="33">
        <v>194722.89999999999</v>
      </c>
      <c r="P25" s="33">
        <f t="shared" si="1"/>
        <v>-9744.7100000000191</v>
      </c>
      <c r="Q25" s="34">
        <f t="shared" si="2"/>
        <v>-0.050043985581562402</v>
      </c>
    </row>
    <row r="26" ht="18" customHeight="1">
      <c r="A26" s="31" t="s">
        <v>49</v>
      </c>
      <c r="B26" s="32">
        <v>7356.6800000000003</v>
      </c>
      <c r="C26" s="32">
        <v>6808.96</v>
      </c>
      <c r="D26" s="32">
        <v>9547.5599999999995</v>
      </c>
      <c r="E26" s="32">
        <v>8999.8400000000001</v>
      </c>
      <c r="F26" s="32">
        <v>10963.719999999999</v>
      </c>
      <c r="G26" s="32">
        <v>10963.719999999999</v>
      </c>
      <c r="H26" s="32">
        <v>10691.76</v>
      </c>
      <c r="I26" s="32">
        <v>0</v>
      </c>
      <c r="J26" s="32">
        <v>10045.68</v>
      </c>
      <c r="K26" s="32">
        <v>11983.92</v>
      </c>
      <c r="L26" s="32">
        <v>27198.240000000002</v>
      </c>
      <c r="M26" s="32">
        <v>12645.200000000001</v>
      </c>
      <c r="N26" s="33">
        <f t="shared" si="0"/>
        <v>127205.28</v>
      </c>
      <c r="O26" s="33">
        <v>14270.799999999999</v>
      </c>
      <c r="P26" s="33">
        <f t="shared" si="1"/>
        <v>112934.48</v>
      </c>
      <c r="Q26" s="34">
        <f t="shared" si="2"/>
        <v>7.9136754771981996</v>
      </c>
    </row>
    <row r="27" ht="18" customHeight="1">
      <c r="A27" s="31" t="s">
        <v>50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240</v>
      </c>
      <c r="H27" s="32">
        <v>0</v>
      </c>
      <c r="I27" s="32">
        <v>0</v>
      </c>
      <c r="J27" s="32">
        <v>0</v>
      </c>
      <c r="K27" s="32">
        <v>200</v>
      </c>
      <c r="L27" s="32">
        <v>312</v>
      </c>
      <c r="M27" s="32">
        <v>305</v>
      </c>
      <c r="N27" s="33">
        <f t="shared" si="0"/>
        <v>1057</v>
      </c>
      <c r="O27" s="33">
        <v>14700</v>
      </c>
      <c r="P27" s="33">
        <f t="shared" si="1"/>
        <v>-13643</v>
      </c>
      <c r="Q27" s="34">
        <f t="shared" si="2"/>
        <v>-0.92809523809523797</v>
      </c>
    </row>
    <row r="28" ht="18" customHeight="1">
      <c r="A28" s="31" t="s">
        <v>51</v>
      </c>
      <c r="B28" s="32">
        <v>0</v>
      </c>
      <c r="C28" s="32">
        <v>0</v>
      </c>
      <c r="D28" s="32">
        <v>0</v>
      </c>
      <c r="E28" s="32">
        <v>86.540000000000006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3">
        <f t="shared" si="0"/>
        <v>86.540000000000006</v>
      </c>
      <c r="O28" s="33">
        <v>0</v>
      </c>
      <c r="P28" s="33">
        <f t="shared" si="1"/>
        <v>86.540000000000006</v>
      </c>
      <c r="Q28" s="34">
        <f t="shared" si="2"/>
        <v>0</v>
      </c>
    </row>
    <row r="29" ht="18" customHeight="1">
      <c r="A29" s="31" t="s">
        <v>52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3"/>
      <c r="O29" s="33">
        <v>29828.540000000001</v>
      </c>
      <c r="P29" s="33">
        <f t="shared" si="1"/>
        <v>-29828.540000000001</v>
      </c>
      <c r="Q29" s="34">
        <f t="shared" si="2"/>
        <v>-1</v>
      </c>
    </row>
    <row r="30" ht="18" customHeight="1">
      <c r="A30" s="31" t="s">
        <v>53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/>
      <c r="O30" s="33">
        <v>1771</v>
      </c>
      <c r="P30" s="33">
        <f t="shared" si="1"/>
        <v>-1771</v>
      </c>
      <c r="Q30" s="34">
        <f t="shared" si="2"/>
        <v>-1</v>
      </c>
    </row>
    <row r="31" ht="18" customHeight="1">
      <c r="A31" s="31" t="s">
        <v>54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/>
      <c r="O31" s="33">
        <v>6497.1099999999997</v>
      </c>
      <c r="P31" s="33">
        <f t="shared" si="1"/>
        <v>-6497.1099999999997</v>
      </c>
      <c r="Q31" s="34">
        <f t="shared" si="2"/>
        <v>-1</v>
      </c>
    </row>
    <row r="32" ht="18" customHeight="1">
      <c r="A32" s="31" t="s">
        <v>55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/>
      <c r="O32" s="33">
        <v>20781.07</v>
      </c>
      <c r="P32" s="33">
        <f t="shared" si="1"/>
        <v>-20781.07</v>
      </c>
      <c r="Q32" s="34">
        <f t="shared" si="2"/>
        <v>-1</v>
      </c>
    </row>
    <row r="33" ht="18" customHeight="1">
      <c r="A33" s="31" t="s">
        <v>56</v>
      </c>
      <c r="B33" s="32">
        <v>0</v>
      </c>
      <c r="C33" s="32">
        <v>0</v>
      </c>
      <c r="D33" s="32">
        <v>360000</v>
      </c>
      <c r="E33" s="32">
        <v>19891.630000000001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3">
        <f>SUM(B33:M33)</f>
        <v>379891.63</v>
      </c>
      <c r="O33" s="33">
        <v>2337319.6099999999</v>
      </c>
      <c r="P33" s="33">
        <f t="shared" si="1"/>
        <v>-1957427.98</v>
      </c>
      <c r="Q33" s="34">
        <f t="shared" si="2"/>
        <v>-0.83746697354753297</v>
      </c>
    </row>
    <row r="34" ht="18" customHeight="1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/>
      <c r="O34" s="33"/>
      <c r="P34" s="33"/>
      <c r="Q34" s="35"/>
    </row>
    <row r="35" ht="18" customHeight="1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3"/>
      <c r="P35" s="33"/>
      <c r="Q35" s="35"/>
    </row>
    <row r="36" ht="18" customHeight="1">
      <c r="A36" s="36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>
        <f>N36-O36</f>
        <v>0</v>
      </c>
      <c r="Q36" s="35">
        <f>IF(O36=0,0,P36/O36)</f>
        <v>0</v>
      </c>
    </row>
    <row r="37" ht="18" customHeight="1">
      <c r="A37" s="37" t="s">
        <v>57</v>
      </c>
      <c r="B37" s="33">
        <f t="shared" ref="B37:O37" si="3">SUM(B8:B36)</f>
        <v>127053.03999999999</v>
      </c>
      <c r="C37" s="33">
        <f t="shared" si="3"/>
        <v>225856.45000000001</v>
      </c>
      <c r="D37" s="33">
        <f t="shared" si="3"/>
        <v>520808.46000000002</v>
      </c>
      <c r="E37" s="33">
        <f t="shared" si="3"/>
        <v>199510.91</v>
      </c>
      <c r="F37" s="33">
        <f t="shared" si="3"/>
        <v>274634.40000000002</v>
      </c>
      <c r="G37" s="33">
        <f t="shared" si="3"/>
        <v>159300.92999999999</v>
      </c>
      <c r="H37" s="33">
        <f t="shared" si="3"/>
        <v>179270.01000000001</v>
      </c>
      <c r="I37" s="33">
        <f t="shared" si="3"/>
        <v>163942.88</v>
      </c>
      <c r="J37" s="33">
        <f t="shared" si="3"/>
        <v>200380.10999999999</v>
      </c>
      <c r="K37" s="33">
        <f t="shared" si="3"/>
        <v>184167.38</v>
      </c>
      <c r="L37" s="33">
        <f t="shared" si="3"/>
        <v>281384.83000000002</v>
      </c>
      <c r="M37" s="33">
        <f t="shared" si="3"/>
        <v>772934.17000000004</v>
      </c>
      <c r="N37" s="33">
        <f t="shared" si="3"/>
        <v>3289243.5699999998</v>
      </c>
      <c r="O37" s="33">
        <f t="shared" si="3"/>
        <v>10143618.6</v>
      </c>
      <c r="P37" s="38"/>
      <c r="Q37" s="39"/>
      <c r="R37" s="40">
        <v>0</v>
      </c>
      <c r="S37" s="41"/>
    </row>
    <row r="38" ht="18" customHeight="1">
      <c r="A38" s="42" t="s">
        <v>58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</row>
    <row r="39" ht="14.2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6"/>
    </row>
    <row r="40" ht="14.25">
      <c r="A40" s="47" t="s">
        <v>59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9"/>
    </row>
    <row r="41" ht="14.25">
      <c r="A41" s="47" t="s">
        <v>60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9"/>
    </row>
    <row r="42" ht="14.25">
      <c r="A42" s="47" t="s">
        <v>61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</row>
    <row r="43" ht="14.2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9"/>
    </row>
    <row r="44" ht="14.25">
      <c r="A44" s="47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9"/>
    </row>
    <row r="45" ht="14.25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2"/>
    </row>
  </sheetData>
  <autoFilter ref="A7:V38"/>
  <mergeCells count="18"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A38:Q38"/>
  </mergeCells>
  <printOptions headings="0" gridLines="0"/>
  <pageMargins left="0.66929133858267709" right="0.39370078740157494" top="0.86614173228346414" bottom="0.59055118110236193" header="0.59055118110236193" footer="0.51181102362204689"/>
  <pageSetup paperSize="9" scale="70" fitToWidth="1" fitToHeight="0" pageOrder="downThenOver" orientation="landscape" usePrinterDefaults="1" blackAndWhite="1" draft="0" cellComments="none" useFirstPageNumber="0" errors="displayed" horizontalDpi="600" verticalDpi="600" copies="1"/>
  <headerFooter>
    <oddHeader>&amp;L&amp;G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sk008</dc:creator>
  <cp:revision>1</cp:revision>
  <dcterms:created xsi:type="dcterms:W3CDTF">2023-10-03T18:28:51Z</dcterms:created>
  <dcterms:modified xsi:type="dcterms:W3CDTF">2023-10-03T10:34:44Z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