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<sst xmlns="http://schemas.openxmlformats.org/spreadsheetml/2006/main" count="2453" uniqueCount="960">
  <si>
    <t>Table 1: Overview of our manual study</t>
  </si>
  <si>
    <t>Table 2: List of Categories</t>
  </si>
  <si>
    <t>cli</t>
  </si>
  <si>
    <t>ID</t>
  </si>
  <si>
    <t>Category</t>
  </si>
  <si>
    <t>Description</t>
  </si>
  <si>
    <t>Count</t>
  </si>
  <si>
    <t>Percentage</t>
  </si>
  <si>
    <t>closure</t>
  </si>
  <si>
    <t>Category 1</t>
  </si>
  <si>
    <t>Adding New Test</t>
  </si>
  <si>
    <t>Developers added a new test to reproduce the bug.</t>
  </si>
  <si>
    <t>codec</t>
  </si>
  <si>
    <t>Category 2</t>
  </si>
  <si>
    <t>Test Co-evolution</t>
  </si>
  <si>
    <t>Developers modified the expected output in tests to cope with source code evolution.</t>
  </si>
  <si>
    <t>collections</t>
  </si>
  <si>
    <t>Category 3</t>
  </si>
  <si>
    <t>Adding New Assertion</t>
  </si>
  <si>
    <t>Developers added a new assertion to replicate the bug and for regression testing purposes.</t>
  </si>
  <si>
    <t>compress</t>
  </si>
  <si>
    <t>Category 4</t>
  </si>
  <si>
    <t>Improving Test Logic During Bug Fixes</t>
  </si>
  <si>
    <t>While modifying a test to replicate the bug, developers also enhance the structure or the logic in the test</t>
  </si>
  <si>
    <t>csv</t>
  </si>
  <si>
    <t>Category 5</t>
  </si>
  <si>
    <t>Other</t>
  </si>
  <si>
    <t>Developers reformated the style in the test (e.g., indentation), or eliminated code that is not essential to the reproduction of faults.</t>
  </si>
  <si>
    <t>gson</t>
  </si>
  <si>
    <t>Total</t>
  </si>
  <si>
    <t>jacksoncore</t>
  </si>
  <si>
    <t>jacksondatabind</t>
  </si>
  <si>
    <t>jacksonxml</t>
  </si>
  <si>
    <t>jsoup</t>
  </si>
  <si>
    <t>jxpath</t>
  </si>
  <si>
    <t>lang</t>
  </si>
  <si>
    <t>math</t>
  </si>
  <si>
    <t>mockito</t>
  </si>
  <si>
    <t>time</t>
  </si>
  <si>
    <t>total</t>
  </si>
  <si>
    <t>-</t>
  </si>
  <si>
    <t>Table 3: Manual study</t>
  </si>
  <si>
    <t>Project</t>
  </si>
  <si>
    <t>Bug ID</t>
  </si>
  <si>
    <t>Test</t>
  </si>
  <si>
    <t>Test Method</t>
  </si>
  <si>
    <t>Pattern</t>
  </si>
  <si>
    <t>Commits</t>
  </si>
  <si>
    <t>URL</t>
  </si>
  <si>
    <t>Pattern (author 1)</t>
  </si>
  <si>
    <t>Pattern (author 2)</t>
  </si>
  <si>
    <t>Comments</t>
  </si>
  <si>
    <t>Cli</t>
  </si>
  <si>
    <t>BugCLI13Test</t>
  </si>
  <si>
    <t>testCLI13</t>
  </si>
  <si>
    <t>['b0e1b80b6d4a10a9c9f46539bc4c7a3cce55886e']</t>
  </si>
  <si>
    <t>https://issues.apache.org/jira/browse/CLI-13</t>
  </si>
  <si>
    <t>Bug Reproduction</t>
  </si>
  <si>
    <t>New test</t>
  </si>
  <si>
    <t>BugCLI51Test</t>
  </si>
  <si>
    <t>test</t>
  </si>
  <si>
    <t>['2ff9573ffb08dd52ec3a55a49f2d77a1e94efbdf']</t>
  </si>
  <si>
    <t>https://issues.apache.org/jira/browse/CLI-51</t>
  </si>
  <si>
    <t>BugCLI133Test</t>
  </si>
  <si>
    <t>testOrder</t>
  </si>
  <si>
    <t>['3880640ee6268a2ecb2912e1ae896153dc2229e5']</t>
  </si>
  <si>
    <t>https://issues.apache.org/jira/browse/CLI-133</t>
  </si>
  <si>
    <t>UtilTest</t>
  </si>
  <si>
    <t>testStripLeadingHyphens</t>
  </si>
  <si>
    <t>HelpFormatterTest</t>
  </si>
  <si>
    <t>testPrintWrapped</t>
  </si>
  <si>
    <t>['aae50c585ec3ac33c6a9af792e80378904a73195', '9b2b8038b52be022e42c8c7fdf26e236888f94c5', '4f407378c93b9e2a8e24c855e8bed5eb12bf7a06']</t>
  </si>
  <si>
    <t>https://issues.apache.org/jira/browse/CLI-151</t>
  </si>
  <si>
    <t>Bug Reproduction / New Assertion</t>
  </si>
  <si>
    <t>New assertion</t>
  </si>
  <si>
    <t>OptionsTest</t>
  </si>
  <si>
    <t>testMissingOptionsException</t>
  </si>
  <si>
    <t>['f78959477b207bf710049aa35730ef7659f0a1b9', 'fea35870b69c0d37ab36ab6783edbc7aacc0842c']</t>
  </si>
  <si>
    <t>https://issues.apache.org/jira/browse/CLI-149</t>
  </si>
  <si>
    <t>Refactoring / Expected Output</t>
  </si>
  <si>
    <t>Updated the expected output in assertions</t>
  </si>
  <si>
    <t>ParseRequiredTest</t>
  </si>
  <si>
    <t>testMissingRequiredOptions</t>
  </si>
  <si>
    <t>['fea35870b69c0d37ab36ab6783edbc7aacc0842c']</t>
  </si>
  <si>
    <t>testReuseOptionsTwice</t>
  </si>
  <si>
    <t>['d72a578a8949e4b1c437ec55997d8786836f139c']</t>
  </si>
  <si>
    <t>https://issues.apache.org/jira/browse/CLI-156</t>
  </si>
  <si>
    <t>BugLoopingOptionLookAlikeTest</t>
  </si>
  <si>
    <t>testLoopingOptionLookAlike2</t>
  </si>
  <si>
    <t>['b92abb2404801d931c42d55f25749ad862947ea3', '37ead87cdd8de8ddb6cbb2f8f091eb572565080c', '4729315c88e18a531c151162f42544d525e36752', 'ca1e681ac7ce142befe950df5506e81c1935252d', '47b2fa57db0f54d71ea4822fdb44b10656002890', 'e2ba946ea0e01c36c84f97f483e1d22cfd64b917', '538fb6889f0387a40b821cfb315685e929110736']</t>
  </si>
  <si>
    <t>https://issues.apache.org/jira/browse/CLI-61</t>
  </si>
  <si>
    <t>BugCLI144Test</t>
  </si>
  <si>
    <t>testFileValidator</t>
  </si>
  <si>
    <t>['c338c8aca40d43efda580057f6d41ba228e26ec1']</t>
  </si>
  <si>
    <t>https://issues.apache.org/jira/browse/CLI-144</t>
  </si>
  <si>
    <t>BugCLI158Test</t>
  </si>
  <si>
    <t>testSingleOptionMaximumNumberOfArgument</t>
  </si>
  <si>
    <t>['a93139165b160af1c908c85a06b0af6b3dda3387']</t>
  </si>
  <si>
    <t>https://issues.apache.org/jira/browse/CLI-158</t>
  </si>
  <si>
    <t>DefaultingCommandLineTest</t>
  </si>
  <si>
    <t>testGetOptions_Order</t>
  </si>
  <si>
    <t>['8f95e4a724350f9f80429c2af1c3ac9bb2b2c2db', 'b75a08c7fb0d7088cd263606b2322cdb41740833', '9903ac8576124325025a7219ba15bd51836e942e', 'a8a8ec06a85a1090d560dc6cf236663da580863e', '234ae35d4fc177e27e25269c2774e20f444b8a58', '37ead87cdd8de8ddb6cbb2f8f091eb572565080c', '4729315c88e18a531c151162f42544d525e36752', 'ca1e681ac7ce142befe950df5506e81c1935252d', 'f104dd060c6c88450ac9ee9eb818b26374512440']</t>
  </si>
  <si>
    <t>https://issues.apache.org/jira/browse/CLI-123</t>
  </si>
  <si>
    <t>Closure</t>
  </si>
  <si>
    <t>CommandLineRunnerTest</t>
  </si>
  <si>
    <t>testDebugFlag1</t>
  </si>
  <si>
    <t>['31193006e16b909a3115f998789057fb05d76b18', '848ace840362a1f5558bec065cb40548ff66587a', 'e5d3e5e012871b87d2f2a59985bc6522bb571ee2', 'eb5eae4438f49ffddd3c8be1413eeb9e7ecfb311', '279196b617c5de1ade21110979b6b13d8eda6342', '1dfad5043a207e032a78ef50c3cba50488bcd300']</t>
  </si>
  <si>
    <t>https://storage.googleapis.com/google-code-archive/v2/code.google.com/closure-compiler/issues/issue-253.json</t>
  </si>
  <si>
    <t>Updated the actual output in assertions</t>
  </si>
  <si>
    <t>testForwardDeclareDroppedTypes</t>
  </si>
  <si>
    <t>['301ed5b03eb52debdc9b87929a45880eb2faf1fe', '5709ec1d0bbe5b7726a14d06f7eab9c35150e314', '1dfad5043a207e032a78ef50c3cba50488bcd300']</t>
  </si>
  <si>
    <t>testSimpleModeLeavesUnusedParams</t>
  </si>
  <si>
    <t>['1dfad5043a207e032a78ef50c3cba50488bcd300']</t>
  </si>
  <si>
    <t>IntegrationTest</t>
  </si>
  <si>
    <t>testIssue787</t>
  </si>
  <si>
    <t>['d6d733f461ee5ba26e9326c1c7609f1f00d6d2db', '1dfad5043a207e032a78ef50c3cba50488bcd300']</t>
  </si>
  <si>
    <t>RemoveUnusedVarsTest</t>
  </si>
  <si>
    <t>testIssue168b</t>
  </si>
  <si>
    <t>['4672a1aca15e6d5c3e7c2e00e31767f3c8327335', '1dfad5043a207e032a78ef50c3cba50488bcd300']</t>
  </si>
  <si>
    <t>testRemoveGlobal1</t>
  </si>
  <si>
    <t>['eb5eae4438f49ffddd3c8be1413eeb9e7ecfb311', '1dfad5043a207e032a78ef50c3cba50488bcd300']</t>
  </si>
  <si>
    <t>testRemoveGlobal2</t>
  </si>
  <si>
    <t>['eb5eae4438f49ffddd3c8be1413eeb9e7ecfb311', '4672a1aca15e6d5c3e7c2e00e31767f3c8327335', '1dfad5043a207e032a78ef50c3cba50488bcd300']</t>
  </si>
  <si>
    <t>testRemoveGlobal3</t>
  </si>
  <si>
    <t>TypeCheckTest</t>
  </si>
  <si>
    <t>testBadInterfaceExtendsNonExistentInterfaces</t>
  </si>
  <si>
    <t>['d1cfe67977d8f3aaa85ec20c262171da394d5977']</t>
  </si>
  <si>
    <t>https://storage.googleapis.com/google-code-archive/v2/code.google.com/closure-compiler/issues/issue-884.json</t>
  </si>
  <si>
    <t>FlowSensitiveInlineVariablesTest</t>
  </si>
  <si>
    <t>testDoNotInlineCatchExpression1</t>
  </si>
  <si>
    <t>['d80fcc04239ab8c4cf781273c4f9bc54cf06f479']</t>
  </si>
  <si>
    <t>https://storage.googleapis.com/google-code-archive/v2/code.google.com/closure-compiler/issues/issue-864.json</t>
  </si>
  <si>
    <t>testDoNotInlineCatchExpression1a</t>
  </si>
  <si>
    <t>testConversionFromInterfaceToRecursiveConstructor</t>
  </si>
  <si>
    <t>['efefb736fccc2039b5fb079710b3f2ac82b8c6e4']</t>
  </si>
  <si>
    <t>https://storage.googleapis.com/google-code-archive/v2/code.google.com/closure-compiler/issues/issue-873.json</t>
  </si>
  <si>
    <t>testImplementsExtendsLoop</t>
  </si>
  <si>
    <t>testImplementsLoop</t>
  </si>
  <si>
    <t>InlineObjectLiteralsTest</t>
  </si>
  <si>
    <t>testNoInlineDeletedProperties</t>
  </si>
  <si>
    <t>['59eec92e364b2ec2cec9dd63449f5c0134983f18']</t>
  </si>
  <si>
    <t>https://storage.googleapis.com/google-code-archive/v2/code.google.com/closure-compiler/issues/issue-851.json</t>
  </si>
  <si>
    <t>LooseTypeCheckTest</t>
  </si>
  <si>
    <t>testTypeRedefinition</t>
  </si>
  <si>
    <t>['de13c3313c05f4449c50c560324389d6905a214d', '465282f1ca28a208b06c47b55fd292d4631c55da', 'e9f7e6114414f68deb90f4116861d7a054365404', '9f7a353385bf0b93cdaeaa56cc5b1450db790127']</t>
  </si>
  <si>
    <t>https://storage.googleapis.com/google-code-archive/v2/code.google.com/closure-compiler/issues/issue-635.json</t>
  </si>
  <si>
    <t>Refactoring / Assertion Change</t>
  </si>
  <si>
    <t>Updated the assertions</t>
  </si>
  <si>
    <t>testIssue635b</t>
  </si>
  <si>
    <t>['9f7a353385bf0b93cdaeaa56cc5b1450db790127']</t>
  </si>
  <si>
    <t>['77b7c78d4aeeb6471f2f668a06c0f61a68f95ccd', 'de13c3313c05f4449c50c560324389d6905a214d', '465282f1ca28a208b06c47b55fd292d4631c55da', 'e9f7e6114414f68deb90f4116861d7a054365404', '9f7a353385bf0b93cdaeaa56cc5b1450db790127']</t>
  </si>
  <si>
    <t>ClosureReverseAbstractInterpreterTest</t>
  </si>
  <si>
    <t>testGoogIsFunction2</t>
  </si>
  <si>
    <t>['e736b1c92981fafdc87f3f41f66918305f173734']</t>
  </si>
  <si>
    <t>https://storage.googleapis.com/google-code-archive/v2/code.google.com/closure-compiler/issues/issue-841.json</t>
  </si>
  <si>
    <t>SemanticReverseAbstractInterpreterTest</t>
  </si>
  <si>
    <t>testTypeof3</t>
  </si>
  <si>
    <t>CollapseVariableDeclarationsTest</t>
  </si>
  <si>
    <t>testIssue820</t>
  </si>
  <si>
    <t>['6300a43566d4adcf8828128267808a8740edc835']</t>
  </si>
  <si>
    <t>https://storage.googleapis.com/google-code-archive/v2/code.google.com/closure-compiler/issues/issue-820.json</t>
  </si>
  <si>
    <t>ProcessCommonJSModulesTest</t>
  </si>
  <si>
    <t>testGuessModuleName</t>
  </si>
  <si>
    <t>['32f4884ca5aa648d48d988d8d7dada88212d6dbe', 'e9c15465c000c19ef4e0b8f68a680589ae4111d7']</t>
  </si>
  <si>
    <t>https://storage.googleapis.com/google-code-archive/v2/code.google.com/closure-compiler/issues/issue-824.json</t>
  </si>
  <si>
    <t>PeepholeFoldConstantsTest</t>
  </si>
  <si>
    <t>testIssue821</t>
  </si>
  <si>
    <t>['0884a4cbef1c82153ef306477a12af0480385a35']</t>
  </si>
  <si>
    <t>https://storage.googleapis.com/google-code-archive/v2/code.google.com/closure-compiler/issues/issue-821.json</t>
  </si>
  <si>
    <t>testGetprop4</t>
  </si>
  <si>
    <t>['482b767639e6eec7c30d8898851560c41b66d885']</t>
  </si>
  <si>
    <t>https://storage.googleapis.com/google-code-archive/v2/code.google.com/closure-compiler/issues/issue-810.json</t>
  </si>
  <si>
    <t>testIssue794b</t>
  </si>
  <si>
    <t>['d06ac163013a3779fcec7c2f544ba99d08f69f58']</t>
  </si>
  <si>
    <t>https://storage.googleapis.com/google-code-archive/v2/code.google.com/closure-compiler/issues/issue-794.json</t>
  </si>
  <si>
    <t>['d6d733f461ee5ba26e9326c1c7609f1f00d6d2db']</t>
  </si>
  <si>
    <t>https://storage.googleapis.com/google-code-archive/v2/code.google.com/closure-compiler/issues/issue-787.json</t>
  </si>
  <si>
    <t>CheckMissingReturnTest</t>
  </si>
  <si>
    <t>testIssue779</t>
  </si>
  <si>
    <t>['4b15b25f400335b6e2820cb690430324748372f9']</t>
  </si>
  <si>
    <t>https://storage.googleapis.com/google-code-archive/v2/code.google.com/closure-compiler/issues/issue-779.json</t>
  </si>
  <si>
    <t>ControlFlowAnalysisTest</t>
  </si>
  <si>
    <t>testDeepNestedBreakwithFinally</t>
  </si>
  <si>
    <t>['6b49cfd9022fe111bdad745c78ea877fbc2f7ba3', '4b15b25f400335b6e2820cb690430324748372f9']</t>
  </si>
  <si>
    <t>testDeepNestedFinally</t>
  </si>
  <si>
    <t>testSimpleForIn</t>
  </si>
  <si>
    <t>['968b3f467f51c6bfec18af1fbcf980a0f19a1fb3']</t>
  </si>
  <si>
    <t>https://storage.googleapis.com/google-code-archive/v2/code.google.com/closure-compiler/issues/issue-773.json</t>
  </si>
  <si>
    <t>testIssue772</t>
  </si>
  <si>
    <t>['3b97e5e4212c769daa22a96094ed19b4658c8760']</t>
  </si>
  <si>
    <t>https://storage.googleapis.com/google-code-archive/v2/code.google.com/closure-compiler/issues/issue-772.json</t>
  </si>
  <si>
    <t>ScopedAliasesTest</t>
  </si>
  <si>
    <t>testIssue688</t>
  </si>
  <si>
    <t>['33ab4df84afbdb36216b8a1ea3a526c438615e26']</t>
  </si>
  <si>
    <t>https://storage.googleapis.com/google-code-archive/v2/code.google.com/closure-compiler/issues/issue-688.json</t>
  </si>
  <si>
    <t>testDependencySorting</t>
  </si>
  <si>
    <t>['ea119a2d06328852763f9ee447c3bf74fa1f83dc']</t>
  </si>
  <si>
    <t>https://storage.googleapis.com/google-code-archive/v2/code.google.com/closure-compiler/issues/issue-768.json</t>
  </si>
  <si>
    <t>TypeInferenceTest</t>
  </si>
  <si>
    <t>testNoThisInference</t>
  </si>
  <si>
    <t>['686146c4de7d2bd985156ae15175365633dd0f94']</t>
  </si>
  <si>
    <t>https://storage.googleapis.com/google-code-archive/v2/code.google.com/closure-compiler/issues/issue-769.json</t>
  </si>
  <si>
    <t>PeepholeSubstituteAlternateSyntaxTest</t>
  </si>
  <si>
    <t>testSimpleFunctionCall</t>
  </si>
  <si>
    <t>['dfdbb7db25c17eed1315afbfa0229f339528ffc3', '6da361c5865ecac18ee147014c9e84244d19c2a9', '413b936f57cc2e91f608875251448d57483a2f78', '3f6743d5fe399a7475e072eedf87b23017e91d40', '208aa65bee67c464bbe5b9bf5e6385b8a06a920f', 'ebf229b05f4ee71bc05d70830f5dd5683271d661']</t>
  </si>
  <si>
    <t>https://storage.googleapis.com/google-code-archive/v2/code.google.com/closure-compiler/issues/issue-759.json</t>
  </si>
  <si>
    <t>CheckSideEffectsTest</t>
  </si>
  <si>
    <t>testUselessCode</t>
  </si>
  <si>
    <t>['6b49cfd9022fe111bdad745c78ea877fbc2f7ba3', 'ff9dc85e994c34448130ee5bb38f801ab2f6ba16', '43a55234ef122a1ed98681ce0350506207b878d5', 'dbf6ea95477810188582b9e9ac6c9645717cbe95', '1787d7b2cff83a0f177dd958033c53e4502406d2']</t>
  </si>
  <si>
    <t>https://storage.googleapis.com/google-code-archive/v2/code.google.com/closure-compiler/issues/issue-753.json</t>
  </si>
  <si>
    <t>['6b49cfd9022fe111bdad745c78ea877fbc2f7ba3', 'ff9dc85e994c34448130ee5bb38f801ab2f6ba16', '43a55234ef122a1ed98681ce0350506207b878d5']</t>
  </si>
  <si>
    <t>testFoldGetElem</t>
  </si>
  <si>
    <t>['9925370292834ea846727f1f9db76af0d40261df', 'cf3fcbbc124d5b8948d7bef5215c45d80dbeae8e', '653599e7c3922059a78958ea32b216ff9c42800e', 'b59cdd9e2dc64d2db86b90982c200a78f2f85e50']</t>
  </si>
  <si>
    <t>https://storage.googleapis.com/google-code-archive/v2/code.google.com/closure-compiler/issues/issue-747.json</t>
  </si>
  <si>
    <t>testNonAliasLocal</t>
  </si>
  <si>
    <t>['a9757e8c7d85f9ee9622b3e5352955ba3429733d', '8c4a625cdec89e6b1fa452fbb73c6f8d4c56b701', '70ca6014779735bdc52ca0e80e528257829a15e7']</t>
  </si>
  <si>
    <t>https://storage.googleapis.com/google-code-archive/v2/code.google.com/closure-compiler/issues/issue-737.json</t>
  </si>
  <si>
    <t>testBackwardsInferenceNew</t>
  </si>
  <si>
    <t>['2e904fcdc3bc09e3bff557fcfca383ba7e450095']</t>
  </si>
  <si>
    <t>https://storage.googleapis.com/google-code-archive/v2/code.google.com/closure-compiler/issues/issue-729.json</t>
  </si>
  <si>
    <t>testProcessCJS</t>
  </si>
  <si>
    <t>['5ef7a8a0a8263e8fd0291c7f11ad0bf4bd9cb1a4', '372eb11e44b8559004bfe78a5b4003caf0072135']</t>
  </si>
  <si>
    <t>https://storage.googleapis.com/google-code-archive/v2/code.google.com/closure-compiler/issues/issue-732.json</t>
  </si>
  <si>
    <t>testTransformAMDAndProcessCJS</t>
  </si>
  <si>
    <t>testDash</t>
  </si>
  <si>
    <t>testExports</t>
  </si>
  <si>
    <t>testModuleName</t>
  </si>
  <si>
    <t>['5ef7a8a0a8263e8fd0291c7f11ad0bf4bd9cb1a4', '32f4884ca5aa648d48d988d8d7dada88212d6dbe', '372eb11e44b8559004bfe78a5b4003caf0072135']</t>
  </si>
  <si>
    <t>testVarRenaming</t>
  </si>
  <si>
    <t>testWithoutExports</t>
  </si>
  <si>
    <t>IRTest</t>
  </si>
  <si>
    <t>testIssue727_1</t>
  </si>
  <si>
    <t>['7a8983042131c5a9c2b5421ae42075cbb8ef1aeb']</t>
  </si>
  <si>
    <t>https://storage.googleapis.com/google-code-archive/v2/code.google.com/closure-compiler/issues/issue-727.json</t>
  </si>
  <si>
    <t>InlineCostEstimatorTest</t>
  </si>
  <si>
    <t>testCost</t>
  </si>
  <si>
    <t>['6b49cfd9022fe111bdad745c78ea877fbc2f7ba3', '59dbb7a28680caad08ddb1658123fe0cbb1ae689']</t>
  </si>
  <si>
    <t>https://storage.googleapis.com/google-code-archive/v2/code.google.com/closure-compiler/issues/issue-728.json</t>
  </si>
  <si>
    <t>InlineFunctionsTest</t>
  </si>
  <si>
    <t>testIssue728</t>
  </si>
  <si>
    <t>['59dbb7a28680caad08ddb1658123fe0cbb1ae689']</t>
  </si>
  <si>
    <t>testIssue724</t>
  </si>
  <si>
    <t>['6924915efab89f921fd0779fe200fecc1bf80847']</t>
  </si>
  <si>
    <t>https://storage.googleapis.com/google-code-archive/v2/code.google.com/closure-compiler/issues/issue-724.json</t>
  </si>
  <si>
    <t>testObject10</t>
  </si>
  <si>
    <t>['23cf56d241b46465bd0f112ad0cc9c6ba5583fae', '5fd1037e79cbdbf8fb5734f40c604a145ada03b2', '34de1a205f3c1e4eaed32ccc1aeea4197ddf57c0', '6924915efab89f921fd0779fe200fecc1bf80847']</t>
  </si>
  <si>
    <t>testObject12</t>
  </si>
  <si>
    <t>testObject22</t>
  </si>
  <si>
    <t>['ab11c6a445cea2045b5e8e8cbe0686f6fadc98df', '5fd1037e79cbdbf8fb5734f40c604a145ada03b2', '34de1a205f3c1e4eaed32ccc1aeea4197ddf57c0', '6924915efab89f921fd0779fe200fecc1bf80847']</t>
  </si>
  <si>
    <t>testCanInlineAcrossNoSideEffect</t>
  </si>
  <si>
    <t>['74a817bbf5256d671036356c58096f612535e4a2', '38e2b8f247423734adec3dbd76fa22da1a3561a8']</t>
  </si>
  <si>
    <t>https://storage.googleapis.com/google-code-archive/v2/code.google.com/closure-compiler/issues/issue-698.json</t>
  </si>
  <si>
    <t>Updated the assertions, because the variable must be const and pure in order to inline it</t>
  </si>
  <si>
    <t>testInlineAcrossSideEffect1</t>
  </si>
  <si>
    <t>Updated the expected output in assertions, because the variable must be const and pure in order to inline it</t>
  </si>
  <si>
    <t>testIssue698</t>
  </si>
  <si>
    <t>['38e2b8f247423734adec3dbd76fa22da1a3561a8']</t>
  </si>
  <si>
    <t>testDependencySortingWhitespaceMode</t>
  </si>
  <si>
    <t>['0a670cb51fd56c12c19f98884c9513792ebc3f76']</t>
  </si>
  <si>
    <t>https://storage.googleapis.com/google-code-archive/v2/code.google.com/closure-compiler/issues/issue-703.json</t>
  </si>
  <si>
    <t>testIssue701</t>
  </si>
  <si>
    <t>['66c8c695fd8130e3ede6f77c6e5cc1ec96a0e9b3']</t>
  </si>
  <si>
    <t>https://storage.googleapis.com/google-code-archive/v2/code.google.com/closure-compiler/issues/issue-701.json</t>
  </si>
  <si>
    <t>JsDocInfoParserTest</t>
  </si>
  <si>
    <t>testParseLicense</t>
  </si>
  <si>
    <t>['c25df7eca2462861bf42ad8b74215099c3f81ae6', '66c8c695fd8130e3ede6f77c6e5cc1ec96a0e9b3']</t>
  </si>
  <si>
    <t>testParseLicenseAscii</t>
  </si>
  <si>
    <t>Created a new test based on an existing assertion</t>
  </si>
  <si>
    <t>testParsePreserve</t>
  </si>
  <si>
    <t>testIssue700</t>
  </si>
  <si>
    <t>['382422adae8e9f07fc23c94089c0ebe08a2174bc']</t>
  </si>
  <si>
    <t>https://storage.googleapis.com/google-code-archive/v2/code.google.com/closure-compiler/issues/issue-700.json</t>
  </si>
  <si>
    <t>CodePrinterTest</t>
  </si>
  <si>
    <t>testManyAdds</t>
  </si>
  <si>
    <t>['87b154f89cba3c67045cd7a783b79231d0630a4c']</t>
  </si>
  <si>
    <t>https://storage.googleapis.com/google-code-archive/v2/code.google.com/closure-compiler/issues/issue-691.json</t>
  </si>
  <si>
    <t>testIssue669</t>
  </si>
  <si>
    <t>['22784dc96c391b01692ce686eb93b9aa0ef74ede']</t>
  </si>
  <si>
    <t>https://storage.googleapis.com/google-code-archive/v2/code.google.com/closure-compiler/issues/issue-669.json</t>
  </si>
  <si>
    <t>testSingletonGetter1</t>
  </si>
  <si>
    <t>['be397ee0d0be2aad8f71d12f097b17563866445a']</t>
  </si>
  <si>
    <t>https://storage.googleapis.com/google-code-archive/v2/code.google.com/closure-compiler/issues/issue-668.json</t>
  </si>
  <si>
    <t>testIncompleteFunction</t>
  </si>
  <si>
    <t>['7e93d521cb67ce33018315234fafe8a5aa30ee1e']</t>
  </si>
  <si>
    <t>https://storage.googleapis.com/google-code-archive/v2/code.google.com/closure-compiler/issues/issue-663.json</t>
  </si>
  <si>
    <t>testMinusNegativeZero</t>
  </si>
  <si>
    <t>['8cf08115c6b252f8c6b54348a4089dccc45a01fb']</t>
  </si>
  <si>
    <t>https://storage.googleapis.com/google-code-archive/v2/code.google.com/closure-compiler/issues/issue-657.json</t>
  </si>
  <si>
    <t>RecordTypeTest</t>
  </si>
  <si>
    <t>testLongToString</t>
  </si>
  <si>
    <t>['febdacb341025491b3ae83ee8ffa9d22c69c295e', '4a1a31c6a50a0fbe25fa33277909bd51f1deb8e9', 'd577973fb378dfe0d05991ec0dfa6c1f40e574ee']</t>
  </si>
  <si>
    <t>https://storage.googleapis.com/google-code-archive/v2/code.google.com/closure-compiler/issues/issue-643.json</t>
  </si>
  <si>
    <t>testRecursiveRecord</t>
  </si>
  <si>
    <t>['febdacb341025491b3ae83ee8ffa9d22c69c295e', 'd577973fb378dfe0d05991ec0dfa6c1f40e574ee']</t>
  </si>
  <si>
    <t>testIssue284</t>
  </si>
  <si>
    <t>['6ebc0c3d7d4da7d2cf95f53d4ea790e89d3abc7a']</t>
  </si>
  <si>
    <t>https://storage.googleapis.com/google-code-archive/v2/code.google.com/closure-compiler/issues/issue-284.json</t>
  </si>
  <si>
    <t>NameAnalyzerTest</t>
  </si>
  <si>
    <t>testMethodInference6</t>
  </si>
  <si>
    <t>['de13c3313c05f4449c50c560324389d6905a214d', '00b1517c53912ac6843c257c0a6ead1176e8c5ee']</t>
  </si>
  <si>
    <t>https://storage.googleapis.com/google-code-archive/v2/code.google.com/closure-compiler/issues/issue-368.json</t>
  </si>
  <si>
    <t>testIssue368</t>
  </si>
  <si>
    <t>['00b1517c53912ac6843c257c0a6ead1176e8c5ee']</t>
  </si>
  <si>
    <t>['77b7c78d4aeeb6471f2f668a06c0f61a68f95ccd', '00b1517c53912ac6843c257c0a6ead1176e8c5ee']</t>
  </si>
  <si>
    <t>ParserTest</t>
  </si>
  <si>
    <t>testForEach</t>
  </si>
  <si>
    <t>['fb01427a445ebfeb3af5e220a98ccaced339b73e']</t>
  </si>
  <si>
    <t>https://storage.googleapis.com/google-code-archive/v2/code.google.com/closure-compiler/issues/issue-644.json</t>
  </si>
  <si>
    <t>testLends10</t>
  </si>
  <si>
    <t>['f636f23bdef4b27752ca249a28463ec1b6af1f0b']</t>
  </si>
  <si>
    <t>https://storage.googleapis.com/google-code-archive/v2/code.google.com/closure-compiler/issues/issue-314.json</t>
  </si>
  <si>
    <t>testLends11</t>
  </si>
  <si>
    <t>testIssue620</t>
  </si>
  <si>
    <t>['64bb2291f9a9bbab67d865dffe603f8a0df8ef30']</t>
  </si>
  <si>
    <t>https://storage.googleapis.com/google-code-archive/v2/code.google.com/closure-compiler/issues/issue-620.json</t>
  </si>
  <si>
    <t>testIssue618_1</t>
  </si>
  <si>
    <t>['6aa71f116df0102a98c463f471ad8ddd4dba01f8']</t>
  </si>
  <si>
    <t>https://storage.googleapis.com/google-code-archive/v2/code.google.com/closure-compiler/issues/issue-618.json</t>
  </si>
  <si>
    <t>JSTypeTest</t>
  </si>
  <si>
    <t>testRecordTypeLeastSuperType2</t>
  </si>
  <si>
    <t>['845f5ff65858fd0d1829f3d2f16f758725e8028f', 'cf5fd88f13f0b11625ac407f85cb58b36862e173', '6bbac115c9a7928a7053b2da3a78df9569df8570', '4a1a31c6a50a0fbe25fa33277909bd51f1deb8e9']</t>
  </si>
  <si>
    <t>https://storage.googleapis.com/google-code-archive/v2/code.google.com/closure-compiler/issues/issue-603.json</t>
  </si>
  <si>
    <t>Refactoring / Source Refactoring</t>
  </si>
  <si>
    <t>ClassCastException during TypeCheck pass; changed casting to method call; "(RecordType) that" to "that.toMaybeRecordType()"</t>
  </si>
  <si>
    <t>testRecordTypeLeastSuperType3</t>
  </si>
  <si>
    <t>testSupAndInf</t>
  </si>
  <si>
    <t>['4a1a31c6a50a0fbe25fa33277909bd51f1deb8e9']</t>
  </si>
  <si>
    <t>SourceMapGeneratorV3Test</t>
  </si>
  <si>
    <t>testBasicMappingGoldenOutput</t>
  </si>
  <si>
    <t>['ef2dd6e0723162aaf56cf58eeede68622caeca37', 'ffd701db8fd53ccb34c32b954227e65a33b77c84', 'aedce35970673f20696d5721acba13e986cc764c']</t>
  </si>
  <si>
    <t>https://storage.googleapis.com/google-code-archive/v2/code.google.com/closure-compiler/issues/issue-575.json</t>
  </si>
  <si>
    <t>testGoldenOutput0a</t>
  </si>
  <si>
    <t>['aedce35970673f20696d5721acba13e986cc764c']</t>
  </si>
  <si>
    <t>testGoldenOutput1</t>
  </si>
  <si>
    <t>testGoldenOutput2</t>
  </si>
  <si>
    <t>testGoldenOutput3</t>
  </si>
  <si>
    <t>['ef2dd6e0723162aaf56cf58eeede68622caeca37', 'aedce35970673f20696d5721acba13e986cc764c']</t>
  </si>
  <si>
    <t>testGoldenOutput4</t>
  </si>
  <si>
    <t>testGoldenOutput5</t>
  </si>
  <si>
    <t>testLiteralMappingsGoldenOutput</t>
  </si>
  <si>
    <t>testIssue586</t>
  </si>
  <si>
    <t>['46da17d59abb4f9c48b6ffd31601c212490b970b']</t>
  </si>
  <si>
    <t>https://storage.googleapis.com/google-code-archive/v2/code.google.com/closure-compiler/issues/issue-586.json</t>
  </si>
  <si>
    <t>FunctionInjectorTest</t>
  </si>
  <si>
    <t>testBug1897706</t>
  </si>
  <si>
    <t>['6b49cfd9022fe111bdad745c78ea877fbc2f7ba3', '3df1d1eeb4a5868e5331ee98fb6748a2f1ccedba', '1a7ba5cb0111dd3ed9afd9691cab39b3c341e408']</t>
  </si>
  <si>
    <t>https://storage.googleapis.com/google-code-archive/v2/code.google.com/closure-compiler/issues/issue-539.json</t>
  </si>
  <si>
    <t>testInline13</t>
  </si>
  <si>
    <t>testInline14</t>
  </si>
  <si>
    <t>testInline15</t>
  </si>
  <si>
    <t>testInline16</t>
  </si>
  <si>
    <t>Codec</t>
  </si>
  <si>
    <t>CaverphoneTest</t>
  </si>
  <si>
    <t>testLocaleIndependence</t>
  </si>
  <si>
    <t>['52d82d1dfff8c2b2ded9d843e0b03017af6d747c']</t>
  </si>
  <si>
    <t>https://issues.apache.org/jira/browse/CODEC-65</t>
  </si>
  <si>
    <t>DoubleMetaphoneTest</t>
  </si>
  <si>
    <t>MetaphoneTest</t>
  </si>
  <si>
    <t>RefinedSoundexTest</t>
  </si>
  <si>
    <t>SoundexTest</t>
  </si>
  <si>
    <t>Base64InputStreamTest</t>
  </si>
  <si>
    <t>testBase64EmptyInputStream</t>
  </si>
  <si>
    <t>['b8c2d9d9dc9aab45f83cf49ac93cfa8546e4c08e']</t>
  </si>
  <si>
    <t>https://issues.apache.org/jira/browse/CODEC-77</t>
  </si>
  <si>
    <t>Base64Codec13Test</t>
  </si>
  <si>
    <t>testBinaryEncoder</t>
  </si>
  <si>
    <t>['cbe33f0a85fd9f2c04efb96296a26880995618b0']</t>
  </si>
  <si>
    <t>https://issues.apache.org/jira/browse/CODEC-89</t>
  </si>
  <si>
    <t>testEncoder</t>
  </si>
  <si>
    <t>Collections</t>
  </si>
  <si>
    <t>MultiKeyTest</t>
  </si>
  <si>
    <t>testEqualsAfterSerializationOfDerivedClass</t>
  </si>
  <si>
    <t>['f8bd75d37ca12c5d49c1b628c33c0b45e2d082eb']</t>
  </si>
  <si>
    <t>https://issues.apache.org/jira/browse/COLLECTIONS-576</t>
  </si>
  <si>
    <t>Compress</t>
  </si>
  <si>
    <t>CpioTestCase</t>
  </si>
  <si>
    <t>testCpioUnarchive</t>
  </si>
  <si>
    <t>['70c8320f7f592d325e8c89a294a1b2db70595f65', '004124ac5dbf5edbf925078652526267468821e7']</t>
  </si>
  <si>
    <t>https://issues.apache.org/jira/browse/COMPRESS-28</t>
  </si>
  <si>
    <t>Refactoring / Extending testability in the current test</t>
  </si>
  <si>
    <t>https://www.diffchecker.com/SkewXCpW/</t>
  </si>
  <si>
    <t>ArTestCase</t>
  </si>
  <si>
    <t>testArDelete</t>
  </si>
  <si>
    <t>['99696beab393fbaf96cf040c64b798c76e921cd9', 'cd71b5e41d3a001cda232275ade26f2b77fe0854', 'c3a8a1c58e4e249aa39dc1ccd0b9b7b49efe5e97', 'e0b8b9495baf6d69ba7d773539faec09405c6014', '29f1d08cebf3e13af884b6155988c0bf90dc51bf']</t>
  </si>
  <si>
    <t>https://issues.apache.org/jira/browse/COMPRESS-11</t>
  </si>
  <si>
    <t>ArchiveOutputStreamTest</t>
  </si>
  <si>
    <t>testFinish</t>
  </si>
  <si>
    <t>['d170f34fa65e19b604f5a9e04e6ed5f81d35658c']</t>
  </si>
  <si>
    <t>https://issues.apache.org/jira/browse/COMPRESS-64</t>
  </si>
  <si>
    <t>JarArchiveOutputStreamTest</t>
  </si>
  <si>
    <t>testJarMarker</t>
  </si>
  <si>
    <t>['1903db40e53210537fd022ac5cd922323959ff0e', '0860a7c84864406ac7c2f3d617b8a4caacb7614f', '6273f3a6b804aa845747c8859d659373b14199e1']</t>
  </si>
  <si>
    <t>added statement "out.finish();" in the test since it has been removed from the source code</t>
  </si>
  <si>
    <t>Maven221MultiVolumeTest</t>
  </si>
  <si>
    <t>testRead7ZipMultiVolumeArchiveForStream</t>
  </si>
  <si>
    <t>['dc3fc4703211876fb38cccf55adc92ee5cbc28d0']</t>
  </si>
  <si>
    <t>https://issues.apache.org/jira/browse/COMPRESS-87</t>
  </si>
  <si>
    <t>ZipArchiveEntryTest</t>
  </si>
  <si>
    <t>testNotEquals</t>
  </si>
  <si>
    <t>['5066e9aeb98f386b29a31cd4acb97aa43844cd30']</t>
  </si>
  <si>
    <t>https://issues.apache.org/jira/browse/COMPRESS-94</t>
  </si>
  <si>
    <t>TarUtilsTest</t>
  </si>
  <si>
    <t>testParseOctalInvalid</t>
  </si>
  <si>
    <t>['35e4e4fb6848ddfa3878270523f3f9336ae7f9b8']</t>
  </si>
  <si>
    <t>https://issues.apache.org/jira/browse/COMPRESS-113</t>
  </si>
  <si>
    <t>TarArchiveOutputStreamTest</t>
  </si>
  <si>
    <t>testCount</t>
  </si>
  <si>
    <t>['fdac1475918e93444b08a024d096b4ec39d6733d']</t>
  </si>
  <si>
    <t>https://issues.apache.org/jira/browse/COMPRESS-160</t>
  </si>
  <si>
    <t>ArchiveStreamFactoryTest</t>
  </si>
  <si>
    <t>shortTextFilesAreNoTARs</t>
  </si>
  <si>
    <t>['a933173f486614073b68b6c0a6ef09a9c72c94fc']</t>
  </si>
  <si>
    <t>https://issues.apache.org/jira/browse/COMPRESS-171</t>
  </si>
  <si>
    <t>TarTestCase</t>
  </si>
  <si>
    <t>testCOMPRESS178</t>
  </si>
  <si>
    <t>['bc84d2083e4b1da77547bb4e810a06553e8f0bed']</t>
  </si>
  <si>
    <t>https://issues.apache.org/jira/browse/COMPRESS-178</t>
  </si>
  <si>
    <t>ZipArchiveInputStreamTest</t>
  </si>
  <si>
    <t>winzipBackSlashWorkaround</t>
  </si>
  <si>
    <t>['c75c10faae27781aeb51713f42153cad1fd242a4']</t>
  </si>
  <si>
    <t>https://issues.apache.org/jira/browse/COMPRESS-176</t>
  </si>
  <si>
    <t>ZipFileTest</t>
  </si>
  <si>
    <t>testWinzipBackSlashWorkaround</t>
  </si>
  <si>
    <t>TarArchiveInputStreamTest</t>
  </si>
  <si>
    <t>workaroundForBrokenTimeHeader</t>
  </si>
  <si>
    <t>['40f2e6380094ebfdc73e4adaf4059b80e1327aad']</t>
  </si>
  <si>
    <t>https://issues.apache.org/jira/browse/COMPRESS-181</t>
  </si>
  <si>
    <t>Csv</t>
  </si>
  <si>
    <t>CSVParserTest</t>
  </si>
  <si>
    <t>testGetLineNumberWithCR</t>
  </si>
  <si>
    <t>['c4e120bbf42cf3981a629582ea722dacea9db19e']</t>
  </si>
  <si>
    <t>https://issues.apache.org/jira/browse/CSV-75</t>
  </si>
  <si>
    <t>CSVRecordTest</t>
  </si>
  <si>
    <t>testGetStringInconsistentRecord</t>
  </si>
  <si>
    <t>['a0d975933d6fe9eb5f359088de43508c1d3109bf']</t>
  </si>
  <si>
    <t>https://issues.apache.org/jira/browse/CSV-96</t>
  </si>
  <si>
    <t>testNoHeaderMap</t>
  </si>
  <si>
    <t>['22601f647f2ce9a05fa4ce20ea356492c670940c']</t>
  </si>
  <si>
    <t>https://issues.apache.org/jira/browse/CSV-100</t>
  </si>
  <si>
    <t>Changed assertion</t>
  </si>
  <si>
    <t>CSVPrinterTest</t>
  </si>
  <si>
    <t>testEscapeBackslash1</t>
  </si>
  <si>
    <t>['1023690dc284afaf380b0cf3eb74c411e0663465', '190390bf5dd83d6137ca3045902fcecbeafa3227']</t>
  </si>
  <si>
    <t>https://issues.apache.org/jira/browse/CSV-171</t>
  </si>
  <si>
    <t>Gson</t>
  </si>
  <si>
    <t>MapTest</t>
  </si>
  <si>
    <t>testConcurrentMap</t>
  </si>
  <si>
    <t>['fef43b2aaa4fd7cb8f0dff395980c69f614635af']</t>
  </si>
  <si>
    <t>https://github.com/google/gson/issues/624</t>
  </si>
  <si>
    <t>testConcurrentNavigableMap</t>
  </si>
  <si>
    <t>JsonAdapterNullSafeTest</t>
  </si>
  <si>
    <t>testNullSafeBugDeserialize</t>
  </si>
  <si>
    <t>['79a00cd90695c9ab72f301ca30fe2cbbc1fe8e36', '1fa43821e829c455db89f9b75737d109c01dfd2c', '1ab73ffd21d8c08bbe734154921a936e4a8cb091']</t>
  </si>
  <si>
    <t>https://github.com/google/gson/pull/800</t>
  </si>
  <si>
    <t>Refactoring / Readability</t>
  </si>
  <si>
    <t>Removed string to json conversion from test</t>
  </si>
  <si>
    <t>testNullSafeBugSerialize</t>
  </si>
  <si>
    <t>['79a00cd90695c9ab72f301ca30fe2cbbc1fe8e36', '1ab73ffd21d8c08bbe734154921a936e4a8cb091']</t>
  </si>
  <si>
    <t>UnsafeAllocatorInstantiationTest</t>
  </si>
  <si>
    <t>testAbstractClassInstantiation</t>
  </si>
  <si>
    <t>['ab40462cc76f6708e3ce2e981f5c6b485347702b']</t>
  </si>
  <si>
    <t>https://github.com/google/gson/issues/817</t>
  </si>
  <si>
    <t>testInterfaceInstantiation</t>
  </si>
  <si>
    <t>JacksonCore</t>
  </si>
  <si>
    <t>TestParserErrorHandling</t>
  </si>
  <si>
    <t>testMangledNumbersBytes</t>
  </si>
  <si>
    <t>['38d6e35d1f1a9b48193804925517500de8efee1f']</t>
  </si>
  <si>
    <t>https://github.com/FasterXML/jackson-core/issues/105</t>
  </si>
  <si>
    <t>testMangledNumbersChars</t>
  </si>
  <si>
    <t>TestLocation</t>
  </si>
  <si>
    <t>testOffsetWithInputOffset</t>
  </si>
  <si>
    <t>['911cca0254267decd90a4b6a9c0610549309a451']</t>
  </si>
  <si>
    <t>https://github.com/FasterXML/jackson-core/issues/111</t>
  </si>
  <si>
    <t>TestJsonPointer</t>
  </si>
  <si>
    <t>testWonkyNumber173</t>
  </si>
  <si>
    <t>['0d9cd9fa434c0070638332b7f2243af0277461eb']</t>
  </si>
  <si>
    <t>https://github.com/FasterXML/jackson-core/issues/173</t>
  </si>
  <si>
    <t>GeneratorFailTest</t>
  </si>
  <si>
    <t>testFailOnWritingStringNotFieldNameBytes</t>
  </si>
  <si>
    <t>['5cddffa133e7de41fa9efb5962cf3d0cff9b3e89']</t>
  </si>
  <si>
    <t>https://github.com/FasterXML/jackson-core/issues/177</t>
  </si>
  <si>
    <t>testFailOnWritingStringNotFieldNameChars</t>
  </si>
  <si>
    <t>TestTextBuffer</t>
  </si>
  <si>
    <t>testEmpty</t>
  </si>
  <si>
    <t>['11f0b4090937b2aa998734aa2bf032ee8c428e84']</t>
  </si>
  <si>
    <t>https://github.com/FasterXML/jackson-core/issues/182</t>
  </si>
  <si>
    <t>TestSymbolTables</t>
  </si>
  <si>
    <t>testCollisionsWithBytesNew187b</t>
  </si>
  <si>
    <t>['fe4ca6a0ec9092a66ba42ad8efd7a7fee166a8e3', '8fbde688c8502bedaeee121b75598b1882d43d9e', 'c2823b4de28120d86aeba9215f0231d990a8eb47']</t>
  </si>
  <si>
    <t>https://github.com/FasterXML/jackson-core/issues/207</t>
  </si>
  <si>
    <t>testShortNameCollisionsDirectNew</t>
  </si>
  <si>
    <t>['8394dbcce82edd037f1a83d905d5a3c7c11f046b', '6a637520ac13991f4864c47f72d7459d551390a5', 'c2823b4de28120d86aeba9215f0231d990a8eb47']</t>
  </si>
  <si>
    <t>testSyntheticWithBytesNew</t>
  </si>
  <si>
    <t>['aa65eaacdaa0aa35a14fa803c5bd217dc63ccdb9', 'e0a02273c70bb5d44ebbe70e97aec06e83a28f99', 'fe4ca6a0ec9092a66ba42ad8efd7a7fee166a8e3', '88391ccd5f494490d183306368da42b79b36cd26', '86b31e7772a491285d13063777c2497b8b9bb3c3', 'c2823b4de28120d86aeba9215f0231d990a8eb47']</t>
  </si>
  <si>
    <t>JacksonDatabind</t>
  </si>
  <si>
    <t>TestPOJOAsArray</t>
  </si>
  <si>
    <t>testNullColumn</t>
  </si>
  <si>
    <t>['88f44d87d4c2251d7cf55d9aa9c3452a397ae19b']</t>
  </si>
  <si>
    <t>https://github.com/FasterXML/jackson-databind/issues/223</t>
  </si>
  <si>
    <t>TestConversions</t>
  </si>
  <si>
    <t>testConversionOfPojos</t>
  </si>
  <si>
    <t>['9c5fec2302237ede0e797c13c0663a6bb52c798c']</t>
  </si>
  <si>
    <t>https://github.com/FasterXML/jackson-databind/issues/467</t>
  </si>
  <si>
    <t>TestArrayDeserialization</t>
  </si>
  <si>
    <t>testStringArray</t>
  </si>
  <si>
    <t>['a63c2038a03c7090ce4773d6cf54809150e59350', '798390aa9d6474a31ddf02774d167502474efdc4', '8ba07ccfb014690281668eb46e5be6bd1883e61a', 'fa1d99255915f21c868f28307fd6e3adb2029ea0']</t>
  </si>
  <si>
    <t>https://github.com/FasterXML/jackson-databind/issues/479</t>
  </si>
  <si>
    <t>TestCollectionDeserialization</t>
  </si>
  <si>
    <t>testArrayIndexForExceptions</t>
  </si>
  <si>
    <t>['9e080e298d8c0cfd7d77a56eb93d85a5da322555']</t>
  </si>
  <si>
    <t>https://github.com/FasterXML/jackson-databind/issues/506</t>
  </si>
  <si>
    <t>TestMixinMerging</t>
  </si>
  <si>
    <t>testDisappearingMixins515</t>
  </si>
  <si>
    <t>['fd0f1fefdc19593a040b3dce857715d613cb6458']</t>
  </si>
  <si>
    <t>https://github.com/FasterXML/jackson-databind/issues/515</t>
  </si>
  <si>
    <t>TestDateDeserialization</t>
  </si>
  <si>
    <t>testISO8601MissingSeconds</t>
  </si>
  <si>
    <t>['5e799a2e2265cbb6a056b37b50f82cc1eebf1d45']</t>
  </si>
  <si>
    <t>https://github.com/FasterXML/jackson-databind/issues/570</t>
  </si>
  <si>
    <t>testISO8601PartialMilliseconds</t>
  </si>
  <si>
    <t>TestCreatorsDelegating</t>
  </si>
  <si>
    <t>testDelegateWithTokenBuffer</t>
  </si>
  <si>
    <t>['bcccd3e82241db25a2f34ed655dab88395089f39']</t>
  </si>
  <si>
    <t>https://github.com/FasterXML/jackson-databind/issues/592</t>
  </si>
  <si>
    <t>TestJdkTypes</t>
  </si>
  <si>
    <t>testStringBuilder</t>
  </si>
  <si>
    <t>['3b041e3bad5968ade7f7519daeef6695a8f6b7f9']</t>
  </si>
  <si>
    <t>https://github.com/FasterXML/jackson-databind/issues/667</t>
  </si>
  <si>
    <t>TestMapSerialization</t>
  </si>
  <si>
    <t>testClassKey</t>
  </si>
  <si>
    <t>['00bb11edc3581f42e1f3c78a047538c8ea9eb0d9']</t>
  </si>
  <si>
    <t>https://github.com/FasterXML/jackson-databind/issues/682</t>
  </si>
  <si>
    <t>TestAnyGetter</t>
  </si>
  <si>
    <t>testIssue705</t>
  </si>
  <si>
    <t>['466f706901d39ae95393c6c7b1d0b544247922f1']</t>
  </si>
  <si>
    <t>https://github.com/FasterXML/jackson-databind/issues/705</t>
  </si>
  <si>
    <t>TestJavaType</t>
  </si>
  <si>
    <t>testLocalType728</t>
  </si>
  <si>
    <t>['66bfe6658e6c25e03d1bcd5d4d858e1aaf738a01']</t>
  </si>
  <si>
    <t>https://github.com/FasterXML/jackson-databind/issues/609</t>
  </si>
  <si>
    <t>TestCustomDeserializers</t>
  </si>
  <si>
    <t>testCustomMapValueDeser735</t>
  </si>
  <si>
    <t>['1d57c20dfd79c64837cf1ec357ab402f2158227e']</t>
  </si>
  <si>
    <t>https://github.com/FasterXML/jackson-databind/issues/735</t>
  </si>
  <si>
    <t>TestObjectIdDeserialization</t>
  </si>
  <si>
    <t>testNullObjectId</t>
  </si>
  <si>
    <t>['59af571c64a169eccd670337f097ff4be44a2262']</t>
  </si>
  <si>
    <t>https://github.com/FasterXML/jackson-databind/issues/742</t>
  </si>
  <si>
    <t>TestUpdateValue</t>
  </si>
  <si>
    <t>testIssue744</t>
  </si>
  <si>
    <t>['817a45a07040297a5db45dd04e79b010146b7e0d']</t>
  </si>
  <si>
    <t>https://github.com/FasterXML/jackson-databind/issues/744</t>
  </si>
  <si>
    <t>TestConvertingSerializer</t>
  </si>
  <si>
    <t>testIssue731</t>
  </si>
  <si>
    <t>['119ddc9701c94ac184362166742ceaa7437eec8f']</t>
  </si>
  <si>
    <t>https://github.com/FasterXML/jackson-databind/issues/731</t>
  </si>
  <si>
    <t>MixinsWithBundlesTest</t>
  </si>
  <si>
    <t>testMixinWithBundles</t>
  </si>
  <si>
    <t>['6dcb13f70fb1c68b0c055bfb1dae2b296ae67b03']</t>
  </si>
  <si>
    <t>https://github.com/FasterXML/jackson-databind/issues/771</t>
  </si>
  <si>
    <t>TestJsonNode</t>
  </si>
  <si>
    <t>testArrayWithDefaultTyping</t>
  </si>
  <si>
    <t>['a143c05db7a911f98f8bf59beb13cfcb7689395d']</t>
  </si>
  <si>
    <t>https://github.com/FasterXML/jackson-databind/issues/793</t>
  </si>
  <si>
    <t>ReadRecoveryTest</t>
  </si>
  <si>
    <t>testRootBeans</t>
  </si>
  <si>
    <t>['436c309b2951b5c65509990f2990c1795305a840', 'a936f43366a942cad8f16a0dedebf71d7868c969', '2abf5a321405a82ed4e0d3a7c876c82bb05188f9']</t>
  </si>
  <si>
    <t>https://github.com/FasterXML/jackson-databind/issues/734</t>
  </si>
  <si>
    <t>testSimpleArrayRecovery</t>
  </si>
  <si>
    <t>['2abf5a321405a82ed4e0d3a7c876c82bb05188f9']</t>
  </si>
  <si>
    <t>TestNamingStrategyStd</t>
  </si>
  <si>
    <t>testNamingWithObjectNode</t>
  </si>
  <si>
    <t>['6456a9ac0bee09e2ae45ae56739102a8071f217a']</t>
  </si>
  <si>
    <t>https://github.com/FasterXML/jackson-databind/issues/815</t>
  </si>
  <si>
    <t>TestEnumDeserialization</t>
  </si>
  <si>
    <t>testEnumWithJsonPropertyRename</t>
  </si>
  <si>
    <t>['707db7a972e2d088647450f9a890c438fb735933']</t>
  </si>
  <si>
    <t>https://github.com/FasterXML/jackson-databind/issues/677</t>
  </si>
  <si>
    <t>TestJsonSerialize2</t>
  </si>
  <si>
    <t>testEmptyInclusionScalars</t>
  </si>
  <si>
    <t>['6172d7561007a941b01f960dd44d94a92f3ad763']</t>
  </si>
  <si>
    <t>https://github.com/FasterXML/jackson-databind/issues/849</t>
  </si>
  <si>
    <t>TestConfig</t>
  </si>
  <si>
    <t>testDateFormatConfig</t>
  </si>
  <si>
    <t>['2e364ba54e7f0946bcda2226d37752aa41ee43d0', 'b4ef0a65150a7311ebb9119b1ac6898e33dc0baf']</t>
  </si>
  <si>
    <t>https://github.com/FasterXML/jackson-databind/issues/889</t>
  </si>
  <si>
    <t>JacksonXml</t>
  </si>
  <si>
    <t>NestedUnwrappedLists180Test</t>
  </si>
  <si>
    <t>testNestedUnwrappedLists180</t>
  </si>
  <si>
    <t>['3edad6c637cbc9fe364f4c93cb17d82d96b293d1', '89065364ba7b0371203bf96d1e16404b3b0c533f', 'ad178abf96dc0922fc7d645595f0d66e27fa5482', '2d7683ed820116b77cba9b4b290cd7ce7dfa5cf4']</t>
  </si>
  <si>
    <t>https://github.com/FasterXML/jackson-dataformat-xml/issues/180</t>
  </si>
  <si>
    <t>NestedUnwrappedListsTest</t>
  </si>
  <si>
    <t>testNestedWithEmpty</t>
  </si>
  <si>
    <t>['9d3997cb5b4ba817707191ce57eb5812105c146d', '2d7683ed820116b77cba9b4b290cd7ce7dfa5cf4']</t>
  </si>
  <si>
    <t>Jsoup</t>
  </si>
  <si>
    <t>createsStructureFromBodySnippet</t>
  </si>
  <si>
    <t>['27a52f90a25699bebe23ff1ff94d6db361fdb11d', '5000be31966a575f54d80ef85ee49ca1f5cb6ea8']</t>
  </si>
  <si>
    <t>https://github.com/jhy/jsoup/issues/23</t>
  </si>
  <si>
    <t>handlesTextAfterData</t>
  </si>
  <si>
    <t>['bb4ead7c350695c1ed3c52d028090da4d4cecd1e', '5000be31966a575f54d80ef85ee49ca1f5cb6ea8']</t>
  </si>
  <si>
    <t>https://github.com/jhy/jsoup/issues/22</t>
  </si>
  <si>
    <t>ElementTest</t>
  </si>
  <si>
    <t>testAppendRowToTable</t>
  </si>
  <si>
    <t>['0081d162cca8ad23b500b53799195fec644f261b']</t>
  </si>
  <si>
    <t>https://github.com/jhy/jsoup/issues/21</t>
  </si>
  <si>
    <t>testPrependRowToTable</t>
  </si>
  <si>
    <t>handlesNestedImplicitTable</t>
  </si>
  <si>
    <t>['0081d162cca8ad23b500b53799195fec644f261b', '78d40f41b9567d7e8a0c891f31b7deee2b1f3f19', '8749726a79c22451b1f01b14fb2137f734e926b4', '5000be31966a575f54d80ef85ee49ca1f5cb6ea8']</t>
  </si>
  <si>
    <t>EntitiesTest</t>
  </si>
  <si>
    <t>caseSensitive</t>
  </si>
  <si>
    <t>['5e52f1b266173593fab32fe9d8a4963066b2f2fe', '43e17dc7f7c32e937448cff716e9af7aa40e5ec3']</t>
  </si>
  <si>
    <t>https://github.com/jhy/jsoup/issues/31</t>
  </si>
  <si>
    <t>Refactoring / Expected Exception</t>
  </si>
  <si>
    <t>New "throws IOException" on the test</t>
  </si>
  <si>
    <t>escape</t>
  </si>
  <si>
    <t>['f8841edabba28d6125dd87ed72f557e85570066b', '935cab0e00f289ce5369f4c217b5eb3a3d9e33e7', '5e52f1b266173593fab32fe9d8a4963066b2f2fe', '528b793d86be485f7b4fff51f97e67708eb632da', '20ed24cefb5df53c48021459af98bef83c55f241', '2e4969497c5734d90d394103728bb517644f9157', 'f317c04acf821d61601f5d986252db40505153bc', '472c7e55ee9d5cc7e7771696092c6eeca5a91b4d', 'a31ec08e102fd3832f3ff4449e9163440f0afb2c', 'c2a9605b70fdae3c064b49bf2a0b633c935322cc', 'ae51709b8c07098fa688ec6be0b5a7dec7654178', 'a991deb4430343e8f22de5d5aa51f829bab52315', '6c4f16f233cdfd7aedef33374609e9aa4ede255c', '9e1ca808ee75ec5269bfab9c3e583792cee494c1', '43e17dc7f7c32e937448cff716e9af7aa40e5ec3', 'a025d87deb9cc4cda49ae1b77feb0f29805dd7c5', 'aa81e10c34f48a3c4ac7160aa90ee18af4f5c0c2', '973234bc842b0de2febea195f7819236b57fd992']</t>
  </si>
  <si>
    <t>bug fix: 5e52f1b266173593fab32fe9d8a4963066b2f2fe</t>
  </si>
  <si>
    <t>parsesQuiteRoughAttributes</t>
  </si>
  <si>
    <t>['62afbdf6a85fec75fde38d327928a180bc5bccb3', '5000be31966a575f54d80ef85ee49ca1f5cb6ea8']</t>
  </si>
  <si>
    <t>https://github.com/jhy/jsoup/issues/32</t>
  </si>
  <si>
    <t>quoteReplacements</t>
  </si>
  <si>
    <t>['20ed24cefb5df53c48021459af98bef83c55f241']</t>
  </si>
  <si>
    <t>https://github.com/jhy/jsoup/issues/34</t>
  </si>
  <si>
    <t>ParseTest</t>
  </si>
  <si>
    <t>testYahooArticle</t>
  </si>
  <si>
    <t>DocumentTest</t>
  </si>
  <si>
    <t>testNormalisesStructure</t>
  </si>
  <si>
    <t>['82855b07f5336d30c70dc20548ab7ab8adeac05e']</t>
  </si>
  <si>
    <t>https://github.com/jhy/jsoup/issues/43</t>
  </si>
  <si>
    <t>parentlessToString</t>
  </si>
  <si>
    <t>['da9b977ef99e2595602a964561906a930b4332f3']</t>
  </si>
  <si>
    <t>https://github.com/jhy/jsoup/issues/45</t>
  </si>
  <si>
    <t>unescape</t>
  </si>
  <si>
    <t>['f8841edabba28d6125dd87ed72f557e85570066b', '935cab0e00f289ce5369f4c217b5eb3a3d9e33e7', '5e52f1b266173593fab32fe9d8a4963066b2f2fe', '20ed24cefb5df53c48021459af98bef83c55f241', '2e4969497c5734d90d394103728bb517644f9157', 'f317c04acf821d61601f5d986252db40505153bc', '472c7e55ee9d5cc7e7771696092c6eeca5a91b4d', 'a31ec08e102fd3832f3ff4449e9163440f0afb2c', 'a991deb4430343e8f22de5d5aa51f829bab52315', '6c4f16f233cdfd7aedef33374609e9aa4ede255c', 'aa81e10c34f48a3c4ac7160aa90ee18af4f5c0c2']</t>
  </si>
  <si>
    <t>https://github.com/jhy/jsoup/issues/46</t>
  </si>
  <si>
    <t>Updated the expected output: String text</t>
  </si>
  <si>
    <t>NodeTest</t>
  </si>
  <si>
    <t>absHandlesRelativeQuery</t>
  </si>
  <si>
    <t>['adce18ec3d06b849886d203fe932205f312cc37f']</t>
  </si>
  <si>
    <t>https://github.com/jhy/jsoup/issues/49</t>
  </si>
  <si>
    <t>SelectorTest</t>
  </si>
  <si>
    <t>notAll</t>
  </si>
  <si>
    <t>['f462438f2ebfb354c823cd2c0b677b0674f0e80c']</t>
  </si>
  <si>
    <t>https://github.com/jhy/jsoup/issues/36</t>
  </si>
  <si>
    <t>notClass</t>
  </si>
  <si>
    <t>notParas</t>
  </si>
  <si>
    <t>testByAttributeRegexCombined</t>
  </si>
  <si>
    <t>['d0a7e3a00350ea9bdca6a1f005ccc75e5b2d19d4']</t>
  </si>
  <si>
    <t>https://github.com/jhy/jsoup/issues/52</t>
  </si>
  <si>
    <t>ElementsTest</t>
  </si>
  <si>
    <t>absAttr</t>
  </si>
  <si>
    <t>['411c01ff53f56f0b84bee210ad75c8c2114efa55', '16b2ab8e25e6bea39ae04f9d310331e411fb2e65']</t>
  </si>
  <si>
    <t>https://github.com/jhy/jsoup/issues/97</t>
  </si>
  <si>
    <t>hasAbsAttr</t>
  </si>
  <si>
    <t>['411c01ff53f56f0b84bee210ad75c8c2114efa55']</t>
  </si>
  <si>
    <t>handlesAbsPrefix</t>
  </si>
  <si>
    <t>['e322266704817edd0a19e05207a15b791ca160b6', '411c01ff53f56f0b84bee210ad75c8c2114efa55']</t>
  </si>
  <si>
    <t>assertFalse to assertTrue</t>
  </si>
  <si>
    <t>handlesAbsPrefixOnHasAttr</t>
  </si>
  <si>
    <t>handlesUnclosedTitle</t>
  </si>
  <si>
    <t>['437d8eca9f51dd0ed7af5b828412ee96ac192f17', '5000be31966a575f54d80ef85ee49ca1f5cb6ea8']</t>
  </si>
  <si>
    <t>https://github.com/jhy/jsoup/issues/82</t>
  </si>
  <si>
    <t>DocumentTypeTest</t>
  </si>
  <si>
    <t>constructorValidationThrowsExceptionOnBlankName</t>
  </si>
  <si>
    <t>['f36b950de16f6db134bd98969cd8fbe578d37480', 'b033535fe2cf887de8076221a0d614abfcf17d7b']</t>
  </si>
  <si>
    <t>https://github.com/jhy/jsoup/issues/109</t>
  </si>
  <si>
    <t>outerHtmlGeneration</t>
  </si>
  <si>
    <t>['f36b950de16f6db134bd98969cd8fbe578d37480']</t>
  </si>
  <si>
    <t>handles0CharacterAsText</t>
  </si>
  <si>
    <t>['3d6f1e47ccf93d01364ed5f7603fa66d43eae0e2', '5000be31966a575f54d80ef85ee49ca1f5cb6ea8']</t>
  </si>
  <si>
    <t>https://github.com/jhy/jsoup/issues/107</t>
  </si>
  <si>
    <t>JxPath</t>
  </si>
  <si>
    <t>DOMModelTest</t>
  </si>
  <si>
    <t>testGetNode</t>
  </si>
  <si>
    <t>['092f813c88ecbf67625f11743e914f9f174e0224', 'fab38abb27f2f92b9340cfc232eb5517434bf138']</t>
  </si>
  <si>
    <t>https://issues.apache.org/jira/browse/JXPATH-12</t>
  </si>
  <si>
    <t>JDOMModelTest</t>
  </si>
  <si>
    <t>ExtensionFunctionTest</t>
  </si>
  <si>
    <t>testNodeSetReturn</t>
  </si>
  <si>
    <t>['77af585d9f0e629db4ecf8d468ef7b71c9d98e39', '716c03b3b12ec106974898451b149f6eb79c65da']</t>
  </si>
  <si>
    <t>https://issues.apache.org/jira/browse/JXPATH-50</t>
  </si>
  <si>
    <t>BadlyImplementedFactoryTest</t>
  </si>
  <si>
    <t>testBadFactoryImplementation</t>
  </si>
  <si>
    <t>['984778f3c264df5d608eb9697df2a268122ac66f']</t>
  </si>
  <si>
    <t>https://issues.apache.org/jira/browse/JXPATH-68</t>
  </si>
  <si>
    <t>XMLSpaceTest</t>
  </si>
  <si>
    <t>testNestedDOM</t>
  </si>
  <si>
    <t>['9f912437a14392f8d4c98aa811e9134fbf7b5a52']</t>
  </si>
  <si>
    <t>https://issues.apache.org/jira/browse/JXPATH-83</t>
  </si>
  <si>
    <t>testNestedJDOM</t>
  </si>
  <si>
    <t>testNestedWithCommentsDOM</t>
  </si>
  <si>
    <t>Lang</t>
  </si>
  <si>
    <t>NumberUtilsTest</t>
  </si>
  <si>
    <t>TestLang747</t>
  </si>
  <si>
    <t>['687b2e62b7c6e81cd9d5c872b7fa9cc8fd3f1509']</t>
  </si>
  <si>
    <t>https://issues.apache.org/jira/browse/LANG-747</t>
  </si>
  <si>
    <t>testStringCreateNumberEnsureNoPrecisionLoss</t>
  </si>
  <si>
    <t>['2c9c8753165dc7ce5dd1d5a6d741b445b33302c2']</t>
  </si>
  <si>
    <t>https://issues.apache.org/jira/browse/LANG-693</t>
  </si>
  <si>
    <t>LookupTranslatorTest</t>
  </si>
  <si>
    <t>testLang882</t>
  </si>
  <si>
    <t>['fb47b96ab635d7cc6e9edefdddc46f1baf63b117']</t>
  </si>
  <si>
    <t>https://issues.apache.org/jira/browse/LANG-882</t>
  </si>
  <si>
    <t>StringUtilsTest</t>
  </si>
  <si>
    <t>testEscapeSurrogatePairs</t>
  </si>
  <si>
    <t>['cff0f1ae37bb2b7ab2dcdb10dec1f3cad7532e1c']</t>
  </si>
  <si>
    <t>https://issues.apache.org/jira/browse/LANG-857</t>
  </si>
  <si>
    <t>testCreateNumber</t>
  </si>
  <si>
    <t>['61f0f1640387a5e07a4904aa6adec9363ec5e2fc', 'af2f23ee1deb9e05244ca604cd0248dd21227a12', '474154014bc9cc9eff614a3378ce074bc120245e', 'e819ef4e4936b493ebc39d2f47baa0b7cbc72db7', 'da0612b348fcfa7679b92a5e9b8e1603e8e2da3a', 'c2560c028173c3bc0a4627d4ce5ce221bcc9be66', '483f81c04062a9d9bc52b36aba68908d1387b629', '5075750b6effaf76c9965a00fae001067454a628', '0d059443776a539ed955bd50ac2c2812067c98ae', '32778350ae36478878ee8415d64afe53bb2e3f28', '5c1a57a6f8144aee9736f01f3b27d45ad95c3371', '922f4e3258b7cd7481bb69db029ab92e974efd06', '448fe31b0d1396c14901abcd272d205deaf6b853', '13c7f19a5ad506340a7c8d8601ef4bf2426ab325', 'e71f6dd3f2f70c640ae73d28b432b3a69ffcab4b']</t>
  </si>
  <si>
    <t>https://issues.apache.org/jira/browse/LANG-822</t>
  </si>
  <si>
    <t>Bug Reproduction / New Assertion / Expected output</t>
  </si>
  <si>
    <t>Expected output</t>
  </si>
  <si>
    <t>FastDateFormat_PrinterTest</t>
  </si>
  <si>
    <t>testCalendarTimezoneRespected</t>
  </si>
  <si>
    <t>['a4a455053e7e4a77320efd6db0814f4de82d754d']</t>
  </si>
  <si>
    <t>https://issues.apache.org/jira/browse/LANG-818</t>
  </si>
  <si>
    <t>FastDatePrinterTest</t>
  </si>
  <si>
    <t>SerializationUtilsTest</t>
  </si>
  <si>
    <t>testPrimitiveTypeClassSerialization</t>
  </si>
  <si>
    <t>['bd59a1908a1df3364918be7b07782500616b15ac']</t>
  </si>
  <si>
    <t>https://issues.apache.org/jira/browse/LANG-788</t>
  </si>
  <si>
    <t>StringUtilsEqualsIndexOfTest</t>
  </si>
  <si>
    <t>testEquals</t>
  </si>
  <si>
    <t>['d23b22c78078ee7468e797e80188ae9508c0eee0', 'cf7211f9d7d70d56501d8c4c827bf9ce3cac5f0b']</t>
  </si>
  <si>
    <t>https://issues.apache.org/jira/browse/LANG-786</t>
  </si>
  <si>
    <t>assertEquals to assertTrue</t>
  </si>
  <si>
    <t>StringEscapeUtilsTest</t>
  </si>
  <si>
    <t>testLang720</t>
  </si>
  <si>
    <t>['b4255e6d071dc8d48bfc51037cecb29097b9a49d']</t>
  </si>
  <si>
    <t>https://issues.apache.org/jira/browse/LANG-720</t>
  </si>
  <si>
    <t>NumericEntityUnescaperTest</t>
  </si>
  <si>
    <t>testOutOfBounds</t>
  </si>
  <si>
    <t>['8bbab3898bb91f1efa442b3997f92be8ce191d02', '0b3a8a3128890f710700d04e38df48b883d11d91']</t>
  </si>
  <si>
    <t>https://issues.apache.org/jira/browse/LANG-710</t>
  </si>
  <si>
    <t>testUnfinishedEntity</t>
  </si>
  <si>
    <t>['0b3a8a3128890f710700d04e38df48b883d11d91']</t>
  </si>
  <si>
    <t>testJoin_ArrayChar</t>
  </si>
  <si>
    <t>['a76a3fc75bdab7cecf9198f1d6dea42bd0fae94c', 'b8a3272c957ca51b3908acfcfa53d9fefb2fb764', 'f08213cc4c35fd71e98aa5233fcb2db3333793a2']</t>
  </si>
  <si>
    <t>https://issues.apache.org/jira/browse/LANG-703</t>
  </si>
  <si>
    <t>testJoin_Objectarray</t>
  </si>
  <si>
    <t>['1e9618c34ea60cc214761a6618024c28aa712a51', 'cb2147f57149b05220a7392eb532713e2fd14035', '68ee605f122b1f993bb2d69b6aee60ab1a0269f4', '934bfda1de1319419ed77a546b7430909da224f5', 'f08213cc4c35fd71e98aa5233fcb2db3333793a2']</t>
  </si>
  <si>
    <t>DateUtilsTest</t>
  </si>
  <si>
    <t>testIsSameLocalTime_Cal</t>
  </si>
  <si>
    <t>['2a41c12c95bb41f7b07a270927b27f3bc5098621', '55f642725742513824975af0e5e91cb1920b6d72']</t>
  </si>
  <si>
    <t>https://issues.apache.org/jira/browse/LANG-677</t>
  </si>
  <si>
    <t>FractionTest</t>
  </si>
  <si>
    <t>testReduce</t>
  </si>
  <si>
    <t>['7e8976d60b8a24f9fc03f89d98304d77e6153b6d', '9a662f1bfd76c49bfcb9e9947f008aade2db54eb', 'ed2a8da1bf10db5cb3c7701b60accd0165dc2e10', '3905071819a14403d1cdb9437d2e005adf18fc70', '0b2b82ad923b0455cde93286e3f504a1abd0863b']</t>
  </si>
  <si>
    <t>https://issues.apache.org/jira/browse/LANG-662</t>
  </si>
  <si>
    <t>testReducedFactory_int_int</t>
  </si>
  <si>
    <t>['7e8976d60b8a24f9fc03f89d98304d77e6153b6d', 'ab3779080b0c12668cca7fc9f12d6f38d6495892', '9a662f1bfd76c49bfcb9e9947f008aade2db54eb', '0b2b82ad923b0455cde93286e3f504a1abd0863b']</t>
  </si>
  <si>
    <t>ExtendedMessageFormatTest</t>
  </si>
  <si>
    <t>testEqualsHashcode</t>
  </si>
  <si>
    <t>['46356183872f2cba5e340993c6d85597a4f3cdbb']</t>
  </si>
  <si>
    <t>https://issues.apache.org/jira/browse/LANG-636</t>
  </si>
  <si>
    <t>testIsNumber</t>
  </si>
  <si>
    <t>['61f0f1640387a5e07a4904aa6adec9363ec5e2fc', 'af2f23ee1deb9e05244ca604cd0248dd21227a12', 'da0612b348fcfa7679b92a5e9b8e1603e8e2da3a', '81903abbb25ff92597d5f1e3acc648d12bdee444']</t>
  </si>
  <si>
    <t>https://issues.apache.org/jira/browse/LANG-664</t>
  </si>
  <si>
    <t>FastDateFormatTest</t>
  </si>
  <si>
    <t>testLang645</t>
  </si>
  <si>
    <t>['75d5b74a1a7ef68c5169f4b44cdf972c1ab07ee0']</t>
  </si>
  <si>
    <t>https://issues.apache.org/jira/browse/LANG-645</t>
  </si>
  <si>
    <t>['61f0f1640387a5e07a4904aa6adec9363ec5e2fc', 'af2f23ee1deb9e05244ca604cd0248dd21227a12', '474154014bc9cc9eff614a3378ce074bc120245e', 'e819ef4e4936b493ebc39d2f47baa0b7cbc72db7', 'da0612b348fcfa7679b92a5e9b8e1603e8e2da3a', 'c2560c028173c3bc0a4627d4ce5ce221bcc9be66']</t>
  </si>
  <si>
    <t>https://issues.apache.org/jira/browse/LANG-638</t>
  </si>
  <si>
    <t>SystemUtilsTest</t>
  </si>
  <si>
    <t>testJavaVersionAsInt</t>
  </si>
  <si>
    <t>['97f585dcfaec184af8819137fcec63ead84a4a05', 'de98e6c1f969a872de88591aad15651c89e31eed', '6a23fd60fa26d2bbb15ce8147a57da8ff8c2b12c', '341c6c0c3fa795c74bae3404b27760e6ff1e7309', 'ef9524aed96ca4d195fc390ece625a902fb37f4b', 'cbf8e4eb017a99af9a8f24eb8429e8a12b62af8b', '982e295053663787bb0396b81a8956c3c87dc25b']</t>
  </si>
  <si>
    <t>https://issues.apache.org/jira/browse/LANG-624</t>
  </si>
  <si>
    <t>Updated the expected output</t>
  </si>
  <si>
    <t>Math</t>
  </si>
  <si>
    <t>BigFractionTest</t>
  </si>
  <si>
    <t>testDigitLimitConstructor</t>
  </si>
  <si>
    <t>['fdcad35060d6e9bb56be5f50eb891f3f313a177c', 'a4bbdaf426a92d6351796b1d57407776f09f0a3d', '0da657a65c92b086a301a6ffe9e34ec272f8889c']</t>
  </si>
  <si>
    <t>https://issues.apache.org/jira/browse/MATH-996</t>
  </si>
  <si>
    <t>['0b59d70b7948a22e770b8dd81e6eca20be2c71f4', 'afcb345fba17a8ccf58541d3094e130c38fe80ae', 'a4bbdaf426a92d6351796b1d57407776f09f0a3d', '0da657a65c92b086a301a6ffe9e34ec272f8889c']</t>
  </si>
  <si>
    <t>SubLineTest</t>
  </si>
  <si>
    <t>testIntersectionNotIntersecting</t>
  </si>
  <si>
    <t>['277e61721f34be16a20da663fd597edf6b51939b']</t>
  </si>
  <si>
    <t>https://issues.apache.org/jira/browse/MATH-988</t>
  </si>
  <si>
    <t>testIntersectionParallel</t>
  </si>
  <si>
    <t>ComplexTest</t>
  </si>
  <si>
    <t>testReciprocalZero</t>
  </si>
  <si>
    <t>['60d96e0ee72180da2c9b89e1acc66033253f0237', 'e54a1c92302f3167b06bc04859b87ac0681bcdf3']</t>
  </si>
  <si>
    <t>https://issues.apache.org/jira/browse/MATH-934</t>
  </si>
  <si>
    <t>GaussNewtonOptimizerTest</t>
  </si>
  <si>
    <t>testGetIterations</t>
  </si>
  <si>
    <t>['419a052c6842192e78f747d9f5af619c2ca56e78']</t>
  </si>
  <si>
    <t>https://issues.apache.org/jira/browse/MATH-949</t>
  </si>
  <si>
    <t>LevenbergMarquardtOptimizerTest</t>
  </si>
  <si>
    <t>DiscreteRealDistributionTest</t>
  </si>
  <si>
    <t>testIssue942</t>
  </si>
  <si>
    <t>['196e63174afdb3df1529c1b97bb8437b16831cc3']</t>
  </si>
  <si>
    <t>https://issues.apache.org/jira/browse/MATH-942</t>
  </si>
  <si>
    <t>LineTest</t>
  </si>
  <si>
    <t>testRevert</t>
  </si>
  <si>
    <t>['de98c0f0a566060ac143c39036f06a03f141dc52']</t>
  </si>
  <si>
    <t>https://issues.apache.org/jira/browse/MATH-938</t>
  </si>
  <si>
    <t>PolynomialFitterTest</t>
  </si>
  <si>
    <t>testLargeSample</t>
  </si>
  <si>
    <t>['a6b2e992e17cee0d4cb5a2da8242a20b8e5a8fc3']</t>
  </si>
  <si>
    <t>https://issues.apache.org/jira/browse/MATH-924</t>
  </si>
  <si>
    <t>FastMathTest</t>
  </si>
  <si>
    <t>testMath904</t>
  </si>
  <si>
    <t>['b221a7342856a2a548f5d9817055defc0ec4dea6']</t>
  </si>
  <si>
    <t>https://issues.apache.org/jira/browse/MATH-904</t>
  </si>
  <si>
    <t>testMath905LargeNegative</t>
  </si>
  <si>
    <t>['875ed1f4d90d1457c0ab40dafc79be5a0c6f9bf6']</t>
  </si>
  <si>
    <t>https://issues.apache.org/jira/browse/MATH-905</t>
  </si>
  <si>
    <t>testMath905LargePositive</t>
  </si>
  <si>
    <t>DfpTest</t>
  </si>
  <si>
    <t>testMultiply</t>
  </si>
  <si>
    <t>['1eb0c0d7421823470de3a901643ae3be2c9e0a8e', '60d96e0ee72180da2c9b89e1acc66033253f0237', '621806b796bc416f00341feca894ebae07be5ed0']</t>
  </si>
  <si>
    <t>https://issues.apache.org/jira/browse/MATH-778</t>
  </si>
  <si>
    <t>CMAESOptimizerTest</t>
  </si>
  <si>
    <t>testFitAccuracyDependsOnBoundary</t>
  </si>
  <si>
    <t>['6e62aefca7aefe26a2ebc43fcdcd6cd58953f7de']</t>
  </si>
  <si>
    <t>https://issues.apache.org/jira/browse/MATH-867</t>
  </si>
  <si>
    <t>testBoundaryRangeTooLarge</t>
  </si>
  <si>
    <t>['c73fad0a0d42103b5e13a68317ea95b1090263ba']</t>
  </si>
  <si>
    <t>https://issues.apache.org/jira/browse/MATH-865</t>
  </si>
  <si>
    <t>testMath864</t>
  </si>
  <si>
    <t>['efa9de05114492ca38cf4739a07339f5ad6faddc']</t>
  </si>
  <si>
    <t>https://issues.apache.org/jira/browse/MATH-864</t>
  </si>
  <si>
    <t>RectangularCholeskyDecompositionTest</t>
  </si>
  <si>
    <t>testFullRank</t>
  </si>
  <si>
    <t>['468ed8550b7759858a4dc59d694859a8ae7d35f0']</t>
  </si>
  <si>
    <t>https://issues.apache.org/jira/browse/MATH-789</t>
  </si>
  <si>
    <t>testMath789</t>
  </si>
  <si>
    <t>FDistributionTest</t>
  </si>
  <si>
    <t>testIsSupportLowerBoundInclusive</t>
  </si>
  <si>
    <t>['b0cba9a79ee99b09958dec8e40c75bed47b7f780']</t>
  </si>
  <si>
    <t>https://issues.apache.org/jira/browse/MATH-859</t>
  </si>
  <si>
    <t>UniformRealDistributionTest</t>
  </si>
  <si>
    <t>testIsSupportUpperBoundInclusive</t>
  </si>
  <si>
    <t>BrentOptimizerTest</t>
  </si>
  <si>
    <t>testMath855</t>
  </si>
  <si>
    <t>['d5ff460ba69e4261f066d7856e2f90b886924513']</t>
  </si>
  <si>
    <t>https://issues.apache.org/jira/browse/MATH-855</t>
  </si>
  <si>
    <t>HarmonicFitterTest</t>
  </si>
  <si>
    <t>testMath844</t>
  </si>
  <si>
    <t>['996dd998e3081e4a842017b8ebcdae9b6059b530']</t>
  </si>
  <si>
    <t>https://issues.apache.org/jira/browse/MATH-844</t>
  </si>
  <si>
    <t>testIntegerOverflow</t>
  </si>
  <si>
    <t>['c7b489f1e9cf9ceaff0f5844fdcf6630224ebf16', '1566dd339f6efc2347b0962fac7fce22adbc31ff']</t>
  </si>
  <si>
    <t>https://issues.apache.org/jira/browse/MATH-836</t>
  </si>
  <si>
    <t>SimplexSolverTest</t>
  </si>
  <si>
    <t>testMath828Cycle</t>
  </si>
  <si>
    <t>['d3fc5af31eb696af03cfbe2e18584c7e1d307d54']</t>
  </si>
  <si>
    <t>https://issues.apache.org/jira/browse/MATH-828</t>
  </si>
  <si>
    <t>MannWhitneyUTestTest</t>
  </si>
  <si>
    <t>testBigDataSet</t>
  </si>
  <si>
    <t>['a25e7f7abe7f6b3f4147febee4a917ce92241aab']</t>
  </si>
  <si>
    <t>https://issues.apache.org/jira/browse/MATH-790</t>
  </si>
  <si>
    <t>BinomialDistributionTest</t>
  </si>
  <si>
    <t>testMath718</t>
  </si>
  <si>
    <t>['2d846db3aec18dd081e680be05f6e0faad1cb186']</t>
  </si>
  <si>
    <t>https://issues.apache.org/jira/browse/MATH-718</t>
  </si>
  <si>
    <t>testMath785</t>
  </si>
  <si>
    <t>PolyhedronsSetTest</t>
  </si>
  <si>
    <t>testIssue780</t>
  </si>
  <si>
    <t>['f81847d8079753ce45b049813730055188a22efb']</t>
  </si>
  <si>
    <t>https://issues.apache.org/jira/browse/MATH-780</t>
  </si>
  <si>
    <t>testMath781</t>
  </si>
  <si>
    <t>['3ef79313597d7d49067c48d65a09042d8d94822d']</t>
  </si>
  <si>
    <t>https://issues.apache.org/jira/browse/MATH-781</t>
  </si>
  <si>
    <t>PoissonDistributionTest</t>
  </si>
  <si>
    <t>testMean</t>
  </si>
  <si>
    <t>['88bb991fe4d45f197400b5dfa9f4775c1ea19ce3', 'ad6929ea0c89c085422c1e43bb3f763a0e3d25e4', 'd086678c5fab5b04d67355a20889e6e0bc274026', '26dac5a0e7fc9c6be9571b3e71a15d8502480d96', 'f76efe5f4ef36fadc677c94269927076f2f42eb9']</t>
  </si>
  <si>
    <t>https://issues.apache.org/jira/browse/MATH-349</t>
  </si>
  <si>
    <t>catch NotStrictlyPositiveException</t>
  </si>
  <si>
    <t>Mockito</t>
  </si>
  <si>
    <t>FieldInitializerTest</t>
  </si>
  <si>
    <t>can_instantiate_class_with_parameterized_constructor</t>
  </si>
  <si>
    <t>['377de51ddf90e01c50646f34e353bbf01844c677', '5a4cdb5a40542e01c1558f7fbc34df01cfa794aa', 'e989b7e84b4f9b2e5b3b70e766d6215fd68fcb3b', '5e3a9dcd5c4acbe5b87d8c458df7f8a925ebe1e6', 'd26f5db9023b6b7cd331017551ea4353fff0ef91']</t>
  </si>
  <si>
    <t>https://github.com/mockito/mockito/issues/188</t>
  </si>
  <si>
    <t>Refactoring / Test Removal</t>
  </si>
  <si>
    <t>Deleted test</t>
  </si>
  <si>
    <t>ResetTest</t>
  </si>
  <si>
    <t>shouldRemoveAllStubbing</t>
  </si>
  <si>
    <t>['51aca5035ea543ecdd109a77b30d34006cb98f29', 'db8333da5f132fb3bbe3c9c06a5e2a522a9667f9', '52a27f7bfeae32bd3ed4f58b999e76011e6af8df', '5672ed90dd8b29319a7ac2efd9acfe49a5027651', 'd4af3491da11293809062edf0dc63cc428d9b734', '78b954220c87827e5f0e926a9eff529112e37351', 'c6cd754bbfd38b9249278e725843f4f685dcb743', 'c69a4d39130e291b56131fdf03c807b48be77eab', 'b5403f8d1f780ed7b866801e459c861dd4d98798', '39dbb0f10abda381e03711846d6e61099613d44f', 'd26f5db9023b6b7cd331017551ea4353fff0ef91']</t>
  </si>
  <si>
    <t>NegativeDurationTest</t>
  </si>
  <si>
    <t>should_throw_exception_when_duration_is_negative_for_after_method</t>
  </si>
  <si>
    <t>['80452c7a42777513c35fd30c4e12bcd7ee438fb9']</t>
  </si>
  <si>
    <t>https://github.com/mockito/mockito/issues/197</t>
  </si>
  <si>
    <t>should_throw_exception_when_duration_is_negative_for_timeout_method</t>
  </si>
  <si>
    <t>TimerTest</t>
  </si>
  <si>
    <t>should_throw_friendly_reminder_exception_when_duration_is_negative</t>
  </si>
  <si>
    <t>CapturingArgumentsTest</t>
  </si>
  <si>
    <t>captures_correctly_when_captor_used_multiple_times</t>
  </si>
  <si>
    <t>['41b184237e5713d1c9b71714a7ecd00caab5e1b7', '144e32d269f6f5af529c52505e43b96f9fe59dea']</t>
  </si>
  <si>
    <t>captures_correctly_when_captor_used_on_pure_vararg_method</t>
  </si>
  <si>
    <t>['144e32d269f6f5af529c52505e43b96f9fe59dea']</t>
  </si>
  <si>
    <t>should_capture_all_vararg</t>
  </si>
  <si>
    <t>['e43a958833df5aa46f54d7cd83b1c17fa19cc5dc', 'a7751c2763da93f0dece68d6da388e36d137647d', '41b184237e5713d1c9b71714a7ecd00caab5e1b7']</t>
  </si>
  <si>
    <t>should_capture_byte_vararg_by_creating_captor_with_primitive</t>
  </si>
  <si>
    <t>Improved test cleanness, and removed mocked class</t>
  </si>
  <si>
    <t>should_capture_byte_vararg_by_creating_captor_with_primitive_wrapper</t>
  </si>
  <si>
    <t>should_capture_vararg</t>
  </si>
  <si>
    <t>ClassCastExOnVerifyZeroInteractionsTest</t>
  </si>
  <si>
    <t>should_not_throw_a_ClassCastException</t>
  </si>
  <si>
    <t>['42b391d4209024292b6101048389570e4ec36b2a']</t>
  </si>
  <si>
    <t>https://github.com/mockito/mockito/issues/187</t>
  </si>
  <si>
    <t>New test, and provided by the reporter</t>
  </si>
  <si>
    <t>ReporterTest</t>
  </si>
  <si>
    <t>can_use_mock_name_even_when_mock_bogus_default_answer_and_when_reporting_no_more_interaction_wanted</t>
  </si>
  <si>
    <t>Refactoring / Extend testability in existing tests</t>
  </si>
  <si>
    <t>Better protection against this bug in existing tests</t>
  </si>
  <si>
    <t>can_use_print_mock_name_even_when_mock_bogus_default_answer_and_when_reporting_injection_failure</t>
  </si>
  <si>
    <t>can_use_print_mock_name_even_when_mock_bogus_default_answer_and_when_reporting_no_more_interaction_wanted_in_order</t>
  </si>
  <si>
    <t>NoJUnitDependenciesTest</t>
  </si>
  <si>
    <t>pure_mockito_should_not_depend_JUnit</t>
  </si>
  <si>
    <t>['611aadad684ed247741da29ae42cb32c1eec5ee6']</t>
  </si>
  <si>
    <t>https://github.com/mockito/mockito/issues/152</t>
  </si>
  <si>
    <t>AnyXMatchersAcceptNullsTest</t>
  </si>
  <si>
    <t>shouldNotAcceptNullInAllAnyPrimitiveWrapperMatchers</t>
  </si>
  <si>
    <t>['dc205824dbc289acbcde919e430176ad72da847f']</t>
  </si>
  <si>
    <t>https://github.com/mockito/mockito/issues/134</t>
  </si>
  <si>
    <t>shouldNotAcceptNullInAnyXMatchers</t>
  </si>
  <si>
    <t>MatchersTest</t>
  </si>
  <si>
    <t>anyStringMatcher</t>
  </si>
  <si>
    <t>['e86b9ac95b53d6aa54de989d8694fcc0f55a2362', '3133e1a7ab662c52c4350bdecb512874b7afe9b1', '66b6c1ddc099393d1a2d419b7486a609329341f5', '97194a6efa55ccaaec277fab470c076cb448c003', 'dc205824dbc289acbcde919e430176ad72da847f']</t>
  </si>
  <si>
    <t>Refactoring / Expected Output / Readability</t>
  </si>
  <si>
    <t>Argument matcher anyXxx() (should not match nulls; changed "x" to "matched" for readability</t>
  </si>
  <si>
    <t>NewMatchersTest</t>
  </si>
  <si>
    <t>shouldAllowAnyCollection</t>
  </si>
  <si>
    <t>['2e0f918ff2f693c5704ba3832a94ffccddf97840', 'dc205824dbc289acbcde919e430176ad72da847f']</t>
  </si>
  <si>
    <t>shouldAllowAnyList</t>
  </si>
  <si>
    <t>Time</t>
  </si>
  <si>
    <t>TestPartial_Basics</t>
  </si>
  <si>
    <t>testWith_baseAndArgHaveNoRange</t>
  </si>
  <si>
    <t>['8612f9e5b88c1bea933ef9ab1e431f5db3006b48']</t>
  </si>
  <si>
    <t>https://github.com/JodaOrg/joda-time/issues/93</t>
  </si>
  <si>
    <t>TestMutableDateTime_Adds</t>
  </si>
  <si>
    <t>testAddDays_int_dstOverlapWinter_addZero</t>
  </si>
  <si>
    <t>['8d109fe1a999a11b4557536dd96f9210460a5936']</t>
  </si>
  <si>
    <t>https://github.com/JodaOrg/joda-time/issues/77</t>
  </si>
  <si>
    <t>testAddMonths_int_dstOverlapWinter_addZero</t>
  </si>
  <si>
    <t>testAddWeeks_int_dstOverlapWinter_addZero</t>
  </si>
  <si>
    <t>testAddYears_int_dstOverlapWinter_addZero</t>
  </si>
  <si>
    <t>testAdd_DurationFieldType_int_dstOverlapWinter_addZero</t>
  </si>
  <si>
    <t>testWith3</t>
  </si>
  <si>
    <t>['3ba9ba799b3261b7332a467a88be142c83b298fd']</t>
  </si>
  <si>
    <t>https://github.com/JodaOrg/joda-time/issues/88</t>
  </si>
  <si>
    <t>TestPeriod_Basics</t>
  </si>
  <si>
    <t>testNormalizedStandard_periodType_months1</t>
  </si>
  <si>
    <t>['a6cb59ed2280ab0a32995fa8b5f1a7b0d47cb815']</t>
  </si>
  <si>
    <t>https://github.com/JodaOrg/joda-time/issues/79</t>
  </si>
  <si>
    <t>testNormalizedStandard_periodType_months2</t>
  </si>
  <si>
    <t>testNormalizedStandard_periodType_monthsWeeks</t>
  </si>
  <si>
    <t>TestGJDate</t>
  </si>
  <si>
    <t>test_cutoverPreZero</t>
  </si>
  <si>
    <t>['28aeba952e838fb12c9b934ce6ef65658e45d7b2']</t>
  </si>
  <si>
    <t>https://github.com/JodaOrg/joda-time/issues/28</t>
  </si>
  <si>
    <t>test_plusWeekyears_positiveToNegative_crossCutover</t>
  </si>
  <si>
    <t>TestFieldUtils</t>
  </si>
  <si>
    <t>testSafeMultiplyLongInt</t>
  </si>
  <si>
    <t>['0cefc4c212e92e5dccdfa658785c419483317558']</t>
  </si>
  <si>
    <t>https://sourceforge.net/p/joda-time/bugs/147</t>
  </si>
  <si>
    <t>Refactoring / Extending testability</t>
  </si>
  <si>
    <t>New test extending the testability of exisitng assertion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</si>
</sst>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0" fontId="3" numFmtId="0" xfId="0" applyFont="1"/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0" fontId="2" numFmtId="0" xfId="0" applyFont="1"/>
    <xf borderId="0" fillId="0" fontId="2" numFmtId="9" xfId="0" applyFont="1" applyNumberForma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5" fontId="1" numFmtId="0" xfId="0" applyAlignment="1" applyFill="1" applyFont="1">
      <alignment shrinkToFit="0" vertical="bottom" wrapText="0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  <xf borderId="0" fillId="6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6" fontId="1" numFmtId="0" xfId="0" applyAlignment="1" applyFon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shrinkToFit="0" vertical="bottom" wrapText="0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:K8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torage.googleapis.com/google-code-archive/v2/code.google.com/closure-compiler/issues/issue-779.json" TargetMode="External"/><Relationship Id="rId190" Type="http://schemas.openxmlformats.org/officeDocument/2006/relationships/hyperlink" Target="https://github.com/jhy/jsoup/issues/34" TargetMode="External"/><Relationship Id="rId42" Type="http://schemas.openxmlformats.org/officeDocument/2006/relationships/hyperlink" Target="https://storage.googleapis.com/google-code-archive/v2/code.google.com/closure-compiler/issues/issue-773.json" TargetMode="External"/><Relationship Id="rId41" Type="http://schemas.openxmlformats.org/officeDocument/2006/relationships/hyperlink" Target="https://storage.googleapis.com/google-code-archive/v2/code.google.com/closure-compiler/issues/issue-779.json" TargetMode="External"/><Relationship Id="rId44" Type="http://schemas.openxmlformats.org/officeDocument/2006/relationships/hyperlink" Target="https://storage.googleapis.com/google-code-archive/v2/code.google.com/closure-compiler/issues/issue-772.json" TargetMode="External"/><Relationship Id="rId194" Type="http://schemas.openxmlformats.org/officeDocument/2006/relationships/hyperlink" Target="https://github.com/jhy/jsoup/issues/49" TargetMode="External"/><Relationship Id="rId43" Type="http://schemas.openxmlformats.org/officeDocument/2006/relationships/hyperlink" Target="https://storage.googleapis.com/google-code-archive/v2/code.google.com/closure-compiler/issues/issue-772.json" TargetMode="External"/><Relationship Id="rId193" Type="http://schemas.openxmlformats.org/officeDocument/2006/relationships/hyperlink" Target="https://github.com/jhy/jsoup/issues/46" TargetMode="External"/><Relationship Id="rId46" Type="http://schemas.openxmlformats.org/officeDocument/2006/relationships/hyperlink" Target="https://storage.googleapis.com/google-code-archive/v2/code.google.com/closure-compiler/issues/issue-768.json" TargetMode="External"/><Relationship Id="rId192" Type="http://schemas.openxmlformats.org/officeDocument/2006/relationships/hyperlink" Target="https://github.com/jhy/jsoup/issues/45" TargetMode="External"/><Relationship Id="rId45" Type="http://schemas.openxmlformats.org/officeDocument/2006/relationships/hyperlink" Target="https://storage.googleapis.com/google-code-archive/v2/code.google.com/closure-compiler/issues/issue-688.json" TargetMode="External"/><Relationship Id="rId191" Type="http://schemas.openxmlformats.org/officeDocument/2006/relationships/hyperlink" Target="https://github.com/jhy/jsoup/issues/43" TargetMode="External"/><Relationship Id="rId48" Type="http://schemas.openxmlformats.org/officeDocument/2006/relationships/hyperlink" Target="https://storage.googleapis.com/google-code-archive/v2/code.google.com/closure-compiler/issues/issue-759.json" TargetMode="External"/><Relationship Id="rId187" Type="http://schemas.openxmlformats.org/officeDocument/2006/relationships/hyperlink" Target="https://github.com/jhy/jsoup/issues/31" TargetMode="External"/><Relationship Id="rId47" Type="http://schemas.openxmlformats.org/officeDocument/2006/relationships/hyperlink" Target="https://storage.googleapis.com/google-code-archive/v2/code.google.com/closure-compiler/issues/issue-769.json" TargetMode="External"/><Relationship Id="rId186" Type="http://schemas.openxmlformats.org/officeDocument/2006/relationships/hyperlink" Target="https://github.com/jhy/jsoup/issues/31" TargetMode="External"/><Relationship Id="rId185" Type="http://schemas.openxmlformats.org/officeDocument/2006/relationships/hyperlink" Target="https://github.com/jhy/jsoup/issues/21" TargetMode="External"/><Relationship Id="rId49" Type="http://schemas.openxmlformats.org/officeDocument/2006/relationships/hyperlink" Target="https://storage.googleapis.com/google-code-archive/v2/code.google.com/closure-compiler/issues/issue-753.json" TargetMode="External"/><Relationship Id="rId184" Type="http://schemas.openxmlformats.org/officeDocument/2006/relationships/hyperlink" Target="https://github.com/jhy/jsoup/issues/21" TargetMode="External"/><Relationship Id="rId189" Type="http://schemas.openxmlformats.org/officeDocument/2006/relationships/hyperlink" Target="https://github.com/jhy/jsoup/issues/34" TargetMode="External"/><Relationship Id="rId188" Type="http://schemas.openxmlformats.org/officeDocument/2006/relationships/hyperlink" Target="https://github.com/jhy/jsoup/issues/32" TargetMode="External"/><Relationship Id="rId31" Type="http://schemas.openxmlformats.org/officeDocument/2006/relationships/hyperlink" Target="https://storage.googleapis.com/google-code-archive/v2/code.google.com/closure-compiler/issues/issue-841.json" TargetMode="External"/><Relationship Id="rId30" Type="http://schemas.openxmlformats.org/officeDocument/2006/relationships/hyperlink" Target="https://storage.googleapis.com/google-code-archive/v2/code.google.com/closure-compiler/issues/issue-635.json" TargetMode="External"/><Relationship Id="rId33" Type="http://schemas.openxmlformats.org/officeDocument/2006/relationships/hyperlink" Target="https://storage.googleapis.com/google-code-archive/v2/code.google.com/closure-compiler/issues/issue-820.json" TargetMode="External"/><Relationship Id="rId183" Type="http://schemas.openxmlformats.org/officeDocument/2006/relationships/hyperlink" Target="https://github.com/jhy/jsoup/issues/21" TargetMode="External"/><Relationship Id="rId32" Type="http://schemas.openxmlformats.org/officeDocument/2006/relationships/hyperlink" Target="https://storage.googleapis.com/google-code-archive/v2/code.google.com/closure-compiler/issues/issue-841.json" TargetMode="External"/><Relationship Id="rId182" Type="http://schemas.openxmlformats.org/officeDocument/2006/relationships/hyperlink" Target="https://github.com/jhy/jsoup/issues/22" TargetMode="External"/><Relationship Id="rId35" Type="http://schemas.openxmlformats.org/officeDocument/2006/relationships/hyperlink" Target="https://storage.googleapis.com/google-code-archive/v2/code.google.com/closure-compiler/issues/issue-821.json" TargetMode="External"/><Relationship Id="rId181" Type="http://schemas.openxmlformats.org/officeDocument/2006/relationships/hyperlink" Target="https://github.com/jhy/jsoup/issues/23" TargetMode="External"/><Relationship Id="rId34" Type="http://schemas.openxmlformats.org/officeDocument/2006/relationships/hyperlink" Target="https://storage.googleapis.com/google-code-archive/v2/code.google.com/closure-compiler/issues/issue-824.json" TargetMode="External"/><Relationship Id="rId180" Type="http://schemas.openxmlformats.org/officeDocument/2006/relationships/hyperlink" Target="https://github.com/FasterXML/jackson-dataformat-xml/issues/180" TargetMode="External"/><Relationship Id="rId37" Type="http://schemas.openxmlformats.org/officeDocument/2006/relationships/hyperlink" Target="https://storage.googleapis.com/google-code-archive/v2/code.google.com/closure-compiler/issues/issue-794.json" TargetMode="External"/><Relationship Id="rId176" Type="http://schemas.openxmlformats.org/officeDocument/2006/relationships/hyperlink" Target="https://github.com/FasterXML/jackson-databind/issues/677" TargetMode="External"/><Relationship Id="rId297" Type="http://schemas.openxmlformats.org/officeDocument/2006/relationships/hyperlink" Target="https://github.com/JodaOrg/joda-time/issues/79" TargetMode="External"/><Relationship Id="rId36" Type="http://schemas.openxmlformats.org/officeDocument/2006/relationships/hyperlink" Target="https://storage.googleapis.com/google-code-archive/v2/code.google.com/closure-compiler/issues/issue-810.json" TargetMode="External"/><Relationship Id="rId175" Type="http://schemas.openxmlformats.org/officeDocument/2006/relationships/hyperlink" Target="https://github.com/FasterXML/jackson-databind/issues/815" TargetMode="External"/><Relationship Id="rId296" Type="http://schemas.openxmlformats.org/officeDocument/2006/relationships/hyperlink" Target="https://github.com/JodaOrg/joda-time/issues/79" TargetMode="External"/><Relationship Id="rId39" Type="http://schemas.openxmlformats.org/officeDocument/2006/relationships/hyperlink" Target="https://storage.googleapis.com/google-code-archive/v2/code.google.com/closure-compiler/issues/issue-779.json" TargetMode="External"/><Relationship Id="rId174" Type="http://schemas.openxmlformats.org/officeDocument/2006/relationships/hyperlink" Target="https://github.com/FasterXML/jackson-databind/issues/734" TargetMode="External"/><Relationship Id="rId295" Type="http://schemas.openxmlformats.org/officeDocument/2006/relationships/hyperlink" Target="https://github.com/JodaOrg/joda-time/issues/88" TargetMode="External"/><Relationship Id="rId38" Type="http://schemas.openxmlformats.org/officeDocument/2006/relationships/hyperlink" Target="https://storage.googleapis.com/google-code-archive/v2/code.google.com/closure-compiler/issues/issue-787.json" TargetMode="External"/><Relationship Id="rId173" Type="http://schemas.openxmlformats.org/officeDocument/2006/relationships/hyperlink" Target="https://github.com/FasterXML/jackson-databind/issues/734" TargetMode="External"/><Relationship Id="rId294" Type="http://schemas.openxmlformats.org/officeDocument/2006/relationships/hyperlink" Target="https://github.com/JodaOrg/joda-time/issues/77" TargetMode="External"/><Relationship Id="rId179" Type="http://schemas.openxmlformats.org/officeDocument/2006/relationships/hyperlink" Target="https://github.com/FasterXML/jackson-dataformat-xml/issues/180" TargetMode="External"/><Relationship Id="rId178" Type="http://schemas.openxmlformats.org/officeDocument/2006/relationships/hyperlink" Target="https://github.com/FasterXML/jackson-databind/issues/889" TargetMode="External"/><Relationship Id="rId299" Type="http://schemas.openxmlformats.org/officeDocument/2006/relationships/hyperlink" Target="https://github.com/JodaOrg/joda-time/issues/28" TargetMode="External"/><Relationship Id="rId177" Type="http://schemas.openxmlformats.org/officeDocument/2006/relationships/hyperlink" Target="https://github.com/FasterXML/jackson-databind/issues/849" TargetMode="External"/><Relationship Id="rId298" Type="http://schemas.openxmlformats.org/officeDocument/2006/relationships/hyperlink" Target="https://github.com/JodaOrg/joda-time/issues/79" TargetMode="External"/><Relationship Id="rId20" Type="http://schemas.openxmlformats.org/officeDocument/2006/relationships/hyperlink" Target="https://storage.googleapis.com/google-code-archive/v2/code.google.com/closure-compiler/issues/issue-253.json" TargetMode="External"/><Relationship Id="rId22" Type="http://schemas.openxmlformats.org/officeDocument/2006/relationships/hyperlink" Target="https://storage.googleapis.com/google-code-archive/v2/code.google.com/closure-compiler/issues/issue-864.json" TargetMode="External"/><Relationship Id="rId21" Type="http://schemas.openxmlformats.org/officeDocument/2006/relationships/hyperlink" Target="https://storage.googleapis.com/google-code-archive/v2/code.google.com/closure-compiler/issues/issue-884.json" TargetMode="External"/><Relationship Id="rId24" Type="http://schemas.openxmlformats.org/officeDocument/2006/relationships/hyperlink" Target="https://storage.googleapis.com/google-code-archive/v2/code.google.com/closure-compiler/issues/issue-873.json" TargetMode="External"/><Relationship Id="rId23" Type="http://schemas.openxmlformats.org/officeDocument/2006/relationships/hyperlink" Target="https://storage.googleapis.com/google-code-archive/v2/code.google.com/closure-compiler/issues/issue-864.json" TargetMode="External"/><Relationship Id="rId26" Type="http://schemas.openxmlformats.org/officeDocument/2006/relationships/hyperlink" Target="https://storage.googleapis.com/google-code-archive/v2/code.google.com/closure-compiler/issues/issue-873.json" TargetMode="External"/><Relationship Id="rId25" Type="http://schemas.openxmlformats.org/officeDocument/2006/relationships/hyperlink" Target="https://storage.googleapis.com/google-code-archive/v2/code.google.com/closure-compiler/issues/issue-873.json" TargetMode="External"/><Relationship Id="rId28" Type="http://schemas.openxmlformats.org/officeDocument/2006/relationships/hyperlink" Target="https://storage.googleapis.com/google-code-archive/v2/code.google.com/closure-compiler/issues/issue-635.json" TargetMode="External"/><Relationship Id="rId27" Type="http://schemas.openxmlformats.org/officeDocument/2006/relationships/hyperlink" Target="https://storage.googleapis.com/google-code-archive/v2/code.google.com/closure-compiler/issues/issue-851.json" TargetMode="External"/><Relationship Id="rId29" Type="http://schemas.openxmlformats.org/officeDocument/2006/relationships/hyperlink" Target="https://storage.googleapis.com/google-code-archive/v2/code.google.com/closure-compiler/issues/issue-635.json" TargetMode="External"/><Relationship Id="rId11" Type="http://schemas.openxmlformats.org/officeDocument/2006/relationships/hyperlink" Target="https://issues.apache.org/jira/browse/CLI-158" TargetMode="External"/><Relationship Id="rId10" Type="http://schemas.openxmlformats.org/officeDocument/2006/relationships/hyperlink" Target="https://issues.apache.org/jira/browse/CLI-144" TargetMode="External"/><Relationship Id="rId13" Type="http://schemas.openxmlformats.org/officeDocument/2006/relationships/hyperlink" Target="https://storage.googleapis.com/google-code-archive/v2/code.google.com/closure-compiler/issues/issue-253.json" TargetMode="External"/><Relationship Id="rId12" Type="http://schemas.openxmlformats.org/officeDocument/2006/relationships/hyperlink" Target="https://issues.apache.org/jira/browse/CLI-123" TargetMode="External"/><Relationship Id="rId15" Type="http://schemas.openxmlformats.org/officeDocument/2006/relationships/hyperlink" Target="https://storage.googleapis.com/google-code-archive/v2/code.google.com/closure-compiler/issues/issue-253.json" TargetMode="External"/><Relationship Id="rId198" Type="http://schemas.openxmlformats.org/officeDocument/2006/relationships/hyperlink" Target="https://github.com/jhy/jsoup/issues/52" TargetMode="External"/><Relationship Id="rId14" Type="http://schemas.openxmlformats.org/officeDocument/2006/relationships/hyperlink" Target="https://storage.googleapis.com/google-code-archive/v2/code.google.com/closure-compiler/issues/issue-253.json" TargetMode="External"/><Relationship Id="rId197" Type="http://schemas.openxmlformats.org/officeDocument/2006/relationships/hyperlink" Target="https://github.com/jhy/jsoup/issues/36" TargetMode="External"/><Relationship Id="rId17" Type="http://schemas.openxmlformats.org/officeDocument/2006/relationships/hyperlink" Target="https://storage.googleapis.com/google-code-archive/v2/code.google.com/closure-compiler/issues/issue-253.json" TargetMode="External"/><Relationship Id="rId196" Type="http://schemas.openxmlformats.org/officeDocument/2006/relationships/hyperlink" Target="https://github.com/jhy/jsoup/issues/36" TargetMode="External"/><Relationship Id="rId16" Type="http://schemas.openxmlformats.org/officeDocument/2006/relationships/hyperlink" Target="https://storage.googleapis.com/google-code-archive/v2/code.google.com/closure-compiler/issues/issue-253.json" TargetMode="External"/><Relationship Id="rId195" Type="http://schemas.openxmlformats.org/officeDocument/2006/relationships/hyperlink" Target="https://github.com/jhy/jsoup/issues/36" TargetMode="External"/><Relationship Id="rId19" Type="http://schemas.openxmlformats.org/officeDocument/2006/relationships/hyperlink" Target="https://storage.googleapis.com/google-code-archive/v2/code.google.com/closure-compiler/issues/issue-253.json" TargetMode="External"/><Relationship Id="rId18" Type="http://schemas.openxmlformats.org/officeDocument/2006/relationships/hyperlink" Target="https://storage.googleapis.com/google-code-archive/v2/code.google.com/closure-compiler/issues/issue-253.json" TargetMode="External"/><Relationship Id="rId199" Type="http://schemas.openxmlformats.org/officeDocument/2006/relationships/hyperlink" Target="https://github.com/jhy/jsoup/issues/97" TargetMode="External"/><Relationship Id="rId84" Type="http://schemas.openxmlformats.org/officeDocument/2006/relationships/hyperlink" Target="https://storage.googleapis.com/google-code-archive/v2/code.google.com/closure-compiler/issues/issue-643.json" TargetMode="External"/><Relationship Id="rId83" Type="http://schemas.openxmlformats.org/officeDocument/2006/relationships/hyperlink" Target="https://storage.googleapis.com/google-code-archive/v2/code.google.com/closure-compiler/issues/issue-643.json" TargetMode="External"/><Relationship Id="rId86" Type="http://schemas.openxmlformats.org/officeDocument/2006/relationships/hyperlink" Target="https://storage.googleapis.com/google-code-archive/v2/code.google.com/closure-compiler/issues/issue-284.json" TargetMode="External"/><Relationship Id="rId85" Type="http://schemas.openxmlformats.org/officeDocument/2006/relationships/hyperlink" Target="https://storage.googleapis.com/google-code-archive/v2/code.google.com/closure-compiler/issues/issue-284.json" TargetMode="External"/><Relationship Id="rId88" Type="http://schemas.openxmlformats.org/officeDocument/2006/relationships/hyperlink" Target="https://storage.googleapis.com/google-code-archive/v2/code.google.com/closure-compiler/issues/issue-368.json" TargetMode="External"/><Relationship Id="rId150" Type="http://schemas.openxmlformats.org/officeDocument/2006/relationships/hyperlink" Target="https://github.com/FasterXML/jackson-core/issues/177" TargetMode="External"/><Relationship Id="rId271" Type="http://schemas.openxmlformats.org/officeDocument/2006/relationships/hyperlink" Target="https://github.com/mockito/mockito/issues/197" TargetMode="External"/><Relationship Id="rId87" Type="http://schemas.openxmlformats.org/officeDocument/2006/relationships/hyperlink" Target="https://storage.googleapis.com/google-code-archive/v2/code.google.com/closure-compiler/issues/issue-368.json" TargetMode="External"/><Relationship Id="rId270" Type="http://schemas.openxmlformats.org/officeDocument/2006/relationships/hyperlink" Target="https://github.com/mockito/mockito/issues/197" TargetMode="External"/><Relationship Id="rId89" Type="http://schemas.openxmlformats.org/officeDocument/2006/relationships/hyperlink" Target="https://storage.googleapis.com/google-code-archive/v2/code.google.com/closure-compiler/issues/issue-368.json" TargetMode="External"/><Relationship Id="rId80" Type="http://schemas.openxmlformats.org/officeDocument/2006/relationships/hyperlink" Target="https://storage.googleapis.com/google-code-archive/v2/code.google.com/closure-compiler/issues/issue-668.json" TargetMode="External"/><Relationship Id="rId82" Type="http://schemas.openxmlformats.org/officeDocument/2006/relationships/hyperlink" Target="https://storage.googleapis.com/google-code-archive/v2/code.google.com/closure-compiler/issues/issue-657.json" TargetMode="External"/><Relationship Id="rId81" Type="http://schemas.openxmlformats.org/officeDocument/2006/relationships/hyperlink" Target="https://storage.googleapis.com/google-code-archive/v2/code.google.com/closure-compiler/issues/issue-663.json" TargetMode="External"/><Relationship Id="rId1" Type="http://schemas.openxmlformats.org/officeDocument/2006/relationships/hyperlink" Target="https://issues.apache.org/jira/browse/CLI-13" TargetMode="External"/><Relationship Id="rId2" Type="http://schemas.openxmlformats.org/officeDocument/2006/relationships/hyperlink" Target="https://issues.apache.org/jira/browse/CLI-51" TargetMode="External"/><Relationship Id="rId3" Type="http://schemas.openxmlformats.org/officeDocument/2006/relationships/hyperlink" Target="https://issues.apache.org/jira/browse/CLI-133" TargetMode="External"/><Relationship Id="rId149" Type="http://schemas.openxmlformats.org/officeDocument/2006/relationships/hyperlink" Target="https://github.com/FasterXML/jackson-core/issues/177" TargetMode="External"/><Relationship Id="rId4" Type="http://schemas.openxmlformats.org/officeDocument/2006/relationships/hyperlink" Target="https://issues.apache.org/jira/browse/CLI-133" TargetMode="External"/><Relationship Id="rId148" Type="http://schemas.openxmlformats.org/officeDocument/2006/relationships/hyperlink" Target="https://github.com/FasterXML/jackson-core/issues/173" TargetMode="External"/><Relationship Id="rId269" Type="http://schemas.openxmlformats.org/officeDocument/2006/relationships/hyperlink" Target="https://github.com/mockito/mockito/issues/188" TargetMode="External"/><Relationship Id="rId9" Type="http://schemas.openxmlformats.org/officeDocument/2006/relationships/hyperlink" Target="https://issues.apache.org/jira/browse/CLI-61" TargetMode="External"/><Relationship Id="rId143" Type="http://schemas.openxmlformats.org/officeDocument/2006/relationships/hyperlink" Target="https://github.com/google/gson/issues/817" TargetMode="External"/><Relationship Id="rId264" Type="http://schemas.openxmlformats.org/officeDocument/2006/relationships/hyperlink" Target="https://issues.apache.org/jira/browse/MATH-718" TargetMode="External"/><Relationship Id="rId142" Type="http://schemas.openxmlformats.org/officeDocument/2006/relationships/hyperlink" Target="https://github.com/google/gson/pull/800" TargetMode="External"/><Relationship Id="rId263" Type="http://schemas.openxmlformats.org/officeDocument/2006/relationships/hyperlink" Target="https://issues.apache.org/jira/browse/MATH-718" TargetMode="External"/><Relationship Id="rId141" Type="http://schemas.openxmlformats.org/officeDocument/2006/relationships/hyperlink" Target="https://github.com/google/gson/pull/800" TargetMode="External"/><Relationship Id="rId262" Type="http://schemas.openxmlformats.org/officeDocument/2006/relationships/hyperlink" Target="https://issues.apache.org/jira/browse/MATH-790" TargetMode="External"/><Relationship Id="rId140" Type="http://schemas.openxmlformats.org/officeDocument/2006/relationships/hyperlink" Target="https://github.com/google/gson/issues/624" TargetMode="External"/><Relationship Id="rId261" Type="http://schemas.openxmlformats.org/officeDocument/2006/relationships/hyperlink" Target="https://issues.apache.org/jira/browse/MATH-828" TargetMode="External"/><Relationship Id="rId5" Type="http://schemas.openxmlformats.org/officeDocument/2006/relationships/hyperlink" Target="https://issues.apache.org/jira/browse/CLI-151" TargetMode="External"/><Relationship Id="rId147" Type="http://schemas.openxmlformats.org/officeDocument/2006/relationships/hyperlink" Target="https://github.com/FasterXML/jackson-core/issues/111" TargetMode="External"/><Relationship Id="rId268" Type="http://schemas.openxmlformats.org/officeDocument/2006/relationships/hyperlink" Target="https://github.com/mockito/mockito/issues/188" TargetMode="External"/><Relationship Id="rId6" Type="http://schemas.openxmlformats.org/officeDocument/2006/relationships/hyperlink" Target="https://issues.apache.org/jira/browse/CLI-149" TargetMode="External"/><Relationship Id="rId146" Type="http://schemas.openxmlformats.org/officeDocument/2006/relationships/hyperlink" Target="https://github.com/FasterXML/jackson-core/issues/105" TargetMode="External"/><Relationship Id="rId267" Type="http://schemas.openxmlformats.org/officeDocument/2006/relationships/hyperlink" Target="https://issues.apache.org/jira/browse/MATH-349" TargetMode="External"/><Relationship Id="rId7" Type="http://schemas.openxmlformats.org/officeDocument/2006/relationships/hyperlink" Target="https://issues.apache.org/jira/browse/CLI-149" TargetMode="External"/><Relationship Id="rId145" Type="http://schemas.openxmlformats.org/officeDocument/2006/relationships/hyperlink" Target="https://github.com/FasterXML/jackson-core/issues/105" TargetMode="External"/><Relationship Id="rId266" Type="http://schemas.openxmlformats.org/officeDocument/2006/relationships/hyperlink" Target="https://issues.apache.org/jira/browse/MATH-781" TargetMode="External"/><Relationship Id="rId8" Type="http://schemas.openxmlformats.org/officeDocument/2006/relationships/hyperlink" Target="https://issues.apache.org/jira/browse/CLI-156" TargetMode="External"/><Relationship Id="rId144" Type="http://schemas.openxmlformats.org/officeDocument/2006/relationships/hyperlink" Target="https://github.com/google/gson/issues/817" TargetMode="External"/><Relationship Id="rId265" Type="http://schemas.openxmlformats.org/officeDocument/2006/relationships/hyperlink" Target="https://issues.apache.org/jira/browse/MATH-780" TargetMode="External"/><Relationship Id="rId73" Type="http://schemas.openxmlformats.org/officeDocument/2006/relationships/hyperlink" Target="https://storage.googleapis.com/google-code-archive/v2/code.google.com/closure-compiler/issues/issue-701.json" TargetMode="External"/><Relationship Id="rId72" Type="http://schemas.openxmlformats.org/officeDocument/2006/relationships/hyperlink" Target="https://storage.googleapis.com/google-code-archive/v2/code.google.com/closure-compiler/issues/issue-703.json" TargetMode="External"/><Relationship Id="rId75" Type="http://schemas.openxmlformats.org/officeDocument/2006/relationships/hyperlink" Target="https://storage.googleapis.com/google-code-archive/v2/code.google.com/closure-compiler/issues/issue-701.json" TargetMode="External"/><Relationship Id="rId74" Type="http://schemas.openxmlformats.org/officeDocument/2006/relationships/hyperlink" Target="https://storage.googleapis.com/google-code-archive/v2/code.google.com/closure-compiler/issues/issue-701.json" TargetMode="External"/><Relationship Id="rId77" Type="http://schemas.openxmlformats.org/officeDocument/2006/relationships/hyperlink" Target="https://storage.googleapis.com/google-code-archive/v2/code.google.com/closure-compiler/issues/issue-700.json" TargetMode="External"/><Relationship Id="rId260" Type="http://schemas.openxmlformats.org/officeDocument/2006/relationships/hyperlink" Target="https://issues.apache.org/jira/browse/MATH-836" TargetMode="External"/><Relationship Id="rId76" Type="http://schemas.openxmlformats.org/officeDocument/2006/relationships/hyperlink" Target="https://storage.googleapis.com/google-code-archive/v2/code.google.com/closure-compiler/issues/issue-701.json" TargetMode="External"/><Relationship Id="rId79" Type="http://schemas.openxmlformats.org/officeDocument/2006/relationships/hyperlink" Target="https://storage.googleapis.com/google-code-archive/v2/code.google.com/closure-compiler/issues/issue-669.json" TargetMode="External"/><Relationship Id="rId78" Type="http://schemas.openxmlformats.org/officeDocument/2006/relationships/hyperlink" Target="https://storage.googleapis.com/google-code-archive/v2/code.google.com/closure-compiler/issues/issue-691.json" TargetMode="External"/><Relationship Id="rId71" Type="http://schemas.openxmlformats.org/officeDocument/2006/relationships/hyperlink" Target="https://storage.googleapis.com/google-code-archive/v2/code.google.com/closure-compiler/issues/issue-698.json" TargetMode="External"/><Relationship Id="rId70" Type="http://schemas.openxmlformats.org/officeDocument/2006/relationships/hyperlink" Target="https://storage.googleapis.com/google-code-archive/v2/code.google.com/closure-compiler/issues/issue-698.json" TargetMode="External"/><Relationship Id="rId139" Type="http://schemas.openxmlformats.org/officeDocument/2006/relationships/hyperlink" Target="https://github.com/google/gson/issues/624" TargetMode="External"/><Relationship Id="rId138" Type="http://schemas.openxmlformats.org/officeDocument/2006/relationships/hyperlink" Target="https://issues.apache.org/jira/browse/CSV-171" TargetMode="External"/><Relationship Id="rId259" Type="http://schemas.openxmlformats.org/officeDocument/2006/relationships/hyperlink" Target="https://issues.apache.org/jira/browse/MATH-844" TargetMode="External"/><Relationship Id="rId137" Type="http://schemas.openxmlformats.org/officeDocument/2006/relationships/hyperlink" Target="https://issues.apache.org/jira/browse/CSV-100" TargetMode="External"/><Relationship Id="rId258" Type="http://schemas.openxmlformats.org/officeDocument/2006/relationships/hyperlink" Target="https://issues.apache.org/jira/browse/MATH-855" TargetMode="External"/><Relationship Id="rId132" Type="http://schemas.openxmlformats.org/officeDocument/2006/relationships/hyperlink" Target="https://issues.apache.org/jira/browse/COMPRESS-176" TargetMode="External"/><Relationship Id="rId253" Type="http://schemas.openxmlformats.org/officeDocument/2006/relationships/hyperlink" Target="https://issues.apache.org/jira/browse/MATH-864" TargetMode="External"/><Relationship Id="rId131" Type="http://schemas.openxmlformats.org/officeDocument/2006/relationships/hyperlink" Target="https://issues.apache.org/jira/browse/COMPRESS-178" TargetMode="External"/><Relationship Id="rId252" Type="http://schemas.openxmlformats.org/officeDocument/2006/relationships/hyperlink" Target="https://issues.apache.org/jira/browse/MATH-865" TargetMode="External"/><Relationship Id="rId130" Type="http://schemas.openxmlformats.org/officeDocument/2006/relationships/hyperlink" Target="https://issues.apache.org/jira/browse/COMPRESS-171" TargetMode="External"/><Relationship Id="rId251" Type="http://schemas.openxmlformats.org/officeDocument/2006/relationships/hyperlink" Target="https://issues.apache.org/jira/browse/MATH-867" TargetMode="External"/><Relationship Id="rId250" Type="http://schemas.openxmlformats.org/officeDocument/2006/relationships/hyperlink" Target="https://issues.apache.org/jira/browse/MATH-778" TargetMode="External"/><Relationship Id="rId136" Type="http://schemas.openxmlformats.org/officeDocument/2006/relationships/hyperlink" Target="https://issues.apache.org/jira/browse/CSV-96" TargetMode="External"/><Relationship Id="rId257" Type="http://schemas.openxmlformats.org/officeDocument/2006/relationships/hyperlink" Target="https://issues.apache.org/jira/browse/MATH-859" TargetMode="External"/><Relationship Id="rId135" Type="http://schemas.openxmlformats.org/officeDocument/2006/relationships/hyperlink" Target="https://issues.apache.org/jira/browse/CSV-75" TargetMode="External"/><Relationship Id="rId256" Type="http://schemas.openxmlformats.org/officeDocument/2006/relationships/hyperlink" Target="https://issues.apache.org/jira/browse/MATH-859" TargetMode="External"/><Relationship Id="rId134" Type="http://schemas.openxmlformats.org/officeDocument/2006/relationships/hyperlink" Target="https://issues.apache.org/jira/browse/COMPRESS-181" TargetMode="External"/><Relationship Id="rId255" Type="http://schemas.openxmlformats.org/officeDocument/2006/relationships/hyperlink" Target="https://issues.apache.org/jira/browse/MATH-789" TargetMode="External"/><Relationship Id="rId133" Type="http://schemas.openxmlformats.org/officeDocument/2006/relationships/hyperlink" Target="https://issues.apache.org/jira/browse/COMPRESS-176" TargetMode="External"/><Relationship Id="rId254" Type="http://schemas.openxmlformats.org/officeDocument/2006/relationships/hyperlink" Target="https://issues.apache.org/jira/browse/MATH-789" TargetMode="External"/><Relationship Id="rId62" Type="http://schemas.openxmlformats.org/officeDocument/2006/relationships/hyperlink" Target="https://storage.googleapis.com/google-code-archive/v2/code.google.com/closure-compiler/issues/issue-728.json" TargetMode="External"/><Relationship Id="rId61" Type="http://schemas.openxmlformats.org/officeDocument/2006/relationships/hyperlink" Target="https://storage.googleapis.com/google-code-archive/v2/code.google.com/closure-compiler/issues/issue-727.json" TargetMode="External"/><Relationship Id="rId64" Type="http://schemas.openxmlformats.org/officeDocument/2006/relationships/hyperlink" Target="https://storage.googleapis.com/google-code-archive/v2/code.google.com/closure-compiler/issues/issue-724.json" TargetMode="External"/><Relationship Id="rId63" Type="http://schemas.openxmlformats.org/officeDocument/2006/relationships/hyperlink" Target="https://storage.googleapis.com/google-code-archive/v2/code.google.com/closure-compiler/issues/issue-728.json" TargetMode="External"/><Relationship Id="rId66" Type="http://schemas.openxmlformats.org/officeDocument/2006/relationships/hyperlink" Target="https://storage.googleapis.com/google-code-archive/v2/code.google.com/closure-compiler/issues/issue-724.json" TargetMode="External"/><Relationship Id="rId172" Type="http://schemas.openxmlformats.org/officeDocument/2006/relationships/hyperlink" Target="https://github.com/FasterXML/jackson-databind/issues/793" TargetMode="External"/><Relationship Id="rId293" Type="http://schemas.openxmlformats.org/officeDocument/2006/relationships/hyperlink" Target="https://github.com/JodaOrg/joda-time/issues/77" TargetMode="External"/><Relationship Id="rId65" Type="http://schemas.openxmlformats.org/officeDocument/2006/relationships/hyperlink" Target="https://storage.googleapis.com/google-code-archive/v2/code.google.com/closure-compiler/issues/issue-724.json" TargetMode="External"/><Relationship Id="rId171" Type="http://schemas.openxmlformats.org/officeDocument/2006/relationships/hyperlink" Target="https://github.com/FasterXML/jackson-databind/issues/771" TargetMode="External"/><Relationship Id="rId292" Type="http://schemas.openxmlformats.org/officeDocument/2006/relationships/hyperlink" Target="https://github.com/JodaOrg/joda-time/issues/77" TargetMode="External"/><Relationship Id="rId68" Type="http://schemas.openxmlformats.org/officeDocument/2006/relationships/hyperlink" Target="https://storage.googleapis.com/google-code-archive/v2/code.google.com/closure-compiler/issues/issue-724.json" TargetMode="External"/><Relationship Id="rId170" Type="http://schemas.openxmlformats.org/officeDocument/2006/relationships/hyperlink" Target="https://github.com/FasterXML/jackson-databind/issues/731" TargetMode="External"/><Relationship Id="rId291" Type="http://schemas.openxmlformats.org/officeDocument/2006/relationships/hyperlink" Target="https://github.com/JodaOrg/joda-time/issues/77" TargetMode="External"/><Relationship Id="rId67" Type="http://schemas.openxmlformats.org/officeDocument/2006/relationships/hyperlink" Target="https://storage.googleapis.com/google-code-archive/v2/code.google.com/closure-compiler/issues/issue-724.json" TargetMode="External"/><Relationship Id="rId290" Type="http://schemas.openxmlformats.org/officeDocument/2006/relationships/hyperlink" Target="https://github.com/JodaOrg/joda-time/issues/77" TargetMode="External"/><Relationship Id="rId60" Type="http://schemas.openxmlformats.org/officeDocument/2006/relationships/hyperlink" Target="https://storage.googleapis.com/google-code-archive/v2/code.google.com/closure-compiler/issues/issue-732.json" TargetMode="External"/><Relationship Id="rId165" Type="http://schemas.openxmlformats.org/officeDocument/2006/relationships/hyperlink" Target="https://github.com/FasterXML/jackson-databind/issues/705" TargetMode="External"/><Relationship Id="rId286" Type="http://schemas.openxmlformats.org/officeDocument/2006/relationships/hyperlink" Target="https://github.com/mockito/mockito/issues/134" TargetMode="External"/><Relationship Id="rId69" Type="http://schemas.openxmlformats.org/officeDocument/2006/relationships/hyperlink" Target="https://storage.googleapis.com/google-code-archive/v2/code.google.com/closure-compiler/issues/issue-698.json" TargetMode="External"/><Relationship Id="rId164" Type="http://schemas.openxmlformats.org/officeDocument/2006/relationships/hyperlink" Target="https://github.com/FasterXML/jackson-databind/issues/682" TargetMode="External"/><Relationship Id="rId285" Type="http://schemas.openxmlformats.org/officeDocument/2006/relationships/hyperlink" Target="https://github.com/mockito/mockito/issues/134" TargetMode="External"/><Relationship Id="rId163" Type="http://schemas.openxmlformats.org/officeDocument/2006/relationships/hyperlink" Target="https://github.com/FasterXML/jackson-databind/issues/667" TargetMode="External"/><Relationship Id="rId284" Type="http://schemas.openxmlformats.org/officeDocument/2006/relationships/hyperlink" Target="https://github.com/mockito/mockito/issues/134" TargetMode="External"/><Relationship Id="rId162" Type="http://schemas.openxmlformats.org/officeDocument/2006/relationships/hyperlink" Target="https://github.com/FasterXML/jackson-databind/issues/592" TargetMode="External"/><Relationship Id="rId283" Type="http://schemas.openxmlformats.org/officeDocument/2006/relationships/hyperlink" Target="https://github.com/mockito/mockito/issues/152" TargetMode="External"/><Relationship Id="rId169" Type="http://schemas.openxmlformats.org/officeDocument/2006/relationships/hyperlink" Target="https://github.com/FasterXML/jackson-databind/issues/744" TargetMode="External"/><Relationship Id="rId168" Type="http://schemas.openxmlformats.org/officeDocument/2006/relationships/hyperlink" Target="https://github.com/FasterXML/jackson-databind/issues/742" TargetMode="External"/><Relationship Id="rId289" Type="http://schemas.openxmlformats.org/officeDocument/2006/relationships/hyperlink" Target="https://github.com/JodaOrg/joda-time/issues/93" TargetMode="External"/><Relationship Id="rId167" Type="http://schemas.openxmlformats.org/officeDocument/2006/relationships/hyperlink" Target="https://github.com/FasterXML/jackson-databind/issues/735" TargetMode="External"/><Relationship Id="rId288" Type="http://schemas.openxmlformats.org/officeDocument/2006/relationships/hyperlink" Target="https://github.com/mockito/mockito/issues/134" TargetMode="External"/><Relationship Id="rId166" Type="http://schemas.openxmlformats.org/officeDocument/2006/relationships/hyperlink" Target="https://github.com/FasterXML/jackson-databind/issues/609" TargetMode="External"/><Relationship Id="rId287" Type="http://schemas.openxmlformats.org/officeDocument/2006/relationships/hyperlink" Target="https://github.com/mockito/mockito/issues/134" TargetMode="External"/><Relationship Id="rId51" Type="http://schemas.openxmlformats.org/officeDocument/2006/relationships/hyperlink" Target="https://storage.googleapis.com/google-code-archive/v2/code.google.com/closure-compiler/issues/issue-747.json" TargetMode="External"/><Relationship Id="rId50" Type="http://schemas.openxmlformats.org/officeDocument/2006/relationships/hyperlink" Target="https://storage.googleapis.com/google-code-archive/v2/code.google.com/closure-compiler/issues/issue-753.json" TargetMode="External"/><Relationship Id="rId53" Type="http://schemas.openxmlformats.org/officeDocument/2006/relationships/hyperlink" Target="https://storage.googleapis.com/google-code-archive/v2/code.google.com/closure-compiler/issues/issue-729.json" TargetMode="External"/><Relationship Id="rId52" Type="http://schemas.openxmlformats.org/officeDocument/2006/relationships/hyperlink" Target="https://storage.googleapis.com/google-code-archive/v2/code.google.com/closure-compiler/issues/issue-737.json" TargetMode="External"/><Relationship Id="rId55" Type="http://schemas.openxmlformats.org/officeDocument/2006/relationships/hyperlink" Target="https://storage.googleapis.com/google-code-archive/v2/code.google.com/closure-compiler/issues/issue-732.json" TargetMode="External"/><Relationship Id="rId161" Type="http://schemas.openxmlformats.org/officeDocument/2006/relationships/hyperlink" Target="https://github.com/FasterXML/jackson-databind/issues/570" TargetMode="External"/><Relationship Id="rId282" Type="http://schemas.openxmlformats.org/officeDocument/2006/relationships/hyperlink" Target="https://github.com/mockito/mockito/issues/187" TargetMode="External"/><Relationship Id="rId54" Type="http://schemas.openxmlformats.org/officeDocument/2006/relationships/hyperlink" Target="https://storage.googleapis.com/google-code-archive/v2/code.google.com/closure-compiler/issues/issue-732.json" TargetMode="External"/><Relationship Id="rId160" Type="http://schemas.openxmlformats.org/officeDocument/2006/relationships/hyperlink" Target="https://github.com/FasterXML/jackson-databind/issues/570" TargetMode="External"/><Relationship Id="rId281" Type="http://schemas.openxmlformats.org/officeDocument/2006/relationships/hyperlink" Target="https://github.com/mockito/mockito/issues/187" TargetMode="External"/><Relationship Id="rId57" Type="http://schemas.openxmlformats.org/officeDocument/2006/relationships/hyperlink" Target="https://storage.googleapis.com/google-code-archive/v2/code.google.com/closure-compiler/issues/issue-732.json" TargetMode="External"/><Relationship Id="rId280" Type="http://schemas.openxmlformats.org/officeDocument/2006/relationships/hyperlink" Target="https://github.com/mockito/mockito/issues/187" TargetMode="External"/><Relationship Id="rId56" Type="http://schemas.openxmlformats.org/officeDocument/2006/relationships/hyperlink" Target="https://storage.googleapis.com/google-code-archive/v2/code.google.com/closure-compiler/issues/issue-732.json" TargetMode="External"/><Relationship Id="rId159" Type="http://schemas.openxmlformats.org/officeDocument/2006/relationships/hyperlink" Target="https://github.com/FasterXML/jackson-databind/issues/515" TargetMode="External"/><Relationship Id="rId59" Type="http://schemas.openxmlformats.org/officeDocument/2006/relationships/hyperlink" Target="https://storage.googleapis.com/google-code-archive/v2/code.google.com/closure-compiler/issues/issue-732.json" TargetMode="External"/><Relationship Id="rId154" Type="http://schemas.openxmlformats.org/officeDocument/2006/relationships/hyperlink" Target="https://github.com/FasterXML/jackson-core/issues/207" TargetMode="External"/><Relationship Id="rId275" Type="http://schemas.openxmlformats.org/officeDocument/2006/relationships/hyperlink" Target="https://github.com/mockito/mockito/issues/188" TargetMode="External"/><Relationship Id="rId58" Type="http://schemas.openxmlformats.org/officeDocument/2006/relationships/hyperlink" Target="https://storage.googleapis.com/google-code-archive/v2/code.google.com/closure-compiler/issues/issue-732.json" TargetMode="External"/><Relationship Id="rId153" Type="http://schemas.openxmlformats.org/officeDocument/2006/relationships/hyperlink" Target="https://github.com/FasterXML/jackson-core/issues/207" TargetMode="External"/><Relationship Id="rId274" Type="http://schemas.openxmlformats.org/officeDocument/2006/relationships/hyperlink" Target="https://github.com/mockito/mockito/issues/188" TargetMode="External"/><Relationship Id="rId152" Type="http://schemas.openxmlformats.org/officeDocument/2006/relationships/hyperlink" Target="https://github.com/FasterXML/jackson-core/issues/207" TargetMode="External"/><Relationship Id="rId273" Type="http://schemas.openxmlformats.org/officeDocument/2006/relationships/hyperlink" Target="https://github.com/mockito/mockito/issues/188" TargetMode="External"/><Relationship Id="rId151" Type="http://schemas.openxmlformats.org/officeDocument/2006/relationships/hyperlink" Target="https://github.com/FasterXML/jackson-core/issues/182" TargetMode="External"/><Relationship Id="rId272" Type="http://schemas.openxmlformats.org/officeDocument/2006/relationships/hyperlink" Target="https://github.com/mockito/mockito/issues/197" TargetMode="External"/><Relationship Id="rId158" Type="http://schemas.openxmlformats.org/officeDocument/2006/relationships/hyperlink" Target="https://github.com/FasterXML/jackson-databind/issues/506" TargetMode="External"/><Relationship Id="rId279" Type="http://schemas.openxmlformats.org/officeDocument/2006/relationships/hyperlink" Target="https://github.com/mockito/mockito/issues/187" TargetMode="External"/><Relationship Id="rId157" Type="http://schemas.openxmlformats.org/officeDocument/2006/relationships/hyperlink" Target="https://github.com/FasterXML/jackson-databind/issues/479" TargetMode="External"/><Relationship Id="rId278" Type="http://schemas.openxmlformats.org/officeDocument/2006/relationships/hyperlink" Target="https://github.com/mockito/mockito/issues/188" TargetMode="External"/><Relationship Id="rId156" Type="http://schemas.openxmlformats.org/officeDocument/2006/relationships/hyperlink" Target="https://github.com/FasterXML/jackson-databind/issues/467" TargetMode="External"/><Relationship Id="rId277" Type="http://schemas.openxmlformats.org/officeDocument/2006/relationships/hyperlink" Target="https://github.com/mockito/mockito/issues/188" TargetMode="External"/><Relationship Id="rId155" Type="http://schemas.openxmlformats.org/officeDocument/2006/relationships/hyperlink" Target="https://github.com/FasterXML/jackson-databind/issues/223" TargetMode="External"/><Relationship Id="rId276" Type="http://schemas.openxmlformats.org/officeDocument/2006/relationships/hyperlink" Target="https://github.com/mockito/mockito/issues/188" TargetMode="External"/><Relationship Id="rId107" Type="http://schemas.openxmlformats.org/officeDocument/2006/relationships/hyperlink" Target="https://storage.googleapis.com/google-code-archive/v2/code.google.com/closure-compiler/issues/issue-539.json" TargetMode="External"/><Relationship Id="rId228" Type="http://schemas.openxmlformats.org/officeDocument/2006/relationships/hyperlink" Target="https://issues.apache.org/jira/browse/LANG-677" TargetMode="External"/><Relationship Id="rId106" Type="http://schemas.openxmlformats.org/officeDocument/2006/relationships/hyperlink" Target="https://storage.googleapis.com/google-code-archive/v2/code.google.com/closure-compiler/issues/issue-586.json" TargetMode="External"/><Relationship Id="rId227" Type="http://schemas.openxmlformats.org/officeDocument/2006/relationships/hyperlink" Target="https://issues.apache.org/jira/browse/LANG-703" TargetMode="External"/><Relationship Id="rId105" Type="http://schemas.openxmlformats.org/officeDocument/2006/relationships/hyperlink" Target="https://storage.googleapis.com/google-code-archive/v2/code.google.com/closure-compiler/issues/issue-575.json" TargetMode="External"/><Relationship Id="rId226" Type="http://schemas.openxmlformats.org/officeDocument/2006/relationships/hyperlink" Target="https://issues.apache.org/jira/browse/LANG-703" TargetMode="External"/><Relationship Id="rId104" Type="http://schemas.openxmlformats.org/officeDocument/2006/relationships/hyperlink" Target="https://storage.googleapis.com/google-code-archive/v2/code.google.com/closure-compiler/issues/issue-575.json" TargetMode="External"/><Relationship Id="rId225" Type="http://schemas.openxmlformats.org/officeDocument/2006/relationships/hyperlink" Target="https://issues.apache.org/jira/browse/LANG-710" TargetMode="External"/><Relationship Id="rId109" Type="http://schemas.openxmlformats.org/officeDocument/2006/relationships/hyperlink" Target="https://storage.googleapis.com/google-code-archive/v2/code.google.com/closure-compiler/issues/issue-539.json" TargetMode="External"/><Relationship Id="rId108" Type="http://schemas.openxmlformats.org/officeDocument/2006/relationships/hyperlink" Target="https://storage.googleapis.com/google-code-archive/v2/code.google.com/closure-compiler/issues/issue-539.json" TargetMode="External"/><Relationship Id="rId229" Type="http://schemas.openxmlformats.org/officeDocument/2006/relationships/hyperlink" Target="https://issues.apache.org/jira/browse/LANG-662" TargetMode="External"/><Relationship Id="rId220" Type="http://schemas.openxmlformats.org/officeDocument/2006/relationships/hyperlink" Target="https://issues.apache.org/jira/browse/LANG-818" TargetMode="External"/><Relationship Id="rId103" Type="http://schemas.openxmlformats.org/officeDocument/2006/relationships/hyperlink" Target="https://storage.googleapis.com/google-code-archive/v2/code.google.com/closure-compiler/issues/issue-575.json" TargetMode="External"/><Relationship Id="rId224" Type="http://schemas.openxmlformats.org/officeDocument/2006/relationships/hyperlink" Target="https://issues.apache.org/jira/browse/LANG-710" TargetMode="External"/><Relationship Id="rId102" Type="http://schemas.openxmlformats.org/officeDocument/2006/relationships/hyperlink" Target="https://storage.googleapis.com/google-code-archive/v2/code.google.com/closure-compiler/issues/issue-575.json" TargetMode="External"/><Relationship Id="rId223" Type="http://schemas.openxmlformats.org/officeDocument/2006/relationships/hyperlink" Target="https://issues.apache.org/jira/browse/LANG-720" TargetMode="External"/><Relationship Id="rId101" Type="http://schemas.openxmlformats.org/officeDocument/2006/relationships/hyperlink" Target="https://storage.googleapis.com/google-code-archive/v2/code.google.com/closure-compiler/issues/issue-575.json" TargetMode="External"/><Relationship Id="rId222" Type="http://schemas.openxmlformats.org/officeDocument/2006/relationships/hyperlink" Target="https://issues.apache.org/jira/browse/LANG-786" TargetMode="External"/><Relationship Id="rId100" Type="http://schemas.openxmlformats.org/officeDocument/2006/relationships/hyperlink" Target="https://storage.googleapis.com/google-code-archive/v2/code.google.com/closure-compiler/issues/issue-575.json" TargetMode="External"/><Relationship Id="rId221" Type="http://schemas.openxmlformats.org/officeDocument/2006/relationships/hyperlink" Target="https://issues.apache.org/jira/browse/LANG-788" TargetMode="External"/><Relationship Id="rId217" Type="http://schemas.openxmlformats.org/officeDocument/2006/relationships/hyperlink" Target="https://issues.apache.org/jira/browse/LANG-857" TargetMode="External"/><Relationship Id="rId216" Type="http://schemas.openxmlformats.org/officeDocument/2006/relationships/hyperlink" Target="https://issues.apache.org/jira/browse/LANG-882" TargetMode="External"/><Relationship Id="rId215" Type="http://schemas.openxmlformats.org/officeDocument/2006/relationships/hyperlink" Target="https://issues.apache.org/jira/browse/LANG-693" TargetMode="External"/><Relationship Id="rId214" Type="http://schemas.openxmlformats.org/officeDocument/2006/relationships/hyperlink" Target="https://issues.apache.org/jira/browse/LANG-747" TargetMode="External"/><Relationship Id="rId219" Type="http://schemas.openxmlformats.org/officeDocument/2006/relationships/hyperlink" Target="https://issues.apache.org/jira/browse/LANG-818" TargetMode="External"/><Relationship Id="rId218" Type="http://schemas.openxmlformats.org/officeDocument/2006/relationships/hyperlink" Target="https://issues.apache.org/jira/browse/LANG-822" TargetMode="External"/><Relationship Id="rId213" Type="http://schemas.openxmlformats.org/officeDocument/2006/relationships/hyperlink" Target="https://issues.apache.org/jira/browse/JXPATH-83" TargetMode="External"/><Relationship Id="rId212" Type="http://schemas.openxmlformats.org/officeDocument/2006/relationships/hyperlink" Target="https://issues.apache.org/jira/browse/JXPATH-83" TargetMode="External"/><Relationship Id="rId211" Type="http://schemas.openxmlformats.org/officeDocument/2006/relationships/hyperlink" Target="https://issues.apache.org/jira/browse/JXPATH-83" TargetMode="External"/><Relationship Id="rId210" Type="http://schemas.openxmlformats.org/officeDocument/2006/relationships/hyperlink" Target="https://issues.apache.org/jira/browse/JXPATH-68" TargetMode="External"/><Relationship Id="rId129" Type="http://schemas.openxmlformats.org/officeDocument/2006/relationships/hyperlink" Target="https://issues.apache.org/jira/browse/COMPRESS-160" TargetMode="External"/><Relationship Id="rId128" Type="http://schemas.openxmlformats.org/officeDocument/2006/relationships/hyperlink" Target="https://issues.apache.org/jira/browse/COMPRESS-113" TargetMode="External"/><Relationship Id="rId249" Type="http://schemas.openxmlformats.org/officeDocument/2006/relationships/hyperlink" Target="https://issues.apache.org/jira/browse/MATH-905" TargetMode="External"/><Relationship Id="rId127" Type="http://schemas.openxmlformats.org/officeDocument/2006/relationships/hyperlink" Target="https://issues.apache.org/jira/browse/COMPRESS-94" TargetMode="External"/><Relationship Id="rId248" Type="http://schemas.openxmlformats.org/officeDocument/2006/relationships/hyperlink" Target="https://issues.apache.org/jira/browse/MATH-905" TargetMode="External"/><Relationship Id="rId126" Type="http://schemas.openxmlformats.org/officeDocument/2006/relationships/hyperlink" Target="https://issues.apache.org/jira/browse/COMPRESS-87" TargetMode="External"/><Relationship Id="rId247" Type="http://schemas.openxmlformats.org/officeDocument/2006/relationships/hyperlink" Target="https://issues.apache.org/jira/browse/MATH-904" TargetMode="External"/><Relationship Id="rId121" Type="http://schemas.openxmlformats.org/officeDocument/2006/relationships/hyperlink" Target="https://issues.apache.org/jira/browse/COMPRESS-28" TargetMode="External"/><Relationship Id="rId242" Type="http://schemas.openxmlformats.org/officeDocument/2006/relationships/hyperlink" Target="https://issues.apache.org/jira/browse/MATH-949" TargetMode="External"/><Relationship Id="rId120" Type="http://schemas.openxmlformats.org/officeDocument/2006/relationships/hyperlink" Target="https://issues.apache.org/jira/browse/COLLECTIONS-576" TargetMode="External"/><Relationship Id="rId241" Type="http://schemas.openxmlformats.org/officeDocument/2006/relationships/hyperlink" Target="https://issues.apache.org/jira/browse/MATH-949" TargetMode="External"/><Relationship Id="rId240" Type="http://schemas.openxmlformats.org/officeDocument/2006/relationships/hyperlink" Target="https://issues.apache.org/jira/browse/MATH-934" TargetMode="External"/><Relationship Id="rId125" Type="http://schemas.openxmlformats.org/officeDocument/2006/relationships/hyperlink" Target="https://issues.apache.org/jira/browse/COMPRESS-64" TargetMode="External"/><Relationship Id="rId246" Type="http://schemas.openxmlformats.org/officeDocument/2006/relationships/hyperlink" Target="https://issues.apache.org/jira/browse/MATH-924" TargetMode="External"/><Relationship Id="rId124" Type="http://schemas.openxmlformats.org/officeDocument/2006/relationships/hyperlink" Target="https://issues.apache.org/jira/browse/COMPRESS-64" TargetMode="External"/><Relationship Id="rId245" Type="http://schemas.openxmlformats.org/officeDocument/2006/relationships/hyperlink" Target="https://issues.apache.org/jira/browse/MATH-924" TargetMode="External"/><Relationship Id="rId123" Type="http://schemas.openxmlformats.org/officeDocument/2006/relationships/hyperlink" Target="https://issues.apache.org/jira/browse/COMPRESS-11" TargetMode="External"/><Relationship Id="rId244" Type="http://schemas.openxmlformats.org/officeDocument/2006/relationships/hyperlink" Target="https://issues.apache.org/jira/browse/MATH-938" TargetMode="External"/><Relationship Id="rId122" Type="http://schemas.openxmlformats.org/officeDocument/2006/relationships/hyperlink" Target="https://www.diffchecker.com/SkewXCpW/" TargetMode="External"/><Relationship Id="rId243" Type="http://schemas.openxmlformats.org/officeDocument/2006/relationships/hyperlink" Target="https://issues.apache.org/jira/browse/MATH-942" TargetMode="External"/><Relationship Id="rId95" Type="http://schemas.openxmlformats.org/officeDocument/2006/relationships/hyperlink" Target="https://storage.googleapis.com/google-code-archive/v2/code.google.com/closure-compiler/issues/issue-603.json" TargetMode="External"/><Relationship Id="rId94" Type="http://schemas.openxmlformats.org/officeDocument/2006/relationships/hyperlink" Target="https://storage.googleapis.com/google-code-archive/v2/code.google.com/closure-compiler/issues/issue-618.json" TargetMode="External"/><Relationship Id="rId97" Type="http://schemas.openxmlformats.org/officeDocument/2006/relationships/hyperlink" Target="https://storage.googleapis.com/google-code-archive/v2/code.google.com/closure-compiler/issues/issue-603.json" TargetMode="External"/><Relationship Id="rId96" Type="http://schemas.openxmlformats.org/officeDocument/2006/relationships/hyperlink" Target="https://storage.googleapis.com/google-code-archive/v2/code.google.com/closure-compiler/issues/issue-603.json" TargetMode="External"/><Relationship Id="rId99" Type="http://schemas.openxmlformats.org/officeDocument/2006/relationships/hyperlink" Target="https://storage.googleapis.com/google-code-archive/v2/code.google.com/closure-compiler/issues/issue-575.json" TargetMode="External"/><Relationship Id="rId98" Type="http://schemas.openxmlformats.org/officeDocument/2006/relationships/hyperlink" Target="https://storage.googleapis.com/google-code-archive/v2/code.google.com/closure-compiler/issues/issue-575.json" TargetMode="External"/><Relationship Id="rId91" Type="http://schemas.openxmlformats.org/officeDocument/2006/relationships/hyperlink" Target="https://storage.googleapis.com/google-code-archive/v2/code.google.com/closure-compiler/issues/issue-314.json" TargetMode="External"/><Relationship Id="rId90" Type="http://schemas.openxmlformats.org/officeDocument/2006/relationships/hyperlink" Target="https://storage.googleapis.com/google-code-archive/v2/code.google.com/closure-compiler/issues/issue-644.json" TargetMode="External"/><Relationship Id="rId93" Type="http://schemas.openxmlformats.org/officeDocument/2006/relationships/hyperlink" Target="https://storage.googleapis.com/google-code-archive/v2/code.google.com/closure-compiler/issues/issue-620.json" TargetMode="External"/><Relationship Id="rId92" Type="http://schemas.openxmlformats.org/officeDocument/2006/relationships/hyperlink" Target="https://storage.googleapis.com/google-code-archive/v2/code.google.com/closure-compiler/issues/issue-314.json" TargetMode="External"/><Relationship Id="rId118" Type="http://schemas.openxmlformats.org/officeDocument/2006/relationships/hyperlink" Target="https://issues.apache.org/jira/browse/CODEC-89" TargetMode="External"/><Relationship Id="rId239" Type="http://schemas.openxmlformats.org/officeDocument/2006/relationships/hyperlink" Target="https://issues.apache.org/jira/browse/MATH-988" TargetMode="External"/><Relationship Id="rId117" Type="http://schemas.openxmlformats.org/officeDocument/2006/relationships/hyperlink" Target="https://issues.apache.org/jira/browse/CODEC-77" TargetMode="External"/><Relationship Id="rId238" Type="http://schemas.openxmlformats.org/officeDocument/2006/relationships/hyperlink" Target="https://issues.apache.org/jira/browse/MATH-988" TargetMode="External"/><Relationship Id="rId116" Type="http://schemas.openxmlformats.org/officeDocument/2006/relationships/hyperlink" Target="https://issues.apache.org/jira/browse/CODEC-65" TargetMode="External"/><Relationship Id="rId237" Type="http://schemas.openxmlformats.org/officeDocument/2006/relationships/hyperlink" Target="https://issues.apache.org/jira/browse/MATH-996" TargetMode="External"/><Relationship Id="rId115" Type="http://schemas.openxmlformats.org/officeDocument/2006/relationships/hyperlink" Target="https://issues.apache.org/jira/browse/CODEC-65" TargetMode="External"/><Relationship Id="rId236" Type="http://schemas.openxmlformats.org/officeDocument/2006/relationships/hyperlink" Target="https://issues.apache.org/jira/browse/MATH-996" TargetMode="External"/><Relationship Id="rId119" Type="http://schemas.openxmlformats.org/officeDocument/2006/relationships/hyperlink" Target="https://issues.apache.org/jira/browse/CODEC-89" TargetMode="External"/><Relationship Id="rId110" Type="http://schemas.openxmlformats.org/officeDocument/2006/relationships/hyperlink" Target="https://storage.googleapis.com/google-code-archive/v2/code.google.com/closure-compiler/issues/issue-539.json" TargetMode="External"/><Relationship Id="rId231" Type="http://schemas.openxmlformats.org/officeDocument/2006/relationships/hyperlink" Target="https://issues.apache.org/jira/browse/LANG-636" TargetMode="External"/><Relationship Id="rId230" Type="http://schemas.openxmlformats.org/officeDocument/2006/relationships/hyperlink" Target="https://issues.apache.org/jira/browse/LANG-662" TargetMode="External"/><Relationship Id="rId114" Type="http://schemas.openxmlformats.org/officeDocument/2006/relationships/hyperlink" Target="https://issues.apache.org/jira/browse/CODEC-65" TargetMode="External"/><Relationship Id="rId235" Type="http://schemas.openxmlformats.org/officeDocument/2006/relationships/hyperlink" Target="https://issues.apache.org/jira/browse/LANG-624" TargetMode="External"/><Relationship Id="rId113" Type="http://schemas.openxmlformats.org/officeDocument/2006/relationships/hyperlink" Target="https://issues.apache.org/jira/browse/CODEC-65" TargetMode="External"/><Relationship Id="rId234" Type="http://schemas.openxmlformats.org/officeDocument/2006/relationships/hyperlink" Target="https://issues.apache.org/jira/browse/LANG-638" TargetMode="External"/><Relationship Id="rId112" Type="http://schemas.openxmlformats.org/officeDocument/2006/relationships/hyperlink" Target="https://issues.apache.org/jira/browse/CODEC-65" TargetMode="External"/><Relationship Id="rId233" Type="http://schemas.openxmlformats.org/officeDocument/2006/relationships/hyperlink" Target="https://issues.apache.org/jira/browse/LANG-645" TargetMode="External"/><Relationship Id="rId111" Type="http://schemas.openxmlformats.org/officeDocument/2006/relationships/hyperlink" Target="https://storage.googleapis.com/google-code-archive/v2/code.google.com/closure-compiler/issues/issue-539.json" TargetMode="External"/><Relationship Id="rId232" Type="http://schemas.openxmlformats.org/officeDocument/2006/relationships/hyperlink" Target="https://issues.apache.org/jira/browse/LANG-664" TargetMode="External"/><Relationship Id="rId304" Type="http://schemas.openxmlformats.org/officeDocument/2006/relationships/table" Target="../tables/table1.xml"/><Relationship Id="rId302" Type="http://schemas.openxmlformats.org/officeDocument/2006/relationships/drawing" Target="../drawings/drawing1.xml"/><Relationship Id="rId301" Type="http://schemas.openxmlformats.org/officeDocument/2006/relationships/hyperlink" Target="https://sourceforge.net/p/joda-time/bugs/147" TargetMode="External"/><Relationship Id="rId300" Type="http://schemas.openxmlformats.org/officeDocument/2006/relationships/hyperlink" Target="https://github.com/JodaOrg/joda-time/issues/28" TargetMode="External"/><Relationship Id="rId206" Type="http://schemas.openxmlformats.org/officeDocument/2006/relationships/hyperlink" Target="https://github.com/jhy/jsoup/issues/107" TargetMode="External"/><Relationship Id="rId205" Type="http://schemas.openxmlformats.org/officeDocument/2006/relationships/hyperlink" Target="https://github.com/jhy/jsoup/issues/109" TargetMode="External"/><Relationship Id="rId204" Type="http://schemas.openxmlformats.org/officeDocument/2006/relationships/hyperlink" Target="https://github.com/jhy/jsoup/issues/109" TargetMode="External"/><Relationship Id="rId203" Type="http://schemas.openxmlformats.org/officeDocument/2006/relationships/hyperlink" Target="https://github.com/jhy/jsoup/issues/82" TargetMode="External"/><Relationship Id="rId209" Type="http://schemas.openxmlformats.org/officeDocument/2006/relationships/hyperlink" Target="https://issues.apache.org/jira/browse/JXPATH-50" TargetMode="External"/><Relationship Id="rId208" Type="http://schemas.openxmlformats.org/officeDocument/2006/relationships/hyperlink" Target="https://issues.apache.org/jira/browse/JXPATH-12" TargetMode="External"/><Relationship Id="rId207" Type="http://schemas.openxmlformats.org/officeDocument/2006/relationships/hyperlink" Target="https://issues.apache.org/jira/browse/JXPATH-12" TargetMode="External"/><Relationship Id="rId202" Type="http://schemas.openxmlformats.org/officeDocument/2006/relationships/hyperlink" Target="https://github.com/jhy/jsoup/issues/97" TargetMode="External"/><Relationship Id="rId201" Type="http://schemas.openxmlformats.org/officeDocument/2006/relationships/hyperlink" Target="https://github.com/jhy/jsoup/issues/97" TargetMode="External"/><Relationship Id="rId200" Type="http://schemas.openxmlformats.org/officeDocument/2006/relationships/hyperlink" Target="https://github.com/jhy/jsoup/issues/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E1" s="1"/>
      <c r="F1" s="2"/>
      <c r="G1" s="3" t="s">
        <v>1</v>
      </c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 t="s">
        <v>2</v>
      </c>
      <c r="B2" s="5">
        <v>66.0</v>
      </c>
      <c r="C2" s="6">
        <f>B2 /$B$18</f>
        <v>0.03987915408</v>
      </c>
      <c r="D2" s="7">
        <f t="shared" ref="D2:D17" si="1">C2*$D$18</f>
        <v>11.96374622</v>
      </c>
      <c r="E2" s="7">
        <f t="shared" ref="E2:E17" si="2">COUNTIF(A22:A326, A2)</f>
        <v>12</v>
      </c>
      <c r="F2" s="2"/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2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9" t="s">
        <v>8</v>
      </c>
      <c r="B3" s="10">
        <v>545.0</v>
      </c>
      <c r="C3" s="11">
        <f t="shared" ref="C3:C17" si="3">B3/$B$18</f>
        <v>0.329305136</v>
      </c>
      <c r="D3" s="12">
        <f t="shared" si="1"/>
        <v>98.79154079</v>
      </c>
      <c r="E3" s="12">
        <f t="shared" si="2"/>
        <v>99</v>
      </c>
      <c r="F3" s="2"/>
      <c r="G3" s="3" t="s">
        <v>9</v>
      </c>
      <c r="H3" s="13" t="s">
        <v>10</v>
      </c>
      <c r="I3" s="3" t="s">
        <v>11</v>
      </c>
      <c r="J3" s="3">
        <f>COUNTIF($H22:$H321, "Bug Reproduction")</f>
        <v>192</v>
      </c>
      <c r="K3" s="14">
        <f t="shared" ref="K3:K7" si="4">J3/$J$8</f>
        <v>0.64</v>
      </c>
      <c r="L3" s="2"/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4" t="s">
        <v>12</v>
      </c>
      <c r="B4" s="5">
        <v>43.0</v>
      </c>
      <c r="C4" s="6">
        <f t="shared" si="3"/>
        <v>0.02598187311</v>
      </c>
      <c r="D4" s="7">
        <f t="shared" si="1"/>
        <v>7.794561934</v>
      </c>
      <c r="E4" s="7">
        <f t="shared" si="2"/>
        <v>8</v>
      </c>
      <c r="F4" s="2"/>
      <c r="G4" s="3" t="s">
        <v>13</v>
      </c>
      <c r="H4" s="13" t="s">
        <v>14</v>
      </c>
      <c r="I4" s="13" t="s">
        <v>15</v>
      </c>
      <c r="J4" s="3">
        <f>COUNTIF(H22:H320, "Refactoring / Expected Output") + COUNTIF(H22:H320, "Refactoring / Assertion Change") + COUNTIF(H22:H320, "Refactoring / Source Refactoring")</f>
        <v>58</v>
      </c>
      <c r="K4" s="14">
        <f t="shared" si="4"/>
        <v>0.1933333333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9" t="s">
        <v>16</v>
      </c>
      <c r="B5" s="10">
        <v>4.0</v>
      </c>
      <c r="C5" s="11">
        <f t="shared" si="3"/>
        <v>0.002416918429</v>
      </c>
      <c r="D5" s="12">
        <f t="shared" si="1"/>
        <v>0.7250755287</v>
      </c>
      <c r="E5" s="12">
        <f t="shared" si="2"/>
        <v>1</v>
      </c>
      <c r="F5" s="2"/>
      <c r="G5" s="3" t="s">
        <v>17</v>
      </c>
      <c r="H5" s="13" t="s">
        <v>18</v>
      </c>
      <c r="I5" s="13" t="s">
        <v>19</v>
      </c>
      <c r="J5" s="3">
        <f>COUNTIF(H22:H321, "Bug Reproduction / New Assertion") + COUNTIF(H22:H321, "Refactoring / Expected Exception") + COUNTIF(H22:H321, "*testability*")</f>
        <v>41</v>
      </c>
      <c r="K5" s="14">
        <f t="shared" si="4"/>
        <v>0.1366666667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4" t="s">
        <v>20</v>
      </c>
      <c r="B6" s="5">
        <v>72.0</v>
      </c>
      <c r="C6" s="6">
        <f t="shared" si="3"/>
        <v>0.04350453172</v>
      </c>
      <c r="D6" s="7">
        <f t="shared" si="1"/>
        <v>13.05135952</v>
      </c>
      <c r="E6" s="7">
        <f t="shared" si="2"/>
        <v>13</v>
      </c>
      <c r="F6" s="2"/>
      <c r="G6" s="3" t="s">
        <v>21</v>
      </c>
      <c r="H6" s="13" t="s">
        <v>22</v>
      </c>
      <c r="I6" s="13" t="s">
        <v>23</v>
      </c>
      <c r="J6" s="3">
        <f>COUNTIF(H22:H320, "*Readability*")</f>
        <v>7</v>
      </c>
      <c r="K6" s="14">
        <f t="shared" si="4"/>
        <v>0.02333333333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9" t="s">
        <v>24</v>
      </c>
      <c r="B7" s="10">
        <v>24.0</v>
      </c>
      <c r="C7" s="11">
        <f t="shared" si="3"/>
        <v>0.01450151057</v>
      </c>
      <c r="D7" s="12">
        <f t="shared" si="1"/>
        <v>4.350453172</v>
      </c>
      <c r="E7" s="12">
        <f t="shared" si="2"/>
        <v>4</v>
      </c>
      <c r="F7" s="2"/>
      <c r="G7" s="13" t="s">
        <v>25</v>
      </c>
      <c r="H7" s="3" t="s">
        <v>26</v>
      </c>
      <c r="I7" s="13" t="s">
        <v>27</v>
      </c>
      <c r="J7" s="3">
        <v>2.0</v>
      </c>
      <c r="K7" s="14">
        <f t="shared" si="4"/>
        <v>0.006666666667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4" t="s">
        <v>28</v>
      </c>
      <c r="B8" s="5">
        <v>34.0</v>
      </c>
      <c r="C8" s="6">
        <f t="shared" si="3"/>
        <v>0.02054380665</v>
      </c>
      <c r="D8" s="7">
        <f t="shared" si="1"/>
        <v>6.163141994</v>
      </c>
      <c r="E8" s="7">
        <f t="shared" si="2"/>
        <v>6</v>
      </c>
      <c r="F8" s="2"/>
      <c r="G8" s="3"/>
      <c r="H8" s="3"/>
      <c r="I8" s="13" t="s">
        <v>29</v>
      </c>
      <c r="J8" s="3">
        <f>SUM(J3:J7)</f>
        <v>300</v>
      </c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9" t="s">
        <v>30</v>
      </c>
      <c r="B9" s="10">
        <v>53.0</v>
      </c>
      <c r="C9" s="11">
        <f t="shared" si="3"/>
        <v>0.03202416918</v>
      </c>
      <c r="D9" s="12">
        <f t="shared" si="1"/>
        <v>9.607250755</v>
      </c>
      <c r="E9" s="12">
        <f t="shared" si="2"/>
        <v>10</v>
      </c>
      <c r="F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4" t="s">
        <v>31</v>
      </c>
      <c r="B10" s="5">
        <v>132.0</v>
      </c>
      <c r="C10" s="6">
        <f t="shared" si="3"/>
        <v>0.07975830816</v>
      </c>
      <c r="D10" s="7">
        <f t="shared" si="1"/>
        <v>23.92749245</v>
      </c>
      <c r="E10" s="7">
        <f t="shared" si="2"/>
        <v>24</v>
      </c>
      <c r="F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9" t="s">
        <v>32</v>
      </c>
      <c r="B11" s="10">
        <v>12.0</v>
      </c>
      <c r="C11" s="11">
        <f t="shared" si="3"/>
        <v>0.007250755287</v>
      </c>
      <c r="D11" s="12">
        <f t="shared" si="1"/>
        <v>2.175226586</v>
      </c>
      <c r="E11" s="12">
        <f t="shared" si="2"/>
        <v>2</v>
      </c>
      <c r="F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4" t="s">
        <v>33</v>
      </c>
      <c r="B12" s="5">
        <v>144.0</v>
      </c>
      <c r="C12" s="6">
        <f t="shared" si="3"/>
        <v>0.08700906344</v>
      </c>
      <c r="D12" s="7">
        <f t="shared" si="1"/>
        <v>26.10271903</v>
      </c>
      <c r="E12" s="7">
        <f t="shared" si="2"/>
        <v>26</v>
      </c>
      <c r="F12" s="2"/>
      <c r="G12" s="1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9" t="s">
        <v>34</v>
      </c>
      <c r="B13" s="10">
        <v>37.0</v>
      </c>
      <c r="C13" s="11">
        <f t="shared" si="3"/>
        <v>0.02235649547</v>
      </c>
      <c r="D13" s="12">
        <f t="shared" si="1"/>
        <v>6.70694864</v>
      </c>
      <c r="E13" s="12">
        <f t="shared" si="2"/>
        <v>7</v>
      </c>
      <c r="F13" s="2"/>
      <c r="G13" s="2"/>
      <c r="H13" s="2"/>
      <c r="I13" s="2"/>
      <c r="J13" s="16"/>
      <c r="K13" s="1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4" t="s">
        <v>35</v>
      </c>
      <c r="B14" s="5">
        <v>121.0</v>
      </c>
      <c r="C14" s="6">
        <f t="shared" si="3"/>
        <v>0.07311178248</v>
      </c>
      <c r="D14" s="7">
        <f t="shared" si="1"/>
        <v>21.93353474</v>
      </c>
      <c r="E14" s="7">
        <f t="shared" si="2"/>
        <v>22</v>
      </c>
      <c r="F14" s="2"/>
      <c r="G14" s="2"/>
      <c r="H14" s="2"/>
      <c r="I14" s="2"/>
      <c r="J14" s="16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9" t="s">
        <v>36</v>
      </c>
      <c r="B15" s="10">
        <v>176.0</v>
      </c>
      <c r="C15" s="11">
        <f t="shared" si="3"/>
        <v>0.1063444109</v>
      </c>
      <c r="D15" s="12">
        <f t="shared" si="1"/>
        <v>31.90332326</v>
      </c>
      <c r="E15" s="12">
        <f t="shared" si="2"/>
        <v>32</v>
      </c>
      <c r="F15" s="2"/>
      <c r="G15" s="2"/>
      <c r="H15" s="2"/>
      <c r="I15" s="2"/>
      <c r="J15" s="16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4" t="s">
        <v>37</v>
      </c>
      <c r="B16" s="5">
        <v>118.0</v>
      </c>
      <c r="C16" s="6">
        <f t="shared" si="3"/>
        <v>0.07129909366</v>
      </c>
      <c r="D16" s="7">
        <f t="shared" si="1"/>
        <v>21.3897281</v>
      </c>
      <c r="E16" s="7">
        <f t="shared" si="2"/>
        <v>21</v>
      </c>
      <c r="F16" s="2"/>
      <c r="G16" s="2"/>
      <c r="H16" s="2"/>
      <c r="I16" s="2"/>
      <c r="J16" s="16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9" t="s">
        <v>38</v>
      </c>
      <c r="B17" s="10">
        <v>74.0</v>
      </c>
      <c r="C17" s="11">
        <f t="shared" si="3"/>
        <v>0.04471299094</v>
      </c>
      <c r="D17" s="12">
        <f t="shared" si="1"/>
        <v>13.41389728</v>
      </c>
      <c r="E17" s="12">
        <f t="shared" si="2"/>
        <v>13</v>
      </c>
      <c r="F17" s="2"/>
      <c r="G17" s="2"/>
      <c r="H17" s="2"/>
      <c r="I17" s="2"/>
      <c r="J17" s="16"/>
      <c r="K17" s="1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4" t="s">
        <v>39</v>
      </c>
      <c r="B18" s="5">
        <f>SUM(B2:B17)</f>
        <v>1655</v>
      </c>
      <c r="C18" s="4" t="s">
        <v>40</v>
      </c>
      <c r="D18" s="5">
        <v>300.0</v>
      </c>
      <c r="E18" s="7">
        <f>Sum(E2:E17)</f>
        <v>300</v>
      </c>
      <c r="F18" s="2"/>
      <c r="G18" s="2"/>
      <c r="H18" s="2"/>
      <c r="I18" s="2"/>
      <c r="J18" s="16"/>
      <c r="K18" s="1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9" t="s">
        <v>41</v>
      </c>
      <c r="B20" s="20"/>
      <c r="C20" s="20"/>
      <c r="D20" s="20"/>
      <c r="E20" s="20"/>
      <c r="F20" s="20"/>
      <c r="G20" s="20"/>
      <c r="H20" s="21">
        <f t="shared" ref="H20:I20" si="5"> COUNTA(H22:H334)</f>
        <v>300</v>
      </c>
      <c r="I20" s="21">
        <f t="shared" si="5"/>
        <v>300</v>
      </c>
      <c r="J20" s="20"/>
      <c r="K20" s="2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2" t="s">
        <v>42</v>
      </c>
      <c r="B21" s="22" t="s">
        <v>43</v>
      </c>
      <c r="C21" s="22" t="s">
        <v>44</v>
      </c>
      <c r="D21" s="22" t="s">
        <v>45</v>
      </c>
      <c r="E21" s="22" t="s">
        <v>46</v>
      </c>
      <c r="F21" s="22" t="s">
        <v>47</v>
      </c>
      <c r="G21" s="22" t="s">
        <v>48</v>
      </c>
      <c r="H21" s="22" t="s">
        <v>49</v>
      </c>
      <c r="I21" s="22" t="s">
        <v>50</v>
      </c>
      <c r="J21" s="22" t="s">
        <v>51</v>
      </c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3" t="s">
        <v>52</v>
      </c>
      <c r="B22" s="24">
        <v>1.0</v>
      </c>
      <c r="C22" s="23" t="s">
        <v>53</v>
      </c>
      <c r="D22" s="23" t="s">
        <v>54</v>
      </c>
      <c r="E22" s="24">
        <v>1.0</v>
      </c>
      <c r="F22" s="23" t="s">
        <v>55</v>
      </c>
      <c r="G22" s="25" t="s">
        <v>56</v>
      </c>
      <c r="H22" s="23" t="s">
        <v>57</v>
      </c>
      <c r="I22" s="23" t="s">
        <v>57</v>
      </c>
      <c r="J22" s="23" t="s">
        <v>58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4" t="s">
        <v>52</v>
      </c>
      <c r="B23" s="5">
        <v>2.0</v>
      </c>
      <c r="C23" s="4" t="s">
        <v>59</v>
      </c>
      <c r="D23" s="4" t="s">
        <v>60</v>
      </c>
      <c r="E23" s="5">
        <v>1.0</v>
      </c>
      <c r="F23" s="4" t="s">
        <v>61</v>
      </c>
      <c r="G23" s="26" t="s">
        <v>62</v>
      </c>
      <c r="H23" s="4" t="s">
        <v>57</v>
      </c>
      <c r="I23" s="4" t="s">
        <v>57</v>
      </c>
      <c r="J23" s="4" t="s">
        <v>58</v>
      </c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3" t="s">
        <v>52</v>
      </c>
      <c r="B24" s="24">
        <v>5.0</v>
      </c>
      <c r="C24" s="23" t="s">
        <v>63</v>
      </c>
      <c r="D24" s="23" t="s">
        <v>64</v>
      </c>
      <c r="E24" s="24">
        <v>1.0</v>
      </c>
      <c r="F24" s="23" t="s">
        <v>65</v>
      </c>
      <c r="G24" s="25" t="s">
        <v>66</v>
      </c>
      <c r="H24" s="23" t="s">
        <v>57</v>
      </c>
      <c r="I24" s="23" t="s">
        <v>57</v>
      </c>
      <c r="J24" s="23" t="s">
        <v>58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4" t="s">
        <v>52</v>
      </c>
      <c r="B25" s="5">
        <v>5.0</v>
      </c>
      <c r="C25" s="4" t="s">
        <v>67</v>
      </c>
      <c r="D25" s="4" t="s">
        <v>68</v>
      </c>
      <c r="E25" s="5">
        <v>1.0</v>
      </c>
      <c r="F25" s="4" t="s">
        <v>65</v>
      </c>
      <c r="G25" s="26" t="s">
        <v>66</v>
      </c>
      <c r="H25" s="4" t="s">
        <v>57</v>
      </c>
      <c r="I25" s="4" t="s">
        <v>57</v>
      </c>
      <c r="J25" s="4" t="s">
        <v>58</v>
      </c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3" t="s">
        <v>52</v>
      </c>
      <c r="B26" s="24">
        <v>8.0</v>
      </c>
      <c r="C26" s="23" t="s">
        <v>69</v>
      </c>
      <c r="D26" s="23" t="s">
        <v>70</v>
      </c>
      <c r="E26" s="24">
        <v>3.0</v>
      </c>
      <c r="F26" s="23" t="s">
        <v>71</v>
      </c>
      <c r="G26" s="25" t="s">
        <v>72</v>
      </c>
      <c r="H26" s="23" t="s">
        <v>73</v>
      </c>
      <c r="I26" s="23" t="s">
        <v>73</v>
      </c>
      <c r="J26" s="23" t="s">
        <v>74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4" t="s">
        <v>52</v>
      </c>
      <c r="B27" s="5">
        <v>9.0</v>
      </c>
      <c r="C27" s="4" t="s">
        <v>75</v>
      </c>
      <c r="D27" s="4" t="s">
        <v>76</v>
      </c>
      <c r="E27" s="5">
        <v>3.0</v>
      </c>
      <c r="F27" s="4" t="s">
        <v>77</v>
      </c>
      <c r="G27" s="26" t="s">
        <v>78</v>
      </c>
      <c r="H27" s="4" t="s">
        <v>79</v>
      </c>
      <c r="I27" s="4" t="s">
        <v>79</v>
      </c>
      <c r="J27" s="27" t="s">
        <v>80</v>
      </c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3" t="s">
        <v>52</v>
      </c>
      <c r="B28" s="24">
        <v>9.0</v>
      </c>
      <c r="C28" s="23" t="s">
        <v>81</v>
      </c>
      <c r="D28" s="23" t="s">
        <v>82</v>
      </c>
      <c r="E28" s="24">
        <v>1.0</v>
      </c>
      <c r="F28" s="23" t="s">
        <v>83</v>
      </c>
      <c r="G28" s="25" t="s">
        <v>78</v>
      </c>
      <c r="H28" s="23" t="s">
        <v>57</v>
      </c>
      <c r="I28" s="23" t="s">
        <v>57</v>
      </c>
      <c r="J28" s="23" t="s">
        <v>58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4" t="s">
        <v>52</v>
      </c>
      <c r="B29" s="5">
        <v>10.0</v>
      </c>
      <c r="C29" s="4" t="s">
        <v>81</v>
      </c>
      <c r="D29" s="4" t="s">
        <v>84</v>
      </c>
      <c r="E29" s="5">
        <v>1.0</v>
      </c>
      <c r="F29" s="4" t="s">
        <v>85</v>
      </c>
      <c r="G29" s="26" t="s">
        <v>86</v>
      </c>
      <c r="H29" s="4" t="s">
        <v>57</v>
      </c>
      <c r="I29" s="4" t="s">
        <v>57</v>
      </c>
      <c r="J29" s="4" t="s">
        <v>58</v>
      </c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3" t="s">
        <v>52</v>
      </c>
      <c r="B30" s="24">
        <v>13.0</v>
      </c>
      <c r="C30" s="23" t="s">
        <v>87</v>
      </c>
      <c r="D30" s="23" t="s">
        <v>88</v>
      </c>
      <c r="E30" s="24">
        <v>3.0</v>
      </c>
      <c r="F30" s="23" t="s">
        <v>89</v>
      </c>
      <c r="G30" s="25" t="s">
        <v>90</v>
      </c>
      <c r="H30" s="23" t="s">
        <v>79</v>
      </c>
      <c r="I30" s="23" t="s">
        <v>79</v>
      </c>
      <c r="J30" s="28" t="s">
        <v>80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4" t="s">
        <v>52</v>
      </c>
      <c r="B31" s="5">
        <v>14.0</v>
      </c>
      <c r="C31" s="4" t="s">
        <v>91</v>
      </c>
      <c r="D31" s="4" t="s">
        <v>92</v>
      </c>
      <c r="E31" s="5">
        <v>1.0</v>
      </c>
      <c r="F31" s="4" t="s">
        <v>93</v>
      </c>
      <c r="G31" s="26" t="s">
        <v>94</v>
      </c>
      <c r="H31" s="4" t="s">
        <v>57</v>
      </c>
      <c r="I31" s="4" t="s">
        <v>57</v>
      </c>
      <c r="J31" s="4" t="s">
        <v>58</v>
      </c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3" t="s">
        <v>52</v>
      </c>
      <c r="B32" s="24">
        <v>15.0</v>
      </c>
      <c r="C32" s="23" t="s">
        <v>95</v>
      </c>
      <c r="D32" s="23" t="s">
        <v>96</v>
      </c>
      <c r="E32" s="24">
        <v>1.0</v>
      </c>
      <c r="F32" s="23" t="s">
        <v>97</v>
      </c>
      <c r="G32" s="25" t="s">
        <v>98</v>
      </c>
      <c r="H32" s="23" t="s">
        <v>57</v>
      </c>
      <c r="I32" s="23" t="s">
        <v>57</v>
      </c>
      <c r="J32" s="23" t="s">
        <v>58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4" t="s">
        <v>52</v>
      </c>
      <c r="B33" s="5">
        <v>16.0</v>
      </c>
      <c r="C33" s="4" t="s">
        <v>99</v>
      </c>
      <c r="D33" s="4" t="s">
        <v>100</v>
      </c>
      <c r="E33" s="5">
        <v>3.0</v>
      </c>
      <c r="F33" s="4" t="s">
        <v>101</v>
      </c>
      <c r="G33" s="26" t="s">
        <v>102</v>
      </c>
      <c r="H33" s="4" t="s">
        <v>73</v>
      </c>
      <c r="I33" s="4" t="s">
        <v>73</v>
      </c>
      <c r="J33" s="4" t="s">
        <v>74</v>
      </c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3" t="s">
        <v>103</v>
      </c>
      <c r="B34" s="24">
        <v>1.0</v>
      </c>
      <c r="C34" s="23" t="s">
        <v>104</v>
      </c>
      <c r="D34" s="23" t="s">
        <v>105</v>
      </c>
      <c r="E34" s="24">
        <v>3.0</v>
      </c>
      <c r="F34" s="23" t="s">
        <v>106</v>
      </c>
      <c r="G34" s="25" t="s">
        <v>107</v>
      </c>
      <c r="H34" s="23" t="s">
        <v>79</v>
      </c>
      <c r="I34" s="23" t="s">
        <v>79</v>
      </c>
      <c r="J34" s="28" t="s">
        <v>108</v>
      </c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4" t="s">
        <v>103</v>
      </c>
      <c r="B35" s="5">
        <v>1.0</v>
      </c>
      <c r="C35" s="4" t="s">
        <v>104</v>
      </c>
      <c r="D35" s="4" t="s">
        <v>109</v>
      </c>
      <c r="E35" s="5">
        <v>3.0</v>
      </c>
      <c r="F35" s="4" t="s">
        <v>110</v>
      </c>
      <c r="G35" s="26" t="s">
        <v>107</v>
      </c>
      <c r="H35" s="4" t="s">
        <v>79</v>
      </c>
      <c r="I35" s="4" t="s">
        <v>79</v>
      </c>
      <c r="J35" s="27" t="s">
        <v>108</v>
      </c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3" t="s">
        <v>103</v>
      </c>
      <c r="B36" s="24">
        <v>1.0</v>
      </c>
      <c r="C36" s="23" t="s">
        <v>104</v>
      </c>
      <c r="D36" s="23" t="s">
        <v>111</v>
      </c>
      <c r="E36" s="24">
        <v>1.0</v>
      </c>
      <c r="F36" s="23" t="s">
        <v>112</v>
      </c>
      <c r="G36" s="25" t="s">
        <v>107</v>
      </c>
      <c r="H36" s="23" t="s">
        <v>57</v>
      </c>
      <c r="I36" s="23" t="s">
        <v>57</v>
      </c>
      <c r="J36" s="23" t="s">
        <v>58</v>
      </c>
      <c r="K36" s="2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4" t="s">
        <v>103</v>
      </c>
      <c r="B37" s="5">
        <v>1.0</v>
      </c>
      <c r="C37" s="4" t="s">
        <v>113</v>
      </c>
      <c r="D37" s="4" t="s">
        <v>114</v>
      </c>
      <c r="E37" s="5">
        <v>2.0</v>
      </c>
      <c r="F37" s="4" t="s">
        <v>115</v>
      </c>
      <c r="G37" s="26" t="s">
        <v>107</v>
      </c>
      <c r="H37" s="4" t="s">
        <v>79</v>
      </c>
      <c r="I37" s="4" t="s">
        <v>79</v>
      </c>
      <c r="J37" s="27" t="s">
        <v>108</v>
      </c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3" t="s">
        <v>103</v>
      </c>
      <c r="B38" s="24">
        <v>1.0</v>
      </c>
      <c r="C38" s="23" t="s">
        <v>116</v>
      </c>
      <c r="D38" s="23" t="s">
        <v>117</v>
      </c>
      <c r="E38" s="24">
        <v>3.0</v>
      </c>
      <c r="F38" s="23" t="s">
        <v>118</v>
      </c>
      <c r="G38" s="25" t="s">
        <v>107</v>
      </c>
      <c r="H38" s="23" t="s">
        <v>79</v>
      </c>
      <c r="I38" s="23" t="s">
        <v>79</v>
      </c>
      <c r="J38" s="28" t="s">
        <v>108</v>
      </c>
      <c r="K38" s="2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4" t="s">
        <v>103</v>
      </c>
      <c r="B39" s="5">
        <v>1.0</v>
      </c>
      <c r="C39" s="4" t="s">
        <v>116</v>
      </c>
      <c r="D39" s="4" t="s">
        <v>119</v>
      </c>
      <c r="E39" s="5">
        <v>3.0</v>
      </c>
      <c r="F39" s="4" t="s">
        <v>120</v>
      </c>
      <c r="G39" s="26" t="s">
        <v>107</v>
      </c>
      <c r="H39" s="4" t="s">
        <v>79</v>
      </c>
      <c r="I39" s="4" t="s">
        <v>79</v>
      </c>
      <c r="J39" s="27" t="s">
        <v>108</v>
      </c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3" t="s">
        <v>103</v>
      </c>
      <c r="B40" s="24">
        <v>1.0</v>
      </c>
      <c r="C40" s="23" t="s">
        <v>116</v>
      </c>
      <c r="D40" s="23" t="s">
        <v>121</v>
      </c>
      <c r="E40" s="24">
        <v>3.0</v>
      </c>
      <c r="F40" s="23" t="s">
        <v>122</v>
      </c>
      <c r="G40" s="25" t="s">
        <v>107</v>
      </c>
      <c r="H40" s="23" t="s">
        <v>79</v>
      </c>
      <c r="I40" s="23" t="s">
        <v>79</v>
      </c>
      <c r="J40" s="28" t="s">
        <v>108</v>
      </c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4" t="s">
        <v>103</v>
      </c>
      <c r="B41" s="5">
        <v>1.0</v>
      </c>
      <c r="C41" s="4" t="s">
        <v>116</v>
      </c>
      <c r="D41" s="4" t="s">
        <v>123</v>
      </c>
      <c r="E41" s="5">
        <v>3.0</v>
      </c>
      <c r="F41" s="4" t="s">
        <v>122</v>
      </c>
      <c r="G41" s="26" t="s">
        <v>107</v>
      </c>
      <c r="H41" s="4" t="s">
        <v>79</v>
      </c>
      <c r="I41" s="4" t="s">
        <v>79</v>
      </c>
      <c r="J41" s="27" t="s">
        <v>108</v>
      </c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3" t="s">
        <v>103</v>
      </c>
      <c r="B42" s="24">
        <v>2.0</v>
      </c>
      <c r="C42" s="23" t="s">
        <v>124</v>
      </c>
      <c r="D42" s="23" t="s">
        <v>125</v>
      </c>
      <c r="E42" s="24">
        <v>1.0</v>
      </c>
      <c r="F42" s="23" t="s">
        <v>126</v>
      </c>
      <c r="G42" s="25" t="s">
        <v>127</v>
      </c>
      <c r="H42" s="23" t="s">
        <v>57</v>
      </c>
      <c r="I42" s="23" t="s">
        <v>57</v>
      </c>
      <c r="J42" s="23" t="s">
        <v>58</v>
      </c>
      <c r="K42" s="2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4" t="s">
        <v>103</v>
      </c>
      <c r="B43" s="5">
        <v>3.0</v>
      </c>
      <c r="C43" s="4" t="s">
        <v>128</v>
      </c>
      <c r="D43" s="4" t="s">
        <v>129</v>
      </c>
      <c r="E43" s="5">
        <v>1.0</v>
      </c>
      <c r="F43" s="4" t="s">
        <v>130</v>
      </c>
      <c r="G43" s="26" t="s">
        <v>131</v>
      </c>
      <c r="H43" s="4" t="s">
        <v>57</v>
      </c>
      <c r="I43" s="4" t="s">
        <v>57</v>
      </c>
      <c r="J43" s="4" t="s">
        <v>58</v>
      </c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3" t="s">
        <v>103</v>
      </c>
      <c r="B44" s="24">
        <v>3.0</v>
      </c>
      <c r="C44" s="23" t="s">
        <v>128</v>
      </c>
      <c r="D44" s="23" t="s">
        <v>132</v>
      </c>
      <c r="E44" s="24">
        <v>1.0</v>
      </c>
      <c r="F44" s="23" t="s">
        <v>130</v>
      </c>
      <c r="G44" s="25" t="s">
        <v>131</v>
      </c>
      <c r="H44" s="23" t="s">
        <v>57</v>
      </c>
      <c r="I44" s="23" t="s">
        <v>57</v>
      </c>
      <c r="J44" s="23" t="s">
        <v>58</v>
      </c>
      <c r="K44" s="2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4" t="s">
        <v>103</v>
      </c>
      <c r="B45" s="5">
        <v>4.0</v>
      </c>
      <c r="C45" s="4" t="s">
        <v>124</v>
      </c>
      <c r="D45" s="4" t="s">
        <v>133</v>
      </c>
      <c r="E45" s="5">
        <v>1.0</v>
      </c>
      <c r="F45" s="4" t="s">
        <v>134</v>
      </c>
      <c r="G45" s="26" t="s">
        <v>135</v>
      </c>
      <c r="H45" s="4" t="s">
        <v>57</v>
      </c>
      <c r="I45" s="4" t="s">
        <v>57</v>
      </c>
      <c r="J45" s="4" t="s">
        <v>58</v>
      </c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3" t="s">
        <v>103</v>
      </c>
      <c r="B46" s="24">
        <v>4.0</v>
      </c>
      <c r="C46" s="23" t="s">
        <v>124</v>
      </c>
      <c r="D46" s="23" t="s">
        <v>136</v>
      </c>
      <c r="E46" s="24">
        <v>1.0</v>
      </c>
      <c r="F46" s="23" t="s">
        <v>134</v>
      </c>
      <c r="G46" s="25" t="s">
        <v>135</v>
      </c>
      <c r="H46" s="23" t="s">
        <v>57</v>
      </c>
      <c r="I46" s="23" t="s">
        <v>57</v>
      </c>
      <c r="J46" s="23" t="s">
        <v>58</v>
      </c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4" t="s">
        <v>103</v>
      </c>
      <c r="B47" s="5">
        <v>4.0</v>
      </c>
      <c r="C47" s="4" t="s">
        <v>124</v>
      </c>
      <c r="D47" s="4" t="s">
        <v>137</v>
      </c>
      <c r="E47" s="5">
        <v>1.0</v>
      </c>
      <c r="F47" s="4" t="s">
        <v>134</v>
      </c>
      <c r="G47" s="26" t="s">
        <v>135</v>
      </c>
      <c r="H47" s="4" t="s">
        <v>57</v>
      </c>
      <c r="I47" s="4" t="s">
        <v>57</v>
      </c>
      <c r="J47" s="4" t="s">
        <v>58</v>
      </c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3" t="s">
        <v>103</v>
      </c>
      <c r="B48" s="24">
        <v>5.0</v>
      </c>
      <c r="C48" s="23" t="s">
        <v>138</v>
      </c>
      <c r="D48" s="23" t="s">
        <v>139</v>
      </c>
      <c r="E48" s="24">
        <v>1.0</v>
      </c>
      <c r="F48" s="23" t="s">
        <v>140</v>
      </c>
      <c r="G48" s="25" t="s">
        <v>141</v>
      </c>
      <c r="H48" s="23" t="s">
        <v>57</v>
      </c>
      <c r="I48" s="23" t="s">
        <v>57</v>
      </c>
      <c r="J48" s="23" t="s">
        <v>58</v>
      </c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4" t="s">
        <v>103</v>
      </c>
      <c r="B49" s="5">
        <v>6.0</v>
      </c>
      <c r="C49" s="4" t="s">
        <v>142</v>
      </c>
      <c r="D49" s="4" t="s">
        <v>143</v>
      </c>
      <c r="E49" s="5">
        <v>3.0</v>
      </c>
      <c r="F49" s="4" t="s">
        <v>144</v>
      </c>
      <c r="G49" s="26" t="s">
        <v>145</v>
      </c>
      <c r="H49" s="4" t="s">
        <v>146</v>
      </c>
      <c r="I49" s="4" t="s">
        <v>79</v>
      </c>
      <c r="J49" s="27" t="s">
        <v>147</v>
      </c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3" t="s">
        <v>103</v>
      </c>
      <c r="B50" s="24">
        <v>6.0</v>
      </c>
      <c r="C50" s="23" t="s">
        <v>124</v>
      </c>
      <c r="D50" s="23" t="s">
        <v>148</v>
      </c>
      <c r="E50" s="24">
        <v>1.0</v>
      </c>
      <c r="F50" s="23" t="s">
        <v>149</v>
      </c>
      <c r="G50" s="25" t="s">
        <v>145</v>
      </c>
      <c r="H50" s="23" t="s">
        <v>57</v>
      </c>
      <c r="I50" s="23" t="s">
        <v>57</v>
      </c>
      <c r="J50" s="23" t="s">
        <v>58</v>
      </c>
      <c r="K50" s="2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4" t="s">
        <v>103</v>
      </c>
      <c r="B51" s="5">
        <v>6.0</v>
      </c>
      <c r="C51" s="4" t="s">
        <v>124</v>
      </c>
      <c r="D51" s="4" t="s">
        <v>143</v>
      </c>
      <c r="E51" s="5">
        <v>3.0</v>
      </c>
      <c r="F51" s="4" t="s">
        <v>150</v>
      </c>
      <c r="G51" s="26" t="s">
        <v>145</v>
      </c>
      <c r="H51" s="4" t="s">
        <v>146</v>
      </c>
      <c r="I51" s="4" t="s">
        <v>79</v>
      </c>
      <c r="J51" s="27" t="s">
        <v>147</v>
      </c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3" t="s">
        <v>103</v>
      </c>
      <c r="B52" s="24">
        <v>7.0</v>
      </c>
      <c r="C52" s="23" t="s">
        <v>151</v>
      </c>
      <c r="D52" s="23" t="s">
        <v>152</v>
      </c>
      <c r="E52" s="24">
        <v>1.0</v>
      </c>
      <c r="F52" s="23" t="s">
        <v>153</v>
      </c>
      <c r="G52" s="25" t="s">
        <v>154</v>
      </c>
      <c r="H52" s="23" t="s">
        <v>57</v>
      </c>
      <c r="I52" s="23" t="s">
        <v>57</v>
      </c>
      <c r="J52" s="23" t="s">
        <v>58</v>
      </c>
      <c r="K52" s="2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4" t="s">
        <v>103</v>
      </c>
      <c r="B53" s="5">
        <v>7.0</v>
      </c>
      <c r="C53" s="4" t="s">
        <v>155</v>
      </c>
      <c r="D53" s="4" t="s">
        <v>156</v>
      </c>
      <c r="E53" s="5">
        <v>1.0</v>
      </c>
      <c r="F53" s="4" t="s">
        <v>153</v>
      </c>
      <c r="G53" s="26" t="s">
        <v>154</v>
      </c>
      <c r="H53" s="4" t="s">
        <v>57</v>
      </c>
      <c r="I53" s="4" t="s">
        <v>57</v>
      </c>
      <c r="J53" s="4" t="s">
        <v>58</v>
      </c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3" t="s">
        <v>103</v>
      </c>
      <c r="B54" s="24">
        <v>8.0</v>
      </c>
      <c r="C54" s="23" t="s">
        <v>157</v>
      </c>
      <c r="D54" s="23" t="s">
        <v>158</v>
      </c>
      <c r="E54" s="24">
        <v>1.0</v>
      </c>
      <c r="F54" s="23" t="s">
        <v>159</v>
      </c>
      <c r="G54" s="25" t="s">
        <v>160</v>
      </c>
      <c r="H54" s="23" t="s">
        <v>57</v>
      </c>
      <c r="I54" s="23" t="s">
        <v>57</v>
      </c>
      <c r="J54" s="23" t="s">
        <v>58</v>
      </c>
      <c r="K54" s="2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4" t="s">
        <v>103</v>
      </c>
      <c r="B55" s="5">
        <v>9.0</v>
      </c>
      <c r="C55" s="4" t="s">
        <v>161</v>
      </c>
      <c r="D55" s="4" t="s">
        <v>162</v>
      </c>
      <c r="E55" s="5">
        <v>3.0</v>
      </c>
      <c r="F55" s="4" t="s">
        <v>163</v>
      </c>
      <c r="G55" s="26" t="s">
        <v>164</v>
      </c>
      <c r="H55" s="4" t="s">
        <v>73</v>
      </c>
      <c r="I55" s="4" t="s">
        <v>73</v>
      </c>
      <c r="J55" s="4" t="s">
        <v>74</v>
      </c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3" t="s">
        <v>103</v>
      </c>
      <c r="B56" s="24">
        <v>10.0</v>
      </c>
      <c r="C56" s="23" t="s">
        <v>165</v>
      </c>
      <c r="D56" s="23" t="s">
        <v>166</v>
      </c>
      <c r="E56" s="24">
        <v>1.0</v>
      </c>
      <c r="F56" s="23" t="s">
        <v>167</v>
      </c>
      <c r="G56" s="25" t="s">
        <v>168</v>
      </c>
      <c r="H56" s="23" t="s">
        <v>57</v>
      </c>
      <c r="I56" s="23" t="s">
        <v>57</v>
      </c>
      <c r="J56" s="23" t="s">
        <v>58</v>
      </c>
      <c r="K56" s="2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4" t="s">
        <v>103</v>
      </c>
      <c r="B57" s="5">
        <v>11.0</v>
      </c>
      <c r="C57" s="4" t="s">
        <v>124</v>
      </c>
      <c r="D57" s="4" t="s">
        <v>169</v>
      </c>
      <c r="E57" s="5">
        <v>1.0</v>
      </c>
      <c r="F57" s="4" t="s">
        <v>170</v>
      </c>
      <c r="G57" s="26" t="s">
        <v>171</v>
      </c>
      <c r="H57" s="4" t="s">
        <v>57</v>
      </c>
      <c r="I57" s="4" t="s">
        <v>57</v>
      </c>
      <c r="J57" s="4" t="s">
        <v>58</v>
      </c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3" t="s">
        <v>103</v>
      </c>
      <c r="B58" s="24">
        <v>12.0</v>
      </c>
      <c r="C58" s="23" t="s">
        <v>128</v>
      </c>
      <c r="D58" s="23" t="s">
        <v>172</v>
      </c>
      <c r="E58" s="24">
        <v>1.0</v>
      </c>
      <c r="F58" s="23" t="s">
        <v>173</v>
      </c>
      <c r="G58" s="25" t="s">
        <v>174</v>
      </c>
      <c r="H58" s="23" t="s">
        <v>57</v>
      </c>
      <c r="I58" s="23" t="s">
        <v>57</v>
      </c>
      <c r="J58" s="23" t="s">
        <v>58</v>
      </c>
      <c r="K58" s="2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4" t="s">
        <v>103</v>
      </c>
      <c r="B59" s="5">
        <v>13.0</v>
      </c>
      <c r="C59" s="4" t="s">
        <v>113</v>
      </c>
      <c r="D59" s="4" t="s">
        <v>114</v>
      </c>
      <c r="E59" s="5">
        <v>1.0</v>
      </c>
      <c r="F59" s="4" t="s">
        <v>175</v>
      </c>
      <c r="G59" s="26" t="s">
        <v>176</v>
      </c>
      <c r="H59" s="4" t="s">
        <v>57</v>
      </c>
      <c r="I59" s="4" t="s">
        <v>57</v>
      </c>
      <c r="J59" s="4" t="s">
        <v>58</v>
      </c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3" t="s">
        <v>103</v>
      </c>
      <c r="B60" s="24">
        <v>14.0</v>
      </c>
      <c r="C60" s="23" t="s">
        <v>177</v>
      </c>
      <c r="D60" s="23" t="s">
        <v>178</v>
      </c>
      <c r="E60" s="24">
        <v>1.0</v>
      </c>
      <c r="F60" s="23" t="s">
        <v>179</v>
      </c>
      <c r="G60" s="25" t="s">
        <v>180</v>
      </c>
      <c r="H60" s="23" t="s">
        <v>57</v>
      </c>
      <c r="I60" s="23" t="s">
        <v>57</v>
      </c>
      <c r="J60" s="23" t="s">
        <v>58</v>
      </c>
      <c r="K60" s="2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4" t="s">
        <v>103</v>
      </c>
      <c r="B61" s="5">
        <v>14.0</v>
      </c>
      <c r="C61" s="4" t="s">
        <v>181</v>
      </c>
      <c r="D61" s="4" t="s">
        <v>182</v>
      </c>
      <c r="E61" s="5">
        <v>3.0</v>
      </c>
      <c r="F61" s="4" t="s">
        <v>183</v>
      </c>
      <c r="G61" s="26" t="s">
        <v>180</v>
      </c>
      <c r="H61" s="4" t="s">
        <v>73</v>
      </c>
      <c r="I61" s="4" t="s">
        <v>73</v>
      </c>
      <c r="J61" s="4" t="s">
        <v>74</v>
      </c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3" t="s">
        <v>103</v>
      </c>
      <c r="B62" s="24">
        <v>14.0</v>
      </c>
      <c r="C62" s="23" t="s">
        <v>181</v>
      </c>
      <c r="D62" s="23" t="s">
        <v>184</v>
      </c>
      <c r="E62" s="24">
        <v>3.0</v>
      </c>
      <c r="F62" s="23" t="s">
        <v>183</v>
      </c>
      <c r="G62" s="25" t="s">
        <v>180</v>
      </c>
      <c r="H62" s="23" t="s">
        <v>73</v>
      </c>
      <c r="I62" s="23" t="s">
        <v>73</v>
      </c>
      <c r="J62" s="23" t="s">
        <v>74</v>
      </c>
      <c r="K62" s="2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4" t="s">
        <v>103</v>
      </c>
      <c r="B63" s="5">
        <v>15.0</v>
      </c>
      <c r="C63" s="4" t="s">
        <v>128</v>
      </c>
      <c r="D63" s="4" t="s">
        <v>185</v>
      </c>
      <c r="E63" s="5">
        <v>1.0</v>
      </c>
      <c r="F63" s="4" t="s">
        <v>186</v>
      </c>
      <c r="G63" s="26" t="s">
        <v>187</v>
      </c>
      <c r="H63" s="4" t="s">
        <v>57</v>
      </c>
      <c r="I63" s="4" t="s">
        <v>57</v>
      </c>
      <c r="J63" s="4" t="s">
        <v>58</v>
      </c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3" t="s">
        <v>103</v>
      </c>
      <c r="B64" s="24">
        <v>16.0</v>
      </c>
      <c r="C64" s="23" t="s">
        <v>113</v>
      </c>
      <c r="D64" s="23" t="s">
        <v>188</v>
      </c>
      <c r="E64" s="24">
        <v>1.0</v>
      </c>
      <c r="F64" s="23" t="s">
        <v>189</v>
      </c>
      <c r="G64" s="25" t="s">
        <v>190</v>
      </c>
      <c r="H64" s="23" t="s">
        <v>57</v>
      </c>
      <c r="I64" s="23" t="s">
        <v>57</v>
      </c>
      <c r="J64" s="23" t="s">
        <v>58</v>
      </c>
      <c r="K64" s="2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4" t="s">
        <v>103</v>
      </c>
      <c r="B65" s="5">
        <v>16.0</v>
      </c>
      <c r="C65" s="4" t="s">
        <v>191</v>
      </c>
      <c r="D65" s="4" t="s">
        <v>188</v>
      </c>
      <c r="E65" s="5">
        <v>1.0</v>
      </c>
      <c r="F65" s="4" t="s">
        <v>189</v>
      </c>
      <c r="G65" s="26" t="s">
        <v>190</v>
      </c>
      <c r="H65" s="4" t="s">
        <v>57</v>
      </c>
      <c r="I65" s="4" t="s">
        <v>57</v>
      </c>
      <c r="J65" s="4" t="s">
        <v>58</v>
      </c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3" t="s">
        <v>103</v>
      </c>
      <c r="B66" s="24">
        <v>17.0</v>
      </c>
      <c r="C66" s="23" t="s">
        <v>124</v>
      </c>
      <c r="D66" s="23" t="s">
        <v>192</v>
      </c>
      <c r="E66" s="24">
        <v>1.0</v>
      </c>
      <c r="F66" s="23" t="s">
        <v>193</v>
      </c>
      <c r="G66" s="25" t="s">
        <v>194</v>
      </c>
      <c r="H66" s="23" t="s">
        <v>57</v>
      </c>
      <c r="I66" s="23" t="s">
        <v>57</v>
      </c>
      <c r="J66" s="23" t="s">
        <v>58</v>
      </c>
      <c r="K66" s="2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4" t="s">
        <v>103</v>
      </c>
      <c r="B67" s="5">
        <v>18.0</v>
      </c>
      <c r="C67" s="4" t="s">
        <v>113</v>
      </c>
      <c r="D67" s="4" t="s">
        <v>195</v>
      </c>
      <c r="E67" s="5">
        <v>1.0</v>
      </c>
      <c r="F67" s="4" t="s">
        <v>196</v>
      </c>
      <c r="G67" s="26" t="s">
        <v>197</v>
      </c>
      <c r="H67" s="4" t="s">
        <v>57</v>
      </c>
      <c r="I67" s="4" t="s">
        <v>57</v>
      </c>
      <c r="J67" s="4" t="s">
        <v>58</v>
      </c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3" t="s">
        <v>103</v>
      </c>
      <c r="B68" s="24">
        <v>19.0</v>
      </c>
      <c r="C68" s="23" t="s">
        <v>198</v>
      </c>
      <c r="D68" s="23" t="s">
        <v>199</v>
      </c>
      <c r="E68" s="24">
        <v>1.0</v>
      </c>
      <c r="F68" s="23" t="s">
        <v>200</v>
      </c>
      <c r="G68" s="25" t="s">
        <v>201</v>
      </c>
      <c r="H68" s="23" t="s">
        <v>57</v>
      </c>
      <c r="I68" s="23" t="s">
        <v>57</v>
      </c>
      <c r="J68" s="23" t="s">
        <v>58</v>
      </c>
      <c r="K68" s="2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4" t="s">
        <v>103</v>
      </c>
      <c r="B69" s="5">
        <v>20.0</v>
      </c>
      <c r="C69" s="4" t="s">
        <v>202</v>
      </c>
      <c r="D69" s="4" t="s">
        <v>203</v>
      </c>
      <c r="E69" s="5">
        <v>3.0</v>
      </c>
      <c r="F69" s="4" t="s">
        <v>204</v>
      </c>
      <c r="G69" s="26" t="s">
        <v>205</v>
      </c>
      <c r="H69" s="4" t="s">
        <v>73</v>
      </c>
      <c r="I69" s="4" t="s">
        <v>73</v>
      </c>
      <c r="J69" s="4" t="s">
        <v>74</v>
      </c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3" t="s">
        <v>103</v>
      </c>
      <c r="B70" s="24">
        <v>21.0</v>
      </c>
      <c r="C70" s="23" t="s">
        <v>206</v>
      </c>
      <c r="D70" s="23" t="s">
        <v>207</v>
      </c>
      <c r="E70" s="24">
        <v>3.0</v>
      </c>
      <c r="F70" s="23" t="s">
        <v>208</v>
      </c>
      <c r="G70" s="25" t="s">
        <v>209</v>
      </c>
      <c r="H70" s="23" t="s">
        <v>73</v>
      </c>
      <c r="I70" s="23" t="s">
        <v>73</v>
      </c>
      <c r="J70" s="23" t="s">
        <v>74</v>
      </c>
      <c r="K70" s="2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4" t="s">
        <v>103</v>
      </c>
      <c r="B71" s="5">
        <v>22.0</v>
      </c>
      <c r="C71" s="4" t="s">
        <v>206</v>
      </c>
      <c r="D71" s="4" t="s">
        <v>207</v>
      </c>
      <c r="E71" s="5">
        <v>3.0</v>
      </c>
      <c r="F71" s="4" t="s">
        <v>210</v>
      </c>
      <c r="G71" s="26" t="s">
        <v>209</v>
      </c>
      <c r="H71" s="4" t="s">
        <v>73</v>
      </c>
      <c r="I71" s="4" t="s">
        <v>73</v>
      </c>
      <c r="J71" s="4" t="s">
        <v>74</v>
      </c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3" t="s">
        <v>103</v>
      </c>
      <c r="B72" s="24">
        <v>23.0</v>
      </c>
      <c r="C72" s="23" t="s">
        <v>165</v>
      </c>
      <c r="D72" s="23" t="s">
        <v>211</v>
      </c>
      <c r="E72" s="24">
        <v>3.0</v>
      </c>
      <c r="F72" s="23" t="s">
        <v>212</v>
      </c>
      <c r="G72" s="25" t="s">
        <v>213</v>
      </c>
      <c r="H72" s="23" t="s">
        <v>73</v>
      </c>
      <c r="I72" s="23" t="s">
        <v>73</v>
      </c>
      <c r="J72" s="23" t="s">
        <v>74</v>
      </c>
      <c r="K72" s="2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4" t="s">
        <v>103</v>
      </c>
      <c r="B73" s="5">
        <v>24.0</v>
      </c>
      <c r="C73" s="4" t="s">
        <v>191</v>
      </c>
      <c r="D73" s="4" t="s">
        <v>214</v>
      </c>
      <c r="E73" s="5">
        <v>3.0</v>
      </c>
      <c r="F73" s="4" t="s">
        <v>215</v>
      </c>
      <c r="G73" s="26" t="s">
        <v>216</v>
      </c>
      <c r="H73" s="4" t="s">
        <v>73</v>
      </c>
      <c r="I73" s="4" t="s">
        <v>73</v>
      </c>
      <c r="J73" s="4" t="s">
        <v>74</v>
      </c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3" t="s">
        <v>103</v>
      </c>
      <c r="B74" s="24">
        <v>25.0</v>
      </c>
      <c r="C74" s="23" t="s">
        <v>198</v>
      </c>
      <c r="D74" s="23" t="s">
        <v>217</v>
      </c>
      <c r="E74" s="24">
        <v>1.0</v>
      </c>
      <c r="F74" s="23" t="s">
        <v>218</v>
      </c>
      <c r="G74" s="25" t="s">
        <v>219</v>
      </c>
      <c r="H74" s="23" t="s">
        <v>57</v>
      </c>
      <c r="I74" s="23" t="s">
        <v>57</v>
      </c>
      <c r="J74" s="23" t="s">
        <v>58</v>
      </c>
      <c r="K74" s="2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4" t="s">
        <v>103</v>
      </c>
      <c r="B75" s="5">
        <v>26.0</v>
      </c>
      <c r="C75" s="4" t="s">
        <v>104</v>
      </c>
      <c r="D75" s="4" t="s">
        <v>220</v>
      </c>
      <c r="E75" s="5">
        <v>3.0</v>
      </c>
      <c r="F75" s="4" t="s">
        <v>221</v>
      </c>
      <c r="G75" s="26" t="s">
        <v>222</v>
      </c>
      <c r="H75" s="4" t="s">
        <v>79</v>
      </c>
      <c r="I75" s="4" t="s">
        <v>79</v>
      </c>
      <c r="J75" s="27" t="s">
        <v>108</v>
      </c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3" t="s">
        <v>103</v>
      </c>
      <c r="B76" s="24">
        <v>26.0</v>
      </c>
      <c r="C76" s="23" t="s">
        <v>104</v>
      </c>
      <c r="D76" s="23" t="s">
        <v>223</v>
      </c>
      <c r="E76" s="24">
        <v>3.0</v>
      </c>
      <c r="F76" s="23" t="s">
        <v>221</v>
      </c>
      <c r="G76" s="25" t="s">
        <v>222</v>
      </c>
      <c r="H76" s="23" t="s">
        <v>79</v>
      </c>
      <c r="I76" s="23" t="s">
        <v>79</v>
      </c>
      <c r="J76" s="28" t="s">
        <v>108</v>
      </c>
      <c r="K76" s="2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4" t="s">
        <v>103</v>
      </c>
      <c r="B77" s="5">
        <v>26.0</v>
      </c>
      <c r="C77" s="4" t="s">
        <v>161</v>
      </c>
      <c r="D77" s="4" t="s">
        <v>224</v>
      </c>
      <c r="E77" s="5">
        <v>3.0</v>
      </c>
      <c r="F77" s="4" t="s">
        <v>221</v>
      </c>
      <c r="G77" s="26" t="s">
        <v>222</v>
      </c>
      <c r="H77" s="4" t="s">
        <v>79</v>
      </c>
      <c r="I77" s="4" t="s">
        <v>79</v>
      </c>
      <c r="J77" s="27" t="s">
        <v>108</v>
      </c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3" t="s">
        <v>103</v>
      </c>
      <c r="B78" s="24">
        <v>26.0</v>
      </c>
      <c r="C78" s="23" t="s">
        <v>161</v>
      </c>
      <c r="D78" s="23" t="s">
        <v>225</v>
      </c>
      <c r="E78" s="24">
        <v>3.0</v>
      </c>
      <c r="F78" s="23" t="s">
        <v>221</v>
      </c>
      <c r="G78" s="25" t="s">
        <v>222</v>
      </c>
      <c r="H78" s="23" t="s">
        <v>79</v>
      </c>
      <c r="I78" s="23" t="s">
        <v>79</v>
      </c>
      <c r="J78" s="28" t="s">
        <v>108</v>
      </c>
      <c r="K78" s="2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4" t="s">
        <v>103</v>
      </c>
      <c r="B79" s="5">
        <v>26.0</v>
      </c>
      <c r="C79" s="4" t="s">
        <v>161</v>
      </c>
      <c r="D79" s="4" t="s">
        <v>226</v>
      </c>
      <c r="E79" s="5">
        <v>3.0</v>
      </c>
      <c r="F79" s="4" t="s">
        <v>227</v>
      </c>
      <c r="G79" s="26" t="s">
        <v>222</v>
      </c>
      <c r="H79" s="4" t="s">
        <v>79</v>
      </c>
      <c r="I79" s="4" t="s">
        <v>79</v>
      </c>
      <c r="J79" s="27" t="s">
        <v>108</v>
      </c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3" t="s">
        <v>103</v>
      </c>
      <c r="B80" s="24">
        <v>26.0</v>
      </c>
      <c r="C80" s="23" t="s">
        <v>161</v>
      </c>
      <c r="D80" s="23" t="s">
        <v>228</v>
      </c>
      <c r="E80" s="24">
        <v>3.0</v>
      </c>
      <c r="F80" s="23" t="s">
        <v>221</v>
      </c>
      <c r="G80" s="25" t="s">
        <v>222</v>
      </c>
      <c r="H80" s="23" t="s">
        <v>79</v>
      </c>
      <c r="I80" s="23" t="s">
        <v>79</v>
      </c>
      <c r="J80" s="28" t="s">
        <v>108</v>
      </c>
      <c r="K80" s="2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4" t="s">
        <v>103</v>
      </c>
      <c r="B81" s="5">
        <v>26.0</v>
      </c>
      <c r="C81" s="4" t="s">
        <v>161</v>
      </c>
      <c r="D81" s="4" t="s">
        <v>229</v>
      </c>
      <c r="E81" s="5">
        <v>3.0</v>
      </c>
      <c r="F81" s="4" t="s">
        <v>221</v>
      </c>
      <c r="G81" s="26" t="s">
        <v>222</v>
      </c>
      <c r="H81" s="4" t="s">
        <v>79</v>
      </c>
      <c r="I81" s="4" t="s">
        <v>79</v>
      </c>
      <c r="J81" s="27" t="s">
        <v>108</v>
      </c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3" t="s">
        <v>103</v>
      </c>
      <c r="B82" s="24">
        <v>27.0</v>
      </c>
      <c r="C82" s="23" t="s">
        <v>230</v>
      </c>
      <c r="D82" s="23" t="s">
        <v>231</v>
      </c>
      <c r="E82" s="24">
        <v>1.0</v>
      </c>
      <c r="F82" s="23" t="s">
        <v>232</v>
      </c>
      <c r="G82" s="25" t="s">
        <v>233</v>
      </c>
      <c r="H82" s="23" t="s">
        <v>57</v>
      </c>
      <c r="I82" s="23" t="s">
        <v>57</v>
      </c>
      <c r="J82" s="23" t="s">
        <v>58</v>
      </c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4" t="s">
        <v>103</v>
      </c>
      <c r="B83" s="5">
        <v>28.0</v>
      </c>
      <c r="C83" s="4" t="s">
        <v>234</v>
      </c>
      <c r="D83" s="4" t="s">
        <v>235</v>
      </c>
      <c r="E83" s="5">
        <v>3.0</v>
      </c>
      <c r="F83" s="4" t="s">
        <v>236</v>
      </c>
      <c r="G83" s="26" t="s">
        <v>237</v>
      </c>
      <c r="H83" s="4" t="s">
        <v>79</v>
      </c>
      <c r="I83" s="4" t="s">
        <v>79</v>
      </c>
      <c r="J83" s="27" t="s">
        <v>80</v>
      </c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3" t="s">
        <v>103</v>
      </c>
      <c r="B84" s="24">
        <v>28.0</v>
      </c>
      <c r="C84" s="23" t="s">
        <v>238</v>
      </c>
      <c r="D84" s="23" t="s">
        <v>239</v>
      </c>
      <c r="E84" s="24">
        <v>1.0</v>
      </c>
      <c r="F84" s="23" t="s">
        <v>240</v>
      </c>
      <c r="G84" s="25" t="s">
        <v>237</v>
      </c>
      <c r="H84" s="23" t="s">
        <v>57</v>
      </c>
      <c r="I84" s="23" t="s">
        <v>57</v>
      </c>
      <c r="J84" s="23" t="s">
        <v>58</v>
      </c>
      <c r="K84" s="2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4" t="s">
        <v>103</v>
      </c>
      <c r="B85" s="5">
        <v>29.0</v>
      </c>
      <c r="C85" s="4" t="s">
        <v>138</v>
      </c>
      <c r="D85" s="4" t="s">
        <v>241</v>
      </c>
      <c r="E85" s="5">
        <v>1.0</v>
      </c>
      <c r="F85" s="4" t="s">
        <v>242</v>
      </c>
      <c r="G85" s="26" t="s">
        <v>243</v>
      </c>
      <c r="H85" s="4" t="s">
        <v>57</v>
      </c>
      <c r="I85" s="4" t="s">
        <v>57</v>
      </c>
      <c r="J85" s="4" t="s">
        <v>58</v>
      </c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3" t="s">
        <v>103</v>
      </c>
      <c r="B86" s="24">
        <v>29.0</v>
      </c>
      <c r="C86" s="23" t="s">
        <v>138</v>
      </c>
      <c r="D86" s="23" t="s">
        <v>244</v>
      </c>
      <c r="E86" s="24">
        <v>3.0</v>
      </c>
      <c r="F86" s="23" t="s">
        <v>245</v>
      </c>
      <c r="G86" s="25" t="s">
        <v>243</v>
      </c>
      <c r="H86" s="23" t="s">
        <v>79</v>
      </c>
      <c r="I86" s="23" t="s">
        <v>79</v>
      </c>
      <c r="J86" s="28" t="s">
        <v>108</v>
      </c>
      <c r="K86" s="2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4" t="s">
        <v>103</v>
      </c>
      <c r="B87" s="5">
        <v>29.0</v>
      </c>
      <c r="C87" s="4" t="s">
        <v>138</v>
      </c>
      <c r="D87" s="4" t="s">
        <v>246</v>
      </c>
      <c r="E87" s="5">
        <v>3.0</v>
      </c>
      <c r="F87" s="4" t="s">
        <v>245</v>
      </c>
      <c r="G87" s="26" t="s">
        <v>243</v>
      </c>
      <c r="H87" s="4" t="s">
        <v>79</v>
      </c>
      <c r="I87" s="4" t="s">
        <v>79</v>
      </c>
      <c r="J87" s="27" t="s">
        <v>108</v>
      </c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3" t="s">
        <v>103</v>
      </c>
      <c r="B88" s="24">
        <v>29.0</v>
      </c>
      <c r="C88" s="23" t="s">
        <v>138</v>
      </c>
      <c r="D88" s="23" t="s">
        <v>247</v>
      </c>
      <c r="E88" s="24">
        <v>3.0</v>
      </c>
      <c r="F88" s="23" t="s">
        <v>248</v>
      </c>
      <c r="G88" s="25" t="s">
        <v>243</v>
      </c>
      <c r="H88" s="23" t="s">
        <v>79</v>
      </c>
      <c r="I88" s="23" t="s">
        <v>79</v>
      </c>
      <c r="J88" s="28" t="s">
        <v>108</v>
      </c>
      <c r="K88" s="2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4" t="s">
        <v>103</v>
      </c>
      <c r="B89" s="5">
        <v>29.0</v>
      </c>
      <c r="C89" s="4" t="s">
        <v>113</v>
      </c>
      <c r="D89" s="4" t="s">
        <v>241</v>
      </c>
      <c r="E89" s="5">
        <v>1.0</v>
      </c>
      <c r="F89" s="4" t="s">
        <v>242</v>
      </c>
      <c r="G89" s="26" t="s">
        <v>243</v>
      </c>
      <c r="H89" s="4" t="s">
        <v>57</v>
      </c>
      <c r="I89" s="4" t="s">
        <v>57</v>
      </c>
      <c r="J89" s="4" t="s">
        <v>58</v>
      </c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3" t="s">
        <v>103</v>
      </c>
      <c r="B90" s="24">
        <v>30.0</v>
      </c>
      <c r="C90" s="23" t="s">
        <v>128</v>
      </c>
      <c r="D90" s="23" t="s">
        <v>249</v>
      </c>
      <c r="E90" s="24">
        <v>3.0</v>
      </c>
      <c r="F90" s="23" t="s">
        <v>250</v>
      </c>
      <c r="G90" s="25" t="s">
        <v>251</v>
      </c>
      <c r="H90" s="23" t="s">
        <v>146</v>
      </c>
      <c r="I90" s="23" t="s">
        <v>146</v>
      </c>
      <c r="J90" s="28" t="s">
        <v>252</v>
      </c>
      <c r="K90" s="2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4" t="s">
        <v>103</v>
      </c>
      <c r="B91" s="5">
        <v>30.0</v>
      </c>
      <c r="C91" s="4" t="s">
        <v>128</v>
      </c>
      <c r="D91" s="4" t="s">
        <v>253</v>
      </c>
      <c r="E91" s="5">
        <v>3.0</v>
      </c>
      <c r="F91" s="4" t="s">
        <v>250</v>
      </c>
      <c r="G91" s="26" t="s">
        <v>251</v>
      </c>
      <c r="H91" s="4" t="s">
        <v>79</v>
      </c>
      <c r="I91" s="4" t="s">
        <v>79</v>
      </c>
      <c r="J91" s="27" t="s">
        <v>254</v>
      </c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3" t="s">
        <v>103</v>
      </c>
      <c r="B92" s="24">
        <v>30.0</v>
      </c>
      <c r="C92" s="23" t="s">
        <v>128</v>
      </c>
      <c r="D92" s="23" t="s">
        <v>255</v>
      </c>
      <c r="E92" s="24">
        <v>1.0</v>
      </c>
      <c r="F92" s="23" t="s">
        <v>256</v>
      </c>
      <c r="G92" s="25" t="s">
        <v>251</v>
      </c>
      <c r="H92" s="23" t="s">
        <v>57</v>
      </c>
      <c r="I92" s="23" t="s">
        <v>57</v>
      </c>
      <c r="J92" s="23" t="s">
        <v>58</v>
      </c>
      <c r="K92" s="2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4" t="s">
        <v>103</v>
      </c>
      <c r="B93" s="5">
        <v>31.0</v>
      </c>
      <c r="C93" s="4" t="s">
        <v>104</v>
      </c>
      <c r="D93" s="4" t="s">
        <v>257</v>
      </c>
      <c r="E93" s="5">
        <v>1.0</v>
      </c>
      <c r="F93" s="4" t="s">
        <v>258</v>
      </c>
      <c r="G93" s="26" t="s">
        <v>259</v>
      </c>
      <c r="H93" s="4" t="s">
        <v>57</v>
      </c>
      <c r="I93" s="4" t="s">
        <v>57</v>
      </c>
      <c r="J93" s="4" t="s">
        <v>58</v>
      </c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3" t="s">
        <v>103</v>
      </c>
      <c r="B94" s="24">
        <v>32.0</v>
      </c>
      <c r="C94" s="23" t="s">
        <v>113</v>
      </c>
      <c r="D94" s="23" t="s">
        <v>260</v>
      </c>
      <c r="E94" s="24">
        <v>1.0</v>
      </c>
      <c r="F94" s="23" t="s">
        <v>261</v>
      </c>
      <c r="G94" s="25" t="s">
        <v>262</v>
      </c>
      <c r="H94" s="23" t="s">
        <v>57</v>
      </c>
      <c r="I94" s="23" t="s">
        <v>57</v>
      </c>
      <c r="J94" s="23" t="s">
        <v>58</v>
      </c>
      <c r="K94" s="2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4" t="s">
        <v>103</v>
      </c>
      <c r="B95" s="5">
        <v>32.0</v>
      </c>
      <c r="C95" s="4" t="s">
        <v>263</v>
      </c>
      <c r="D95" s="4" t="s">
        <v>264</v>
      </c>
      <c r="E95" s="5">
        <v>3.0</v>
      </c>
      <c r="F95" s="4" t="s">
        <v>265</v>
      </c>
      <c r="G95" s="26" t="s">
        <v>262</v>
      </c>
      <c r="H95" s="4" t="s">
        <v>79</v>
      </c>
      <c r="I95" s="4" t="s">
        <v>79</v>
      </c>
      <c r="J95" s="27" t="s">
        <v>80</v>
      </c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3" t="s">
        <v>103</v>
      </c>
      <c r="B96" s="24">
        <v>32.0</v>
      </c>
      <c r="C96" s="23" t="s">
        <v>263</v>
      </c>
      <c r="D96" s="23" t="s">
        <v>266</v>
      </c>
      <c r="E96" s="24">
        <v>1.0</v>
      </c>
      <c r="F96" s="23" t="s">
        <v>261</v>
      </c>
      <c r="G96" s="25" t="s">
        <v>262</v>
      </c>
      <c r="H96" s="23" t="s">
        <v>57</v>
      </c>
      <c r="I96" s="23" t="s">
        <v>57</v>
      </c>
      <c r="J96" s="28" t="s">
        <v>267</v>
      </c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4" t="s">
        <v>103</v>
      </c>
      <c r="B97" s="5">
        <v>32.0</v>
      </c>
      <c r="C97" s="4" t="s">
        <v>263</v>
      </c>
      <c r="D97" s="4" t="s">
        <v>268</v>
      </c>
      <c r="E97" s="5">
        <v>3.0</v>
      </c>
      <c r="F97" s="4" t="s">
        <v>265</v>
      </c>
      <c r="G97" s="26" t="s">
        <v>262</v>
      </c>
      <c r="H97" s="4" t="s">
        <v>79</v>
      </c>
      <c r="I97" s="4" t="s">
        <v>79</v>
      </c>
      <c r="J97" s="27" t="s">
        <v>80</v>
      </c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3" t="s">
        <v>103</v>
      </c>
      <c r="B98" s="24">
        <v>33.0</v>
      </c>
      <c r="C98" s="23" t="s">
        <v>124</v>
      </c>
      <c r="D98" s="23" t="s">
        <v>269</v>
      </c>
      <c r="E98" s="24">
        <v>1.0</v>
      </c>
      <c r="F98" s="23" t="s">
        <v>270</v>
      </c>
      <c r="G98" s="25" t="s">
        <v>271</v>
      </c>
      <c r="H98" s="23" t="s">
        <v>57</v>
      </c>
      <c r="I98" s="23" t="s">
        <v>57</v>
      </c>
      <c r="J98" s="23" t="s">
        <v>58</v>
      </c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4" t="s">
        <v>103</v>
      </c>
      <c r="B99" s="5">
        <v>34.0</v>
      </c>
      <c r="C99" s="4" t="s">
        <v>272</v>
      </c>
      <c r="D99" s="4" t="s">
        <v>273</v>
      </c>
      <c r="E99" s="5">
        <v>1.0</v>
      </c>
      <c r="F99" s="4" t="s">
        <v>274</v>
      </c>
      <c r="G99" s="26" t="s">
        <v>275</v>
      </c>
      <c r="H99" s="4" t="s">
        <v>57</v>
      </c>
      <c r="I99" s="4" t="s">
        <v>57</v>
      </c>
      <c r="J99" s="4" t="s">
        <v>58</v>
      </c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3" t="s">
        <v>103</v>
      </c>
      <c r="B100" s="24">
        <v>35.0</v>
      </c>
      <c r="C100" s="23" t="s">
        <v>124</v>
      </c>
      <c r="D100" s="23" t="s">
        <v>276</v>
      </c>
      <c r="E100" s="24">
        <v>1.0</v>
      </c>
      <c r="F100" s="23" t="s">
        <v>277</v>
      </c>
      <c r="G100" s="25" t="s">
        <v>278</v>
      </c>
      <c r="H100" s="23" t="s">
        <v>57</v>
      </c>
      <c r="I100" s="23" t="s">
        <v>57</v>
      </c>
      <c r="J100" s="23" t="s">
        <v>58</v>
      </c>
      <c r="K100" s="2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4" t="s">
        <v>103</v>
      </c>
      <c r="B101" s="5">
        <v>36.0</v>
      </c>
      <c r="C101" s="4" t="s">
        <v>113</v>
      </c>
      <c r="D101" s="4" t="s">
        <v>279</v>
      </c>
      <c r="E101" s="5">
        <v>1.0</v>
      </c>
      <c r="F101" s="4" t="s">
        <v>280</v>
      </c>
      <c r="G101" s="26" t="s">
        <v>281</v>
      </c>
      <c r="H101" s="4" t="s">
        <v>57</v>
      </c>
      <c r="I101" s="4" t="s">
        <v>57</v>
      </c>
      <c r="J101" s="4" t="s">
        <v>58</v>
      </c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3" t="s">
        <v>103</v>
      </c>
      <c r="B102" s="24">
        <v>37.0</v>
      </c>
      <c r="C102" s="23" t="s">
        <v>113</v>
      </c>
      <c r="D102" s="23" t="s">
        <v>282</v>
      </c>
      <c r="E102" s="24">
        <v>1.0</v>
      </c>
      <c r="F102" s="23" t="s">
        <v>283</v>
      </c>
      <c r="G102" s="25" t="s">
        <v>284</v>
      </c>
      <c r="H102" s="23" t="s">
        <v>57</v>
      </c>
      <c r="I102" s="23" t="s">
        <v>57</v>
      </c>
      <c r="J102" s="23" t="s">
        <v>58</v>
      </c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4" t="s">
        <v>103</v>
      </c>
      <c r="B103" s="5">
        <v>38.0</v>
      </c>
      <c r="C103" s="4" t="s">
        <v>272</v>
      </c>
      <c r="D103" s="4" t="s">
        <v>285</v>
      </c>
      <c r="E103" s="5">
        <v>1.0</v>
      </c>
      <c r="F103" s="4" t="s">
        <v>286</v>
      </c>
      <c r="G103" s="26" t="s">
        <v>287</v>
      </c>
      <c r="H103" s="4" t="s">
        <v>57</v>
      </c>
      <c r="I103" s="4" t="s">
        <v>57</v>
      </c>
      <c r="J103" s="4" t="s">
        <v>58</v>
      </c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3" t="s">
        <v>103</v>
      </c>
      <c r="B104" s="24">
        <v>39.0</v>
      </c>
      <c r="C104" s="23" t="s">
        <v>288</v>
      </c>
      <c r="D104" s="23" t="s">
        <v>289</v>
      </c>
      <c r="E104" s="24">
        <v>3.0</v>
      </c>
      <c r="F104" s="23" t="s">
        <v>290</v>
      </c>
      <c r="G104" s="25" t="s">
        <v>291</v>
      </c>
      <c r="H104" s="23" t="s">
        <v>73</v>
      </c>
      <c r="I104" s="23" t="s">
        <v>73</v>
      </c>
      <c r="J104" s="23" t="s">
        <v>74</v>
      </c>
      <c r="K104" s="2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4" t="s">
        <v>103</v>
      </c>
      <c r="B105" s="5">
        <v>39.0</v>
      </c>
      <c r="C105" s="4" t="s">
        <v>288</v>
      </c>
      <c r="D105" s="4" t="s">
        <v>292</v>
      </c>
      <c r="E105" s="5">
        <v>3.0</v>
      </c>
      <c r="F105" s="4" t="s">
        <v>293</v>
      </c>
      <c r="G105" s="26" t="s">
        <v>291</v>
      </c>
      <c r="H105" s="4" t="s">
        <v>73</v>
      </c>
      <c r="I105" s="4" t="s">
        <v>73</v>
      </c>
      <c r="J105" s="4" t="s">
        <v>74</v>
      </c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3" t="s">
        <v>103</v>
      </c>
      <c r="B106" s="24">
        <v>40.0</v>
      </c>
      <c r="C106" s="23" t="s">
        <v>113</v>
      </c>
      <c r="D106" s="23" t="s">
        <v>294</v>
      </c>
      <c r="E106" s="24">
        <v>1.0</v>
      </c>
      <c r="F106" s="23" t="s">
        <v>295</v>
      </c>
      <c r="G106" s="25" t="s">
        <v>296</v>
      </c>
      <c r="H106" s="23" t="s">
        <v>57</v>
      </c>
      <c r="I106" s="23" t="s">
        <v>57</v>
      </c>
      <c r="J106" s="23" t="s">
        <v>58</v>
      </c>
      <c r="K106" s="2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4" t="s">
        <v>103</v>
      </c>
      <c r="B107" s="5">
        <v>40.0</v>
      </c>
      <c r="C107" s="4" t="s">
        <v>297</v>
      </c>
      <c r="D107" s="4" t="s">
        <v>294</v>
      </c>
      <c r="E107" s="5">
        <v>1.0</v>
      </c>
      <c r="F107" s="4" t="s">
        <v>295</v>
      </c>
      <c r="G107" s="26" t="s">
        <v>296</v>
      </c>
      <c r="H107" s="4" t="s">
        <v>57</v>
      </c>
      <c r="I107" s="4" t="s">
        <v>57</v>
      </c>
      <c r="J107" s="4" t="s">
        <v>58</v>
      </c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3" t="s">
        <v>103</v>
      </c>
      <c r="B108" s="24">
        <v>41.0</v>
      </c>
      <c r="C108" s="23" t="s">
        <v>142</v>
      </c>
      <c r="D108" s="23" t="s">
        <v>298</v>
      </c>
      <c r="E108" s="24">
        <v>3.0</v>
      </c>
      <c r="F108" s="23" t="s">
        <v>299</v>
      </c>
      <c r="G108" s="25" t="s">
        <v>300</v>
      </c>
      <c r="H108" s="23" t="s">
        <v>79</v>
      </c>
      <c r="I108" s="23" t="s">
        <v>79</v>
      </c>
      <c r="J108" s="28" t="s">
        <v>80</v>
      </c>
      <c r="K108" s="2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4" t="s">
        <v>103</v>
      </c>
      <c r="B109" s="5">
        <v>41.0</v>
      </c>
      <c r="C109" s="4" t="s">
        <v>124</v>
      </c>
      <c r="D109" s="4" t="s">
        <v>301</v>
      </c>
      <c r="E109" s="5">
        <v>1.0</v>
      </c>
      <c r="F109" s="4" t="s">
        <v>302</v>
      </c>
      <c r="G109" s="26" t="s">
        <v>300</v>
      </c>
      <c r="H109" s="4" t="s">
        <v>57</v>
      </c>
      <c r="I109" s="4" t="s">
        <v>57</v>
      </c>
      <c r="J109" s="4" t="s">
        <v>58</v>
      </c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3" t="s">
        <v>103</v>
      </c>
      <c r="B110" s="24">
        <v>41.0</v>
      </c>
      <c r="C110" s="23" t="s">
        <v>124</v>
      </c>
      <c r="D110" s="23" t="s">
        <v>298</v>
      </c>
      <c r="E110" s="24">
        <v>3.0</v>
      </c>
      <c r="F110" s="23" t="s">
        <v>303</v>
      </c>
      <c r="G110" s="25" t="s">
        <v>300</v>
      </c>
      <c r="H110" s="23" t="s">
        <v>79</v>
      </c>
      <c r="I110" s="23" t="s">
        <v>79</v>
      </c>
      <c r="J110" s="28" t="s">
        <v>80</v>
      </c>
      <c r="K110" s="2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4" t="s">
        <v>103</v>
      </c>
      <c r="B111" s="5">
        <v>42.0</v>
      </c>
      <c r="C111" s="4" t="s">
        <v>304</v>
      </c>
      <c r="D111" s="4" t="s">
        <v>305</v>
      </c>
      <c r="E111" s="5">
        <v>1.0</v>
      </c>
      <c r="F111" s="4" t="s">
        <v>306</v>
      </c>
      <c r="G111" s="26" t="s">
        <v>307</v>
      </c>
      <c r="H111" s="4" t="s">
        <v>57</v>
      </c>
      <c r="I111" s="4" t="s">
        <v>57</v>
      </c>
      <c r="J111" s="4" t="s">
        <v>58</v>
      </c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3" t="s">
        <v>103</v>
      </c>
      <c r="B112" s="24">
        <v>43.0</v>
      </c>
      <c r="C112" s="23" t="s">
        <v>124</v>
      </c>
      <c r="D112" s="23" t="s">
        <v>308</v>
      </c>
      <c r="E112" s="24">
        <v>1.0</v>
      </c>
      <c r="F112" s="23" t="s">
        <v>309</v>
      </c>
      <c r="G112" s="25" t="s">
        <v>310</v>
      </c>
      <c r="H112" s="23" t="s">
        <v>57</v>
      </c>
      <c r="I112" s="23" t="s">
        <v>57</v>
      </c>
      <c r="J112" s="23" t="s">
        <v>58</v>
      </c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4" t="s">
        <v>103</v>
      </c>
      <c r="B113" s="5">
        <v>43.0</v>
      </c>
      <c r="C113" s="4" t="s">
        <v>124</v>
      </c>
      <c r="D113" s="4" t="s">
        <v>311</v>
      </c>
      <c r="E113" s="5">
        <v>1.0</v>
      </c>
      <c r="F113" s="4" t="s">
        <v>309</v>
      </c>
      <c r="G113" s="26" t="s">
        <v>310</v>
      </c>
      <c r="H113" s="4" t="s">
        <v>57</v>
      </c>
      <c r="I113" s="4" t="s">
        <v>57</v>
      </c>
      <c r="J113" s="4" t="s">
        <v>58</v>
      </c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3" t="s">
        <v>103</v>
      </c>
      <c r="B114" s="24">
        <v>44.0</v>
      </c>
      <c r="C114" s="23" t="s">
        <v>272</v>
      </c>
      <c r="D114" s="23" t="s">
        <v>312</v>
      </c>
      <c r="E114" s="24">
        <v>1.0</v>
      </c>
      <c r="F114" s="23" t="s">
        <v>313</v>
      </c>
      <c r="G114" s="25" t="s">
        <v>314</v>
      </c>
      <c r="H114" s="23" t="s">
        <v>57</v>
      </c>
      <c r="I114" s="23" t="s">
        <v>57</v>
      </c>
      <c r="J114" s="23" t="s">
        <v>58</v>
      </c>
      <c r="K114" s="2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4" t="s">
        <v>103</v>
      </c>
      <c r="B115" s="5">
        <v>45.0</v>
      </c>
      <c r="C115" s="4" t="s">
        <v>116</v>
      </c>
      <c r="D115" s="4" t="s">
        <v>315</v>
      </c>
      <c r="E115" s="5">
        <v>1.0</v>
      </c>
      <c r="F115" s="4" t="s">
        <v>316</v>
      </c>
      <c r="G115" s="26" t="s">
        <v>317</v>
      </c>
      <c r="H115" s="4" t="s">
        <v>57</v>
      </c>
      <c r="I115" s="4" t="s">
        <v>57</v>
      </c>
      <c r="J115" s="4" t="s">
        <v>58</v>
      </c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3" t="s">
        <v>103</v>
      </c>
      <c r="B116" s="24">
        <v>46.0</v>
      </c>
      <c r="C116" s="23" t="s">
        <v>318</v>
      </c>
      <c r="D116" s="23" t="s">
        <v>319</v>
      </c>
      <c r="E116" s="24">
        <v>3.0</v>
      </c>
      <c r="F116" s="23" t="s">
        <v>320</v>
      </c>
      <c r="G116" s="25" t="s">
        <v>321</v>
      </c>
      <c r="H116" s="23" t="s">
        <v>322</v>
      </c>
      <c r="I116" s="23" t="s">
        <v>79</v>
      </c>
      <c r="J116" s="28" t="s">
        <v>323</v>
      </c>
      <c r="K116" s="2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4" t="s">
        <v>103</v>
      </c>
      <c r="B117" s="5">
        <v>46.0</v>
      </c>
      <c r="C117" s="4" t="s">
        <v>318</v>
      </c>
      <c r="D117" s="4" t="s">
        <v>324</v>
      </c>
      <c r="E117" s="5">
        <v>3.0</v>
      </c>
      <c r="F117" s="4" t="s">
        <v>320</v>
      </c>
      <c r="G117" s="26" t="s">
        <v>321</v>
      </c>
      <c r="H117" s="4" t="s">
        <v>322</v>
      </c>
      <c r="I117" s="4" t="s">
        <v>79</v>
      </c>
      <c r="J117" s="27" t="s">
        <v>323</v>
      </c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3" t="s">
        <v>103</v>
      </c>
      <c r="B118" s="24">
        <v>46.0</v>
      </c>
      <c r="C118" s="23" t="s">
        <v>288</v>
      </c>
      <c r="D118" s="23" t="s">
        <v>325</v>
      </c>
      <c r="E118" s="24">
        <v>1.0</v>
      </c>
      <c r="F118" s="23" t="s">
        <v>326</v>
      </c>
      <c r="G118" s="25" t="s">
        <v>321</v>
      </c>
      <c r="H118" s="23" t="s">
        <v>57</v>
      </c>
      <c r="I118" s="23" t="s">
        <v>57</v>
      </c>
      <c r="J118" s="23" t="s">
        <v>58</v>
      </c>
      <c r="K118" s="2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4" t="s">
        <v>103</v>
      </c>
      <c r="B119" s="5">
        <v>47.0</v>
      </c>
      <c r="C119" s="4" t="s">
        <v>327</v>
      </c>
      <c r="D119" s="4" t="s">
        <v>328</v>
      </c>
      <c r="E119" s="5">
        <v>3.0</v>
      </c>
      <c r="F119" s="4" t="s">
        <v>329</v>
      </c>
      <c r="G119" s="26" t="s">
        <v>330</v>
      </c>
      <c r="H119" s="4" t="s">
        <v>79</v>
      </c>
      <c r="I119" s="4" t="s">
        <v>79</v>
      </c>
      <c r="J119" s="27" t="s">
        <v>80</v>
      </c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3" t="s">
        <v>103</v>
      </c>
      <c r="B120" s="24">
        <v>47.0</v>
      </c>
      <c r="C120" s="23" t="s">
        <v>327</v>
      </c>
      <c r="D120" s="23" t="s">
        <v>331</v>
      </c>
      <c r="E120" s="24">
        <v>1.0</v>
      </c>
      <c r="F120" s="23" t="s">
        <v>332</v>
      </c>
      <c r="G120" s="25" t="s">
        <v>330</v>
      </c>
      <c r="H120" s="23" t="s">
        <v>57</v>
      </c>
      <c r="I120" s="23" t="s">
        <v>57</v>
      </c>
      <c r="J120" s="23" t="s">
        <v>58</v>
      </c>
      <c r="K120" s="2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4" t="s">
        <v>103</v>
      </c>
      <c r="B121" s="5">
        <v>47.0</v>
      </c>
      <c r="C121" s="4" t="s">
        <v>327</v>
      </c>
      <c r="D121" s="4" t="s">
        <v>333</v>
      </c>
      <c r="E121" s="5">
        <v>3.0</v>
      </c>
      <c r="F121" s="4" t="s">
        <v>329</v>
      </c>
      <c r="G121" s="26" t="s">
        <v>330</v>
      </c>
      <c r="H121" s="4" t="s">
        <v>79</v>
      </c>
      <c r="I121" s="4" t="s">
        <v>79</v>
      </c>
      <c r="J121" s="27" t="s">
        <v>80</v>
      </c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3" t="s">
        <v>103</v>
      </c>
      <c r="B122" s="24">
        <v>47.0</v>
      </c>
      <c r="C122" s="23" t="s">
        <v>327</v>
      </c>
      <c r="D122" s="23" t="s">
        <v>334</v>
      </c>
      <c r="E122" s="24">
        <v>3.0</v>
      </c>
      <c r="F122" s="23" t="s">
        <v>329</v>
      </c>
      <c r="G122" s="25" t="s">
        <v>330</v>
      </c>
      <c r="H122" s="23" t="s">
        <v>79</v>
      </c>
      <c r="I122" s="23" t="s">
        <v>79</v>
      </c>
      <c r="J122" s="28" t="s">
        <v>80</v>
      </c>
      <c r="K122" s="2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4" t="s">
        <v>103</v>
      </c>
      <c r="B123" s="5">
        <v>47.0</v>
      </c>
      <c r="C123" s="4" t="s">
        <v>327</v>
      </c>
      <c r="D123" s="4" t="s">
        <v>335</v>
      </c>
      <c r="E123" s="5">
        <v>3.0</v>
      </c>
      <c r="F123" s="4" t="s">
        <v>336</v>
      </c>
      <c r="G123" s="26" t="s">
        <v>330</v>
      </c>
      <c r="H123" s="4" t="s">
        <v>79</v>
      </c>
      <c r="I123" s="4" t="s">
        <v>79</v>
      </c>
      <c r="J123" s="27" t="s">
        <v>80</v>
      </c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3" t="s">
        <v>103</v>
      </c>
      <c r="B124" s="24">
        <v>47.0</v>
      </c>
      <c r="C124" s="23" t="s">
        <v>327</v>
      </c>
      <c r="D124" s="23" t="s">
        <v>337</v>
      </c>
      <c r="E124" s="24">
        <v>3.0</v>
      </c>
      <c r="F124" s="23" t="s">
        <v>336</v>
      </c>
      <c r="G124" s="25" t="s">
        <v>330</v>
      </c>
      <c r="H124" s="23" t="s">
        <v>79</v>
      </c>
      <c r="I124" s="23" t="s">
        <v>79</v>
      </c>
      <c r="J124" s="28" t="s">
        <v>80</v>
      </c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4" t="s">
        <v>103</v>
      </c>
      <c r="B125" s="5">
        <v>47.0</v>
      </c>
      <c r="C125" s="4" t="s">
        <v>327</v>
      </c>
      <c r="D125" s="4" t="s">
        <v>338</v>
      </c>
      <c r="E125" s="5">
        <v>3.0</v>
      </c>
      <c r="F125" s="4" t="s">
        <v>336</v>
      </c>
      <c r="G125" s="26" t="s">
        <v>330</v>
      </c>
      <c r="H125" s="4" t="s">
        <v>79</v>
      </c>
      <c r="I125" s="4" t="s">
        <v>79</v>
      </c>
      <c r="J125" s="27" t="s">
        <v>80</v>
      </c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3" t="s">
        <v>103</v>
      </c>
      <c r="B126" s="24">
        <v>47.0</v>
      </c>
      <c r="C126" s="23" t="s">
        <v>327</v>
      </c>
      <c r="D126" s="23" t="s">
        <v>339</v>
      </c>
      <c r="E126" s="24">
        <v>3.0</v>
      </c>
      <c r="F126" s="23" t="s">
        <v>329</v>
      </c>
      <c r="G126" s="25" t="s">
        <v>330</v>
      </c>
      <c r="H126" s="23" t="s">
        <v>79</v>
      </c>
      <c r="I126" s="23" t="s">
        <v>79</v>
      </c>
      <c r="J126" s="28" t="s">
        <v>80</v>
      </c>
      <c r="K126" s="2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4" t="s">
        <v>103</v>
      </c>
      <c r="B127" s="5">
        <v>48.0</v>
      </c>
      <c r="C127" s="4" t="s">
        <v>124</v>
      </c>
      <c r="D127" s="4" t="s">
        <v>340</v>
      </c>
      <c r="E127" s="5">
        <v>1.0</v>
      </c>
      <c r="F127" s="4" t="s">
        <v>341</v>
      </c>
      <c r="G127" s="26" t="s">
        <v>342</v>
      </c>
      <c r="H127" s="4" t="s">
        <v>57</v>
      </c>
      <c r="I127" s="4" t="s">
        <v>57</v>
      </c>
      <c r="J127" s="4" t="s">
        <v>58</v>
      </c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3" t="s">
        <v>103</v>
      </c>
      <c r="B128" s="24">
        <v>49.0</v>
      </c>
      <c r="C128" s="23" t="s">
        <v>343</v>
      </c>
      <c r="D128" s="23" t="s">
        <v>344</v>
      </c>
      <c r="E128" s="24">
        <v>3.0</v>
      </c>
      <c r="F128" s="23" t="s">
        <v>345</v>
      </c>
      <c r="G128" s="25" t="s">
        <v>346</v>
      </c>
      <c r="H128" s="23" t="s">
        <v>79</v>
      </c>
      <c r="I128" s="23" t="s">
        <v>79</v>
      </c>
      <c r="J128" s="28" t="s">
        <v>80</v>
      </c>
      <c r="K128" s="2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4" t="s">
        <v>103</v>
      </c>
      <c r="B129" s="5">
        <v>49.0</v>
      </c>
      <c r="C129" s="4" t="s">
        <v>343</v>
      </c>
      <c r="D129" s="4" t="s">
        <v>347</v>
      </c>
      <c r="E129" s="5">
        <v>3.0</v>
      </c>
      <c r="F129" s="4" t="s">
        <v>345</v>
      </c>
      <c r="G129" s="26" t="s">
        <v>346</v>
      </c>
      <c r="H129" s="4" t="s">
        <v>79</v>
      </c>
      <c r="I129" s="4" t="s">
        <v>79</v>
      </c>
      <c r="J129" s="27" t="s">
        <v>80</v>
      </c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3" t="s">
        <v>103</v>
      </c>
      <c r="B130" s="24">
        <v>49.0</v>
      </c>
      <c r="C130" s="23" t="s">
        <v>343</v>
      </c>
      <c r="D130" s="23" t="s">
        <v>348</v>
      </c>
      <c r="E130" s="24">
        <v>3.0</v>
      </c>
      <c r="F130" s="23" t="s">
        <v>345</v>
      </c>
      <c r="G130" s="25" t="s">
        <v>346</v>
      </c>
      <c r="H130" s="23" t="s">
        <v>79</v>
      </c>
      <c r="I130" s="23" t="s">
        <v>79</v>
      </c>
      <c r="J130" s="28" t="s">
        <v>80</v>
      </c>
      <c r="K130" s="2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4" t="s">
        <v>103</v>
      </c>
      <c r="B131" s="5">
        <v>49.0</v>
      </c>
      <c r="C131" s="4" t="s">
        <v>343</v>
      </c>
      <c r="D131" s="4" t="s">
        <v>349</v>
      </c>
      <c r="E131" s="5">
        <v>3.0</v>
      </c>
      <c r="F131" s="4" t="s">
        <v>345</v>
      </c>
      <c r="G131" s="26" t="s">
        <v>346</v>
      </c>
      <c r="H131" s="4" t="s">
        <v>79</v>
      </c>
      <c r="I131" s="4" t="s">
        <v>79</v>
      </c>
      <c r="J131" s="27" t="s">
        <v>80</v>
      </c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3" t="s">
        <v>103</v>
      </c>
      <c r="B132" s="24">
        <v>49.0</v>
      </c>
      <c r="C132" s="23" t="s">
        <v>343</v>
      </c>
      <c r="D132" s="23" t="s">
        <v>350</v>
      </c>
      <c r="E132" s="24">
        <v>3.0</v>
      </c>
      <c r="F132" s="23" t="s">
        <v>345</v>
      </c>
      <c r="G132" s="25" t="s">
        <v>346</v>
      </c>
      <c r="H132" s="23" t="s">
        <v>79</v>
      </c>
      <c r="I132" s="23" t="s">
        <v>79</v>
      </c>
      <c r="J132" s="28" t="s">
        <v>80</v>
      </c>
      <c r="K132" s="2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4" t="s">
        <v>351</v>
      </c>
      <c r="B133" s="5">
        <v>1.0</v>
      </c>
      <c r="C133" s="4" t="s">
        <v>352</v>
      </c>
      <c r="D133" s="4" t="s">
        <v>353</v>
      </c>
      <c r="E133" s="5">
        <v>1.0</v>
      </c>
      <c r="F133" s="4" t="s">
        <v>354</v>
      </c>
      <c r="G133" s="26" t="s">
        <v>355</v>
      </c>
      <c r="H133" s="4" t="s">
        <v>57</v>
      </c>
      <c r="I133" s="4" t="s">
        <v>57</v>
      </c>
      <c r="J133" s="4" t="s">
        <v>58</v>
      </c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3" t="s">
        <v>351</v>
      </c>
      <c r="B134" s="24">
        <v>1.0</v>
      </c>
      <c r="C134" s="23" t="s">
        <v>356</v>
      </c>
      <c r="D134" s="23" t="s">
        <v>353</v>
      </c>
      <c r="E134" s="24">
        <v>1.0</v>
      </c>
      <c r="F134" s="23" t="s">
        <v>354</v>
      </c>
      <c r="G134" s="25" t="s">
        <v>355</v>
      </c>
      <c r="H134" s="23" t="s">
        <v>57</v>
      </c>
      <c r="I134" s="23" t="s">
        <v>57</v>
      </c>
      <c r="J134" s="23" t="s">
        <v>58</v>
      </c>
      <c r="K134" s="2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4" t="s">
        <v>351</v>
      </c>
      <c r="B135" s="5">
        <v>1.0</v>
      </c>
      <c r="C135" s="4" t="s">
        <v>357</v>
      </c>
      <c r="D135" s="4" t="s">
        <v>353</v>
      </c>
      <c r="E135" s="5">
        <v>1.0</v>
      </c>
      <c r="F135" s="4" t="s">
        <v>354</v>
      </c>
      <c r="G135" s="26" t="s">
        <v>355</v>
      </c>
      <c r="H135" s="4" t="s">
        <v>57</v>
      </c>
      <c r="I135" s="4" t="s">
        <v>57</v>
      </c>
      <c r="J135" s="4" t="s">
        <v>58</v>
      </c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3" t="s">
        <v>351</v>
      </c>
      <c r="B136" s="24">
        <v>1.0</v>
      </c>
      <c r="C136" s="23" t="s">
        <v>358</v>
      </c>
      <c r="D136" s="23" t="s">
        <v>353</v>
      </c>
      <c r="E136" s="24">
        <v>1.0</v>
      </c>
      <c r="F136" s="23" t="s">
        <v>354</v>
      </c>
      <c r="G136" s="25" t="s">
        <v>355</v>
      </c>
      <c r="H136" s="23" t="s">
        <v>57</v>
      </c>
      <c r="I136" s="23" t="s">
        <v>57</v>
      </c>
      <c r="J136" s="23" t="s">
        <v>58</v>
      </c>
      <c r="K136" s="2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4" t="s">
        <v>351</v>
      </c>
      <c r="B137" s="5">
        <v>1.0</v>
      </c>
      <c r="C137" s="4" t="s">
        <v>359</v>
      </c>
      <c r="D137" s="4" t="s">
        <v>353</v>
      </c>
      <c r="E137" s="5">
        <v>1.0</v>
      </c>
      <c r="F137" s="4" t="s">
        <v>354</v>
      </c>
      <c r="G137" s="26" t="s">
        <v>355</v>
      </c>
      <c r="H137" s="4" t="s">
        <v>57</v>
      </c>
      <c r="I137" s="4" t="s">
        <v>57</v>
      </c>
      <c r="J137" s="4" t="s">
        <v>58</v>
      </c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3" t="s">
        <v>351</v>
      </c>
      <c r="B138" s="29">
        <v>2.0</v>
      </c>
      <c r="C138" s="30" t="s">
        <v>360</v>
      </c>
      <c r="D138" s="30" t="s">
        <v>361</v>
      </c>
      <c r="E138" s="29">
        <v>1.0</v>
      </c>
      <c r="F138" s="30" t="s">
        <v>362</v>
      </c>
      <c r="G138" s="31" t="s">
        <v>363</v>
      </c>
      <c r="H138" s="4" t="s">
        <v>57</v>
      </c>
      <c r="I138" s="4" t="s">
        <v>57</v>
      </c>
      <c r="J138" s="4" t="s">
        <v>58</v>
      </c>
      <c r="K138" s="2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4" t="s">
        <v>351</v>
      </c>
      <c r="B139" s="5">
        <v>4.0</v>
      </c>
      <c r="C139" s="4" t="s">
        <v>364</v>
      </c>
      <c r="D139" s="4" t="s">
        <v>365</v>
      </c>
      <c r="E139" s="5">
        <v>1.0</v>
      </c>
      <c r="F139" s="4" t="s">
        <v>366</v>
      </c>
      <c r="G139" s="26" t="s">
        <v>367</v>
      </c>
      <c r="H139" s="4" t="s">
        <v>57</v>
      </c>
      <c r="I139" s="4" t="s">
        <v>57</v>
      </c>
      <c r="J139" s="4" t="s">
        <v>58</v>
      </c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3" t="s">
        <v>351</v>
      </c>
      <c r="B140" s="24">
        <v>4.0</v>
      </c>
      <c r="C140" s="23" t="s">
        <v>364</v>
      </c>
      <c r="D140" s="23" t="s">
        <v>368</v>
      </c>
      <c r="E140" s="24">
        <v>1.0</v>
      </c>
      <c r="F140" s="23" t="s">
        <v>366</v>
      </c>
      <c r="G140" s="25" t="s">
        <v>367</v>
      </c>
      <c r="H140" s="23" t="s">
        <v>57</v>
      </c>
      <c r="I140" s="23" t="s">
        <v>57</v>
      </c>
      <c r="J140" s="23" t="s">
        <v>58</v>
      </c>
      <c r="K140" s="2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4" t="s">
        <v>369</v>
      </c>
      <c r="B141" s="5">
        <v>26.0</v>
      </c>
      <c r="C141" s="4" t="s">
        <v>370</v>
      </c>
      <c r="D141" s="4" t="s">
        <v>371</v>
      </c>
      <c r="E141" s="5">
        <v>1.0</v>
      </c>
      <c r="F141" s="4" t="s">
        <v>372</v>
      </c>
      <c r="G141" s="26" t="s">
        <v>373</v>
      </c>
      <c r="H141" s="4" t="s">
        <v>57</v>
      </c>
      <c r="I141" s="4" t="s">
        <v>57</v>
      </c>
      <c r="J141" s="4" t="s">
        <v>58</v>
      </c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3" t="s">
        <v>374</v>
      </c>
      <c r="B142" s="24">
        <v>1.0</v>
      </c>
      <c r="C142" s="23" t="s">
        <v>375</v>
      </c>
      <c r="D142" s="23" t="s">
        <v>376</v>
      </c>
      <c r="E142" s="24">
        <v>3.0</v>
      </c>
      <c r="F142" s="23" t="s">
        <v>377</v>
      </c>
      <c r="G142" s="25" t="s">
        <v>378</v>
      </c>
      <c r="H142" s="23" t="s">
        <v>379</v>
      </c>
      <c r="I142" s="23" t="s">
        <v>379</v>
      </c>
      <c r="J142" s="32" t="s">
        <v>380</v>
      </c>
      <c r="K142" s="2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4" t="s">
        <v>374</v>
      </c>
      <c r="B143" s="5">
        <v>2.0</v>
      </c>
      <c r="C143" s="4" t="s">
        <v>381</v>
      </c>
      <c r="D143" s="4" t="s">
        <v>382</v>
      </c>
      <c r="E143" s="5">
        <v>2.0</v>
      </c>
      <c r="F143" s="4" t="s">
        <v>383</v>
      </c>
      <c r="G143" s="26" t="s">
        <v>384</v>
      </c>
      <c r="H143" s="4" t="s">
        <v>73</v>
      </c>
      <c r="I143" s="4" t="s">
        <v>73</v>
      </c>
      <c r="J143" s="4" t="s">
        <v>74</v>
      </c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3" t="s">
        <v>374</v>
      </c>
      <c r="B144" s="24">
        <v>3.0</v>
      </c>
      <c r="C144" s="23" t="s">
        <v>385</v>
      </c>
      <c r="D144" s="23" t="s">
        <v>386</v>
      </c>
      <c r="E144" s="24">
        <v>1.0</v>
      </c>
      <c r="F144" s="23" t="s">
        <v>387</v>
      </c>
      <c r="G144" s="25" t="s">
        <v>388</v>
      </c>
      <c r="H144" s="23" t="s">
        <v>57</v>
      </c>
      <c r="I144" s="23" t="s">
        <v>57</v>
      </c>
      <c r="J144" s="23" t="s">
        <v>58</v>
      </c>
      <c r="K144" s="2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4" t="s">
        <v>374</v>
      </c>
      <c r="B145" s="5">
        <v>4.0</v>
      </c>
      <c r="C145" s="4" t="s">
        <v>389</v>
      </c>
      <c r="D145" s="4" t="s">
        <v>390</v>
      </c>
      <c r="E145" s="5">
        <v>3.0</v>
      </c>
      <c r="F145" s="4" t="s">
        <v>391</v>
      </c>
      <c r="G145" s="26" t="s">
        <v>388</v>
      </c>
      <c r="H145" s="4" t="s">
        <v>322</v>
      </c>
      <c r="I145" s="4" t="s">
        <v>322</v>
      </c>
      <c r="J145" s="27" t="s">
        <v>392</v>
      </c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3" t="s">
        <v>374</v>
      </c>
      <c r="B146" s="24">
        <v>5.0</v>
      </c>
      <c r="C146" s="23" t="s">
        <v>393</v>
      </c>
      <c r="D146" s="23" t="s">
        <v>394</v>
      </c>
      <c r="E146" s="24">
        <v>1.0</v>
      </c>
      <c r="F146" s="23" t="s">
        <v>395</v>
      </c>
      <c r="G146" s="25" t="s">
        <v>396</v>
      </c>
      <c r="H146" s="23" t="s">
        <v>57</v>
      </c>
      <c r="I146" s="23" t="s">
        <v>57</v>
      </c>
      <c r="J146" s="23" t="s">
        <v>58</v>
      </c>
      <c r="K146" s="2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4" t="s">
        <v>374</v>
      </c>
      <c r="B147" s="5">
        <v>6.0</v>
      </c>
      <c r="C147" s="4" t="s">
        <v>397</v>
      </c>
      <c r="D147" s="4" t="s">
        <v>398</v>
      </c>
      <c r="E147" s="5">
        <v>1.0</v>
      </c>
      <c r="F147" s="4" t="s">
        <v>399</v>
      </c>
      <c r="G147" s="26" t="s">
        <v>400</v>
      </c>
      <c r="H147" s="4" t="s">
        <v>57</v>
      </c>
      <c r="I147" s="4" t="s">
        <v>57</v>
      </c>
      <c r="J147" s="4" t="s">
        <v>58</v>
      </c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3" t="s">
        <v>374</v>
      </c>
      <c r="B148" s="24">
        <v>8.0</v>
      </c>
      <c r="C148" s="23" t="s">
        <v>401</v>
      </c>
      <c r="D148" s="23" t="s">
        <v>402</v>
      </c>
      <c r="E148" s="24">
        <v>1.0</v>
      </c>
      <c r="F148" s="23" t="s">
        <v>403</v>
      </c>
      <c r="G148" s="25" t="s">
        <v>404</v>
      </c>
      <c r="H148" s="23" t="s">
        <v>57</v>
      </c>
      <c r="I148" s="23" t="s">
        <v>57</v>
      </c>
      <c r="J148" s="23" t="s">
        <v>58</v>
      </c>
      <c r="K148" s="2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4" t="s">
        <v>374</v>
      </c>
      <c r="B149" s="5">
        <v>9.0</v>
      </c>
      <c r="C149" s="4" t="s">
        <v>405</v>
      </c>
      <c r="D149" s="4" t="s">
        <v>406</v>
      </c>
      <c r="E149" s="5">
        <v>1.0</v>
      </c>
      <c r="F149" s="4" t="s">
        <v>407</v>
      </c>
      <c r="G149" s="26" t="s">
        <v>408</v>
      </c>
      <c r="H149" s="4" t="s">
        <v>57</v>
      </c>
      <c r="I149" s="4" t="s">
        <v>57</v>
      </c>
      <c r="J149" s="4" t="s">
        <v>58</v>
      </c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3" t="s">
        <v>374</v>
      </c>
      <c r="B150" s="24">
        <v>11.0</v>
      </c>
      <c r="C150" s="23" t="s">
        <v>409</v>
      </c>
      <c r="D150" s="23" t="s">
        <v>410</v>
      </c>
      <c r="E150" s="24">
        <v>1.0</v>
      </c>
      <c r="F150" s="23" t="s">
        <v>411</v>
      </c>
      <c r="G150" s="25" t="s">
        <v>412</v>
      </c>
      <c r="H150" s="23" t="s">
        <v>57</v>
      </c>
      <c r="I150" s="23" t="s">
        <v>57</v>
      </c>
      <c r="J150" s="23" t="s">
        <v>58</v>
      </c>
      <c r="K150" s="2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4" t="s">
        <v>374</v>
      </c>
      <c r="B151" s="5">
        <v>12.0</v>
      </c>
      <c r="C151" s="4" t="s">
        <v>413</v>
      </c>
      <c r="D151" s="4" t="s">
        <v>414</v>
      </c>
      <c r="E151" s="5">
        <v>1.0</v>
      </c>
      <c r="F151" s="4" t="s">
        <v>415</v>
      </c>
      <c r="G151" s="26" t="s">
        <v>416</v>
      </c>
      <c r="H151" s="4" t="s">
        <v>57</v>
      </c>
      <c r="I151" s="4" t="s">
        <v>57</v>
      </c>
      <c r="J151" s="4" t="s">
        <v>58</v>
      </c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3" t="s">
        <v>374</v>
      </c>
      <c r="B152" s="24">
        <v>13.0</v>
      </c>
      <c r="C152" s="23" t="s">
        <v>417</v>
      </c>
      <c r="D152" s="23" t="s">
        <v>418</v>
      </c>
      <c r="E152" s="24">
        <v>1.0</v>
      </c>
      <c r="F152" s="23" t="s">
        <v>419</v>
      </c>
      <c r="G152" s="25" t="s">
        <v>420</v>
      </c>
      <c r="H152" s="23" t="s">
        <v>57</v>
      </c>
      <c r="I152" s="23" t="s">
        <v>57</v>
      </c>
      <c r="J152" s="23" t="s">
        <v>58</v>
      </c>
      <c r="K152" s="2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4" t="s">
        <v>374</v>
      </c>
      <c r="B153" s="5">
        <v>13.0</v>
      </c>
      <c r="C153" s="4" t="s">
        <v>421</v>
      </c>
      <c r="D153" s="4" t="s">
        <v>422</v>
      </c>
      <c r="E153" s="5">
        <v>1.0</v>
      </c>
      <c r="F153" s="4" t="s">
        <v>419</v>
      </c>
      <c r="G153" s="26" t="s">
        <v>420</v>
      </c>
      <c r="H153" s="4" t="s">
        <v>57</v>
      </c>
      <c r="I153" s="4" t="s">
        <v>57</v>
      </c>
      <c r="J153" s="4" t="s">
        <v>58</v>
      </c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3" t="s">
        <v>374</v>
      </c>
      <c r="B154" s="24">
        <v>14.0</v>
      </c>
      <c r="C154" s="23" t="s">
        <v>423</v>
      </c>
      <c r="D154" s="23" t="s">
        <v>424</v>
      </c>
      <c r="E154" s="24">
        <v>1.0</v>
      </c>
      <c r="F154" s="23" t="s">
        <v>425</v>
      </c>
      <c r="G154" s="25" t="s">
        <v>426</v>
      </c>
      <c r="H154" s="23" t="s">
        <v>57</v>
      </c>
      <c r="I154" s="23" t="s">
        <v>57</v>
      </c>
      <c r="J154" s="23" t="s">
        <v>58</v>
      </c>
      <c r="K154" s="2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4" t="s">
        <v>427</v>
      </c>
      <c r="B155" s="5">
        <v>1.0</v>
      </c>
      <c r="C155" s="4" t="s">
        <v>428</v>
      </c>
      <c r="D155" s="4" t="s">
        <v>429</v>
      </c>
      <c r="E155" s="5">
        <v>1.0</v>
      </c>
      <c r="F155" s="4" t="s">
        <v>430</v>
      </c>
      <c r="G155" s="26" t="s">
        <v>431</v>
      </c>
      <c r="H155" s="4" t="s">
        <v>57</v>
      </c>
      <c r="I155" s="4" t="s">
        <v>57</v>
      </c>
      <c r="J155" s="4" t="s">
        <v>58</v>
      </c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3" t="s">
        <v>427</v>
      </c>
      <c r="B156" s="24">
        <v>2.0</v>
      </c>
      <c r="C156" s="23" t="s">
        <v>432</v>
      </c>
      <c r="D156" s="23" t="s">
        <v>433</v>
      </c>
      <c r="E156" s="24">
        <v>1.0</v>
      </c>
      <c r="F156" s="23" t="s">
        <v>434</v>
      </c>
      <c r="G156" s="25" t="s">
        <v>435</v>
      </c>
      <c r="H156" s="23" t="s">
        <v>57</v>
      </c>
      <c r="I156" s="23" t="s">
        <v>57</v>
      </c>
      <c r="J156" s="23" t="s">
        <v>58</v>
      </c>
      <c r="K156" s="2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4" t="s">
        <v>427</v>
      </c>
      <c r="B157" s="33">
        <v>4.0</v>
      </c>
      <c r="C157" s="23" t="s">
        <v>428</v>
      </c>
      <c r="D157" s="23" t="s">
        <v>436</v>
      </c>
      <c r="E157" s="33">
        <v>1.0</v>
      </c>
      <c r="F157" s="34" t="s">
        <v>437</v>
      </c>
      <c r="G157" s="35" t="s">
        <v>438</v>
      </c>
      <c r="H157" s="34" t="s">
        <v>146</v>
      </c>
      <c r="I157" s="34" t="s">
        <v>146</v>
      </c>
      <c r="J157" s="30" t="s">
        <v>439</v>
      </c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3" t="s">
        <v>427</v>
      </c>
      <c r="B158" s="29">
        <v>14.0</v>
      </c>
      <c r="C158" s="30" t="s">
        <v>440</v>
      </c>
      <c r="D158" s="30" t="s">
        <v>441</v>
      </c>
      <c r="E158" s="29">
        <v>2.0</v>
      </c>
      <c r="F158" s="30" t="s">
        <v>442</v>
      </c>
      <c r="G158" s="25" t="s">
        <v>443</v>
      </c>
      <c r="H158" s="34" t="s">
        <v>146</v>
      </c>
      <c r="I158" s="34" t="s">
        <v>146</v>
      </c>
      <c r="J158" s="30" t="s">
        <v>439</v>
      </c>
      <c r="K158" s="2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4" t="s">
        <v>444</v>
      </c>
      <c r="B159" s="5">
        <v>3.0</v>
      </c>
      <c r="C159" s="4" t="s">
        <v>445</v>
      </c>
      <c r="D159" s="4" t="s">
        <v>446</v>
      </c>
      <c r="E159" s="5">
        <v>1.0</v>
      </c>
      <c r="F159" s="4" t="s">
        <v>447</v>
      </c>
      <c r="G159" s="26" t="s">
        <v>448</v>
      </c>
      <c r="H159" s="4" t="s">
        <v>57</v>
      </c>
      <c r="I159" s="4" t="s">
        <v>57</v>
      </c>
      <c r="J159" s="4" t="s">
        <v>58</v>
      </c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3" t="s">
        <v>444</v>
      </c>
      <c r="B160" s="24">
        <v>3.0</v>
      </c>
      <c r="C160" s="23" t="s">
        <v>445</v>
      </c>
      <c r="D160" s="23" t="s">
        <v>449</v>
      </c>
      <c r="E160" s="24">
        <v>1.0</v>
      </c>
      <c r="F160" s="23" t="s">
        <v>447</v>
      </c>
      <c r="G160" s="25" t="s">
        <v>448</v>
      </c>
      <c r="H160" s="23" t="s">
        <v>57</v>
      </c>
      <c r="I160" s="23" t="s">
        <v>57</v>
      </c>
      <c r="J160" s="23" t="s">
        <v>58</v>
      </c>
      <c r="K160" s="2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4" t="s">
        <v>444</v>
      </c>
      <c r="B161" s="5">
        <v>6.0</v>
      </c>
      <c r="C161" s="4" t="s">
        <v>450</v>
      </c>
      <c r="D161" s="4" t="s">
        <v>451</v>
      </c>
      <c r="E161" s="5">
        <v>3.0</v>
      </c>
      <c r="F161" s="4" t="s">
        <v>452</v>
      </c>
      <c r="G161" s="26" t="s">
        <v>453</v>
      </c>
      <c r="H161" s="4" t="s">
        <v>454</v>
      </c>
      <c r="I161" s="4" t="s">
        <v>454</v>
      </c>
      <c r="J161" s="27" t="s">
        <v>455</v>
      </c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3" t="s">
        <v>444</v>
      </c>
      <c r="B162" s="24">
        <v>6.0</v>
      </c>
      <c r="C162" s="23" t="s">
        <v>450</v>
      </c>
      <c r="D162" s="23" t="s">
        <v>456</v>
      </c>
      <c r="E162" s="24">
        <v>3.0</v>
      </c>
      <c r="F162" s="23" t="s">
        <v>457</v>
      </c>
      <c r="G162" s="25" t="s">
        <v>453</v>
      </c>
      <c r="H162" s="23" t="s">
        <v>79</v>
      </c>
      <c r="I162" s="23" t="s">
        <v>454</v>
      </c>
      <c r="J162" s="28" t="s">
        <v>80</v>
      </c>
      <c r="K162" s="2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4" t="s">
        <v>444</v>
      </c>
      <c r="B163" s="5">
        <v>8.0</v>
      </c>
      <c r="C163" s="4" t="s">
        <v>458</v>
      </c>
      <c r="D163" s="4" t="s">
        <v>459</v>
      </c>
      <c r="E163" s="5">
        <v>1.0</v>
      </c>
      <c r="F163" s="4" t="s">
        <v>460</v>
      </c>
      <c r="G163" s="26" t="s">
        <v>461</v>
      </c>
      <c r="H163" s="4" t="s">
        <v>57</v>
      </c>
      <c r="I163" s="4" t="s">
        <v>57</v>
      </c>
      <c r="J163" s="4" t="s">
        <v>58</v>
      </c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3" t="s">
        <v>444</v>
      </c>
      <c r="B164" s="24">
        <v>8.0</v>
      </c>
      <c r="C164" s="23" t="s">
        <v>458</v>
      </c>
      <c r="D164" s="23" t="s">
        <v>462</v>
      </c>
      <c r="E164" s="24">
        <v>1.0</v>
      </c>
      <c r="F164" s="23" t="s">
        <v>460</v>
      </c>
      <c r="G164" s="25" t="s">
        <v>461</v>
      </c>
      <c r="H164" s="23" t="s">
        <v>57</v>
      </c>
      <c r="I164" s="23" t="s">
        <v>57</v>
      </c>
      <c r="J164" s="23" t="s">
        <v>58</v>
      </c>
      <c r="K164" s="2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4" t="s">
        <v>463</v>
      </c>
      <c r="B165" s="5">
        <v>2.0</v>
      </c>
      <c r="C165" s="4" t="s">
        <v>464</v>
      </c>
      <c r="D165" s="4" t="s">
        <v>465</v>
      </c>
      <c r="E165" s="5">
        <v>1.0</v>
      </c>
      <c r="F165" s="4" t="s">
        <v>466</v>
      </c>
      <c r="G165" s="26" t="s">
        <v>467</v>
      </c>
      <c r="H165" s="4" t="s">
        <v>57</v>
      </c>
      <c r="I165" s="4" t="s">
        <v>57</v>
      </c>
      <c r="J165" s="4" t="s">
        <v>58</v>
      </c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3" t="s">
        <v>463</v>
      </c>
      <c r="B166" s="24">
        <v>2.0</v>
      </c>
      <c r="C166" s="23" t="s">
        <v>464</v>
      </c>
      <c r="D166" s="23" t="s">
        <v>468</v>
      </c>
      <c r="E166" s="24">
        <v>1.0</v>
      </c>
      <c r="F166" s="23" t="s">
        <v>466</v>
      </c>
      <c r="G166" s="25" t="s">
        <v>467</v>
      </c>
      <c r="H166" s="23" t="s">
        <v>57</v>
      </c>
      <c r="I166" s="23" t="s">
        <v>57</v>
      </c>
      <c r="J166" s="23" t="s">
        <v>58</v>
      </c>
      <c r="K166" s="2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4" t="s">
        <v>463</v>
      </c>
      <c r="B167" s="5">
        <v>3.0</v>
      </c>
      <c r="C167" s="4" t="s">
        <v>469</v>
      </c>
      <c r="D167" s="4" t="s">
        <v>470</v>
      </c>
      <c r="E167" s="5">
        <v>1.0</v>
      </c>
      <c r="F167" s="4" t="s">
        <v>471</v>
      </c>
      <c r="G167" s="26" t="s">
        <v>472</v>
      </c>
      <c r="H167" s="4" t="s">
        <v>57</v>
      </c>
      <c r="I167" s="4" t="s">
        <v>57</v>
      </c>
      <c r="J167" s="4" t="s">
        <v>58</v>
      </c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3" t="s">
        <v>463</v>
      </c>
      <c r="B168" s="24">
        <v>5.0</v>
      </c>
      <c r="C168" s="23" t="s">
        <v>473</v>
      </c>
      <c r="D168" s="23" t="s">
        <v>474</v>
      </c>
      <c r="E168" s="24">
        <v>1.0</v>
      </c>
      <c r="F168" s="23" t="s">
        <v>475</v>
      </c>
      <c r="G168" s="25" t="s">
        <v>476</v>
      </c>
      <c r="H168" s="23" t="s">
        <v>57</v>
      </c>
      <c r="I168" s="23" t="s">
        <v>57</v>
      </c>
      <c r="J168" s="23" t="s">
        <v>58</v>
      </c>
      <c r="K168" s="2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4" t="s">
        <v>463</v>
      </c>
      <c r="B169" s="5">
        <v>7.0</v>
      </c>
      <c r="C169" s="4" t="s">
        <v>477</v>
      </c>
      <c r="D169" s="4" t="s">
        <v>478</v>
      </c>
      <c r="E169" s="5">
        <v>1.0</v>
      </c>
      <c r="F169" s="4" t="s">
        <v>479</v>
      </c>
      <c r="G169" s="26" t="s">
        <v>480</v>
      </c>
      <c r="H169" s="4" t="s">
        <v>57</v>
      </c>
      <c r="I169" s="4" t="s">
        <v>57</v>
      </c>
      <c r="J169" s="4" t="s">
        <v>58</v>
      </c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3" t="s">
        <v>463</v>
      </c>
      <c r="B170" s="24">
        <v>7.0</v>
      </c>
      <c r="C170" s="23" t="s">
        <v>477</v>
      </c>
      <c r="D170" s="23" t="s">
        <v>481</v>
      </c>
      <c r="E170" s="24">
        <v>1.0</v>
      </c>
      <c r="F170" s="23" t="s">
        <v>479</v>
      </c>
      <c r="G170" s="25" t="s">
        <v>480</v>
      </c>
      <c r="H170" s="23" t="s">
        <v>57</v>
      </c>
      <c r="I170" s="23" t="s">
        <v>57</v>
      </c>
      <c r="J170" s="23" t="s">
        <v>58</v>
      </c>
      <c r="K170" s="2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4" t="s">
        <v>463</v>
      </c>
      <c r="B171" s="5">
        <v>8.0</v>
      </c>
      <c r="C171" s="4" t="s">
        <v>482</v>
      </c>
      <c r="D171" s="4" t="s">
        <v>483</v>
      </c>
      <c r="E171" s="5">
        <v>1.0</v>
      </c>
      <c r="F171" s="4" t="s">
        <v>484</v>
      </c>
      <c r="G171" s="26" t="s">
        <v>485</v>
      </c>
      <c r="H171" s="4" t="s">
        <v>57</v>
      </c>
      <c r="I171" s="4" t="s">
        <v>57</v>
      </c>
      <c r="J171" s="4" t="s">
        <v>58</v>
      </c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3" t="s">
        <v>463</v>
      </c>
      <c r="B172" s="24">
        <v>10.0</v>
      </c>
      <c r="C172" s="23" t="s">
        <v>486</v>
      </c>
      <c r="D172" s="23" t="s">
        <v>487</v>
      </c>
      <c r="E172" s="24">
        <v>3.0</v>
      </c>
      <c r="F172" s="23" t="s">
        <v>488</v>
      </c>
      <c r="G172" s="25" t="s">
        <v>489</v>
      </c>
      <c r="H172" s="23" t="s">
        <v>79</v>
      </c>
      <c r="I172" s="23" t="s">
        <v>79</v>
      </c>
      <c r="J172" s="28" t="s">
        <v>80</v>
      </c>
      <c r="K172" s="2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4" t="s">
        <v>463</v>
      </c>
      <c r="B173" s="5">
        <v>10.0</v>
      </c>
      <c r="C173" s="4" t="s">
        <v>486</v>
      </c>
      <c r="D173" s="4" t="s">
        <v>490</v>
      </c>
      <c r="E173" s="5">
        <v>3.0</v>
      </c>
      <c r="F173" s="4" t="s">
        <v>491</v>
      </c>
      <c r="G173" s="26" t="s">
        <v>489</v>
      </c>
      <c r="H173" s="4" t="s">
        <v>79</v>
      </c>
      <c r="I173" s="4" t="s">
        <v>79</v>
      </c>
      <c r="J173" s="27" t="s">
        <v>80</v>
      </c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3" t="s">
        <v>463</v>
      </c>
      <c r="B174" s="24">
        <v>10.0</v>
      </c>
      <c r="C174" s="23" t="s">
        <v>486</v>
      </c>
      <c r="D174" s="23" t="s">
        <v>492</v>
      </c>
      <c r="E174" s="24">
        <v>3.0</v>
      </c>
      <c r="F174" s="23" t="s">
        <v>493</v>
      </c>
      <c r="G174" s="25" t="s">
        <v>489</v>
      </c>
      <c r="H174" s="23" t="s">
        <v>79</v>
      </c>
      <c r="I174" s="23" t="s">
        <v>79</v>
      </c>
      <c r="J174" s="28" t="s">
        <v>80</v>
      </c>
      <c r="K174" s="2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4" t="s">
        <v>494</v>
      </c>
      <c r="B175" s="5">
        <v>1.0</v>
      </c>
      <c r="C175" s="4" t="s">
        <v>495</v>
      </c>
      <c r="D175" s="4" t="s">
        <v>496</v>
      </c>
      <c r="E175" s="5">
        <v>1.0</v>
      </c>
      <c r="F175" s="4" t="s">
        <v>497</v>
      </c>
      <c r="G175" s="26" t="s">
        <v>498</v>
      </c>
      <c r="H175" s="4" t="s">
        <v>57</v>
      </c>
      <c r="I175" s="4" t="s">
        <v>57</v>
      </c>
      <c r="J175" s="4" t="s">
        <v>58</v>
      </c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3" t="s">
        <v>494</v>
      </c>
      <c r="B176" s="24">
        <v>2.0</v>
      </c>
      <c r="C176" s="23" t="s">
        <v>499</v>
      </c>
      <c r="D176" s="23" t="s">
        <v>500</v>
      </c>
      <c r="E176" s="24">
        <v>1.0</v>
      </c>
      <c r="F176" s="23" t="s">
        <v>501</v>
      </c>
      <c r="G176" s="25" t="s">
        <v>502</v>
      </c>
      <c r="H176" s="23" t="s">
        <v>57</v>
      </c>
      <c r="I176" s="23" t="s">
        <v>57</v>
      </c>
      <c r="J176" s="23" t="s">
        <v>58</v>
      </c>
      <c r="K176" s="2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4" t="s">
        <v>494</v>
      </c>
      <c r="B177" s="5">
        <v>3.0</v>
      </c>
      <c r="C177" s="4" t="s">
        <v>503</v>
      </c>
      <c r="D177" s="4" t="s">
        <v>504</v>
      </c>
      <c r="E177" s="5">
        <v>3.0</v>
      </c>
      <c r="F177" s="4" t="s">
        <v>505</v>
      </c>
      <c r="G177" s="26" t="s">
        <v>506</v>
      </c>
      <c r="H177" s="4" t="s">
        <v>73</v>
      </c>
      <c r="I177" s="4" t="s">
        <v>73</v>
      </c>
      <c r="J177" s="4" t="s">
        <v>74</v>
      </c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3" t="s">
        <v>494</v>
      </c>
      <c r="B178" s="24">
        <v>4.0</v>
      </c>
      <c r="C178" s="23" t="s">
        <v>507</v>
      </c>
      <c r="D178" s="23" t="s">
        <v>508</v>
      </c>
      <c r="E178" s="24">
        <v>1.0</v>
      </c>
      <c r="F178" s="23" t="s">
        <v>509</v>
      </c>
      <c r="G178" s="25" t="s">
        <v>510</v>
      </c>
      <c r="H178" s="23" t="s">
        <v>57</v>
      </c>
      <c r="I178" s="23" t="s">
        <v>57</v>
      </c>
      <c r="J178" s="23" t="s">
        <v>58</v>
      </c>
      <c r="K178" s="2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4" t="s">
        <v>494</v>
      </c>
      <c r="B179" s="5">
        <v>5.0</v>
      </c>
      <c r="C179" s="4" t="s">
        <v>511</v>
      </c>
      <c r="D179" s="4" t="s">
        <v>512</v>
      </c>
      <c r="E179" s="5">
        <v>1.0</v>
      </c>
      <c r="F179" s="4" t="s">
        <v>513</v>
      </c>
      <c r="G179" s="26" t="s">
        <v>514</v>
      </c>
      <c r="H179" s="4" t="s">
        <v>57</v>
      </c>
      <c r="I179" s="4" t="s">
        <v>57</v>
      </c>
      <c r="J179" s="4" t="s">
        <v>58</v>
      </c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3" t="s">
        <v>494</v>
      </c>
      <c r="B180" s="24">
        <v>6.0</v>
      </c>
      <c r="C180" s="23" t="s">
        <v>515</v>
      </c>
      <c r="D180" s="23" t="s">
        <v>516</v>
      </c>
      <c r="E180" s="24">
        <v>1.0</v>
      </c>
      <c r="F180" s="23" t="s">
        <v>517</v>
      </c>
      <c r="G180" s="25" t="s">
        <v>518</v>
      </c>
      <c r="H180" s="23" t="s">
        <v>57</v>
      </c>
      <c r="I180" s="23" t="s">
        <v>57</v>
      </c>
      <c r="J180" s="23" t="s">
        <v>58</v>
      </c>
      <c r="K180" s="2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4" t="s">
        <v>494</v>
      </c>
      <c r="B181" s="5">
        <v>6.0</v>
      </c>
      <c r="C181" s="4" t="s">
        <v>515</v>
      </c>
      <c r="D181" s="4" t="s">
        <v>519</v>
      </c>
      <c r="E181" s="5">
        <v>1.0</v>
      </c>
      <c r="F181" s="4" t="s">
        <v>517</v>
      </c>
      <c r="G181" s="26" t="s">
        <v>518</v>
      </c>
      <c r="H181" s="4" t="s">
        <v>57</v>
      </c>
      <c r="I181" s="4" t="s">
        <v>57</v>
      </c>
      <c r="J181" s="4" t="s">
        <v>58</v>
      </c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3" t="s">
        <v>494</v>
      </c>
      <c r="B182" s="24">
        <v>7.0</v>
      </c>
      <c r="C182" s="23" t="s">
        <v>520</v>
      </c>
      <c r="D182" s="23" t="s">
        <v>521</v>
      </c>
      <c r="E182" s="24">
        <v>1.0</v>
      </c>
      <c r="F182" s="23" t="s">
        <v>522</v>
      </c>
      <c r="G182" s="25" t="s">
        <v>523</v>
      </c>
      <c r="H182" s="23" t="s">
        <v>57</v>
      </c>
      <c r="I182" s="23" t="s">
        <v>57</v>
      </c>
      <c r="J182" s="23" t="s">
        <v>58</v>
      </c>
      <c r="K182" s="2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4" t="s">
        <v>494</v>
      </c>
      <c r="B183" s="5">
        <v>8.0</v>
      </c>
      <c r="C183" s="4" t="s">
        <v>524</v>
      </c>
      <c r="D183" s="4" t="s">
        <v>525</v>
      </c>
      <c r="E183" s="5">
        <v>1.0</v>
      </c>
      <c r="F183" s="4" t="s">
        <v>526</v>
      </c>
      <c r="G183" s="26" t="s">
        <v>527</v>
      </c>
      <c r="H183" s="4" t="s">
        <v>57</v>
      </c>
      <c r="I183" s="4" t="s">
        <v>57</v>
      </c>
      <c r="J183" s="4" t="s">
        <v>58</v>
      </c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3" t="s">
        <v>494</v>
      </c>
      <c r="B184" s="24">
        <v>9.0</v>
      </c>
      <c r="C184" s="23" t="s">
        <v>528</v>
      </c>
      <c r="D184" s="23" t="s">
        <v>529</v>
      </c>
      <c r="E184" s="24">
        <v>1.0</v>
      </c>
      <c r="F184" s="23" t="s">
        <v>530</v>
      </c>
      <c r="G184" s="25" t="s">
        <v>531</v>
      </c>
      <c r="H184" s="23" t="s">
        <v>57</v>
      </c>
      <c r="I184" s="23" t="s">
        <v>57</v>
      </c>
      <c r="J184" s="23" t="s">
        <v>58</v>
      </c>
      <c r="K184" s="2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4" t="s">
        <v>494</v>
      </c>
      <c r="B185" s="5">
        <v>10.0</v>
      </c>
      <c r="C185" s="4" t="s">
        <v>532</v>
      </c>
      <c r="D185" s="4" t="s">
        <v>533</v>
      </c>
      <c r="E185" s="5">
        <v>1.0</v>
      </c>
      <c r="F185" s="4" t="s">
        <v>534</v>
      </c>
      <c r="G185" s="26" t="s">
        <v>535</v>
      </c>
      <c r="H185" s="4" t="s">
        <v>57</v>
      </c>
      <c r="I185" s="4" t="s">
        <v>57</v>
      </c>
      <c r="J185" s="4" t="s">
        <v>58</v>
      </c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3" t="s">
        <v>494</v>
      </c>
      <c r="B186" s="24">
        <v>11.0</v>
      </c>
      <c r="C186" s="23" t="s">
        <v>536</v>
      </c>
      <c r="D186" s="23" t="s">
        <v>537</v>
      </c>
      <c r="E186" s="24">
        <v>1.0</v>
      </c>
      <c r="F186" s="23" t="s">
        <v>538</v>
      </c>
      <c r="G186" s="25" t="s">
        <v>539</v>
      </c>
      <c r="H186" s="23" t="s">
        <v>57</v>
      </c>
      <c r="I186" s="23" t="s">
        <v>57</v>
      </c>
      <c r="J186" s="23" t="s">
        <v>58</v>
      </c>
      <c r="K186" s="2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4" t="s">
        <v>494</v>
      </c>
      <c r="B187" s="5">
        <v>12.0</v>
      </c>
      <c r="C187" s="4" t="s">
        <v>540</v>
      </c>
      <c r="D187" s="4" t="s">
        <v>541</v>
      </c>
      <c r="E187" s="5">
        <v>1.0</v>
      </c>
      <c r="F187" s="4" t="s">
        <v>542</v>
      </c>
      <c r="G187" s="26" t="s">
        <v>543</v>
      </c>
      <c r="H187" s="4" t="s">
        <v>57</v>
      </c>
      <c r="I187" s="4" t="s">
        <v>57</v>
      </c>
      <c r="J187" s="4" t="s">
        <v>58</v>
      </c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3" t="s">
        <v>494</v>
      </c>
      <c r="B188" s="24">
        <v>13.0</v>
      </c>
      <c r="C188" s="23" t="s">
        <v>544</v>
      </c>
      <c r="D188" s="23" t="s">
        <v>545</v>
      </c>
      <c r="E188" s="24">
        <v>1.0</v>
      </c>
      <c r="F188" s="23" t="s">
        <v>546</v>
      </c>
      <c r="G188" s="25" t="s">
        <v>547</v>
      </c>
      <c r="H188" s="23" t="s">
        <v>57</v>
      </c>
      <c r="I188" s="23" t="s">
        <v>57</v>
      </c>
      <c r="J188" s="23" t="s">
        <v>58</v>
      </c>
      <c r="K188" s="2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4" t="s">
        <v>494</v>
      </c>
      <c r="B189" s="5">
        <v>14.0</v>
      </c>
      <c r="C189" s="4" t="s">
        <v>548</v>
      </c>
      <c r="D189" s="4" t="s">
        <v>549</v>
      </c>
      <c r="E189" s="5">
        <v>1.0</v>
      </c>
      <c r="F189" s="4" t="s">
        <v>550</v>
      </c>
      <c r="G189" s="26" t="s">
        <v>551</v>
      </c>
      <c r="H189" s="4" t="s">
        <v>57</v>
      </c>
      <c r="I189" s="4" t="s">
        <v>57</v>
      </c>
      <c r="J189" s="4" t="s">
        <v>58</v>
      </c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3" t="s">
        <v>494</v>
      </c>
      <c r="B190" s="24">
        <v>15.0</v>
      </c>
      <c r="C190" s="23" t="s">
        <v>552</v>
      </c>
      <c r="D190" s="23" t="s">
        <v>553</v>
      </c>
      <c r="E190" s="24">
        <v>1.0</v>
      </c>
      <c r="F190" s="23" t="s">
        <v>554</v>
      </c>
      <c r="G190" s="25" t="s">
        <v>555</v>
      </c>
      <c r="H190" s="23" t="s">
        <v>57</v>
      </c>
      <c r="I190" s="23" t="s">
        <v>57</v>
      </c>
      <c r="J190" s="23" t="s">
        <v>58</v>
      </c>
      <c r="K190" s="2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4" t="s">
        <v>494</v>
      </c>
      <c r="B191" s="5">
        <v>16.0</v>
      </c>
      <c r="C191" s="4" t="s">
        <v>556</v>
      </c>
      <c r="D191" s="4" t="s">
        <v>557</v>
      </c>
      <c r="E191" s="5">
        <v>1.0</v>
      </c>
      <c r="F191" s="4" t="s">
        <v>558</v>
      </c>
      <c r="G191" s="26" t="s">
        <v>559</v>
      </c>
      <c r="H191" s="4" t="s">
        <v>57</v>
      </c>
      <c r="I191" s="4" t="s">
        <v>57</v>
      </c>
      <c r="J191" s="4" t="s">
        <v>58</v>
      </c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3" t="s">
        <v>494</v>
      </c>
      <c r="B192" s="24">
        <v>17.0</v>
      </c>
      <c r="C192" s="23" t="s">
        <v>560</v>
      </c>
      <c r="D192" s="23" t="s">
        <v>561</v>
      </c>
      <c r="E192" s="24">
        <v>1.0</v>
      </c>
      <c r="F192" s="23" t="s">
        <v>562</v>
      </c>
      <c r="G192" s="25" t="s">
        <v>563</v>
      </c>
      <c r="H192" s="23" t="s">
        <v>57</v>
      </c>
      <c r="I192" s="23" t="s">
        <v>57</v>
      </c>
      <c r="J192" s="23" t="s">
        <v>58</v>
      </c>
      <c r="K192" s="2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4" t="s">
        <v>494</v>
      </c>
      <c r="B193" s="5">
        <v>18.0</v>
      </c>
      <c r="C193" s="4" t="s">
        <v>564</v>
      </c>
      <c r="D193" s="4" t="s">
        <v>565</v>
      </c>
      <c r="E193" s="5">
        <v>3.0</v>
      </c>
      <c r="F193" s="4" t="s">
        <v>566</v>
      </c>
      <c r="G193" s="26" t="s">
        <v>567</v>
      </c>
      <c r="H193" s="4" t="s">
        <v>146</v>
      </c>
      <c r="I193" s="4" t="s">
        <v>146</v>
      </c>
      <c r="J193" s="27" t="s">
        <v>80</v>
      </c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3" t="s">
        <v>494</v>
      </c>
      <c r="B194" s="24">
        <v>18.0</v>
      </c>
      <c r="C194" s="23" t="s">
        <v>564</v>
      </c>
      <c r="D194" s="23" t="s">
        <v>568</v>
      </c>
      <c r="E194" s="24">
        <v>1.0</v>
      </c>
      <c r="F194" s="23" t="s">
        <v>569</v>
      </c>
      <c r="G194" s="25" t="s">
        <v>567</v>
      </c>
      <c r="H194" s="23" t="s">
        <v>57</v>
      </c>
      <c r="I194" s="23" t="s">
        <v>57</v>
      </c>
      <c r="J194" s="23" t="s">
        <v>58</v>
      </c>
      <c r="K194" s="2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4" t="s">
        <v>494</v>
      </c>
      <c r="B195" s="5">
        <v>20.0</v>
      </c>
      <c r="C195" s="4" t="s">
        <v>570</v>
      </c>
      <c r="D195" s="4" t="s">
        <v>571</v>
      </c>
      <c r="E195" s="5">
        <v>1.0</v>
      </c>
      <c r="F195" s="4" t="s">
        <v>572</v>
      </c>
      <c r="G195" s="26" t="s">
        <v>573</v>
      </c>
      <c r="H195" s="4" t="s">
        <v>57</v>
      </c>
      <c r="I195" s="4" t="s">
        <v>57</v>
      </c>
      <c r="J195" s="4" t="s">
        <v>58</v>
      </c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3" t="s">
        <v>494</v>
      </c>
      <c r="B196" s="24">
        <v>21.0</v>
      </c>
      <c r="C196" s="23" t="s">
        <v>574</v>
      </c>
      <c r="D196" s="23" t="s">
        <v>575</v>
      </c>
      <c r="E196" s="24">
        <v>1.0</v>
      </c>
      <c r="F196" s="23" t="s">
        <v>576</v>
      </c>
      <c r="G196" s="25" t="s">
        <v>577</v>
      </c>
      <c r="H196" s="23" t="s">
        <v>57</v>
      </c>
      <c r="I196" s="23" t="s">
        <v>57</v>
      </c>
      <c r="J196" s="23" t="s">
        <v>58</v>
      </c>
      <c r="K196" s="2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4" t="s">
        <v>494</v>
      </c>
      <c r="B197" s="5">
        <v>23.0</v>
      </c>
      <c r="C197" s="4" t="s">
        <v>578</v>
      </c>
      <c r="D197" s="4" t="s">
        <v>579</v>
      </c>
      <c r="E197" s="5">
        <v>1.0</v>
      </c>
      <c r="F197" s="4" t="s">
        <v>580</v>
      </c>
      <c r="G197" s="26" t="s">
        <v>581</v>
      </c>
      <c r="H197" s="4" t="s">
        <v>57</v>
      </c>
      <c r="I197" s="4" t="s">
        <v>57</v>
      </c>
      <c r="J197" s="4" t="s">
        <v>58</v>
      </c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3" t="s">
        <v>494</v>
      </c>
      <c r="B198" s="24">
        <v>24.0</v>
      </c>
      <c r="C198" s="4" t="s">
        <v>582</v>
      </c>
      <c r="D198" s="23" t="s">
        <v>583</v>
      </c>
      <c r="E198" s="24">
        <v>2.0</v>
      </c>
      <c r="F198" s="23" t="s">
        <v>584</v>
      </c>
      <c r="G198" s="25" t="s">
        <v>585</v>
      </c>
      <c r="H198" s="23" t="s">
        <v>73</v>
      </c>
      <c r="I198" s="23" t="s">
        <v>73</v>
      </c>
      <c r="J198" s="23" t="s">
        <v>74</v>
      </c>
      <c r="K198" s="2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4" t="s">
        <v>586</v>
      </c>
      <c r="B199" s="5">
        <v>1.0</v>
      </c>
      <c r="C199" s="4" t="s">
        <v>587</v>
      </c>
      <c r="D199" s="4" t="s">
        <v>588</v>
      </c>
      <c r="E199" s="5">
        <v>2.0</v>
      </c>
      <c r="F199" s="4" t="s">
        <v>589</v>
      </c>
      <c r="G199" s="26" t="s">
        <v>590</v>
      </c>
      <c r="H199" s="4" t="s">
        <v>73</v>
      </c>
      <c r="I199" s="4" t="s">
        <v>73</v>
      </c>
      <c r="J199" s="4" t="s">
        <v>74</v>
      </c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3" t="s">
        <v>586</v>
      </c>
      <c r="B200" s="24">
        <v>1.0</v>
      </c>
      <c r="C200" s="23" t="s">
        <v>591</v>
      </c>
      <c r="D200" s="23" t="s">
        <v>592</v>
      </c>
      <c r="E200" s="24">
        <v>3.0</v>
      </c>
      <c r="F200" s="23" t="s">
        <v>593</v>
      </c>
      <c r="G200" s="25" t="s">
        <v>590</v>
      </c>
      <c r="H200" s="23" t="s">
        <v>79</v>
      </c>
      <c r="I200" s="23" t="s">
        <v>79</v>
      </c>
      <c r="J200" s="28" t="s">
        <v>80</v>
      </c>
      <c r="K200" s="2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4" t="s">
        <v>594</v>
      </c>
      <c r="B201" s="5">
        <v>1.0</v>
      </c>
      <c r="C201" s="4" t="s">
        <v>304</v>
      </c>
      <c r="D201" s="4" t="s">
        <v>595</v>
      </c>
      <c r="E201" s="5">
        <v>1.0</v>
      </c>
      <c r="F201" s="4" t="s">
        <v>596</v>
      </c>
      <c r="G201" s="26" t="s">
        <v>597</v>
      </c>
      <c r="H201" s="4" t="s">
        <v>57</v>
      </c>
      <c r="I201" s="4" t="s">
        <v>57</v>
      </c>
      <c r="J201" s="4" t="s">
        <v>58</v>
      </c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3" t="s">
        <v>594</v>
      </c>
      <c r="B202" s="24">
        <v>2.0</v>
      </c>
      <c r="C202" s="23" t="s">
        <v>304</v>
      </c>
      <c r="D202" s="23" t="s">
        <v>598</v>
      </c>
      <c r="E202" s="24">
        <v>1.0</v>
      </c>
      <c r="F202" s="23" t="s">
        <v>599</v>
      </c>
      <c r="G202" s="25" t="s">
        <v>600</v>
      </c>
      <c r="H202" s="23" t="s">
        <v>57</v>
      </c>
      <c r="I202" s="23" t="s">
        <v>57</v>
      </c>
      <c r="J202" s="23" t="s">
        <v>58</v>
      </c>
      <c r="K202" s="2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4" t="s">
        <v>594</v>
      </c>
      <c r="B203" s="5">
        <v>3.0</v>
      </c>
      <c r="C203" s="4" t="s">
        <v>601</v>
      </c>
      <c r="D203" s="4" t="s">
        <v>602</v>
      </c>
      <c r="E203" s="5">
        <v>1.0</v>
      </c>
      <c r="F203" s="4" t="s">
        <v>603</v>
      </c>
      <c r="G203" s="26" t="s">
        <v>604</v>
      </c>
      <c r="H203" s="4" t="s">
        <v>57</v>
      </c>
      <c r="I203" s="4" t="s">
        <v>57</v>
      </c>
      <c r="J203" s="4" t="s">
        <v>58</v>
      </c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3" t="s">
        <v>594</v>
      </c>
      <c r="B204" s="24">
        <v>3.0</v>
      </c>
      <c r="C204" s="23" t="s">
        <v>601</v>
      </c>
      <c r="D204" s="23" t="s">
        <v>605</v>
      </c>
      <c r="E204" s="24">
        <v>1.0</v>
      </c>
      <c r="F204" s="23" t="s">
        <v>603</v>
      </c>
      <c r="G204" s="25" t="s">
        <v>604</v>
      </c>
      <c r="H204" s="23" t="s">
        <v>57</v>
      </c>
      <c r="I204" s="23" t="s">
        <v>57</v>
      </c>
      <c r="J204" s="23" t="s">
        <v>58</v>
      </c>
      <c r="K204" s="2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4" t="s">
        <v>594</v>
      </c>
      <c r="B205" s="5">
        <v>3.0</v>
      </c>
      <c r="C205" s="4" t="s">
        <v>304</v>
      </c>
      <c r="D205" s="4" t="s">
        <v>606</v>
      </c>
      <c r="E205" s="5">
        <v>1.0</v>
      </c>
      <c r="F205" s="4" t="s">
        <v>607</v>
      </c>
      <c r="G205" s="26" t="s">
        <v>604</v>
      </c>
      <c r="H205" s="4" t="s">
        <v>57</v>
      </c>
      <c r="I205" s="4" t="s">
        <v>57</v>
      </c>
      <c r="J205" s="4" t="s">
        <v>58</v>
      </c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3" t="s">
        <v>594</v>
      </c>
      <c r="B206" s="24">
        <v>4.0</v>
      </c>
      <c r="C206" s="23" t="s">
        <v>608</v>
      </c>
      <c r="D206" s="23" t="s">
        <v>609</v>
      </c>
      <c r="E206" s="24">
        <v>3.0</v>
      </c>
      <c r="F206" s="23" t="s">
        <v>610</v>
      </c>
      <c r="G206" s="25" t="s">
        <v>611</v>
      </c>
      <c r="H206" s="23" t="s">
        <v>612</v>
      </c>
      <c r="I206" s="23" t="s">
        <v>612</v>
      </c>
      <c r="J206" s="28" t="s">
        <v>613</v>
      </c>
      <c r="K206" s="2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4" t="s">
        <v>594</v>
      </c>
      <c r="B207" s="5">
        <v>4.0</v>
      </c>
      <c r="C207" s="4" t="s">
        <v>608</v>
      </c>
      <c r="D207" s="4" t="s">
        <v>614</v>
      </c>
      <c r="E207" s="5">
        <v>3.0</v>
      </c>
      <c r="F207" s="4" t="s">
        <v>615</v>
      </c>
      <c r="G207" s="26" t="s">
        <v>611</v>
      </c>
      <c r="H207" s="4" t="s">
        <v>79</v>
      </c>
      <c r="I207" s="4" t="s">
        <v>79</v>
      </c>
      <c r="J207" s="27" t="s">
        <v>616</v>
      </c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3" t="s">
        <v>594</v>
      </c>
      <c r="B208" s="24">
        <v>5.0</v>
      </c>
      <c r="C208" s="23" t="s">
        <v>304</v>
      </c>
      <c r="D208" s="23" t="s">
        <v>617</v>
      </c>
      <c r="E208" s="24">
        <v>1.0</v>
      </c>
      <c r="F208" s="23" t="s">
        <v>618</v>
      </c>
      <c r="G208" s="25" t="s">
        <v>619</v>
      </c>
      <c r="H208" s="23" t="s">
        <v>57</v>
      </c>
      <c r="I208" s="23" t="s">
        <v>57</v>
      </c>
      <c r="J208" s="23" t="s">
        <v>58</v>
      </c>
      <c r="K208" s="2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4" t="s">
        <v>594</v>
      </c>
      <c r="B209" s="5">
        <v>6.0</v>
      </c>
      <c r="C209" s="4" t="s">
        <v>608</v>
      </c>
      <c r="D209" s="4" t="s">
        <v>620</v>
      </c>
      <c r="E209" s="5">
        <v>1.0</v>
      </c>
      <c r="F209" s="4" t="s">
        <v>621</v>
      </c>
      <c r="G209" s="26" t="s">
        <v>622</v>
      </c>
      <c r="H209" s="4" t="s">
        <v>57</v>
      </c>
      <c r="I209" s="4" t="s">
        <v>57</v>
      </c>
      <c r="J209" s="4" t="s">
        <v>58</v>
      </c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3" t="s">
        <v>594</v>
      </c>
      <c r="B210" s="24">
        <v>6.0</v>
      </c>
      <c r="C210" s="23" t="s">
        <v>623</v>
      </c>
      <c r="D210" s="23" t="s">
        <v>624</v>
      </c>
      <c r="E210" s="24">
        <v>1.0</v>
      </c>
      <c r="F210" s="23" t="s">
        <v>621</v>
      </c>
      <c r="G210" s="25" t="s">
        <v>622</v>
      </c>
      <c r="H210" s="23" t="s">
        <v>57</v>
      </c>
      <c r="I210" s="23" t="s">
        <v>57</v>
      </c>
      <c r="J210" s="23" t="s">
        <v>58</v>
      </c>
      <c r="K210" s="2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4" t="s">
        <v>594</v>
      </c>
      <c r="B211" s="5">
        <v>7.0</v>
      </c>
      <c r="C211" s="4" t="s">
        <v>625</v>
      </c>
      <c r="D211" s="4" t="s">
        <v>626</v>
      </c>
      <c r="E211" s="5">
        <v>1.0</v>
      </c>
      <c r="F211" s="4" t="s">
        <v>627</v>
      </c>
      <c r="G211" s="26" t="s">
        <v>628</v>
      </c>
      <c r="H211" s="4" t="s">
        <v>57</v>
      </c>
      <c r="I211" s="4" t="s">
        <v>57</v>
      </c>
      <c r="J211" s="4" t="s">
        <v>58</v>
      </c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3" t="s">
        <v>594</v>
      </c>
      <c r="B212" s="24">
        <v>8.0</v>
      </c>
      <c r="C212" s="23" t="s">
        <v>601</v>
      </c>
      <c r="D212" s="23" t="s">
        <v>629</v>
      </c>
      <c r="E212" s="24">
        <v>1.0</v>
      </c>
      <c r="F212" s="23" t="s">
        <v>630</v>
      </c>
      <c r="G212" s="25" t="s">
        <v>631</v>
      </c>
      <c r="H212" s="23" t="s">
        <v>57</v>
      </c>
      <c r="I212" s="23" t="s">
        <v>57</v>
      </c>
      <c r="J212" s="23" t="s">
        <v>58</v>
      </c>
      <c r="K212" s="2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4" t="s">
        <v>594</v>
      </c>
      <c r="B213" s="5">
        <v>9.0</v>
      </c>
      <c r="C213" s="4" t="s">
        <v>608</v>
      </c>
      <c r="D213" s="4" t="s">
        <v>632</v>
      </c>
      <c r="E213" s="5">
        <v>3.0</v>
      </c>
      <c r="F213" s="4" t="s">
        <v>633</v>
      </c>
      <c r="G213" s="26" t="s">
        <v>634</v>
      </c>
      <c r="H213" s="4" t="s">
        <v>79</v>
      </c>
      <c r="I213" s="4" t="s">
        <v>79</v>
      </c>
      <c r="J213" s="27" t="s">
        <v>635</v>
      </c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3" t="s">
        <v>594</v>
      </c>
      <c r="B214" s="24">
        <v>10.0</v>
      </c>
      <c r="C214" s="23" t="s">
        <v>636</v>
      </c>
      <c r="D214" s="23" t="s">
        <v>637</v>
      </c>
      <c r="E214" s="24">
        <v>1.0</v>
      </c>
      <c r="F214" s="23" t="s">
        <v>638</v>
      </c>
      <c r="G214" s="25" t="s">
        <v>639</v>
      </c>
      <c r="H214" s="23" t="s">
        <v>57</v>
      </c>
      <c r="I214" s="23" t="s">
        <v>57</v>
      </c>
      <c r="J214" s="23" t="s">
        <v>58</v>
      </c>
      <c r="K214" s="2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4" t="s">
        <v>594</v>
      </c>
      <c r="B215" s="5">
        <v>11.0</v>
      </c>
      <c r="C215" s="4" t="s">
        <v>640</v>
      </c>
      <c r="D215" s="4" t="s">
        <v>641</v>
      </c>
      <c r="E215" s="5">
        <v>1.0</v>
      </c>
      <c r="F215" s="4" t="s">
        <v>642</v>
      </c>
      <c r="G215" s="26" t="s">
        <v>643</v>
      </c>
      <c r="H215" s="4" t="s">
        <v>57</v>
      </c>
      <c r="I215" s="4" t="s">
        <v>57</v>
      </c>
      <c r="J215" s="4" t="s">
        <v>58</v>
      </c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3" t="s">
        <v>594</v>
      </c>
      <c r="B216" s="24">
        <v>11.0</v>
      </c>
      <c r="C216" s="23" t="s">
        <v>640</v>
      </c>
      <c r="D216" s="23" t="s">
        <v>644</v>
      </c>
      <c r="E216" s="24">
        <v>1.0</v>
      </c>
      <c r="F216" s="23" t="s">
        <v>642</v>
      </c>
      <c r="G216" s="25" t="s">
        <v>643</v>
      </c>
      <c r="H216" s="23" t="s">
        <v>57</v>
      </c>
      <c r="I216" s="23" t="s">
        <v>57</v>
      </c>
      <c r="J216" s="23" t="s">
        <v>58</v>
      </c>
      <c r="K216" s="2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4" t="s">
        <v>594</v>
      </c>
      <c r="B217" s="5">
        <v>11.0</v>
      </c>
      <c r="C217" s="4" t="s">
        <v>640</v>
      </c>
      <c r="D217" s="4" t="s">
        <v>645</v>
      </c>
      <c r="E217" s="5">
        <v>1.0</v>
      </c>
      <c r="F217" s="4" t="s">
        <v>642</v>
      </c>
      <c r="G217" s="26" t="s">
        <v>643</v>
      </c>
      <c r="H217" s="4" t="s">
        <v>57</v>
      </c>
      <c r="I217" s="4" t="s">
        <v>57</v>
      </c>
      <c r="J217" s="4" t="s">
        <v>58</v>
      </c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3" t="s">
        <v>594</v>
      </c>
      <c r="B218" s="24">
        <v>12.0</v>
      </c>
      <c r="C218" s="23" t="s">
        <v>640</v>
      </c>
      <c r="D218" s="23" t="s">
        <v>646</v>
      </c>
      <c r="E218" s="24">
        <v>1.0</v>
      </c>
      <c r="F218" s="23" t="s">
        <v>647</v>
      </c>
      <c r="G218" s="25" t="s">
        <v>648</v>
      </c>
      <c r="H218" s="23" t="s">
        <v>57</v>
      </c>
      <c r="I218" s="23" t="s">
        <v>57</v>
      </c>
      <c r="J218" s="23" t="s">
        <v>58</v>
      </c>
      <c r="K218" s="2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4" t="s">
        <v>594</v>
      </c>
      <c r="B219" s="5">
        <v>13.0</v>
      </c>
      <c r="C219" s="4" t="s">
        <v>649</v>
      </c>
      <c r="D219" s="4" t="s">
        <v>650</v>
      </c>
      <c r="E219" s="5">
        <v>1.0</v>
      </c>
      <c r="F219" s="4" t="s">
        <v>651</v>
      </c>
      <c r="G219" s="26" t="s">
        <v>652</v>
      </c>
      <c r="H219" s="4" t="s">
        <v>57</v>
      </c>
      <c r="I219" s="4" t="s">
        <v>57</v>
      </c>
      <c r="J219" s="4" t="s">
        <v>58</v>
      </c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3" t="s">
        <v>594</v>
      </c>
      <c r="B220" s="24">
        <v>13.0</v>
      </c>
      <c r="C220" s="23" t="s">
        <v>649</v>
      </c>
      <c r="D220" s="23" t="s">
        <v>653</v>
      </c>
      <c r="E220" s="24">
        <v>1.0</v>
      </c>
      <c r="F220" s="23" t="s">
        <v>654</v>
      </c>
      <c r="G220" s="25" t="s">
        <v>652</v>
      </c>
      <c r="H220" s="23" t="s">
        <v>57</v>
      </c>
      <c r="I220" s="23" t="s">
        <v>57</v>
      </c>
      <c r="J220" s="23" t="s">
        <v>58</v>
      </c>
      <c r="K220" s="2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4" t="s">
        <v>594</v>
      </c>
      <c r="B221" s="5">
        <v>13.0</v>
      </c>
      <c r="C221" s="4" t="s">
        <v>636</v>
      </c>
      <c r="D221" s="4" t="s">
        <v>655</v>
      </c>
      <c r="E221" s="5">
        <v>3.0</v>
      </c>
      <c r="F221" s="4" t="s">
        <v>656</v>
      </c>
      <c r="G221" s="26" t="s">
        <v>652</v>
      </c>
      <c r="H221" s="4" t="s">
        <v>146</v>
      </c>
      <c r="I221" s="4" t="s">
        <v>146</v>
      </c>
      <c r="J221" s="27" t="s">
        <v>657</v>
      </c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3" t="s">
        <v>594</v>
      </c>
      <c r="B222" s="24">
        <v>13.0</v>
      </c>
      <c r="C222" s="23" t="s">
        <v>636</v>
      </c>
      <c r="D222" s="23" t="s">
        <v>658</v>
      </c>
      <c r="E222" s="24">
        <v>1.0</v>
      </c>
      <c r="F222" s="23" t="s">
        <v>654</v>
      </c>
      <c r="G222" s="25" t="s">
        <v>652</v>
      </c>
      <c r="H222" s="23" t="s">
        <v>57</v>
      </c>
      <c r="I222" s="23" t="s">
        <v>57</v>
      </c>
      <c r="J222" s="23" t="s">
        <v>58</v>
      </c>
      <c r="K222" s="2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4" t="s">
        <v>594</v>
      </c>
      <c r="B223" s="5">
        <v>14.0</v>
      </c>
      <c r="C223" s="4" t="s">
        <v>304</v>
      </c>
      <c r="D223" s="4" t="s">
        <v>659</v>
      </c>
      <c r="E223" s="5">
        <v>1.0</v>
      </c>
      <c r="F223" s="4" t="s">
        <v>660</v>
      </c>
      <c r="G223" s="26" t="s">
        <v>661</v>
      </c>
      <c r="H223" s="4" t="s">
        <v>57</v>
      </c>
      <c r="I223" s="4" t="s">
        <v>57</v>
      </c>
      <c r="J223" s="4" t="s">
        <v>58</v>
      </c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3" t="s">
        <v>594</v>
      </c>
      <c r="B224" s="24">
        <v>16.0</v>
      </c>
      <c r="C224" s="23" t="s">
        <v>662</v>
      </c>
      <c r="D224" s="23" t="s">
        <v>663</v>
      </c>
      <c r="E224" s="24">
        <v>1.0</v>
      </c>
      <c r="F224" s="23" t="s">
        <v>664</v>
      </c>
      <c r="G224" s="25" t="s">
        <v>665</v>
      </c>
      <c r="H224" s="23" t="s">
        <v>57</v>
      </c>
      <c r="I224" s="23" t="s">
        <v>57</v>
      </c>
      <c r="J224" s="23" t="s">
        <v>58</v>
      </c>
      <c r="K224" s="2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4" t="s">
        <v>594</v>
      </c>
      <c r="B225" s="5">
        <v>16.0</v>
      </c>
      <c r="C225" s="4" t="s">
        <v>662</v>
      </c>
      <c r="D225" s="4" t="s">
        <v>666</v>
      </c>
      <c r="E225" s="5">
        <v>1.0</v>
      </c>
      <c r="F225" s="4" t="s">
        <v>667</v>
      </c>
      <c r="G225" s="26" t="s">
        <v>665</v>
      </c>
      <c r="H225" s="4" t="s">
        <v>57</v>
      </c>
      <c r="I225" s="4" t="s">
        <v>57</v>
      </c>
      <c r="J225" s="4" t="s">
        <v>58</v>
      </c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3" t="s">
        <v>594</v>
      </c>
      <c r="B226" s="24">
        <v>17.0</v>
      </c>
      <c r="C226" s="23" t="s">
        <v>304</v>
      </c>
      <c r="D226" s="23" t="s">
        <v>668</v>
      </c>
      <c r="E226" s="24">
        <v>1.0</v>
      </c>
      <c r="F226" s="23" t="s">
        <v>669</v>
      </c>
      <c r="G226" s="25" t="s">
        <v>670</v>
      </c>
      <c r="H226" s="23" t="s">
        <v>57</v>
      </c>
      <c r="I226" s="23" t="s">
        <v>57</v>
      </c>
      <c r="J226" s="23" t="s">
        <v>58</v>
      </c>
      <c r="K226" s="2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4" t="s">
        <v>671</v>
      </c>
      <c r="B227" s="5">
        <v>1.0</v>
      </c>
      <c r="C227" s="4" t="s">
        <v>672</v>
      </c>
      <c r="D227" s="4" t="s">
        <v>673</v>
      </c>
      <c r="E227" s="5">
        <v>3.0</v>
      </c>
      <c r="F227" s="4" t="s">
        <v>674</v>
      </c>
      <c r="G227" s="26" t="s">
        <v>675</v>
      </c>
      <c r="H227" s="4" t="s">
        <v>73</v>
      </c>
      <c r="I227" s="4" t="s">
        <v>73</v>
      </c>
      <c r="J227" s="4" t="s">
        <v>74</v>
      </c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3" t="s">
        <v>671</v>
      </c>
      <c r="B228" s="24">
        <v>1.0</v>
      </c>
      <c r="C228" s="23" t="s">
        <v>676</v>
      </c>
      <c r="D228" s="23" t="s">
        <v>673</v>
      </c>
      <c r="E228" s="24">
        <v>3.0</v>
      </c>
      <c r="F228" s="23" t="s">
        <v>674</v>
      </c>
      <c r="G228" s="25" t="s">
        <v>675</v>
      </c>
      <c r="H228" s="23" t="s">
        <v>73</v>
      </c>
      <c r="I228" s="23" t="s">
        <v>73</v>
      </c>
      <c r="J228" s="23" t="s">
        <v>74</v>
      </c>
      <c r="K228" s="2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4" t="s">
        <v>671</v>
      </c>
      <c r="B229" s="5">
        <v>2.0</v>
      </c>
      <c r="C229" s="4" t="s">
        <v>677</v>
      </c>
      <c r="D229" s="4" t="s">
        <v>678</v>
      </c>
      <c r="E229" s="5">
        <v>3.0</v>
      </c>
      <c r="F229" s="4" t="s">
        <v>679</v>
      </c>
      <c r="G229" s="26" t="s">
        <v>680</v>
      </c>
      <c r="H229" s="4" t="s">
        <v>73</v>
      </c>
      <c r="I229" s="4" t="s">
        <v>73</v>
      </c>
      <c r="J229" s="4" t="s">
        <v>74</v>
      </c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3" t="s">
        <v>671</v>
      </c>
      <c r="B230" s="24">
        <v>3.0</v>
      </c>
      <c r="C230" s="23" t="s">
        <v>681</v>
      </c>
      <c r="D230" s="23" t="s">
        <v>682</v>
      </c>
      <c r="E230" s="24">
        <v>1.0</v>
      </c>
      <c r="F230" s="23" t="s">
        <v>683</v>
      </c>
      <c r="G230" s="25" t="s">
        <v>684</v>
      </c>
      <c r="H230" s="23" t="s">
        <v>57</v>
      </c>
      <c r="I230" s="23" t="s">
        <v>57</v>
      </c>
      <c r="J230" s="23" t="s">
        <v>58</v>
      </c>
      <c r="K230" s="2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4" t="s">
        <v>671</v>
      </c>
      <c r="B231" s="5">
        <v>4.0</v>
      </c>
      <c r="C231" s="4" t="s">
        <v>685</v>
      </c>
      <c r="D231" s="4" t="s">
        <v>686</v>
      </c>
      <c r="E231" s="5">
        <v>1.0</v>
      </c>
      <c r="F231" s="4" t="s">
        <v>687</v>
      </c>
      <c r="G231" s="26" t="s">
        <v>688</v>
      </c>
      <c r="H231" s="4" t="s">
        <v>57</v>
      </c>
      <c r="I231" s="4" t="s">
        <v>57</v>
      </c>
      <c r="J231" s="4" t="s">
        <v>58</v>
      </c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3" t="s">
        <v>671</v>
      </c>
      <c r="B232" s="24">
        <v>4.0</v>
      </c>
      <c r="C232" s="23" t="s">
        <v>685</v>
      </c>
      <c r="D232" s="23" t="s">
        <v>689</v>
      </c>
      <c r="E232" s="24">
        <v>1.0</v>
      </c>
      <c r="F232" s="23" t="s">
        <v>687</v>
      </c>
      <c r="G232" s="25" t="s">
        <v>688</v>
      </c>
      <c r="H232" s="23" t="s">
        <v>57</v>
      </c>
      <c r="I232" s="23" t="s">
        <v>57</v>
      </c>
      <c r="J232" s="23" t="s">
        <v>58</v>
      </c>
      <c r="K232" s="2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4" t="s">
        <v>671</v>
      </c>
      <c r="B233" s="5">
        <v>4.0</v>
      </c>
      <c r="C233" s="4" t="s">
        <v>685</v>
      </c>
      <c r="D233" s="4" t="s">
        <v>690</v>
      </c>
      <c r="E233" s="5">
        <v>1.0</v>
      </c>
      <c r="F233" s="4" t="s">
        <v>687</v>
      </c>
      <c r="G233" s="26" t="s">
        <v>688</v>
      </c>
      <c r="H233" s="4" t="s">
        <v>57</v>
      </c>
      <c r="I233" s="4" t="s">
        <v>57</v>
      </c>
      <c r="J233" s="4" t="s">
        <v>58</v>
      </c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3" t="s">
        <v>691</v>
      </c>
      <c r="B234" s="24">
        <v>1.0</v>
      </c>
      <c r="C234" s="23" t="s">
        <v>692</v>
      </c>
      <c r="D234" s="23" t="s">
        <v>693</v>
      </c>
      <c r="E234" s="24">
        <v>1.0</v>
      </c>
      <c r="F234" s="23" t="s">
        <v>694</v>
      </c>
      <c r="G234" s="25" t="s">
        <v>695</v>
      </c>
      <c r="H234" s="23" t="s">
        <v>57</v>
      </c>
      <c r="I234" s="23" t="s">
        <v>57</v>
      </c>
      <c r="J234" s="23" t="s">
        <v>58</v>
      </c>
      <c r="K234" s="2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4" t="s">
        <v>691</v>
      </c>
      <c r="B235" s="5">
        <v>3.0</v>
      </c>
      <c r="C235" s="4" t="s">
        <v>692</v>
      </c>
      <c r="D235" s="4" t="s">
        <v>696</v>
      </c>
      <c r="E235" s="5">
        <v>1.0</v>
      </c>
      <c r="F235" s="4" t="s">
        <v>697</v>
      </c>
      <c r="G235" s="26" t="s">
        <v>698</v>
      </c>
      <c r="H235" s="4" t="s">
        <v>57</v>
      </c>
      <c r="I235" s="4" t="s">
        <v>57</v>
      </c>
      <c r="J235" s="4" t="s">
        <v>58</v>
      </c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3" t="s">
        <v>691</v>
      </c>
      <c r="B236" s="24">
        <v>4.0</v>
      </c>
      <c r="C236" s="23" t="s">
        <v>699</v>
      </c>
      <c r="D236" s="23" t="s">
        <v>700</v>
      </c>
      <c r="E236" s="24">
        <v>1.0</v>
      </c>
      <c r="F236" s="23" t="s">
        <v>701</v>
      </c>
      <c r="G236" s="25" t="s">
        <v>702</v>
      </c>
      <c r="H236" s="23" t="s">
        <v>57</v>
      </c>
      <c r="I236" s="23" t="s">
        <v>57</v>
      </c>
      <c r="J236" s="23" t="s">
        <v>58</v>
      </c>
      <c r="K236" s="2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4" t="s">
        <v>691</v>
      </c>
      <c r="B237" s="5">
        <v>6.0</v>
      </c>
      <c r="C237" s="4" t="s">
        <v>703</v>
      </c>
      <c r="D237" s="4" t="s">
        <v>704</v>
      </c>
      <c r="E237" s="5">
        <v>1.0</v>
      </c>
      <c r="F237" s="4" t="s">
        <v>705</v>
      </c>
      <c r="G237" s="26" t="s">
        <v>706</v>
      </c>
      <c r="H237" s="4" t="s">
        <v>57</v>
      </c>
      <c r="I237" s="4" t="s">
        <v>57</v>
      </c>
      <c r="J237" s="4" t="s">
        <v>58</v>
      </c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3" t="s">
        <v>691</v>
      </c>
      <c r="B238" s="24">
        <v>7.0</v>
      </c>
      <c r="C238" s="23" t="s">
        <v>692</v>
      </c>
      <c r="D238" s="23" t="s">
        <v>707</v>
      </c>
      <c r="E238" s="24">
        <v>3.0</v>
      </c>
      <c r="F238" s="23" t="s">
        <v>708</v>
      </c>
      <c r="G238" s="25" t="s">
        <v>709</v>
      </c>
      <c r="H238" s="23" t="s">
        <v>73</v>
      </c>
      <c r="I238" s="23" t="s">
        <v>710</v>
      </c>
      <c r="J238" s="23" t="s">
        <v>74</v>
      </c>
      <c r="K238" s="23" t="s">
        <v>711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4" t="s">
        <v>691</v>
      </c>
      <c r="B239" s="5">
        <v>8.0</v>
      </c>
      <c r="C239" s="4" t="s">
        <v>712</v>
      </c>
      <c r="D239" s="4" t="s">
        <v>713</v>
      </c>
      <c r="E239" s="5">
        <v>1.0</v>
      </c>
      <c r="F239" s="4" t="s">
        <v>714</v>
      </c>
      <c r="G239" s="26" t="s">
        <v>715</v>
      </c>
      <c r="H239" s="4" t="s">
        <v>57</v>
      </c>
      <c r="I239" s="4" t="s">
        <v>57</v>
      </c>
      <c r="J239" s="4" t="s">
        <v>58</v>
      </c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3" t="s">
        <v>691</v>
      </c>
      <c r="B240" s="24">
        <v>8.0</v>
      </c>
      <c r="C240" s="23" t="s">
        <v>716</v>
      </c>
      <c r="D240" s="23" t="s">
        <v>713</v>
      </c>
      <c r="E240" s="24">
        <v>1.0</v>
      </c>
      <c r="F240" s="23" t="s">
        <v>714</v>
      </c>
      <c r="G240" s="25" t="s">
        <v>715</v>
      </c>
      <c r="H240" s="23" t="s">
        <v>57</v>
      </c>
      <c r="I240" s="23" t="s">
        <v>57</v>
      </c>
      <c r="J240" s="23" t="s">
        <v>58</v>
      </c>
      <c r="K240" s="2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4" t="s">
        <v>691</v>
      </c>
      <c r="B241" s="5">
        <v>13.0</v>
      </c>
      <c r="C241" s="4" t="s">
        <v>717</v>
      </c>
      <c r="D241" s="4" t="s">
        <v>718</v>
      </c>
      <c r="E241" s="5">
        <v>1.0</v>
      </c>
      <c r="F241" s="4" t="s">
        <v>719</v>
      </c>
      <c r="G241" s="26" t="s">
        <v>720</v>
      </c>
      <c r="H241" s="4" t="s">
        <v>57</v>
      </c>
      <c r="I241" s="4" t="s">
        <v>57</v>
      </c>
      <c r="J241" s="4" t="s">
        <v>58</v>
      </c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3" t="s">
        <v>691</v>
      </c>
      <c r="B242" s="24">
        <v>14.0</v>
      </c>
      <c r="C242" s="23" t="s">
        <v>721</v>
      </c>
      <c r="D242" s="23" t="s">
        <v>722</v>
      </c>
      <c r="E242" s="24">
        <v>3.0</v>
      </c>
      <c r="F242" s="23" t="s">
        <v>723</v>
      </c>
      <c r="G242" s="25" t="s">
        <v>724</v>
      </c>
      <c r="H242" s="23" t="s">
        <v>146</v>
      </c>
      <c r="I242" s="23" t="s">
        <v>146</v>
      </c>
      <c r="J242" s="28" t="s">
        <v>725</v>
      </c>
      <c r="K242" s="2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4" t="s">
        <v>691</v>
      </c>
      <c r="B243" s="5">
        <v>17.0</v>
      </c>
      <c r="C243" s="4" t="s">
        <v>726</v>
      </c>
      <c r="D243" s="4" t="s">
        <v>727</v>
      </c>
      <c r="E243" s="5">
        <v>1.0</v>
      </c>
      <c r="F243" s="4" t="s">
        <v>728</v>
      </c>
      <c r="G243" s="26" t="s">
        <v>729</v>
      </c>
      <c r="H243" s="4" t="s">
        <v>57</v>
      </c>
      <c r="I243" s="4" t="s">
        <v>57</v>
      </c>
      <c r="J243" s="4" t="s">
        <v>58</v>
      </c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3" t="s">
        <v>691</v>
      </c>
      <c r="B244" s="24">
        <v>19.0</v>
      </c>
      <c r="C244" s="23" t="s">
        <v>730</v>
      </c>
      <c r="D244" s="23" t="s">
        <v>731</v>
      </c>
      <c r="E244" s="24">
        <v>3.0</v>
      </c>
      <c r="F244" s="23" t="s">
        <v>732</v>
      </c>
      <c r="G244" s="25" t="s">
        <v>733</v>
      </c>
      <c r="H244" s="23" t="s">
        <v>73</v>
      </c>
      <c r="I244" s="23" t="s">
        <v>73</v>
      </c>
      <c r="J244" s="23" t="s">
        <v>74</v>
      </c>
      <c r="K244" s="2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4" t="s">
        <v>691</v>
      </c>
      <c r="B245" s="5">
        <v>19.0</v>
      </c>
      <c r="C245" s="4" t="s">
        <v>730</v>
      </c>
      <c r="D245" s="4" t="s">
        <v>734</v>
      </c>
      <c r="E245" s="5">
        <v>1.0</v>
      </c>
      <c r="F245" s="4" t="s">
        <v>735</v>
      </c>
      <c r="G245" s="26" t="s">
        <v>733</v>
      </c>
      <c r="H245" s="4" t="s">
        <v>57</v>
      </c>
      <c r="I245" s="4" t="s">
        <v>57</v>
      </c>
      <c r="J245" s="4" t="s">
        <v>58</v>
      </c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3" t="s">
        <v>691</v>
      </c>
      <c r="B246" s="24">
        <v>20.0</v>
      </c>
      <c r="C246" s="23" t="s">
        <v>703</v>
      </c>
      <c r="D246" s="23" t="s">
        <v>736</v>
      </c>
      <c r="E246" s="24">
        <v>3.0</v>
      </c>
      <c r="F246" s="23" t="s">
        <v>737</v>
      </c>
      <c r="G246" s="25" t="s">
        <v>738</v>
      </c>
      <c r="H246" s="23" t="s">
        <v>73</v>
      </c>
      <c r="I246" s="23" t="s">
        <v>73</v>
      </c>
      <c r="J246" s="23" t="s">
        <v>74</v>
      </c>
      <c r="K246" s="2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4" t="s">
        <v>691</v>
      </c>
      <c r="B247" s="5">
        <v>20.0</v>
      </c>
      <c r="C247" s="4" t="s">
        <v>703</v>
      </c>
      <c r="D247" s="4" t="s">
        <v>739</v>
      </c>
      <c r="E247" s="5">
        <v>3.0</v>
      </c>
      <c r="F247" s="4" t="s">
        <v>740</v>
      </c>
      <c r="G247" s="26" t="s">
        <v>738</v>
      </c>
      <c r="H247" s="4" t="s">
        <v>73</v>
      </c>
      <c r="I247" s="4" t="s">
        <v>73</v>
      </c>
      <c r="J247" s="4" t="s">
        <v>74</v>
      </c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3" t="s">
        <v>691</v>
      </c>
      <c r="B248" s="24">
        <v>21.0</v>
      </c>
      <c r="C248" s="23" t="s">
        <v>741</v>
      </c>
      <c r="D248" s="23" t="s">
        <v>742</v>
      </c>
      <c r="E248" s="24">
        <v>3.0</v>
      </c>
      <c r="F248" s="23" t="s">
        <v>743</v>
      </c>
      <c r="G248" s="25" t="s">
        <v>744</v>
      </c>
      <c r="H248" s="23" t="s">
        <v>73</v>
      </c>
      <c r="I248" s="23" t="s">
        <v>73</v>
      </c>
      <c r="J248" s="23" t="s">
        <v>74</v>
      </c>
      <c r="K248" s="2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4" t="s">
        <v>691</v>
      </c>
      <c r="B249" s="5">
        <v>22.0</v>
      </c>
      <c r="C249" s="4" t="s">
        <v>745</v>
      </c>
      <c r="D249" s="4" t="s">
        <v>746</v>
      </c>
      <c r="E249" s="5">
        <v>3.0</v>
      </c>
      <c r="F249" s="4" t="s">
        <v>747</v>
      </c>
      <c r="G249" s="26" t="s">
        <v>748</v>
      </c>
      <c r="H249" s="4" t="s">
        <v>73</v>
      </c>
      <c r="I249" s="4" t="s">
        <v>73</v>
      </c>
      <c r="J249" s="4" t="s">
        <v>74</v>
      </c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3" t="s">
        <v>691</v>
      </c>
      <c r="B250" s="24">
        <v>22.0</v>
      </c>
      <c r="C250" s="23" t="s">
        <v>745</v>
      </c>
      <c r="D250" s="23" t="s">
        <v>749</v>
      </c>
      <c r="E250" s="24">
        <v>3.0</v>
      </c>
      <c r="F250" s="23" t="s">
        <v>750</v>
      </c>
      <c r="G250" s="25" t="s">
        <v>748</v>
      </c>
      <c r="H250" s="23" t="s">
        <v>73</v>
      </c>
      <c r="I250" s="23" t="s">
        <v>73</v>
      </c>
      <c r="J250" s="23" t="s">
        <v>74</v>
      </c>
      <c r="K250" s="2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4" t="s">
        <v>691</v>
      </c>
      <c r="B251" s="5">
        <v>23.0</v>
      </c>
      <c r="C251" s="4" t="s">
        <v>751</v>
      </c>
      <c r="D251" s="4" t="s">
        <v>752</v>
      </c>
      <c r="E251" s="5">
        <v>1.0</v>
      </c>
      <c r="F251" s="4" t="s">
        <v>753</v>
      </c>
      <c r="G251" s="26" t="s">
        <v>754</v>
      </c>
      <c r="H251" s="4" t="s">
        <v>57</v>
      </c>
      <c r="I251" s="4" t="s">
        <v>57</v>
      </c>
      <c r="J251" s="4" t="s">
        <v>58</v>
      </c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3" t="s">
        <v>691</v>
      </c>
      <c r="B252" s="24">
        <v>24.0</v>
      </c>
      <c r="C252" s="23" t="s">
        <v>692</v>
      </c>
      <c r="D252" s="23" t="s">
        <v>755</v>
      </c>
      <c r="E252" s="24">
        <v>3.0</v>
      </c>
      <c r="F252" s="23" t="s">
        <v>756</v>
      </c>
      <c r="G252" s="25" t="s">
        <v>757</v>
      </c>
      <c r="H252" s="23" t="s">
        <v>73</v>
      </c>
      <c r="I252" s="23" t="s">
        <v>73</v>
      </c>
      <c r="J252" s="23" t="s">
        <v>74</v>
      </c>
      <c r="K252" s="2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4" t="s">
        <v>691</v>
      </c>
      <c r="B253" s="5">
        <v>26.0</v>
      </c>
      <c r="C253" s="4" t="s">
        <v>758</v>
      </c>
      <c r="D253" s="4" t="s">
        <v>759</v>
      </c>
      <c r="E253" s="5">
        <v>1.0</v>
      </c>
      <c r="F253" s="4" t="s">
        <v>760</v>
      </c>
      <c r="G253" s="26" t="s">
        <v>761</v>
      </c>
      <c r="H253" s="4" t="s">
        <v>57</v>
      </c>
      <c r="I253" s="4" t="s">
        <v>57</v>
      </c>
      <c r="J253" s="4" t="s">
        <v>58</v>
      </c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3" t="s">
        <v>691</v>
      </c>
      <c r="B254" s="24">
        <v>27.0</v>
      </c>
      <c r="C254" s="23" t="s">
        <v>692</v>
      </c>
      <c r="D254" s="23" t="s">
        <v>707</v>
      </c>
      <c r="E254" s="24">
        <v>3.0</v>
      </c>
      <c r="F254" s="23" t="s">
        <v>762</v>
      </c>
      <c r="G254" s="25" t="s">
        <v>763</v>
      </c>
      <c r="H254" s="23" t="s">
        <v>73</v>
      </c>
      <c r="I254" s="23" t="s">
        <v>73</v>
      </c>
      <c r="J254" s="23" t="s">
        <v>74</v>
      </c>
      <c r="K254" s="2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4" t="s">
        <v>691</v>
      </c>
      <c r="B255" s="5">
        <v>29.0</v>
      </c>
      <c r="C255" s="4" t="s">
        <v>764</v>
      </c>
      <c r="D255" s="4" t="s">
        <v>765</v>
      </c>
      <c r="E255" s="5">
        <v>3.0</v>
      </c>
      <c r="F255" s="4" t="s">
        <v>766</v>
      </c>
      <c r="G255" s="26" t="s">
        <v>767</v>
      </c>
      <c r="H255" s="4" t="s">
        <v>79</v>
      </c>
      <c r="I255" s="4" t="s">
        <v>79</v>
      </c>
      <c r="J255" s="27" t="s">
        <v>768</v>
      </c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3" t="s">
        <v>769</v>
      </c>
      <c r="B256" s="24">
        <v>1.0</v>
      </c>
      <c r="C256" s="23" t="s">
        <v>770</v>
      </c>
      <c r="D256" s="23" t="s">
        <v>771</v>
      </c>
      <c r="E256" s="24">
        <v>3.0</v>
      </c>
      <c r="F256" s="23" t="s">
        <v>772</v>
      </c>
      <c r="G256" s="25" t="s">
        <v>773</v>
      </c>
      <c r="H256" s="23" t="s">
        <v>73</v>
      </c>
      <c r="I256" s="23" t="s">
        <v>73</v>
      </c>
      <c r="J256" s="23" t="s">
        <v>74</v>
      </c>
      <c r="K256" s="2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4" t="s">
        <v>769</v>
      </c>
      <c r="B257" s="5">
        <v>1.0</v>
      </c>
      <c r="C257" s="4" t="s">
        <v>745</v>
      </c>
      <c r="D257" s="4" t="s">
        <v>771</v>
      </c>
      <c r="E257" s="5">
        <v>3.0</v>
      </c>
      <c r="F257" s="4" t="s">
        <v>774</v>
      </c>
      <c r="G257" s="26" t="s">
        <v>773</v>
      </c>
      <c r="H257" s="4" t="s">
        <v>73</v>
      </c>
      <c r="I257" s="4" t="s">
        <v>73</v>
      </c>
      <c r="J257" s="4" t="s">
        <v>74</v>
      </c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3" t="s">
        <v>769</v>
      </c>
      <c r="B258" s="24">
        <v>4.0</v>
      </c>
      <c r="C258" s="23" t="s">
        <v>775</v>
      </c>
      <c r="D258" s="23" t="s">
        <v>776</v>
      </c>
      <c r="E258" s="24">
        <v>1.0</v>
      </c>
      <c r="F258" s="23" t="s">
        <v>777</v>
      </c>
      <c r="G258" s="25" t="s">
        <v>778</v>
      </c>
      <c r="H258" s="23" t="s">
        <v>73</v>
      </c>
      <c r="I258" s="23" t="s">
        <v>57</v>
      </c>
      <c r="J258" s="23" t="s">
        <v>74</v>
      </c>
      <c r="K258" s="2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4" t="s">
        <v>769</v>
      </c>
      <c r="B259" s="5">
        <v>4.0</v>
      </c>
      <c r="C259" s="4" t="s">
        <v>775</v>
      </c>
      <c r="D259" s="4" t="s">
        <v>779</v>
      </c>
      <c r="E259" s="5">
        <v>1.0</v>
      </c>
      <c r="F259" s="4" t="s">
        <v>777</v>
      </c>
      <c r="G259" s="26" t="s">
        <v>778</v>
      </c>
      <c r="H259" s="4" t="s">
        <v>73</v>
      </c>
      <c r="I259" s="4" t="s">
        <v>57</v>
      </c>
      <c r="J259" s="4" t="s">
        <v>74</v>
      </c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3" t="s">
        <v>769</v>
      </c>
      <c r="B260" s="24">
        <v>5.0</v>
      </c>
      <c r="C260" s="23" t="s">
        <v>780</v>
      </c>
      <c r="D260" s="23" t="s">
        <v>781</v>
      </c>
      <c r="E260" s="24">
        <v>3.0</v>
      </c>
      <c r="F260" s="23" t="s">
        <v>782</v>
      </c>
      <c r="G260" s="25" t="s">
        <v>783</v>
      </c>
      <c r="H260" s="23" t="s">
        <v>79</v>
      </c>
      <c r="I260" s="23" t="s">
        <v>79</v>
      </c>
      <c r="J260" s="28" t="s">
        <v>635</v>
      </c>
      <c r="K260" s="2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4" t="s">
        <v>769</v>
      </c>
      <c r="B261" s="5">
        <v>6.0</v>
      </c>
      <c r="C261" s="4" t="s">
        <v>784</v>
      </c>
      <c r="D261" s="4" t="s">
        <v>785</v>
      </c>
      <c r="E261" s="5">
        <v>1.0</v>
      </c>
      <c r="F261" s="4" t="s">
        <v>786</v>
      </c>
      <c r="G261" s="26" t="s">
        <v>787</v>
      </c>
      <c r="H261" s="4" t="s">
        <v>57</v>
      </c>
      <c r="I261" s="4" t="s">
        <v>57</v>
      </c>
      <c r="J261" s="4" t="s">
        <v>58</v>
      </c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3" t="s">
        <v>769</v>
      </c>
      <c r="B262" s="24">
        <v>6.0</v>
      </c>
      <c r="C262" s="23" t="s">
        <v>788</v>
      </c>
      <c r="D262" s="23" t="s">
        <v>785</v>
      </c>
      <c r="E262" s="24">
        <v>1.0</v>
      </c>
      <c r="F262" s="23" t="s">
        <v>786</v>
      </c>
      <c r="G262" s="25" t="s">
        <v>787</v>
      </c>
      <c r="H262" s="23" t="s">
        <v>57</v>
      </c>
      <c r="I262" s="23" t="s">
        <v>57</v>
      </c>
      <c r="J262" s="23" t="s">
        <v>58</v>
      </c>
      <c r="K262" s="2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4" t="s">
        <v>769</v>
      </c>
      <c r="B263" s="5">
        <v>8.0</v>
      </c>
      <c r="C263" s="4" t="s">
        <v>789</v>
      </c>
      <c r="D263" s="4" t="s">
        <v>790</v>
      </c>
      <c r="E263" s="5">
        <v>1.0</v>
      </c>
      <c r="F263" s="4" t="s">
        <v>791</v>
      </c>
      <c r="G263" s="26" t="s">
        <v>792</v>
      </c>
      <c r="H263" s="4" t="s">
        <v>57</v>
      </c>
      <c r="I263" s="4" t="s">
        <v>57</v>
      </c>
      <c r="J263" s="4" t="s">
        <v>58</v>
      </c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3" t="s">
        <v>769</v>
      </c>
      <c r="B264" s="24">
        <v>9.0</v>
      </c>
      <c r="C264" s="23" t="s">
        <v>793</v>
      </c>
      <c r="D264" s="23" t="s">
        <v>794</v>
      </c>
      <c r="E264" s="24">
        <v>1.0</v>
      </c>
      <c r="F264" s="23" t="s">
        <v>795</v>
      </c>
      <c r="G264" s="25" t="s">
        <v>796</v>
      </c>
      <c r="H264" s="23" t="s">
        <v>57</v>
      </c>
      <c r="I264" s="23" t="s">
        <v>57</v>
      </c>
      <c r="J264" s="23" t="s">
        <v>58</v>
      </c>
      <c r="K264" s="2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4" t="s">
        <v>769</v>
      </c>
      <c r="B265" s="5">
        <v>13.0</v>
      </c>
      <c r="C265" s="4" t="s">
        <v>797</v>
      </c>
      <c r="D265" s="4" t="s">
        <v>798</v>
      </c>
      <c r="E265" s="5">
        <v>1.0</v>
      </c>
      <c r="F265" s="4" t="s">
        <v>799</v>
      </c>
      <c r="G265" s="26" t="s">
        <v>800</v>
      </c>
      <c r="H265" s="4" t="s">
        <v>57</v>
      </c>
      <c r="I265" s="4" t="s">
        <v>57</v>
      </c>
      <c r="J265" s="4" t="s">
        <v>58</v>
      </c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3" t="s">
        <v>769</v>
      </c>
      <c r="B266" s="24">
        <v>14.0</v>
      </c>
      <c r="C266" s="23" t="s">
        <v>797</v>
      </c>
      <c r="D266" s="23" t="s">
        <v>798</v>
      </c>
      <c r="E266" s="24">
        <v>1.0</v>
      </c>
      <c r="F266" s="23" t="s">
        <v>799</v>
      </c>
      <c r="G266" s="25" t="s">
        <v>800</v>
      </c>
      <c r="H266" s="23" t="s">
        <v>57</v>
      </c>
      <c r="I266" s="23" t="s">
        <v>57</v>
      </c>
      <c r="J266" s="23" t="s">
        <v>58</v>
      </c>
      <c r="K266" s="2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4" t="s">
        <v>769</v>
      </c>
      <c r="B267" s="5">
        <v>15.0</v>
      </c>
      <c r="C267" s="4" t="s">
        <v>801</v>
      </c>
      <c r="D267" s="4" t="s">
        <v>802</v>
      </c>
      <c r="E267" s="5">
        <v>1.0</v>
      </c>
      <c r="F267" s="4" t="s">
        <v>803</v>
      </c>
      <c r="G267" s="26" t="s">
        <v>804</v>
      </c>
      <c r="H267" s="4" t="s">
        <v>57</v>
      </c>
      <c r="I267" s="4" t="s">
        <v>57</v>
      </c>
      <c r="J267" s="4" t="s">
        <v>58</v>
      </c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3" t="s">
        <v>769</v>
      </c>
      <c r="B268" s="24">
        <v>16.0</v>
      </c>
      <c r="C268" s="23" t="s">
        <v>801</v>
      </c>
      <c r="D268" s="23" t="s">
        <v>805</v>
      </c>
      <c r="E268" s="24">
        <v>1.0</v>
      </c>
      <c r="F268" s="23" t="s">
        <v>806</v>
      </c>
      <c r="G268" s="25" t="s">
        <v>807</v>
      </c>
      <c r="H268" s="23" t="s">
        <v>57</v>
      </c>
      <c r="I268" s="23" t="s">
        <v>57</v>
      </c>
      <c r="J268" s="23" t="s">
        <v>58</v>
      </c>
      <c r="K268" s="2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4" t="s">
        <v>769</v>
      </c>
      <c r="B269" s="5">
        <v>16.0</v>
      </c>
      <c r="C269" s="4" t="s">
        <v>801</v>
      </c>
      <c r="D269" s="4" t="s">
        <v>808</v>
      </c>
      <c r="E269" s="5">
        <v>1.0</v>
      </c>
      <c r="F269" s="4" t="s">
        <v>806</v>
      </c>
      <c r="G269" s="26" t="s">
        <v>807</v>
      </c>
      <c r="H269" s="4" t="s">
        <v>57</v>
      </c>
      <c r="I269" s="4" t="s">
        <v>57</v>
      </c>
      <c r="J269" s="4" t="s">
        <v>58</v>
      </c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3" t="s">
        <v>769</v>
      </c>
      <c r="B270" s="24">
        <v>17.0</v>
      </c>
      <c r="C270" s="23" t="s">
        <v>809</v>
      </c>
      <c r="D270" s="23" t="s">
        <v>810</v>
      </c>
      <c r="E270" s="24">
        <v>3.0</v>
      </c>
      <c r="F270" s="23" t="s">
        <v>811</v>
      </c>
      <c r="G270" s="25" t="s">
        <v>812</v>
      </c>
      <c r="H270" s="23" t="s">
        <v>73</v>
      </c>
      <c r="I270" s="23" t="s">
        <v>73</v>
      </c>
      <c r="J270" s="23" t="s">
        <v>74</v>
      </c>
      <c r="K270" s="2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4" t="s">
        <v>769</v>
      </c>
      <c r="B271" s="5">
        <v>18.0</v>
      </c>
      <c r="C271" s="4" t="s">
        <v>813</v>
      </c>
      <c r="D271" s="4" t="s">
        <v>814</v>
      </c>
      <c r="E271" s="5">
        <v>1.0</v>
      </c>
      <c r="F271" s="4" t="s">
        <v>815</v>
      </c>
      <c r="G271" s="26" t="s">
        <v>816</v>
      </c>
      <c r="H271" s="4" t="s">
        <v>57</v>
      </c>
      <c r="I271" s="4" t="s">
        <v>57</v>
      </c>
      <c r="J271" s="4" t="s">
        <v>58</v>
      </c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3" t="s">
        <v>769</v>
      </c>
      <c r="B272" s="24">
        <v>19.0</v>
      </c>
      <c r="C272" s="23" t="s">
        <v>813</v>
      </c>
      <c r="D272" s="23" t="s">
        <v>817</v>
      </c>
      <c r="E272" s="24">
        <v>1.0</v>
      </c>
      <c r="F272" s="23" t="s">
        <v>818</v>
      </c>
      <c r="G272" s="25" t="s">
        <v>819</v>
      </c>
      <c r="H272" s="23" t="s">
        <v>57</v>
      </c>
      <c r="I272" s="23" t="s">
        <v>57</v>
      </c>
      <c r="J272" s="23" t="s">
        <v>58</v>
      </c>
      <c r="K272" s="2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4" t="s">
        <v>769</v>
      </c>
      <c r="B273" s="5">
        <v>20.0</v>
      </c>
      <c r="C273" s="4" t="s">
        <v>813</v>
      </c>
      <c r="D273" s="4" t="s">
        <v>820</v>
      </c>
      <c r="E273" s="5">
        <v>1.0</v>
      </c>
      <c r="F273" s="4" t="s">
        <v>821</v>
      </c>
      <c r="G273" s="26" t="s">
        <v>822</v>
      </c>
      <c r="H273" s="4" t="s">
        <v>57</v>
      </c>
      <c r="I273" s="4" t="s">
        <v>57</v>
      </c>
      <c r="J273" s="4" t="s">
        <v>58</v>
      </c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3" t="s">
        <v>769</v>
      </c>
      <c r="B274" s="24">
        <v>21.0</v>
      </c>
      <c r="C274" s="23" t="s">
        <v>823</v>
      </c>
      <c r="D274" s="23" t="s">
        <v>824</v>
      </c>
      <c r="E274" s="24">
        <v>1.0</v>
      </c>
      <c r="F274" s="23" t="s">
        <v>825</v>
      </c>
      <c r="G274" s="25" t="s">
        <v>826</v>
      </c>
      <c r="H274" s="23" t="s">
        <v>57</v>
      </c>
      <c r="I274" s="23" t="s">
        <v>57</v>
      </c>
      <c r="J274" s="23" t="s">
        <v>58</v>
      </c>
      <c r="K274" s="2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4" t="s">
        <v>769</v>
      </c>
      <c r="B275" s="5">
        <v>21.0</v>
      </c>
      <c r="C275" s="4" t="s">
        <v>823</v>
      </c>
      <c r="D275" s="4" t="s">
        <v>827</v>
      </c>
      <c r="E275" s="5">
        <v>1.0</v>
      </c>
      <c r="F275" s="4" t="s">
        <v>825</v>
      </c>
      <c r="G275" s="26" t="s">
        <v>826</v>
      </c>
      <c r="H275" s="4" t="s">
        <v>57</v>
      </c>
      <c r="I275" s="4" t="s">
        <v>57</v>
      </c>
      <c r="J275" s="4" t="s">
        <v>58</v>
      </c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3" t="s">
        <v>769</v>
      </c>
      <c r="B276" s="24">
        <v>22.0</v>
      </c>
      <c r="C276" s="23" t="s">
        <v>828</v>
      </c>
      <c r="D276" s="23" t="s">
        <v>829</v>
      </c>
      <c r="E276" s="24">
        <v>1.0</v>
      </c>
      <c r="F276" s="23" t="s">
        <v>830</v>
      </c>
      <c r="G276" s="25" t="s">
        <v>831</v>
      </c>
      <c r="H276" s="23" t="s">
        <v>57</v>
      </c>
      <c r="I276" s="23" t="s">
        <v>57</v>
      </c>
      <c r="J276" s="23" t="s">
        <v>58</v>
      </c>
      <c r="K276" s="2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4" t="s">
        <v>769</v>
      </c>
      <c r="B277" s="5">
        <v>22.0</v>
      </c>
      <c r="C277" s="4" t="s">
        <v>832</v>
      </c>
      <c r="D277" s="4" t="s">
        <v>833</v>
      </c>
      <c r="E277" s="5">
        <v>1.0</v>
      </c>
      <c r="F277" s="4" t="s">
        <v>830</v>
      </c>
      <c r="G277" s="26" t="s">
        <v>831</v>
      </c>
      <c r="H277" s="4" t="s">
        <v>57</v>
      </c>
      <c r="I277" s="4" t="s">
        <v>57</v>
      </c>
      <c r="J277" s="4" t="s">
        <v>58</v>
      </c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3" t="s">
        <v>769</v>
      </c>
      <c r="B278" s="24">
        <v>24.0</v>
      </c>
      <c r="C278" s="23" t="s">
        <v>834</v>
      </c>
      <c r="D278" s="23" t="s">
        <v>835</v>
      </c>
      <c r="E278" s="24">
        <v>1.0</v>
      </c>
      <c r="F278" s="23" t="s">
        <v>836</v>
      </c>
      <c r="G278" s="25" t="s">
        <v>837</v>
      </c>
      <c r="H278" s="23" t="s">
        <v>57</v>
      </c>
      <c r="I278" s="23" t="s">
        <v>57</v>
      </c>
      <c r="J278" s="23" t="s">
        <v>58</v>
      </c>
      <c r="K278" s="2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4" t="s">
        <v>769</v>
      </c>
      <c r="B279" s="5">
        <v>25.0</v>
      </c>
      <c r="C279" s="4" t="s">
        <v>838</v>
      </c>
      <c r="D279" s="4" t="s">
        <v>839</v>
      </c>
      <c r="E279" s="5">
        <v>1.0</v>
      </c>
      <c r="F279" s="4" t="s">
        <v>840</v>
      </c>
      <c r="G279" s="26" t="s">
        <v>841</v>
      </c>
      <c r="H279" s="4" t="s">
        <v>57</v>
      </c>
      <c r="I279" s="4" t="s">
        <v>57</v>
      </c>
      <c r="J279" s="4" t="s">
        <v>58</v>
      </c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3" t="s">
        <v>769</v>
      </c>
      <c r="B280" s="24">
        <v>26.0</v>
      </c>
      <c r="C280" s="23" t="s">
        <v>745</v>
      </c>
      <c r="D280" s="23" t="s">
        <v>842</v>
      </c>
      <c r="E280" s="24">
        <v>3.0</v>
      </c>
      <c r="F280" s="23" t="s">
        <v>843</v>
      </c>
      <c r="G280" s="25" t="s">
        <v>844</v>
      </c>
      <c r="H280" s="23" t="s">
        <v>73</v>
      </c>
      <c r="I280" s="23" t="s">
        <v>73</v>
      </c>
      <c r="J280" s="23" t="s">
        <v>74</v>
      </c>
      <c r="K280" s="2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4" t="s">
        <v>769</v>
      </c>
      <c r="B281" s="5">
        <v>28.0</v>
      </c>
      <c r="C281" s="4" t="s">
        <v>845</v>
      </c>
      <c r="D281" s="4" t="s">
        <v>846</v>
      </c>
      <c r="E281" s="5">
        <v>1.0</v>
      </c>
      <c r="F281" s="4" t="s">
        <v>847</v>
      </c>
      <c r="G281" s="26" t="s">
        <v>848</v>
      </c>
      <c r="H281" s="4" t="s">
        <v>57</v>
      </c>
      <c r="I281" s="4" t="s">
        <v>57</v>
      </c>
      <c r="J281" s="4" t="s">
        <v>58</v>
      </c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3" t="s">
        <v>769</v>
      </c>
      <c r="B282" s="24">
        <v>30.0</v>
      </c>
      <c r="C282" s="23" t="s">
        <v>849</v>
      </c>
      <c r="D282" s="23" t="s">
        <v>850</v>
      </c>
      <c r="E282" s="24">
        <v>1.0</v>
      </c>
      <c r="F282" s="23" t="s">
        <v>851</v>
      </c>
      <c r="G282" s="25" t="s">
        <v>852</v>
      </c>
      <c r="H282" s="23" t="s">
        <v>57</v>
      </c>
      <c r="I282" s="23" t="s">
        <v>57</v>
      </c>
      <c r="J282" s="23" t="s">
        <v>58</v>
      </c>
      <c r="K282" s="2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4" t="s">
        <v>769</v>
      </c>
      <c r="B283" s="5">
        <v>31.0</v>
      </c>
      <c r="C283" s="4" t="s">
        <v>853</v>
      </c>
      <c r="D283" s="4" t="s">
        <v>854</v>
      </c>
      <c r="E283" s="5">
        <v>1.0</v>
      </c>
      <c r="F283" s="4" t="s">
        <v>855</v>
      </c>
      <c r="G283" s="26" t="s">
        <v>856</v>
      </c>
      <c r="H283" s="4" t="s">
        <v>57</v>
      </c>
      <c r="I283" s="4" t="s">
        <v>57</v>
      </c>
      <c r="J283" s="4" t="s">
        <v>58</v>
      </c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3" t="s">
        <v>769</v>
      </c>
      <c r="B284" s="24">
        <v>31.0</v>
      </c>
      <c r="C284" s="23" t="s">
        <v>828</v>
      </c>
      <c r="D284" s="23" t="s">
        <v>857</v>
      </c>
      <c r="E284" s="24">
        <v>1.0</v>
      </c>
      <c r="F284" s="23" t="s">
        <v>855</v>
      </c>
      <c r="G284" s="25" t="s">
        <v>856</v>
      </c>
      <c r="H284" s="23" t="s">
        <v>57</v>
      </c>
      <c r="I284" s="23" t="s">
        <v>57</v>
      </c>
      <c r="J284" s="23" t="s">
        <v>58</v>
      </c>
      <c r="K284" s="2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4" t="s">
        <v>769</v>
      </c>
      <c r="B285" s="5">
        <v>32.0</v>
      </c>
      <c r="C285" s="4" t="s">
        <v>858</v>
      </c>
      <c r="D285" s="4" t="s">
        <v>859</v>
      </c>
      <c r="E285" s="5">
        <v>1.0</v>
      </c>
      <c r="F285" s="4" t="s">
        <v>860</v>
      </c>
      <c r="G285" s="26" t="s">
        <v>861</v>
      </c>
      <c r="H285" s="4" t="s">
        <v>57</v>
      </c>
      <c r="I285" s="4" t="s">
        <v>57</v>
      </c>
      <c r="J285" s="4" t="s">
        <v>58</v>
      </c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3" t="s">
        <v>769</v>
      </c>
      <c r="B286" s="24">
        <v>33.0</v>
      </c>
      <c r="C286" s="23" t="s">
        <v>845</v>
      </c>
      <c r="D286" s="23" t="s">
        <v>862</v>
      </c>
      <c r="E286" s="24">
        <v>1.0</v>
      </c>
      <c r="F286" s="23" t="s">
        <v>863</v>
      </c>
      <c r="G286" s="25" t="s">
        <v>864</v>
      </c>
      <c r="H286" s="23" t="s">
        <v>57</v>
      </c>
      <c r="I286" s="23" t="s">
        <v>57</v>
      </c>
      <c r="J286" s="23" t="s">
        <v>58</v>
      </c>
      <c r="K286" s="2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4" t="s">
        <v>769</v>
      </c>
      <c r="B287" s="5">
        <v>61.0</v>
      </c>
      <c r="C287" s="4" t="s">
        <v>865</v>
      </c>
      <c r="D287" s="4" t="s">
        <v>866</v>
      </c>
      <c r="E287" s="5">
        <v>3.0</v>
      </c>
      <c r="F287" s="4" t="s">
        <v>867</v>
      </c>
      <c r="G287" s="26" t="s">
        <v>868</v>
      </c>
      <c r="H287" s="4" t="s">
        <v>612</v>
      </c>
      <c r="I287" s="4" t="s">
        <v>612</v>
      </c>
      <c r="J287" s="27" t="s">
        <v>869</v>
      </c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3" t="s">
        <v>870</v>
      </c>
      <c r="B288" s="24">
        <v>1.0</v>
      </c>
      <c r="C288" s="23" t="s">
        <v>871</v>
      </c>
      <c r="D288" s="23" t="s">
        <v>872</v>
      </c>
      <c r="E288" s="24">
        <v>3.0</v>
      </c>
      <c r="F288" s="23" t="s">
        <v>873</v>
      </c>
      <c r="G288" s="25" t="s">
        <v>874</v>
      </c>
      <c r="H288" s="23" t="s">
        <v>875</v>
      </c>
      <c r="I288" s="23" t="s">
        <v>875</v>
      </c>
      <c r="J288" s="23" t="s">
        <v>876</v>
      </c>
      <c r="K288" s="2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4" t="s">
        <v>870</v>
      </c>
      <c r="B289" s="5">
        <v>1.0</v>
      </c>
      <c r="C289" s="4" t="s">
        <v>877</v>
      </c>
      <c r="D289" s="4" t="s">
        <v>878</v>
      </c>
      <c r="E289" s="5">
        <v>3.0</v>
      </c>
      <c r="F289" s="4" t="s">
        <v>879</v>
      </c>
      <c r="G289" s="26" t="s">
        <v>874</v>
      </c>
      <c r="H289" s="4" t="s">
        <v>875</v>
      </c>
      <c r="I289" s="4" t="s">
        <v>875</v>
      </c>
      <c r="J289" s="4" t="s">
        <v>876</v>
      </c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3" t="s">
        <v>870</v>
      </c>
      <c r="B290" s="24">
        <v>2.0</v>
      </c>
      <c r="C290" s="23" t="s">
        <v>880</v>
      </c>
      <c r="D290" s="23" t="s">
        <v>881</v>
      </c>
      <c r="E290" s="24">
        <v>1.0</v>
      </c>
      <c r="F290" s="23" t="s">
        <v>882</v>
      </c>
      <c r="G290" s="25" t="s">
        <v>883</v>
      </c>
      <c r="H290" s="23" t="s">
        <v>57</v>
      </c>
      <c r="I290" s="23" t="s">
        <v>57</v>
      </c>
      <c r="J290" s="23" t="s">
        <v>58</v>
      </c>
      <c r="K290" s="2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4" t="s">
        <v>870</v>
      </c>
      <c r="B291" s="5">
        <v>2.0</v>
      </c>
      <c r="C291" s="4" t="s">
        <v>880</v>
      </c>
      <c r="D291" s="4" t="s">
        <v>884</v>
      </c>
      <c r="E291" s="5">
        <v>1.0</v>
      </c>
      <c r="F291" s="4" t="s">
        <v>882</v>
      </c>
      <c r="G291" s="26" t="s">
        <v>883</v>
      </c>
      <c r="H291" s="4" t="s">
        <v>57</v>
      </c>
      <c r="I291" s="4" t="s">
        <v>57</v>
      </c>
      <c r="J291" s="4" t="s">
        <v>58</v>
      </c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3" t="s">
        <v>870</v>
      </c>
      <c r="B292" s="24">
        <v>2.0</v>
      </c>
      <c r="C292" s="23" t="s">
        <v>885</v>
      </c>
      <c r="D292" s="23" t="s">
        <v>886</v>
      </c>
      <c r="E292" s="24">
        <v>1.0</v>
      </c>
      <c r="F292" s="23" t="s">
        <v>882</v>
      </c>
      <c r="G292" s="25" t="s">
        <v>883</v>
      </c>
      <c r="H292" s="23" t="s">
        <v>57</v>
      </c>
      <c r="I292" s="23" t="s">
        <v>57</v>
      </c>
      <c r="J292" s="23" t="s">
        <v>58</v>
      </c>
      <c r="K292" s="2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4" t="s">
        <v>870</v>
      </c>
      <c r="B293" s="5">
        <v>3.0</v>
      </c>
      <c r="C293" s="4" t="s">
        <v>887</v>
      </c>
      <c r="D293" s="4" t="s">
        <v>888</v>
      </c>
      <c r="E293" s="5">
        <v>2.0</v>
      </c>
      <c r="F293" s="4" t="s">
        <v>889</v>
      </c>
      <c r="G293" s="26" t="s">
        <v>874</v>
      </c>
      <c r="H293" s="4" t="s">
        <v>57</v>
      </c>
      <c r="I293" s="2" t="s">
        <v>57</v>
      </c>
      <c r="J293" s="4" t="s">
        <v>58</v>
      </c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3" t="s">
        <v>870</v>
      </c>
      <c r="B294" s="24">
        <v>3.0</v>
      </c>
      <c r="C294" s="23" t="s">
        <v>887</v>
      </c>
      <c r="D294" s="23" t="s">
        <v>890</v>
      </c>
      <c r="E294" s="24">
        <v>1.0</v>
      </c>
      <c r="F294" s="23" t="s">
        <v>891</v>
      </c>
      <c r="G294" s="25" t="s">
        <v>874</v>
      </c>
      <c r="H294" s="23" t="s">
        <v>57</v>
      </c>
      <c r="I294" s="23" t="s">
        <v>57</v>
      </c>
      <c r="J294" s="23" t="s">
        <v>58</v>
      </c>
      <c r="K294" s="2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4" t="s">
        <v>870</v>
      </c>
      <c r="B295" s="5">
        <v>3.0</v>
      </c>
      <c r="C295" s="4" t="s">
        <v>887</v>
      </c>
      <c r="D295" s="4" t="s">
        <v>892</v>
      </c>
      <c r="E295" s="5">
        <v>3.0</v>
      </c>
      <c r="F295" s="4" t="s">
        <v>893</v>
      </c>
      <c r="G295" s="26" t="s">
        <v>874</v>
      </c>
      <c r="H295" s="4" t="s">
        <v>79</v>
      </c>
      <c r="I295" s="4" t="s">
        <v>79</v>
      </c>
      <c r="J295" s="27" t="s">
        <v>768</v>
      </c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3" t="s">
        <v>870</v>
      </c>
      <c r="B296" s="24">
        <v>3.0</v>
      </c>
      <c r="C296" s="23" t="s">
        <v>887</v>
      </c>
      <c r="D296" s="23" t="s">
        <v>894</v>
      </c>
      <c r="E296" s="24">
        <v>3.0</v>
      </c>
      <c r="F296" s="23" t="s">
        <v>893</v>
      </c>
      <c r="G296" s="25" t="s">
        <v>874</v>
      </c>
      <c r="H296" s="23" t="s">
        <v>454</v>
      </c>
      <c r="I296" s="23" t="s">
        <v>454</v>
      </c>
      <c r="J296" s="28" t="s">
        <v>895</v>
      </c>
      <c r="K296" s="2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4" t="s">
        <v>870</v>
      </c>
      <c r="B297" s="5">
        <v>3.0</v>
      </c>
      <c r="C297" s="4" t="s">
        <v>887</v>
      </c>
      <c r="D297" s="4" t="s">
        <v>896</v>
      </c>
      <c r="E297" s="5">
        <v>3.0</v>
      </c>
      <c r="F297" s="4" t="s">
        <v>893</v>
      </c>
      <c r="G297" s="26" t="s">
        <v>874</v>
      </c>
      <c r="H297" s="4" t="s">
        <v>454</v>
      </c>
      <c r="I297" s="4" t="s">
        <v>454</v>
      </c>
      <c r="J297" s="27" t="s">
        <v>895</v>
      </c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3" t="s">
        <v>870</v>
      </c>
      <c r="B298" s="24">
        <v>3.0</v>
      </c>
      <c r="C298" s="23" t="s">
        <v>887</v>
      </c>
      <c r="D298" s="23" t="s">
        <v>897</v>
      </c>
      <c r="E298" s="24">
        <v>3.0</v>
      </c>
      <c r="F298" s="23" t="s">
        <v>893</v>
      </c>
      <c r="G298" s="25" t="s">
        <v>874</v>
      </c>
      <c r="H298" s="23" t="s">
        <v>454</v>
      </c>
      <c r="I298" s="23" t="s">
        <v>454</v>
      </c>
      <c r="J298" s="28" t="s">
        <v>895</v>
      </c>
      <c r="K298" s="2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4" t="s">
        <v>870</v>
      </c>
      <c r="B299" s="5">
        <v>4.0</v>
      </c>
      <c r="C299" s="4" t="s">
        <v>898</v>
      </c>
      <c r="D299" s="4" t="s">
        <v>899</v>
      </c>
      <c r="E299" s="5">
        <v>1.0</v>
      </c>
      <c r="F299" s="4" t="s">
        <v>900</v>
      </c>
      <c r="G299" s="26" t="s">
        <v>901</v>
      </c>
      <c r="H299" s="4" t="s">
        <v>57</v>
      </c>
      <c r="I299" s="4" t="s">
        <v>57</v>
      </c>
      <c r="J299" s="27" t="s">
        <v>902</v>
      </c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3" t="s">
        <v>870</v>
      </c>
      <c r="B300" s="24">
        <v>4.0</v>
      </c>
      <c r="C300" s="23" t="s">
        <v>903</v>
      </c>
      <c r="D300" s="23" t="s">
        <v>904</v>
      </c>
      <c r="E300" s="24">
        <v>1.0</v>
      </c>
      <c r="F300" s="23" t="s">
        <v>900</v>
      </c>
      <c r="G300" s="25" t="s">
        <v>901</v>
      </c>
      <c r="H300" s="23" t="s">
        <v>905</v>
      </c>
      <c r="I300" s="23" t="s">
        <v>57</v>
      </c>
      <c r="J300" s="28" t="s">
        <v>906</v>
      </c>
      <c r="K300" s="2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4" t="s">
        <v>870</v>
      </c>
      <c r="B301" s="5">
        <v>4.0</v>
      </c>
      <c r="C301" s="4" t="s">
        <v>903</v>
      </c>
      <c r="D301" s="4" t="s">
        <v>907</v>
      </c>
      <c r="E301" s="5">
        <v>1.0</v>
      </c>
      <c r="F301" s="4" t="s">
        <v>900</v>
      </c>
      <c r="G301" s="26" t="s">
        <v>901</v>
      </c>
      <c r="H301" s="4" t="s">
        <v>905</v>
      </c>
      <c r="I301" s="4" t="s">
        <v>57</v>
      </c>
      <c r="J301" s="27" t="s">
        <v>906</v>
      </c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3" t="s">
        <v>870</v>
      </c>
      <c r="B302" s="24">
        <v>4.0</v>
      </c>
      <c r="C302" s="23" t="s">
        <v>903</v>
      </c>
      <c r="D302" s="23" t="s">
        <v>908</v>
      </c>
      <c r="E302" s="24">
        <v>1.0</v>
      </c>
      <c r="F302" s="23" t="s">
        <v>900</v>
      </c>
      <c r="G302" s="25" t="s">
        <v>901</v>
      </c>
      <c r="H302" s="23" t="s">
        <v>905</v>
      </c>
      <c r="I302" s="23" t="s">
        <v>57</v>
      </c>
      <c r="J302" s="28" t="s">
        <v>906</v>
      </c>
      <c r="K302" s="2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4" t="s">
        <v>870</v>
      </c>
      <c r="B303" s="5">
        <v>5.0</v>
      </c>
      <c r="C303" s="4" t="s">
        <v>909</v>
      </c>
      <c r="D303" s="4" t="s">
        <v>910</v>
      </c>
      <c r="E303" s="5">
        <v>1.0</v>
      </c>
      <c r="F303" s="4" t="s">
        <v>911</v>
      </c>
      <c r="G303" s="26" t="s">
        <v>912</v>
      </c>
      <c r="H303" s="4" t="s">
        <v>57</v>
      </c>
      <c r="I303" s="4" t="s">
        <v>57</v>
      </c>
      <c r="J303" s="27" t="s">
        <v>902</v>
      </c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3" t="s">
        <v>870</v>
      </c>
      <c r="B304" s="24">
        <v>6.0</v>
      </c>
      <c r="C304" s="23" t="s">
        <v>913</v>
      </c>
      <c r="D304" s="23" t="s">
        <v>914</v>
      </c>
      <c r="E304" s="24">
        <v>1.0</v>
      </c>
      <c r="F304" s="23" t="s">
        <v>915</v>
      </c>
      <c r="G304" s="25" t="s">
        <v>916</v>
      </c>
      <c r="H304" s="23" t="s">
        <v>57</v>
      </c>
      <c r="I304" s="23" t="s">
        <v>57</v>
      </c>
      <c r="J304" s="28" t="s">
        <v>80</v>
      </c>
      <c r="K304" s="2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4" t="s">
        <v>870</v>
      </c>
      <c r="B305" s="5">
        <v>6.0</v>
      </c>
      <c r="C305" s="4" t="s">
        <v>913</v>
      </c>
      <c r="D305" s="4" t="s">
        <v>917</v>
      </c>
      <c r="E305" s="5">
        <v>1.0</v>
      </c>
      <c r="F305" s="4" t="s">
        <v>915</v>
      </c>
      <c r="G305" s="26" t="s">
        <v>916</v>
      </c>
      <c r="H305" s="4" t="s">
        <v>57</v>
      </c>
      <c r="I305" s="4" t="s">
        <v>57</v>
      </c>
      <c r="J305" s="27" t="s">
        <v>80</v>
      </c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3" t="s">
        <v>870</v>
      </c>
      <c r="B306" s="24">
        <v>6.0</v>
      </c>
      <c r="C306" s="23" t="s">
        <v>918</v>
      </c>
      <c r="D306" s="23" t="s">
        <v>919</v>
      </c>
      <c r="E306" s="24">
        <v>3.0</v>
      </c>
      <c r="F306" s="23" t="s">
        <v>920</v>
      </c>
      <c r="G306" s="25" t="s">
        <v>916</v>
      </c>
      <c r="H306" s="23" t="s">
        <v>921</v>
      </c>
      <c r="I306" s="23" t="s">
        <v>921</v>
      </c>
      <c r="J306" s="28" t="s">
        <v>922</v>
      </c>
      <c r="K306" s="2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4" t="s">
        <v>870</v>
      </c>
      <c r="B307" s="5">
        <v>6.0</v>
      </c>
      <c r="C307" s="4" t="s">
        <v>923</v>
      </c>
      <c r="D307" s="4" t="s">
        <v>924</v>
      </c>
      <c r="E307" s="5">
        <v>3.0</v>
      </c>
      <c r="F307" s="4" t="s">
        <v>925</v>
      </c>
      <c r="G307" s="26" t="s">
        <v>916</v>
      </c>
      <c r="H307" s="4" t="s">
        <v>921</v>
      </c>
      <c r="I307" s="4" t="s">
        <v>921</v>
      </c>
      <c r="J307" s="27" t="s">
        <v>922</v>
      </c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3" t="s">
        <v>870</v>
      </c>
      <c r="B308" s="24">
        <v>6.0</v>
      </c>
      <c r="C308" s="23" t="s">
        <v>923</v>
      </c>
      <c r="D308" s="23" t="s">
        <v>926</v>
      </c>
      <c r="E308" s="24">
        <v>3.0</v>
      </c>
      <c r="F308" s="23" t="s">
        <v>925</v>
      </c>
      <c r="G308" s="25" t="s">
        <v>916</v>
      </c>
      <c r="H308" s="23" t="s">
        <v>921</v>
      </c>
      <c r="I308" s="23" t="s">
        <v>921</v>
      </c>
      <c r="J308" s="28" t="s">
        <v>922</v>
      </c>
      <c r="K308" s="2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4" t="s">
        <v>927</v>
      </c>
      <c r="B309" s="5">
        <v>2.0</v>
      </c>
      <c r="C309" s="4" t="s">
        <v>928</v>
      </c>
      <c r="D309" s="4" t="s">
        <v>929</v>
      </c>
      <c r="E309" s="5">
        <v>1.0</v>
      </c>
      <c r="F309" s="4" t="s">
        <v>930</v>
      </c>
      <c r="G309" s="26" t="s">
        <v>931</v>
      </c>
      <c r="H309" s="4" t="s">
        <v>57</v>
      </c>
      <c r="I309" s="4" t="s">
        <v>57</v>
      </c>
      <c r="J309" s="4" t="s">
        <v>58</v>
      </c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3" t="s">
        <v>927</v>
      </c>
      <c r="B310" s="24">
        <v>3.0</v>
      </c>
      <c r="C310" s="23" t="s">
        <v>932</v>
      </c>
      <c r="D310" s="23" t="s">
        <v>933</v>
      </c>
      <c r="E310" s="24">
        <v>1.0</v>
      </c>
      <c r="F310" s="23" t="s">
        <v>934</v>
      </c>
      <c r="G310" s="25" t="s">
        <v>935</v>
      </c>
      <c r="H310" s="23" t="s">
        <v>57</v>
      </c>
      <c r="I310" s="23" t="s">
        <v>57</v>
      </c>
      <c r="J310" s="23" t="s">
        <v>58</v>
      </c>
      <c r="K310" s="2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4" t="s">
        <v>927</v>
      </c>
      <c r="B311" s="5">
        <v>3.0</v>
      </c>
      <c r="C311" s="4" t="s">
        <v>932</v>
      </c>
      <c r="D311" s="4" t="s">
        <v>936</v>
      </c>
      <c r="E311" s="5">
        <v>1.0</v>
      </c>
      <c r="F311" s="4" t="s">
        <v>934</v>
      </c>
      <c r="G311" s="26" t="s">
        <v>935</v>
      </c>
      <c r="H311" s="4" t="s">
        <v>57</v>
      </c>
      <c r="I311" s="4" t="s">
        <v>57</v>
      </c>
      <c r="J311" s="4" t="s">
        <v>58</v>
      </c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3" t="s">
        <v>927</v>
      </c>
      <c r="B312" s="24">
        <v>3.0</v>
      </c>
      <c r="C312" s="23" t="s">
        <v>932</v>
      </c>
      <c r="D312" s="23" t="s">
        <v>937</v>
      </c>
      <c r="E312" s="24">
        <v>1.0</v>
      </c>
      <c r="F312" s="23" t="s">
        <v>934</v>
      </c>
      <c r="G312" s="25" t="s">
        <v>935</v>
      </c>
      <c r="H312" s="23" t="s">
        <v>57</v>
      </c>
      <c r="I312" s="23" t="s">
        <v>57</v>
      </c>
      <c r="J312" s="23" t="s">
        <v>58</v>
      </c>
      <c r="K312" s="2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4" t="s">
        <v>927</v>
      </c>
      <c r="B313" s="5">
        <v>3.0</v>
      </c>
      <c r="C313" s="4" t="s">
        <v>932</v>
      </c>
      <c r="D313" s="4" t="s">
        <v>938</v>
      </c>
      <c r="E313" s="5">
        <v>1.0</v>
      </c>
      <c r="F313" s="4" t="s">
        <v>934</v>
      </c>
      <c r="G313" s="26" t="s">
        <v>935</v>
      </c>
      <c r="H313" s="4" t="s">
        <v>57</v>
      </c>
      <c r="I313" s="4" t="s">
        <v>57</v>
      </c>
      <c r="J313" s="4" t="s">
        <v>58</v>
      </c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3" t="s">
        <v>927</v>
      </c>
      <c r="B314" s="24">
        <v>3.0</v>
      </c>
      <c r="C314" s="23" t="s">
        <v>932</v>
      </c>
      <c r="D314" s="23" t="s">
        <v>939</v>
      </c>
      <c r="E314" s="24">
        <v>1.0</v>
      </c>
      <c r="F314" s="23" t="s">
        <v>934</v>
      </c>
      <c r="G314" s="25" t="s">
        <v>935</v>
      </c>
      <c r="H314" s="23" t="s">
        <v>57</v>
      </c>
      <c r="I314" s="23" t="s">
        <v>57</v>
      </c>
      <c r="J314" s="23" t="s">
        <v>58</v>
      </c>
      <c r="K314" s="2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4" t="s">
        <v>927</v>
      </c>
      <c r="B315" s="5">
        <v>4.0</v>
      </c>
      <c r="C315" s="4" t="s">
        <v>928</v>
      </c>
      <c r="D315" s="4" t="s">
        <v>940</v>
      </c>
      <c r="E315" s="5">
        <v>1.0</v>
      </c>
      <c r="F315" s="4" t="s">
        <v>941</v>
      </c>
      <c r="G315" s="26" t="s">
        <v>942</v>
      </c>
      <c r="H315" s="4" t="s">
        <v>57</v>
      </c>
      <c r="I315" s="4" t="s">
        <v>57</v>
      </c>
      <c r="J315" s="4" t="s">
        <v>58</v>
      </c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3" t="s">
        <v>927</v>
      </c>
      <c r="B316" s="24">
        <v>5.0</v>
      </c>
      <c r="C316" s="23" t="s">
        <v>943</v>
      </c>
      <c r="D316" s="23" t="s">
        <v>944</v>
      </c>
      <c r="E316" s="24">
        <v>1.0</v>
      </c>
      <c r="F316" s="23" t="s">
        <v>945</v>
      </c>
      <c r="G316" s="25" t="s">
        <v>946</v>
      </c>
      <c r="H316" s="23" t="s">
        <v>57</v>
      </c>
      <c r="I316" s="23" t="s">
        <v>57</v>
      </c>
      <c r="J316" s="23" t="s">
        <v>58</v>
      </c>
      <c r="K316" s="2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4" t="s">
        <v>927</v>
      </c>
      <c r="B317" s="5">
        <v>5.0</v>
      </c>
      <c r="C317" s="4" t="s">
        <v>943</v>
      </c>
      <c r="D317" s="4" t="s">
        <v>947</v>
      </c>
      <c r="E317" s="5">
        <v>1.0</v>
      </c>
      <c r="F317" s="4" t="s">
        <v>945</v>
      </c>
      <c r="G317" s="26" t="s">
        <v>946</v>
      </c>
      <c r="H317" s="4" t="s">
        <v>57</v>
      </c>
      <c r="I317" s="4" t="s">
        <v>57</v>
      </c>
      <c r="J317" s="4" t="s">
        <v>58</v>
      </c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3" t="s">
        <v>927</v>
      </c>
      <c r="B318" s="24">
        <v>5.0</v>
      </c>
      <c r="C318" s="23" t="s">
        <v>943</v>
      </c>
      <c r="D318" s="23" t="s">
        <v>948</v>
      </c>
      <c r="E318" s="24">
        <v>1.0</v>
      </c>
      <c r="F318" s="23" t="s">
        <v>945</v>
      </c>
      <c r="G318" s="25" t="s">
        <v>946</v>
      </c>
      <c r="H318" s="23" t="s">
        <v>57</v>
      </c>
      <c r="I318" s="23" t="s">
        <v>57</v>
      </c>
      <c r="J318" s="23" t="s">
        <v>58</v>
      </c>
      <c r="K318" s="2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4" t="s">
        <v>927</v>
      </c>
      <c r="B319" s="5">
        <v>6.0</v>
      </c>
      <c r="C319" s="4" t="s">
        <v>949</v>
      </c>
      <c r="D319" s="4" t="s">
        <v>950</v>
      </c>
      <c r="E319" s="5">
        <v>1.0</v>
      </c>
      <c r="F319" s="4" t="s">
        <v>951</v>
      </c>
      <c r="G319" s="26" t="s">
        <v>952</v>
      </c>
      <c r="H319" s="4" t="s">
        <v>57</v>
      </c>
      <c r="I319" s="4" t="s">
        <v>57</v>
      </c>
      <c r="J319" s="4" t="s">
        <v>58</v>
      </c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3" t="s">
        <v>927</v>
      </c>
      <c r="B320" s="24">
        <v>6.0</v>
      </c>
      <c r="C320" s="23" t="s">
        <v>949</v>
      </c>
      <c r="D320" s="23" t="s">
        <v>953</v>
      </c>
      <c r="E320" s="24">
        <v>1.0</v>
      </c>
      <c r="F320" s="23" t="s">
        <v>951</v>
      </c>
      <c r="G320" s="25" t="s">
        <v>952</v>
      </c>
      <c r="H320" s="23" t="s">
        <v>57</v>
      </c>
      <c r="I320" s="23" t="s">
        <v>57</v>
      </c>
      <c r="J320" s="23" t="s">
        <v>58</v>
      </c>
      <c r="K320" s="2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4" t="s">
        <v>927</v>
      </c>
      <c r="B321" s="5">
        <v>15.0</v>
      </c>
      <c r="C321" s="4" t="s">
        <v>954</v>
      </c>
      <c r="D321" s="4" t="s">
        <v>955</v>
      </c>
      <c r="E321" s="5">
        <v>1.0</v>
      </c>
      <c r="F321" s="4" t="s">
        <v>956</v>
      </c>
      <c r="G321" s="26" t="s">
        <v>957</v>
      </c>
      <c r="H321" s="4" t="s">
        <v>958</v>
      </c>
      <c r="I321" s="4" t="s">
        <v>958</v>
      </c>
      <c r="J321" s="27" t="s">
        <v>959</v>
      </c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</sheetData>
  <mergeCells count="1">
    <mergeCell ref="A1:D1"/>
  </mergeCells>
  <hyperlinks>
    <hyperlink r:id="rId1" ref="G22"/>
    <hyperlink r:id="rId2" ref="G23"/>
    <hyperlink r:id="rId3" ref="G24"/>
    <hyperlink r:id="rId4" ref="G25"/>
    <hyperlink r:id="rId5" ref="G26"/>
    <hyperlink r:id="rId6" ref="G27"/>
    <hyperlink r:id="rId7" ref="G28"/>
    <hyperlink r:id="rId8" ref="G29"/>
    <hyperlink r:id="rId9" ref="G30"/>
    <hyperlink r:id="rId10" ref="G31"/>
    <hyperlink r:id="rId11" ref="G32"/>
    <hyperlink r:id="rId12" ref="G33"/>
    <hyperlink r:id="rId13" ref="G34"/>
    <hyperlink r:id="rId14" ref="G35"/>
    <hyperlink r:id="rId15" ref="G36"/>
    <hyperlink r:id="rId16" ref="G37"/>
    <hyperlink r:id="rId17" ref="G38"/>
    <hyperlink r:id="rId18" ref="G39"/>
    <hyperlink r:id="rId19" ref="G40"/>
    <hyperlink r:id="rId20" ref="G41"/>
    <hyperlink r:id="rId21" ref="G42"/>
    <hyperlink r:id="rId22" ref="G43"/>
    <hyperlink r:id="rId23" ref="G44"/>
    <hyperlink r:id="rId24" ref="G45"/>
    <hyperlink r:id="rId25" ref="G46"/>
    <hyperlink r:id="rId26" ref="G47"/>
    <hyperlink r:id="rId27" ref="G48"/>
    <hyperlink r:id="rId28" ref="G49"/>
    <hyperlink r:id="rId29" ref="G50"/>
    <hyperlink r:id="rId30" ref="G51"/>
    <hyperlink r:id="rId31" ref="G52"/>
    <hyperlink r:id="rId32" ref="G53"/>
    <hyperlink r:id="rId33" ref="G54"/>
    <hyperlink r:id="rId34" ref="G55"/>
    <hyperlink r:id="rId35" ref="G56"/>
    <hyperlink r:id="rId36" ref="G57"/>
    <hyperlink r:id="rId37" ref="G58"/>
    <hyperlink r:id="rId38" ref="G59"/>
    <hyperlink r:id="rId39" ref="G60"/>
    <hyperlink r:id="rId40" ref="G61"/>
    <hyperlink r:id="rId41" ref="G62"/>
    <hyperlink r:id="rId42" ref="G63"/>
    <hyperlink r:id="rId43" ref="G64"/>
    <hyperlink r:id="rId44" ref="G65"/>
    <hyperlink r:id="rId45" ref="G66"/>
    <hyperlink r:id="rId46" ref="G67"/>
    <hyperlink r:id="rId47" ref="G68"/>
    <hyperlink r:id="rId48" ref="G69"/>
    <hyperlink r:id="rId49" ref="G70"/>
    <hyperlink r:id="rId50" ref="G71"/>
    <hyperlink r:id="rId51" ref="G72"/>
    <hyperlink r:id="rId52" ref="G73"/>
    <hyperlink r:id="rId53" ref="G74"/>
    <hyperlink r:id="rId54" ref="G75"/>
    <hyperlink r:id="rId55" ref="G76"/>
    <hyperlink r:id="rId56" ref="G77"/>
    <hyperlink r:id="rId57" ref="G78"/>
    <hyperlink r:id="rId58" ref="G79"/>
    <hyperlink r:id="rId59" ref="G80"/>
    <hyperlink r:id="rId60" ref="G81"/>
    <hyperlink r:id="rId61" ref="G82"/>
    <hyperlink r:id="rId62" ref="G83"/>
    <hyperlink r:id="rId63" ref="G84"/>
    <hyperlink r:id="rId64" ref="G85"/>
    <hyperlink r:id="rId65" ref="G86"/>
    <hyperlink r:id="rId66" ref="G87"/>
    <hyperlink r:id="rId67" ref="G88"/>
    <hyperlink r:id="rId68" ref="G89"/>
    <hyperlink r:id="rId69" ref="G90"/>
    <hyperlink r:id="rId70" ref="G91"/>
    <hyperlink r:id="rId71" ref="G92"/>
    <hyperlink r:id="rId72" ref="G93"/>
    <hyperlink r:id="rId73" ref="G94"/>
    <hyperlink r:id="rId74" ref="G95"/>
    <hyperlink r:id="rId75" ref="G96"/>
    <hyperlink r:id="rId76" ref="G97"/>
    <hyperlink r:id="rId77" ref="G98"/>
    <hyperlink r:id="rId78" ref="G99"/>
    <hyperlink r:id="rId79" ref="G100"/>
    <hyperlink r:id="rId80" ref="G101"/>
    <hyperlink r:id="rId81" ref="G102"/>
    <hyperlink r:id="rId82" ref="G103"/>
    <hyperlink r:id="rId83" ref="G104"/>
    <hyperlink r:id="rId84" ref="G105"/>
    <hyperlink r:id="rId85" ref="G106"/>
    <hyperlink r:id="rId86" ref="G107"/>
    <hyperlink r:id="rId87" ref="G108"/>
    <hyperlink r:id="rId88" ref="G109"/>
    <hyperlink r:id="rId89" ref="G110"/>
    <hyperlink r:id="rId90" ref="G111"/>
    <hyperlink r:id="rId91" ref="G112"/>
    <hyperlink r:id="rId92" ref="G113"/>
    <hyperlink r:id="rId93" ref="G114"/>
    <hyperlink r:id="rId94" ref="G115"/>
    <hyperlink r:id="rId95" ref="G116"/>
    <hyperlink r:id="rId96" ref="G117"/>
    <hyperlink r:id="rId97" ref="G118"/>
    <hyperlink r:id="rId98" ref="G119"/>
    <hyperlink r:id="rId99" ref="G120"/>
    <hyperlink r:id="rId100" ref="G121"/>
    <hyperlink r:id="rId101" ref="G122"/>
    <hyperlink r:id="rId102" ref="G123"/>
    <hyperlink r:id="rId103" ref="G124"/>
    <hyperlink r:id="rId104" ref="G125"/>
    <hyperlink r:id="rId105" ref="G126"/>
    <hyperlink r:id="rId106" ref="G127"/>
    <hyperlink r:id="rId107" ref="G128"/>
    <hyperlink r:id="rId108" ref="G129"/>
    <hyperlink r:id="rId109" ref="G130"/>
    <hyperlink r:id="rId110" ref="G131"/>
    <hyperlink r:id="rId111" ref="G132"/>
    <hyperlink r:id="rId112" ref="G133"/>
    <hyperlink r:id="rId113" ref="G134"/>
    <hyperlink r:id="rId114" ref="G135"/>
    <hyperlink r:id="rId115" ref="G136"/>
    <hyperlink r:id="rId116" ref="G137"/>
    <hyperlink r:id="rId117" ref="G138"/>
    <hyperlink r:id="rId118" ref="G139"/>
    <hyperlink r:id="rId119" ref="G140"/>
    <hyperlink r:id="rId120" ref="G141"/>
    <hyperlink r:id="rId121" ref="G142"/>
    <hyperlink r:id="rId122" ref="J142"/>
    <hyperlink r:id="rId123" ref="G143"/>
    <hyperlink r:id="rId124" ref="G144"/>
    <hyperlink r:id="rId125" ref="G145"/>
    <hyperlink r:id="rId126" ref="G146"/>
    <hyperlink r:id="rId127" ref="G147"/>
    <hyperlink r:id="rId128" ref="G148"/>
    <hyperlink r:id="rId129" ref="G149"/>
    <hyperlink r:id="rId130" ref="G150"/>
    <hyperlink r:id="rId131" ref="G151"/>
    <hyperlink r:id="rId132" ref="G152"/>
    <hyperlink r:id="rId133" ref="G153"/>
    <hyperlink r:id="rId134" ref="G154"/>
    <hyperlink r:id="rId135" ref="G155"/>
    <hyperlink r:id="rId136" ref="G156"/>
    <hyperlink r:id="rId137" ref="G157"/>
    <hyperlink r:id="rId138" ref="G158"/>
    <hyperlink r:id="rId139" ref="G159"/>
    <hyperlink r:id="rId140" ref="G160"/>
    <hyperlink r:id="rId141" ref="G161"/>
    <hyperlink r:id="rId142" ref="G162"/>
    <hyperlink r:id="rId143" ref="G163"/>
    <hyperlink r:id="rId144" ref="G164"/>
    <hyperlink r:id="rId145" ref="G165"/>
    <hyperlink r:id="rId146" ref="G166"/>
    <hyperlink r:id="rId147" ref="G167"/>
    <hyperlink r:id="rId148" ref="G168"/>
    <hyperlink r:id="rId149" ref="G169"/>
    <hyperlink r:id="rId150" ref="G170"/>
    <hyperlink r:id="rId151" ref="G171"/>
    <hyperlink r:id="rId152" ref="G172"/>
    <hyperlink r:id="rId153" ref="G173"/>
    <hyperlink r:id="rId154" ref="G174"/>
    <hyperlink r:id="rId155" ref="G175"/>
    <hyperlink r:id="rId156" ref="G176"/>
    <hyperlink r:id="rId157" ref="G177"/>
    <hyperlink r:id="rId158" ref="G178"/>
    <hyperlink r:id="rId159" ref="G179"/>
    <hyperlink r:id="rId160" ref="G180"/>
    <hyperlink r:id="rId161" ref="G181"/>
    <hyperlink r:id="rId162" ref="G182"/>
    <hyperlink r:id="rId163" ref="G183"/>
    <hyperlink r:id="rId164" ref="G184"/>
    <hyperlink r:id="rId165" ref="G185"/>
    <hyperlink r:id="rId166" ref="G186"/>
    <hyperlink r:id="rId167" ref="G187"/>
    <hyperlink r:id="rId168" ref="G188"/>
    <hyperlink r:id="rId169" ref="G189"/>
    <hyperlink r:id="rId170" ref="G190"/>
    <hyperlink r:id="rId171" ref="G191"/>
    <hyperlink r:id="rId172" ref="G192"/>
    <hyperlink r:id="rId173" ref="G193"/>
    <hyperlink r:id="rId174" ref="G194"/>
    <hyperlink r:id="rId175" ref="G195"/>
    <hyperlink r:id="rId176" ref="G196"/>
    <hyperlink r:id="rId177" ref="G197"/>
    <hyperlink r:id="rId178" ref="G198"/>
    <hyperlink r:id="rId179" ref="G199"/>
    <hyperlink r:id="rId180" ref="G200"/>
    <hyperlink r:id="rId181" ref="G201"/>
    <hyperlink r:id="rId182" ref="G202"/>
    <hyperlink r:id="rId183" ref="G203"/>
    <hyperlink r:id="rId184" ref="G204"/>
    <hyperlink r:id="rId185" ref="G205"/>
    <hyperlink r:id="rId186" ref="G206"/>
    <hyperlink r:id="rId187" ref="G207"/>
    <hyperlink r:id="rId188" ref="G208"/>
    <hyperlink r:id="rId189" ref="G209"/>
    <hyperlink r:id="rId190" ref="G210"/>
    <hyperlink r:id="rId191" ref="G211"/>
    <hyperlink r:id="rId192" ref="G212"/>
    <hyperlink r:id="rId193" ref="G213"/>
    <hyperlink r:id="rId194" ref="G214"/>
    <hyperlink r:id="rId195" ref="G215"/>
    <hyperlink r:id="rId196" ref="G216"/>
    <hyperlink r:id="rId197" ref="G217"/>
    <hyperlink r:id="rId198" ref="G218"/>
    <hyperlink r:id="rId199" ref="G219"/>
    <hyperlink r:id="rId200" ref="G220"/>
    <hyperlink r:id="rId201" ref="G221"/>
    <hyperlink r:id="rId202" ref="G222"/>
    <hyperlink r:id="rId203" ref="G223"/>
    <hyperlink r:id="rId204" ref="G224"/>
    <hyperlink r:id="rId205" ref="G225"/>
    <hyperlink r:id="rId206" ref="G226"/>
    <hyperlink r:id="rId207" ref="G227"/>
    <hyperlink r:id="rId208" ref="G228"/>
    <hyperlink r:id="rId209" ref="G229"/>
    <hyperlink r:id="rId210" ref="G230"/>
    <hyperlink r:id="rId211" ref="G231"/>
    <hyperlink r:id="rId212" ref="G232"/>
    <hyperlink r:id="rId213" ref="G233"/>
    <hyperlink r:id="rId214" ref="G234"/>
    <hyperlink r:id="rId215" ref="G235"/>
    <hyperlink r:id="rId216" ref="G236"/>
    <hyperlink r:id="rId217" ref="G237"/>
    <hyperlink r:id="rId218" ref="G238"/>
    <hyperlink r:id="rId219" ref="G239"/>
    <hyperlink r:id="rId220" ref="G240"/>
    <hyperlink r:id="rId221" ref="G241"/>
    <hyperlink r:id="rId222" ref="G242"/>
    <hyperlink r:id="rId223" ref="G243"/>
    <hyperlink r:id="rId224" ref="G244"/>
    <hyperlink r:id="rId225" ref="G245"/>
    <hyperlink r:id="rId226" ref="G246"/>
    <hyperlink r:id="rId227" ref="G247"/>
    <hyperlink r:id="rId228" ref="G248"/>
    <hyperlink r:id="rId229" ref="G249"/>
    <hyperlink r:id="rId230" ref="G250"/>
    <hyperlink r:id="rId231" ref="G251"/>
    <hyperlink r:id="rId232" ref="G252"/>
    <hyperlink r:id="rId233" ref="G253"/>
    <hyperlink r:id="rId234" ref="G254"/>
    <hyperlink r:id="rId235" ref="G255"/>
    <hyperlink r:id="rId236" ref="G256"/>
    <hyperlink r:id="rId237" ref="G257"/>
    <hyperlink r:id="rId238" ref="G258"/>
    <hyperlink r:id="rId239" ref="G259"/>
    <hyperlink r:id="rId240" ref="G260"/>
    <hyperlink r:id="rId241" ref="G261"/>
    <hyperlink r:id="rId242" ref="G262"/>
    <hyperlink r:id="rId243" ref="G263"/>
    <hyperlink r:id="rId244" ref="G264"/>
    <hyperlink r:id="rId245" ref="G265"/>
    <hyperlink r:id="rId246" ref="G266"/>
    <hyperlink r:id="rId247" ref="G267"/>
    <hyperlink r:id="rId248" ref="G268"/>
    <hyperlink r:id="rId249" ref="G269"/>
    <hyperlink r:id="rId250" ref="G270"/>
    <hyperlink r:id="rId251" ref="G271"/>
    <hyperlink r:id="rId252" ref="G272"/>
    <hyperlink r:id="rId253" ref="G273"/>
    <hyperlink r:id="rId254" ref="G274"/>
    <hyperlink r:id="rId255" ref="G275"/>
    <hyperlink r:id="rId256" ref="G276"/>
    <hyperlink r:id="rId257" ref="G277"/>
    <hyperlink r:id="rId258" ref="G278"/>
    <hyperlink r:id="rId259" ref="G279"/>
    <hyperlink r:id="rId260" ref="G280"/>
    <hyperlink r:id="rId261" ref="G281"/>
    <hyperlink r:id="rId262" ref="G282"/>
    <hyperlink r:id="rId263" ref="G283"/>
    <hyperlink r:id="rId264" ref="G284"/>
    <hyperlink r:id="rId265" ref="G285"/>
    <hyperlink r:id="rId266" ref="G286"/>
    <hyperlink r:id="rId267" ref="G287"/>
    <hyperlink r:id="rId268" ref="G288"/>
    <hyperlink r:id="rId269" ref="G289"/>
    <hyperlink r:id="rId270" ref="G290"/>
    <hyperlink r:id="rId271" ref="G291"/>
    <hyperlink r:id="rId272" ref="G292"/>
    <hyperlink r:id="rId273" ref="G293"/>
    <hyperlink r:id="rId274" ref="G294"/>
    <hyperlink r:id="rId275" ref="G295"/>
    <hyperlink r:id="rId276" ref="G296"/>
    <hyperlink r:id="rId277" ref="G297"/>
    <hyperlink r:id="rId278" ref="G298"/>
    <hyperlink r:id="rId279" ref="G299"/>
    <hyperlink r:id="rId280" ref="G300"/>
    <hyperlink r:id="rId281" ref="G301"/>
    <hyperlink r:id="rId282" ref="G302"/>
    <hyperlink r:id="rId283" ref="G303"/>
    <hyperlink r:id="rId284" ref="G304"/>
    <hyperlink r:id="rId285" ref="G305"/>
    <hyperlink r:id="rId286" ref="G306"/>
    <hyperlink r:id="rId287" ref="G307"/>
    <hyperlink r:id="rId288" ref="G308"/>
    <hyperlink r:id="rId289" ref="G309"/>
    <hyperlink r:id="rId290" ref="G310"/>
    <hyperlink r:id="rId291" ref="G311"/>
    <hyperlink r:id="rId292" ref="G312"/>
    <hyperlink r:id="rId293" ref="G313"/>
    <hyperlink r:id="rId294" ref="G314"/>
    <hyperlink r:id="rId295" ref="G315"/>
    <hyperlink r:id="rId296" ref="G316"/>
    <hyperlink r:id="rId297" ref="G317"/>
    <hyperlink r:id="rId298" ref="G318"/>
    <hyperlink r:id="rId299" ref="G319"/>
    <hyperlink r:id="rId300" ref="G320"/>
    <hyperlink r:id="rId301" ref="G321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02"/>
  <tableParts count="1">
    <tablePart r:id="rId304"/>
  </tableParts>
</worksheet>
</file>