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tion_model" sheetId="1" r:id="rId4"/>
  </sheets>
  <externalReferences>
    <externalReference r:id="rId5"/>
    <externalReference r:id="rId6"/>
  </externalReferences>
  <definedNames>
    <definedName name="_alpha1">'[1]ReLU vs. LeakyReLU'!$H$5</definedName>
    <definedName name="_alpha2">'[1]ReLU vs. LeakyReLU'!#REF!</definedName>
    <definedName name="_dk">#REF!</definedName>
    <definedName name="width">#REF!</definedName>
    <definedName name="DK">#REF!</definedName>
  </definedNames>
  <calcPr/>
  <extLst>
    <ext uri="GoogleSheetsCustomDataVersion2">
      <go:sheetsCustomData xmlns:go="http://customooxmlschemas.google.com/" r:id="rId7" roundtripDataChecksum="e7ejH4s+RvuFm2ELU8MBNSUsqu+bAC0jJVWoxcFPH+M="/>
    </ext>
  </extLst>
</workbook>
</file>

<file path=xl/sharedStrings.xml><?xml version="1.0" encoding="utf-8"?>
<sst xmlns="http://schemas.openxmlformats.org/spreadsheetml/2006/main" count="90" uniqueCount="49">
  <si>
    <t>Zehra</t>
  </si>
  <si>
    <t>Gunindi</t>
  </si>
  <si>
    <t>Deep</t>
  </si>
  <si>
    <t>learning</t>
  </si>
  <si>
    <t>is</t>
  </si>
  <si>
    <t>experiencing</t>
  </si>
  <si>
    <t>its</t>
  </si>
  <si>
    <t xml:space="preserve"> most </t>
  </si>
  <si>
    <t>X</t>
  </si>
  <si>
    <t>x1</t>
  </si>
  <si>
    <t>x2</t>
  </si>
  <si>
    <t>x3</t>
  </si>
  <si>
    <t>x4</t>
  </si>
  <si>
    <t>x5</t>
  </si>
  <si>
    <t>x6</t>
  </si>
  <si>
    <t>Inputs</t>
  </si>
  <si>
    <t>W_Q</t>
  </si>
  <si>
    <t>q1</t>
  </si>
  <si>
    <t>q2</t>
  </si>
  <si>
    <t>q3</t>
  </si>
  <si>
    <t>q4</t>
  </si>
  <si>
    <t>q5</t>
  </si>
  <si>
    <t>q6</t>
  </si>
  <si>
    <t>Query</t>
  </si>
  <si>
    <t>W_K</t>
  </si>
  <si>
    <t>k1</t>
  </si>
  <si>
    <t>k2</t>
  </si>
  <si>
    <t>k3</t>
  </si>
  <si>
    <t>k4</t>
  </si>
  <si>
    <t>k5</t>
  </si>
  <si>
    <t>k6</t>
  </si>
  <si>
    <t>Key</t>
  </si>
  <si>
    <t>W_V</t>
  </si>
  <si>
    <t>v1</t>
  </si>
  <si>
    <t>v2</t>
  </si>
  <si>
    <t>v3</t>
  </si>
  <si>
    <t>v4</t>
  </si>
  <si>
    <t>v5</t>
  </si>
  <si>
    <t>v6</t>
  </si>
  <si>
    <t>Value</t>
  </si>
  <si>
    <t>MatMul1</t>
  </si>
  <si>
    <t>K^T</t>
  </si>
  <si>
    <t>dk =</t>
  </si>
  <si>
    <t>Scale</t>
  </si>
  <si>
    <t>Softmax</t>
  </si>
  <si>
    <t>Attention Weight Matrix (A)</t>
  </si>
  <si>
    <t>MatMul2 (Z = V * A)</t>
  </si>
  <si>
    <t>Sum</t>
  </si>
  <si>
    <r>
      <rPr>
        <i/>
        <sz val="8.0"/>
      </rPr>
      <t xml:space="preserve">Inspired by the Excel made by Prof. Tom Yeh and </t>
    </r>
    <r>
      <rPr>
        <i/>
        <color rgb="FF1155CC"/>
        <sz val="8.0"/>
        <u/>
      </rPr>
      <t>https://stats.stackexchange.com/q/53197</t>
    </r>
    <r>
      <rPr>
        <i/>
        <sz val="8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</si>
</sst>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6.0"/>
      <color theme="1"/>
      <name val="Arial"/>
    </font>
    <font>
      <sz val="5.0"/>
      <color theme="1"/>
      <name val="Arial"/>
    </font>
    <font>
      <b/>
      <color theme="1"/>
      <name val="Arial"/>
    </font>
    <font>
      <sz val="7.0"/>
      <color theme="1"/>
      <name val="Arial"/>
      <scheme val="minor"/>
    </font>
    <font>
      <sz val="9.0"/>
      <color theme="1"/>
      <name val="Arial"/>
      <scheme val="minor"/>
    </font>
    <font>
      <i/>
      <u/>
      <sz val="8.0"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textRotation="90" vertical="bottom"/>
    </xf>
    <xf borderId="0" fillId="0" fontId="3" numFmtId="0" xfId="0" applyAlignment="1" applyFont="1">
      <alignment textRotation="90" vertical="bottom"/>
    </xf>
    <xf borderId="0" fillId="0" fontId="4" numFmtId="0" xfId="0" applyAlignment="1" applyFont="1">
      <alignment textRotation="90" vertical="bottom"/>
    </xf>
    <xf borderId="0" fillId="2" fontId="5" numFmtId="0" xfId="0" applyAlignment="1" applyFill="1" applyFont="1">
      <alignment vertical="bottom"/>
    </xf>
    <xf borderId="0" fillId="0" fontId="2" numFmtId="0" xfId="0" applyAlignment="1" applyFont="1">
      <alignment horizontal="center" vertical="bottom"/>
    </xf>
    <xf borderId="0" fillId="3" fontId="2" numFmtId="0" xfId="0" applyAlignment="1" applyFill="1" applyFont="1">
      <alignment horizontal="center" readingOrder="0" textRotation="90" vertical="center"/>
    </xf>
    <xf borderId="1" fillId="4" fontId="2" numFmtId="0" xfId="0" applyAlignment="1" applyBorder="1" applyFill="1" applyFont="1">
      <alignment horizontal="center" readingOrder="0" vertical="bottom"/>
    </xf>
    <xf borderId="1" fillId="4" fontId="2" numFmtId="0" xfId="0" applyAlignment="1" applyBorder="1" applyFont="1">
      <alignment horizontal="center" vertical="bottom"/>
    </xf>
    <xf borderId="0" fillId="0" fontId="5" numFmtId="0" xfId="0" applyAlignment="1" applyFont="1">
      <alignment readingOrder="0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vertical="bottom"/>
    </xf>
    <xf borderId="0" fillId="0" fontId="6" numFmtId="0" xfId="0" applyAlignment="1" applyFont="1">
      <alignment readingOrder="0"/>
    </xf>
    <xf borderId="0" fillId="5" fontId="2" numFmtId="0" xfId="0" applyAlignment="1" applyFill="1" applyFont="1">
      <alignment horizontal="center" readingOrder="0" textRotation="90" vertical="center"/>
    </xf>
    <xf borderId="0" fillId="0" fontId="2" numFmtId="0" xfId="0" applyAlignment="1" applyFont="1">
      <alignment horizontal="center" readingOrder="0" textRotation="90" vertical="center"/>
    </xf>
    <xf borderId="5" fillId="0" fontId="2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8" fillId="0" fontId="2" numFmtId="0" xfId="0" applyAlignment="1" applyBorder="1" applyFont="1">
      <alignment horizontal="center" readingOrder="0" vertical="bottom"/>
    </xf>
    <xf borderId="10" fillId="6" fontId="5" numFmtId="0" xfId="0" applyAlignment="1" applyBorder="1" applyFill="1" applyFont="1">
      <alignment vertical="bottom"/>
    </xf>
    <xf borderId="10" fillId="6" fontId="2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1" numFmtId="0" xfId="0" applyBorder="1" applyFont="1"/>
    <xf borderId="0" fillId="5" fontId="1" numFmtId="0" xfId="0" applyAlignment="1" applyFont="1">
      <alignment horizontal="center" readingOrder="0" textRotation="90" vertical="center"/>
    </xf>
    <xf borderId="0" fillId="0" fontId="1" numFmtId="0" xfId="0" applyAlignment="1" applyFont="1">
      <alignment horizontal="left" readingOrder="0"/>
    </xf>
    <xf borderId="0" fillId="7" fontId="1" numFmtId="0" xfId="0" applyAlignment="1" applyFill="1" applyFont="1">
      <alignment readingOrder="0" textRotation="90" vertical="center"/>
    </xf>
    <xf borderId="1" fillId="0" fontId="2" numFmtId="2" xfId="0" applyAlignment="1" applyBorder="1" applyFont="1" applyNumberForma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0" fillId="8" fontId="1" numFmtId="0" xfId="0" applyAlignment="1" applyFill="1" applyFont="1">
      <alignment horizontal="center" readingOrder="0" shrinkToFit="0" textRotation="90" vertical="center" wrapText="1"/>
    </xf>
    <xf borderId="0" fillId="2" fontId="7" numFmtId="0" xfId="0" applyAlignment="1" applyFont="1">
      <alignment readingOrder="0" shrinkToFit="0" textRotation="90" vertical="center" wrapText="1"/>
    </xf>
    <xf borderId="0" fillId="0" fontId="1" numFmtId="2" xfId="0" applyFont="1" applyNumberFormat="1"/>
    <xf borderId="0" fillId="0" fontId="8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1.png"/><Relationship Id="rId6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209550</xdr:colOff>
      <xdr:row>9</xdr:row>
      <xdr:rowOff>104775</xdr:rowOff>
    </xdr:from>
    <xdr:ext cx="1038225" cy="3333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</xdr:row>
      <xdr:rowOff>57150</xdr:rowOff>
    </xdr:from>
    <xdr:ext cx="1590675" cy="4381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57150</xdr:colOff>
      <xdr:row>31</xdr:row>
      <xdr:rowOff>47625</xdr:rowOff>
    </xdr:from>
    <xdr:ext cx="1038225" cy="276225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32</xdr:row>
      <xdr:rowOff>133350</xdr:rowOff>
    </xdr:from>
    <xdr:ext cx="1590675" cy="4381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200025</xdr:colOff>
      <xdr:row>30</xdr:row>
      <xdr:rowOff>161925</xdr:rowOff>
    </xdr:from>
    <xdr:ext cx="352425" cy="190500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219075</xdr:colOff>
      <xdr:row>9</xdr:row>
      <xdr:rowOff>57150</xdr:rowOff>
    </xdr:from>
    <xdr:ext cx="400050" cy="190500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352425</xdr:colOff>
      <xdr:row>69</xdr:row>
      <xdr:rowOff>114300</xdr:rowOff>
    </xdr:from>
    <xdr:ext cx="3790950" cy="276225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70</xdr:row>
      <xdr:rowOff>190500</xdr:rowOff>
    </xdr:from>
    <xdr:ext cx="1590675" cy="4381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51</xdr:row>
      <xdr:rowOff>28575</xdr:rowOff>
    </xdr:from>
    <xdr:ext cx="1590675" cy="4381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57150</xdr:colOff>
      <xdr:row>49</xdr:row>
      <xdr:rowOff>19050</xdr:rowOff>
    </xdr:from>
    <xdr:ext cx="981075" cy="371475"/>
    <xdr:pic>
      <xdr:nvPicPr>
        <xdr:cNvPr id="0" name="image2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RNN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LU vs. LeakyReLU"/>
      <sheetName val="LICENSE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mall"/>
      <sheetName val="medium"/>
      <sheetName val="large"/>
      <sheetName val="LICENSE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ts.stackexchange.com/q/5319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6.5"/>
    <col customWidth="1" min="2" max="2" width="6.88"/>
    <col customWidth="1" min="3" max="3" width="4.25"/>
    <col customWidth="1" min="4" max="4" width="3.0"/>
    <col customWidth="1" min="5" max="5" width="5.75"/>
    <col customWidth="1" min="6" max="6" width="4.25"/>
    <col customWidth="1" min="7" max="7" width="5.38"/>
    <col customWidth="1" min="8" max="10" width="5.13"/>
    <col customWidth="1" min="11" max="14" width="4.25"/>
    <col customWidth="1" min="15" max="15" width="3.75"/>
    <col customWidth="1" min="16" max="27" width="4.25"/>
  </cols>
  <sheetData>
    <row r="1">
      <c r="A1" s="1" t="s">
        <v>0</v>
      </c>
      <c r="B1" s="1" t="s">
        <v>1</v>
      </c>
    </row>
    <row r="3">
      <c r="B3" s="2"/>
      <c r="C3" s="2"/>
      <c r="D3" s="2"/>
      <c r="E3" s="3" t="s">
        <v>2</v>
      </c>
      <c r="F3" s="4" t="s">
        <v>3</v>
      </c>
      <c r="G3" s="4" t="s">
        <v>4</v>
      </c>
      <c r="H3" s="5" t="s">
        <v>5</v>
      </c>
      <c r="I3" s="4" t="s">
        <v>6</v>
      </c>
      <c r="J3" s="4" t="s">
        <v>7</v>
      </c>
    </row>
    <row r="4">
      <c r="D4" s="6" t="s">
        <v>8</v>
      </c>
    </row>
    <row r="5">
      <c r="B5" s="2"/>
      <c r="C5" s="2"/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</row>
    <row r="6">
      <c r="B6" s="2"/>
      <c r="C6" s="2"/>
      <c r="D6" s="8" t="s">
        <v>15</v>
      </c>
      <c r="E6" s="9">
        <v>1.0</v>
      </c>
      <c r="F6" s="10">
        <v>0.0</v>
      </c>
      <c r="G6" s="10">
        <v>0.0</v>
      </c>
      <c r="H6" s="9">
        <v>1.0</v>
      </c>
      <c r="I6" s="10">
        <v>0.0</v>
      </c>
      <c r="J6" s="9">
        <v>1.0</v>
      </c>
      <c r="O6" s="11" t="s">
        <v>16</v>
      </c>
      <c r="P6" s="2"/>
      <c r="Q6" s="2"/>
      <c r="R6" s="2"/>
      <c r="S6" s="2"/>
      <c r="T6" s="2"/>
    </row>
    <row r="7">
      <c r="B7" s="2"/>
      <c r="C7" s="2"/>
      <c r="E7" s="10">
        <v>0.0</v>
      </c>
      <c r="F7" s="10">
        <v>1.0</v>
      </c>
      <c r="G7" s="9">
        <v>1.0</v>
      </c>
      <c r="H7" s="10">
        <v>0.0</v>
      </c>
      <c r="I7" s="10">
        <v>1.0</v>
      </c>
      <c r="J7" s="9">
        <v>0.0</v>
      </c>
      <c r="O7" s="12">
        <v>1.0</v>
      </c>
      <c r="P7" s="13">
        <v>1.0</v>
      </c>
      <c r="Q7" s="13">
        <v>0.0</v>
      </c>
      <c r="R7" s="13">
        <v>0.0</v>
      </c>
      <c r="S7" s="14">
        <v>1.0</v>
      </c>
      <c r="T7" s="15">
        <v>0.0</v>
      </c>
    </row>
    <row r="8">
      <c r="B8" s="2"/>
      <c r="E8" s="9">
        <v>1.0</v>
      </c>
      <c r="F8" s="9">
        <v>1.0</v>
      </c>
      <c r="G8" s="10">
        <v>0.0</v>
      </c>
      <c r="H8" s="9">
        <v>0.0</v>
      </c>
      <c r="I8" s="9">
        <v>1.0</v>
      </c>
      <c r="J8" s="9">
        <v>1.0</v>
      </c>
      <c r="O8" s="16">
        <v>0.0</v>
      </c>
      <c r="P8" s="17">
        <v>0.0</v>
      </c>
      <c r="Q8" s="18">
        <v>0.0</v>
      </c>
      <c r="R8" s="18">
        <v>1.0</v>
      </c>
      <c r="S8" s="18">
        <v>0.0</v>
      </c>
      <c r="T8" s="19">
        <v>0.0</v>
      </c>
    </row>
    <row r="9">
      <c r="B9" s="2"/>
      <c r="C9" s="2"/>
      <c r="E9" s="10">
        <v>0.0</v>
      </c>
      <c r="F9" s="9">
        <v>1.0</v>
      </c>
      <c r="G9" s="10">
        <v>0.0</v>
      </c>
      <c r="H9" s="9">
        <v>1.0</v>
      </c>
      <c r="I9" s="10">
        <v>0.0</v>
      </c>
      <c r="J9" s="9">
        <v>1.0</v>
      </c>
      <c r="O9" s="16">
        <v>0.0</v>
      </c>
      <c r="P9" s="18">
        <v>1.0</v>
      </c>
      <c r="Q9" s="18">
        <v>0.0</v>
      </c>
      <c r="R9" s="18">
        <v>1.0</v>
      </c>
      <c r="S9" s="18">
        <v>0.0</v>
      </c>
      <c r="T9" s="20">
        <v>1.0</v>
      </c>
    </row>
    <row r="10">
      <c r="B10" s="2"/>
      <c r="C10" s="2"/>
      <c r="E10" s="9">
        <v>1.0</v>
      </c>
      <c r="F10" s="10">
        <v>0.0</v>
      </c>
      <c r="G10" s="10">
        <v>1.0</v>
      </c>
      <c r="H10" s="10">
        <v>0.0</v>
      </c>
      <c r="I10" s="10">
        <v>1.0</v>
      </c>
      <c r="J10" s="10">
        <v>0.0</v>
      </c>
      <c r="O10" s="21">
        <v>0.0</v>
      </c>
      <c r="P10" s="22">
        <v>0.0</v>
      </c>
      <c r="Q10" s="22">
        <v>1.0</v>
      </c>
      <c r="R10" s="22">
        <v>0.0</v>
      </c>
      <c r="S10" s="22">
        <v>1.0</v>
      </c>
      <c r="T10" s="23">
        <v>1.0</v>
      </c>
    </row>
    <row r="11">
      <c r="B11" s="2"/>
      <c r="C11" s="2"/>
      <c r="E11" s="9">
        <v>0.0</v>
      </c>
      <c r="F11" s="9">
        <v>1.0</v>
      </c>
      <c r="G11" s="9">
        <v>1.0</v>
      </c>
      <c r="H11" s="9">
        <v>1.0</v>
      </c>
      <c r="I11" s="10">
        <v>0.0</v>
      </c>
      <c r="J11" s="10">
        <v>1.0</v>
      </c>
    </row>
    <row r="12">
      <c r="A12" s="24"/>
    </row>
    <row r="16">
      <c r="J16" s="2" t="s">
        <v>17</v>
      </c>
      <c r="K16" s="2" t="s">
        <v>18</v>
      </c>
      <c r="L16" s="2" t="s">
        <v>19</v>
      </c>
      <c r="M16" s="2" t="s">
        <v>20</v>
      </c>
      <c r="N16" s="2" t="s">
        <v>21</v>
      </c>
      <c r="O16" s="2" t="s">
        <v>22</v>
      </c>
    </row>
    <row r="17">
      <c r="I17" s="25" t="s">
        <v>23</v>
      </c>
      <c r="J17" s="18">
        <f t="array" ref="J17">MMULT($O7:$T7,E$6:E$11)</f>
        <v>2</v>
      </c>
      <c r="K17" s="18">
        <f t="array" ref="K17">MMULT($O7:$T7,F$6:F$11)</f>
        <v>1</v>
      </c>
      <c r="L17" s="18">
        <f t="array" ref="L17">MMULT($O7:$T7,G$6:G$11)</f>
        <v>2</v>
      </c>
      <c r="M17" s="18">
        <f t="array" ref="M17">MMULT($O7:$T7,H$6:H$11)</f>
        <v>1</v>
      </c>
      <c r="N17" s="18">
        <f t="array" ref="N17">MMULT($O7:$T7,I$6:I$11)</f>
        <v>2</v>
      </c>
      <c r="O17" s="18">
        <f t="array" ref="O17">MMULT($O7:$T7,J$6:J$11)</f>
        <v>1</v>
      </c>
    </row>
    <row r="18">
      <c r="J18" s="18">
        <f t="array" ref="J18">MMULT($O8:$T8,E$6:E$11)</f>
        <v>0</v>
      </c>
      <c r="K18" s="18">
        <f t="array" ref="K18">MMULT($O8:$T8,F$6:F$11)</f>
        <v>1</v>
      </c>
      <c r="L18" s="18">
        <f t="array" ref="L18">MMULT($O8:$T8,G$6:G$11)</f>
        <v>0</v>
      </c>
      <c r="M18" s="18">
        <f t="array" ref="M18">MMULT($O8:$T8,H$6:H$11)</f>
        <v>1</v>
      </c>
      <c r="N18" s="18">
        <f t="array" ref="N18">MMULT($O8:$T8,I$6:I$11)</f>
        <v>0</v>
      </c>
      <c r="O18" s="18">
        <f t="array" ref="O18">MMULT($O8:$T8,J$6:J$11)</f>
        <v>1</v>
      </c>
    </row>
    <row r="19">
      <c r="J19" s="18">
        <f t="array" ref="J19">MMULT($O9:$T9,E$6:E$11)</f>
        <v>0</v>
      </c>
      <c r="K19" s="18">
        <f t="array" ref="K19">MMULT($O9:$T9,F$6:F$11)</f>
        <v>3</v>
      </c>
      <c r="L19" s="18">
        <f t="array" ref="L19">MMULT($O9:$T9,G$6:G$11)</f>
        <v>2</v>
      </c>
      <c r="M19" s="18">
        <f t="array" ref="M19">MMULT($O9:$T9,H$6:H$11)</f>
        <v>2</v>
      </c>
      <c r="N19" s="18">
        <f t="array" ref="N19">MMULT($O9:$T9,I$6:I$11)</f>
        <v>1</v>
      </c>
      <c r="O19" s="18">
        <f t="array" ref="O19">MMULT($O9:$T9,J$6:J$11)</f>
        <v>2</v>
      </c>
    </row>
    <row r="20">
      <c r="D20" s="2"/>
      <c r="J20" s="18">
        <f t="array" ref="J20">MMULT($O10:$T10,E$6:E$11)</f>
        <v>2</v>
      </c>
      <c r="K20" s="18">
        <f t="array" ref="K20">MMULT($O10:$T10,F$6:F$11)</f>
        <v>2</v>
      </c>
      <c r="L20" s="18">
        <f t="array" ref="L20">MMULT($O10:$T10,G$6:G$11)</f>
        <v>2</v>
      </c>
      <c r="M20" s="18">
        <f t="array" ref="M20">MMULT($O10:$T10,H$6:H$11)</f>
        <v>1</v>
      </c>
      <c r="N20" s="18">
        <f t="array" ref="N20">MMULT($O10:$T10,I$6:I$11)</f>
        <v>2</v>
      </c>
      <c r="O20" s="18">
        <f t="array" ref="O20">MMULT($O10:$T10,J$6:J$11)</f>
        <v>2</v>
      </c>
    </row>
    <row r="21">
      <c r="D21" s="2"/>
      <c r="E21" s="2"/>
      <c r="F21" s="2"/>
      <c r="G21" s="2"/>
      <c r="H21" s="2"/>
      <c r="I21" s="26"/>
    </row>
    <row r="22">
      <c r="I22" s="26"/>
    </row>
    <row r="25">
      <c r="D25" s="2"/>
      <c r="E25" s="3" t="s">
        <v>2</v>
      </c>
      <c r="F25" s="4" t="s">
        <v>3</v>
      </c>
      <c r="G25" s="4" t="s">
        <v>4</v>
      </c>
      <c r="H25" s="5" t="s">
        <v>5</v>
      </c>
      <c r="I25" s="4" t="s">
        <v>6</v>
      </c>
      <c r="J25" s="4" t="s">
        <v>7</v>
      </c>
    </row>
    <row r="26">
      <c r="D26" s="6" t="s">
        <v>8</v>
      </c>
    </row>
    <row r="27">
      <c r="E27" s="7" t="s">
        <v>9</v>
      </c>
      <c r="F27" s="7" t="s">
        <v>10</v>
      </c>
      <c r="G27" s="7" t="s">
        <v>11</v>
      </c>
      <c r="H27" s="7" t="s">
        <v>12</v>
      </c>
      <c r="I27" s="7" t="s">
        <v>13</v>
      </c>
      <c r="J27" s="7" t="s">
        <v>14</v>
      </c>
    </row>
    <row r="28">
      <c r="D28" s="8" t="s">
        <v>15</v>
      </c>
      <c r="E28" s="9">
        <v>1.0</v>
      </c>
      <c r="F28" s="10">
        <v>0.0</v>
      </c>
      <c r="G28" s="10">
        <v>0.0</v>
      </c>
      <c r="H28" s="9">
        <v>1.0</v>
      </c>
      <c r="I28" s="10">
        <v>0.0</v>
      </c>
      <c r="J28" s="9">
        <v>1.0</v>
      </c>
      <c r="P28" s="11" t="s">
        <v>24</v>
      </c>
      <c r="Q28" s="2"/>
      <c r="R28" s="2"/>
      <c r="S28" s="2"/>
      <c r="T28" s="2"/>
      <c r="U28" s="2"/>
    </row>
    <row r="29">
      <c r="E29" s="10">
        <v>0.0</v>
      </c>
      <c r="F29" s="10">
        <v>1.0</v>
      </c>
      <c r="G29" s="9">
        <v>1.0</v>
      </c>
      <c r="H29" s="10">
        <v>0.0</v>
      </c>
      <c r="I29" s="10">
        <v>1.0</v>
      </c>
      <c r="J29" s="9">
        <v>0.0</v>
      </c>
      <c r="P29" s="12">
        <v>0.0</v>
      </c>
      <c r="Q29" s="14">
        <v>1.0</v>
      </c>
      <c r="R29" s="13">
        <v>1.0</v>
      </c>
      <c r="S29" s="13">
        <v>0.0</v>
      </c>
      <c r="T29" s="13">
        <v>0.0</v>
      </c>
      <c r="U29" s="15">
        <v>0.0</v>
      </c>
    </row>
    <row r="30">
      <c r="E30" s="9">
        <v>1.0</v>
      </c>
      <c r="F30" s="9">
        <v>1.0</v>
      </c>
      <c r="G30" s="10">
        <v>0.0</v>
      </c>
      <c r="H30" s="9">
        <v>0.0</v>
      </c>
      <c r="I30" s="9">
        <v>1.0</v>
      </c>
      <c r="J30" s="9">
        <v>1.0</v>
      </c>
      <c r="P30" s="16">
        <v>0.0</v>
      </c>
      <c r="Q30" s="17">
        <v>0.0</v>
      </c>
      <c r="R30" s="18">
        <v>0.0</v>
      </c>
      <c r="S30" s="18">
        <v>0.0</v>
      </c>
      <c r="T30" s="17">
        <v>1.0</v>
      </c>
      <c r="U30" s="19">
        <v>0.0</v>
      </c>
    </row>
    <row r="31">
      <c r="E31" s="10">
        <v>0.0</v>
      </c>
      <c r="F31" s="9">
        <v>1.0</v>
      </c>
      <c r="G31" s="10">
        <v>0.0</v>
      </c>
      <c r="H31" s="9">
        <v>1.0</v>
      </c>
      <c r="I31" s="10">
        <v>0.0</v>
      </c>
      <c r="J31" s="9">
        <v>1.0</v>
      </c>
      <c r="P31" s="27">
        <v>1.0</v>
      </c>
      <c r="Q31" s="18">
        <v>1.0</v>
      </c>
      <c r="R31" s="18">
        <v>0.0</v>
      </c>
      <c r="S31" s="18">
        <v>0.0</v>
      </c>
      <c r="T31" s="18">
        <v>0.0</v>
      </c>
      <c r="U31" s="20">
        <v>-1.0</v>
      </c>
    </row>
    <row r="32">
      <c r="E32" s="9">
        <v>1.0</v>
      </c>
      <c r="F32" s="10">
        <v>0.0</v>
      </c>
      <c r="G32" s="10">
        <v>1.0</v>
      </c>
      <c r="H32" s="10">
        <v>0.0</v>
      </c>
      <c r="I32" s="10">
        <v>1.0</v>
      </c>
      <c r="J32" s="10">
        <v>0.0</v>
      </c>
      <c r="P32" s="28">
        <v>0.0</v>
      </c>
      <c r="Q32" s="22">
        <v>0.0</v>
      </c>
      <c r="R32" s="22">
        <v>0.0</v>
      </c>
      <c r="S32" s="22">
        <v>0.0</v>
      </c>
      <c r="T32" s="22">
        <v>0.0</v>
      </c>
      <c r="U32" s="29">
        <v>0.0</v>
      </c>
    </row>
    <row r="33">
      <c r="E33" s="9">
        <v>0.0</v>
      </c>
      <c r="F33" s="9">
        <v>1.0</v>
      </c>
      <c r="G33" s="9">
        <v>1.0</v>
      </c>
      <c r="H33" s="9">
        <v>1.0</v>
      </c>
      <c r="I33" s="10">
        <v>0.0</v>
      </c>
      <c r="J33" s="10">
        <v>1.0</v>
      </c>
    </row>
    <row r="37">
      <c r="J37" s="2" t="s">
        <v>25</v>
      </c>
      <c r="K37" s="2" t="s">
        <v>26</v>
      </c>
      <c r="L37" s="2" t="s">
        <v>27</v>
      </c>
      <c r="M37" s="2" t="s">
        <v>28</v>
      </c>
      <c r="N37" s="2" t="s">
        <v>29</v>
      </c>
      <c r="O37" s="2" t="s">
        <v>30</v>
      </c>
    </row>
    <row r="38">
      <c r="I38" s="25" t="s">
        <v>31</v>
      </c>
      <c r="J38" s="18">
        <f t="array" ref="J38">MMULT($P29:$U29,E$28:E$33)</f>
        <v>1</v>
      </c>
      <c r="K38" s="18">
        <f t="array" ref="K38">MMULT($P29:$U29,F$28:F$33)</f>
        <v>2</v>
      </c>
      <c r="L38" s="18">
        <f t="array" ref="L38">MMULT($P29:$U29,G$28:G$33)</f>
        <v>1</v>
      </c>
      <c r="M38" s="18">
        <f t="array" ref="M38">MMULT($P29:$U29,H$28:H$33)</f>
        <v>0</v>
      </c>
      <c r="N38" s="18">
        <f t="array" ref="N38">MMULT($P29:$U29,I$28:I$33)</f>
        <v>2</v>
      </c>
      <c r="O38" s="18">
        <f t="array" ref="O38">MMULT($P29:$U29,J$28:J$33)</f>
        <v>1</v>
      </c>
    </row>
    <row r="39">
      <c r="J39" s="18">
        <f t="array" ref="J39">MMULT($P30:$U30,E$28:E$33)</f>
        <v>1</v>
      </c>
      <c r="K39" s="18">
        <f t="array" ref="K39">MMULT($P30:$U30,F$28:F$33)</f>
        <v>0</v>
      </c>
      <c r="L39" s="18">
        <f t="array" ref="L39">MMULT($P30:$U30,G$28:G$33)</f>
        <v>1</v>
      </c>
      <c r="M39" s="18">
        <f t="array" ref="M39">MMULT($P30:$U30,H$28:H$33)</f>
        <v>0</v>
      </c>
      <c r="N39" s="18">
        <f t="array" ref="N39">MMULT($P30:$U30,I$28:I$33)</f>
        <v>1</v>
      </c>
      <c r="O39" s="18">
        <f t="array" ref="O39">MMULT($P30:$U30,J$28:J$33)</f>
        <v>0</v>
      </c>
    </row>
    <row r="40">
      <c r="J40" s="18">
        <f t="array" ref="J40">MMULT($P31:$U31,E$28:E$33)</f>
        <v>1</v>
      </c>
      <c r="K40" s="18">
        <f t="array" ref="K40">MMULT($P31:$U31,F$28:F$33)</f>
        <v>0</v>
      </c>
      <c r="L40" s="18">
        <f t="array" ref="L40">MMULT($P31:$U31,G$28:G$33)</f>
        <v>0</v>
      </c>
      <c r="M40" s="18">
        <f t="array" ref="M40">MMULT($P31:$U31,H$28:H$33)</f>
        <v>0</v>
      </c>
      <c r="N40" s="18">
        <f t="array" ref="N40">MMULT($P31:$U31,I$28:I$33)</f>
        <v>1</v>
      </c>
      <c r="O40" s="18">
        <f t="array" ref="O40">MMULT($P31:$U31,J$28:J$33)</f>
        <v>0</v>
      </c>
    </row>
    <row r="41">
      <c r="J41" s="18">
        <f t="array" ref="J41">MMULT($P32:$U32,E$28:E$33)</f>
        <v>0</v>
      </c>
      <c r="K41" s="18">
        <f t="array" ref="K41">MMULT($P32:$U32,F$28:F$33)</f>
        <v>0</v>
      </c>
      <c r="L41" s="18">
        <f t="array" ref="L41">MMULT($P32:$U32,G$28:G$33)</f>
        <v>0</v>
      </c>
      <c r="M41" s="18">
        <f t="array" ref="M41">MMULT($P32:$U32,H$28:H$33)</f>
        <v>0</v>
      </c>
      <c r="N41" s="18">
        <f t="array" ref="N41">MMULT($P32:$U32,I$28:I$33)</f>
        <v>0</v>
      </c>
      <c r="O41" s="18">
        <f t="array" ref="O41">MMULT($P32:$U32,J$28:J$33)</f>
        <v>0</v>
      </c>
    </row>
    <row r="43">
      <c r="D43" s="2"/>
      <c r="E43" s="3" t="s">
        <v>2</v>
      </c>
      <c r="F43" s="4" t="s">
        <v>3</v>
      </c>
      <c r="G43" s="4" t="s">
        <v>4</v>
      </c>
      <c r="H43" s="5" t="s">
        <v>5</v>
      </c>
      <c r="I43" s="4" t="s">
        <v>6</v>
      </c>
      <c r="J43" s="4" t="s">
        <v>7</v>
      </c>
    </row>
    <row r="44">
      <c r="D44" s="6" t="s">
        <v>8</v>
      </c>
    </row>
    <row r="45">
      <c r="E45" s="7" t="s">
        <v>9</v>
      </c>
      <c r="F45" s="7" t="s">
        <v>10</v>
      </c>
      <c r="G45" s="7" t="s">
        <v>11</v>
      </c>
      <c r="H45" s="7" t="s">
        <v>12</v>
      </c>
      <c r="I45" s="7" t="s">
        <v>13</v>
      </c>
      <c r="J45" s="7" t="s">
        <v>14</v>
      </c>
    </row>
    <row r="46">
      <c r="D46" s="8" t="s">
        <v>15</v>
      </c>
      <c r="E46" s="9">
        <v>1.0</v>
      </c>
      <c r="F46" s="10">
        <v>0.0</v>
      </c>
      <c r="G46" s="10">
        <v>0.0</v>
      </c>
      <c r="H46" s="9">
        <v>1.0</v>
      </c>
      <c r="I46" s="10">
        <v>0.0</v>
      </c>
      <c r="J46" s="9">
        <v>1.0</v>
      </c>
    </row>
    <row r="47">
      <c r="E47" s="10">
        <v>0.0</v>
      </c>
      <c r="F47" s="10">
        <v>1.0</v>
      </c>
      <c r="G47" s="9">
        <v>1.0</v>
      </c>
      <c r="H47" s="10">
        <v>0.0</v>
      </c>
      <c r="I47" s="10">
        <v>1.0</v>
      </c>
      <c r="J47" s="9">
        <v>0.0</v>
      </c>
      <c r="P47" s="11" t="s">
        <v>32</v>
      </c>
      <c r="Q47" s="2"/>
      <c r="R47" s="2"/>
      <c r="S47" s="2"/>
      <c r="T47" s="2"/>
      <c r="U47" s="2"/>
    </row>
    <row r="48">
      <c r="E48" s="9">
        <v>1.0</v>
      </c>
      <c r="F48" s="9">
        <v>1.0</v>
      </c>
      <c r="G48" s="10">
        <v>0.0</v>
      </c>
      <c r="H48" s="9">
        <v>0.0</v>
      </c>
      <c r="I48" s="9">
        <v>1.0</v>
      </c>
      <c r="J48" s="9">
        <v>1.0</v>
      </c>
      <c r="P48" s="30">
        <v>1.0</v>
      </c>
      <c r="Q48" s="14">
        <v>0.0</v>
      </c>
      <c r="R48" s="14">
        <v>1.0</v>
      </c>
      <c r="S48" s="14">
        <v>0.0</v>
      </c>
      <c r="T48" s="13">
        <v>0.0</v>
      </c>
      <c r="U48" s="31">
        <v>1.0</v>
      </c>
    </row>
    <row r="49">
      <c r="E49" s="10">
        <v>0.0</v>
      </c>
      <c r="F49" s="9">
        <v>1.0</v>
      </c>
      <c r="G49" s="10">
        <v>0.0</v>
      </c>
      <c r="H49" s="9">
        <v>1.0</v>
      </c>
      <c r="I49" s="10">
        <v>0.0</v>
      </c>
      <c r="J49" s="9">
        <v>1.0</v>
      </c>
      <c r="P49" s="16">
        <v>0.0</v>
      </c>
      <c r="Q49" s="17">
        <v>1.0</v>
      </c>
      <c r="R49" s="18">
        <v>0.0</v>
      </c>
      <c r="S49" s="17">
        <v>1.0</v>
      </c>
      <c r="T49" s="17">
        <v>1.0</v>
      </c>
      <c r="U49" s="19">
        <v>0.0</v>
      </c>
    </row>
    <row r="50">
      <c r="E50" s="9">
        <v>1.0</v>
      </c>
      <c r="F50" s="10">
        <v>0.0</v>
      </c>
      <c r="G50" s="10">
        <v>1.0</v>
      </c>
      <c r="H50" s="10">
        <v>0.0</v>
      </c>
      <c r="I50" s="10">
        <v>1.0</v>
      </c>
      <c r="J50" s="10">
        <v>0.0</v>
      </c>
      <c r="P50" s="27">
        <v>1.0</v>
      </c>
      <c r="Q50" s="17">
        <v>-1.0</v>
      </c>
      <c r="R50" s="18">
        <v>0.0</v>
      </c>
      <c r="S50" s="18">
        <v>0.0</v>
      </c>
      <c r="T50" s="17">
        <v>1.0</v>
      </c>
      <c r="U50" s="20">
        <v>0.0</v>
      </c>
    </row>
    <row r="51">
      <c r="E51" s="9">
        <v>0.0</v>
      </c>
      <c r="F51" s="9">
        <v>1.0</v>
      </c>
      <c r="G51" s="9">
        <v>1.0</v>
      </c>
      <c r="H51" s="9">
        <v>1.0</v>
      </c>
      <c r="I51" s="10">
        <v>0.0</v>
      </c>
      <c r="J51" s="10">
        <v>1.0</v>
      </c>
      <c r="P51" s="28">
        <v>0.0</v>
      </c>
      <c r="Q51" s="32">
        <v>1.0</v>
      </c>
      <c r="R51" s="32">
        <v>1.0</v>
      </c>
      <c r="S51" s="22">
        <v>0.0</v>
      </c>
      <c r="T51" s="32">
        <v>-1.0</v>
      </c>
      <c r="U51" s="29">
        <v>1.0</v>
      </c>
    </row>
    <row r="55">
      <c r="J55" s="2" t="s">
        <v>33</v>
      </c>
      <c r="K55" s="2" t="s">
        <v>34</v>
      </c>
      <c r="L55" s="2" t="s">
        <v>35</v>
      </c>
      <c r="M55" s="2" t="s">
        <v>36</v>
      </c>
      <c r="N55" s="2" t="s">
        <v>37</v>
      </c>
      <c r="O55" s="2" t="s">
        <v>38</v>
      </c>
    </row>
    <row r="56">
      <c r="I56" s="25" t="s">
        <v>39</v>
      </c>
      <c r="J56" s="18">
        <f t="array" ref="J56">MMULT($P48:$U48,E$46:E$51)</f>
        <v>2</v>
      </c>
      <c r="K56" s="18">
        <f t="array" ref="K56">MMULT($P48:$U48,F$46:F$51)</f>
        <v>2</v>
      </c>
      <c r="L56" s="18">
        <f t="array" ref="L56">MMULT($P48:$U48,G$46:G$51)</f>
        <v>1</v>
      </c>
      <c r="M56" s="18">
        <f t="array" ref="M56">MMULT($P48:$U48,H$46:H$51)</f>
        <v>2</v>
      </c>
      <c r="N56" s="18">
        <f t="array" ref="N56">MMULT($P48:$U48,I$46:I$51)</f>
        <v>1</v>
      </c>
      <c r="O56" s="18">
        <f t="array" ref="O56">MMULT($P48:$U48,J$46:J$51)</f>
        <v>3</v>
      </c>
    </row>
    <row r="57">
      <c r="J57" s="18">
        <f t="array" ref="J57">MMULT($P49:$U49,E$46:E$51)</f>
        <v>1</v>
      </c>
      <c r="K57" s="18">
        <f t="array" ref="K57">MMULT($P49:$U49,F$46:F$51)</f>
        <v>2</v>
      </c>
      <c r="L57" s="18">
        <f t="array" ref="L57">MMULT($P49:$U49,G$46:G$51)</f>
        <v>2</v>
      </c>
      <c r="M57" s="18">
        <f t="array" ref="M57">MMULT($P49:$U49,H$46:H$51)</f>
        <v>1</v>
      </c>
      <c r="N57" s="18">
        <f t="array" ref="N57">MMULT($P49:$U49,I$46:I$51)</f>
        <v>2</v>
      </c>
      <c r="O57" s="18">
        <f t="array" ref="O57">MMULT($P49:$U49,J$46:J$51)</f>
        <v>1</v>
      </c>
    </row>
    <row r="58">
      <c r="J58" s="18">
        <f t="array" ref="J58">MMULT($P50:$U50,E$46:E$51)</f>
        <v>2</v>
      </c>
      <c r="K58" s="18">
        <f t="array" ref="K58">MMULT($P50:$U50,F$46:F$51)</f>
        <v>-1</v>
      </c>
      <c r="L58" s="18">
        <f t="array" ref="L58">MMULT($P50:$U50,G$46:G$51)</f>
        <v>0</v>
      </c>
      <c r="M58" s="18">
        <f t="array" ref="M58">MMULT($P50:$U50,H$46:H$51)</f>
        <v>1</v>
      </c>
      <c r="N58" s="18">
        <f t="array" ref="N58">MMULT($P50:$U50,I$46:I$51)</f>
        <v>0</v>
      </c>
      <c r="O58" s="18">
        <f t="array" ref="O58">MMULT($P50:$U50,J$46:J$51)</f>
        <v>1</v>
      </c>
    </row>
    <row r="59">
      <c r="J59" s="18">
        <f t="array" ref="J59">MMULT($P51:$U51,E$46:E$51)</f>
        <v>0</v>
      </c>
      <c r="K59" s="18">
        <f t="array" ref="K59">MMULT($P51:$U51,F$46:F$51)</f>
        <v>3</v>
      </c>
      <c r="L59" s="18">
        <f t="array" ref="L59">MMULT($P51:$U51,G$46:G$51)</f>
        <v>1</v>
      </c>
      <c r="M59" s="18">
        <f t="array" ref="M59">MMULT($P51:$U51,H$46:H$51)</f>
        <v>1</v>
      </c>
      <c r="N59" s="18">
        <f t="array" ref="N59">MMULT($P51:$U51,I$46:I$51)</f>
        <v>1</v>
      </c>
      <c r="O59" s="18">
        <f t="array" ref="O59">MMULT($P51:$U51,J$46:J$51)</f>
        <v>2</v>
      </c>
    </row>
    <row r="62">
      <c r="O62" s="2"/>
      <c r="P62" s="33" t="s">
        <v>40</v>
      </c>
      <c r="Q62" s="34"/>
      <c r="R62" s="34"/>
      <c r="S62" s="34"/>
    </row>
    <row r="63">
      <c r="O63" s="2"/>
      <c r="P63" s="35" t="s">
        <v>41</v>
      </c>
      <c r="Q63" s="2"/>
      <c r="R63" s="2"/>
      <c r="S63" s="2"/>
    </row>
    <row r="64">
      <c r="G64" s="36" t="s">
        <v>17</v>
      </c>
      <c r="H64" s="36" t="s">
        <v>18</v>
      </c>
      <c r="I64" s="36" t="s">
        <v>19</v>
      </c>
      <c r="J64" s="36" t="s">
        <v>20</v>
      </c>
      <c r="K64" s="36" t="s">
        <v>21</v>
      </c>
      <c r="L64" s="36" t="s">
        <v>22</v>
      </c>
      <c r="O64" s="2" t="s">
        <v>25</v>
      </c>
      <c r="P64" s="18">
        <f t="array" ref="P64:S69">TRANSPOSE(J38:O41)</f>
        <v>1</v>
      </c>
      <c r="Q64" s="18">
        <v>1.0</v>
      </c>
      <c r="R64" s="18">
        <v>1.0</v>
      </c>
      <c r="S64" s="18">
        <v>0.0</v>
      </c>
    </row>
    <row r="65">
      <c r="F65" s="37" t="s">
        <v>23</v>
      </c>
      <c r="G65" s="36">
        <v>2.0</v>
      </c>
      <c r="H65" s="36">
        <v>1.0</v>
      </c>
      <c r="I65" s="36">
        <v>2.0</v>
      </c>
      <c r="J65" s="36">
        <v>1.0</v>
      </c>
      <c r="K65" s="36">
        <v>2.0</v>
      </c>
      <c r="L65" s="36">
        <v>1.0</v>
      </c>
      <c r="O65" s="2" t="s">
        <v>26</v>
      </c>
      <c r="P65" s="18">
        <v>2.0</v>
      </c>
      <c r="Q65" s="18">
        <v>0.0</v>
      </c>
      <c r="R65" s="18">
        <v>0.0</v>
      </c>
      <c r="S65" s="18">
        <v>0.0</v>
      </c>
    </row>
    <row r="66">
      <c r="G66" s="36">
        <v>0.0</v>
      </c>
      <c r="H66" s="36">
        <v>1.0</v>
      </c>
      <c r="I66" s="36">
        <v>0.0</v>
      </c>
      <c r="J66" s="36">
        <v>1.0</v>
      </c>
      <c r="K66" s="36">
        <v>0.0</v>
      </c>
      <c r="L66" s="36">
        <v>1.0</v>
      </c>
      <c r="O66" s="2" t="s">
        <v>27</v>
      </c>
      <c r="P66" s="18">
        <v>1.0</v>
      </c>
      <c r="Q66" s="18">
        <v>1.0</v>
      </c>
      <c r="R66" s="18">
        <v>0.0</v>
      </c>
      <c r="S66" s="18">
        <v>0.0</v>
      </c>
    </row>
    <row r="67">
      <c r="G67" s="36">
        <v>0.0</v>
      </c>
      <c r="H67" s="36">
        <v>3.0</v>
      </c>
      <c r="I67" s="36">
        <v>2.0</v>
      </c>
      <c r="J67" s="36">
        <v>2.0</v>
      </c>
      <c r="K67" s="36">
        <v>1.0</v>
      </c>
      <c r="L67" s="36">
        <v>2.0</v>
      </c>
      <c r="O67" s="2" t="s">
        <v>28</v>
      </c>
      <c r="P67" s="18">
        <v>0.0</v>
      </c>
      <c r="Q67" s="18">
        <v>0.0</v>
      </c>
      <c r="R67" s="18">
        <v>0.0</v>
      </c>
      <c r="S67" s="18">
        <v>0.0</v>
      </c>
    </row>
    <row r="68">
      <c r="G68" s="36">
        <v>2.0</v>
      </c>
      <c r="H68" s="36">
        <v>2.0</v>
      </c>
      <c r="I68" s="36">
        <v>2.0</v>
      </c>
      <c r="J68" s="36">
        <v>1.0</v>
      </c>
      <c r="K68" s="36">
        <v>2.0</v>
      </c>
      <c r="L68" s="36">
        <v>2.0</v>
      </c>
      <c r="O68" s="2" t="s">
        <v>29</v>
      </c>
      <c r="P68" s="18">
        <v>2.0</v>
      </c>
      <c r="Q68" s="18">
        <v>1.0</v>
      </c>
      <c r="R68" s="18">
        <v>1.0</v>
      </c>
      <c r="S68" s="18">
        <v>0.0</v>
      </c>
    </row>
    <row r="69">
      <c r="O69" s="2" t="s">
        <v>30</v>
      </c>
      <c r="P69" s="18">
        <v>1.0</v>
      </c>
      <c r="Q69" s="18">
        <v>0.0</v>
      </c>
      <c r="R69" s="18">
        <v>0.0</v>
      </c>
      <c r="S69" s="18">
        <v>0.0</v>
      </c>
    </row>
    <row r="75">
      <c r="J75" s="18">
        <f t="array" ref="J75">MMULT($P64:$S64,G$65:G$68)</f>
        <v>2</v>
      </c>
      <c r="K75" s="18">
        <f t="array" ref="K75">MMULT($P64:$S64,H$65:H$68)</f>
        <v>5</v>
      </c>
      <c r="L75" s="18">
        <f t="array" ref="L75">MMULT($P64:$S64,I$65:I$68)</f>
        <v>4</v>
      </c>
      <c r="M75" s="18">
        <f t="array" ref="M75">MMULT($P64:$S64,J$65:J$68)</f>
        <v>4</v>
      </c>
      <c r="N75" s="18">
        <f t="array" ref="N75">MMULT($P64:$S64,K$65:K$68)</f>
        <v>3</v>
      </c>
      <c r="O75" s="18">
        <f t="array" ref="O75">MMULT($P64:$S64,L$65:L$68)</f>
        <v>4</v>
      </c>
    </row>
    <row r="76">
      <c r="J76" s="18">
        <f t="array" ref="J76">MMULT($P65:$S65,G$65:G$68)</f>
        <v>4</v>
      </c>
      <c r="K76" s="18">
        <f t="array" ref="K76">MMULT($P65:$S65,H$65:H$68)</f>
        <v>2</v>
      </c>
      <c r="L76" s="18">
        <f t="array" ref="L76">MMULT($P65:$S65,I$65:I$68)</f>
        <v>4</v>
      </c>
      <c r="M76" s="18">
        <f t="array" ref="M76">MMULT($P65:$S65,J$65:J$68)</f>
        <v>2</v>
      </c>
      <c r="N76" s="18">
        <f t="array" ref="N76">MMULT($P65:$S65,K$65:K$68)</f>
        <v>4</v>
      </c>
      <c r="O76" s="18">
        <f t="array" ref="O76">MMULT($P65:$S65,L$65:L$68)</f>
        <v>2</v>
      </c>
    </row>
    <row r="77">
      <c r="J77" s="18">
        <f t="array" ref="J77">MMULT($P66:$S66,G$65:G$68)</f>
        <v>2</v>
      </c>
      <c r="K77" s="18">
        <f t="array" ref="K77">MMULT($P66:$S66,H$65:H$68)</f>
        <v>2</v>
      </c>
      <c r="L77" s="18">
        <f t="array" ref="L77">MMULT($P66:$S66,I$65:I$68)</f>
        <v>2</v>
      </c>
      <c r="M77" s="18">
        <f t="array" ref="M77">MMULT($P66:$S66,J$65:J$68)</f>
        <v>2</v>
      </c>
      <c r="N77" s="18">
        <f t="array" ref="N77">MMULT($P66:$S66,K$65:K$68)</f>
        <v>2</v>
      </c>
      <c r="O77" s="18">
        <f t="array" ref="O77">MMULT($P66:$S66,L$65:L$68)</f>
        <v>2</v>
      </c>
    </row>
    <row r="78">
      <c r="J78" s="18">
        <f t="array" ref="J78">MMULT($P67:$S67,G$65:G$68)</f>
        <v>0</v>
      </c>
      <c r="K78" s="18">
        <f t="array" ref="K78">MMULT($P67:$S67,H$65:H$68)</f>
        <v>0</v>
      </c>
      <c r="L78" s="18">
        <f t="array" ref="L78">MMULT($P67:$S67,I$65:I$68)</f>
        <v>0</v>
      </c>
      <c r="M78" s="18">
        <f t="array" ref="M78">MMULT($P67:$S67,J$65:J$68)</f>
        <v>0</v>
      </c>
      <c r="N78" s="18">
        <f t="array" ref="N78">MMULT($P67:$S67,K$65:K$68)</f>
        <v>0</v>
      </c>
      <c r="O78" s="18">
        <f t="array" ref="O78">MMULT($P67:$S67,L$65:L$68)</f>
        <v>0</v>
      </c>
    </row>
    <row r="79">
      <c r="J79" s="18">
        <f t="array" ref="J79">MMULT($P68:$S68,G$65:G$68)</f>
        <v>4</v>
      </c>
      <c r="K79" s="18">
        <f t="array" ref="K79">MMULT($P68:$S68,H$65:H$68)</f>
        <v>6</v>
      </c>
      <c r="L79" s="18">
        <f t="array" ref="L79">MMULT($P68:$S68,I$65:I$68)</f>
        <v>6</v>
      </c>
      <c r="M79" s="18">
        <f t="array" ref="M79">MMULT($P68:$S68,J$65:J$68)</f>
        <v>5</v>
      </c>
      <c r="N79" s="18">
        <f t="array" ref="N79">MMULT($P68:$S68,K$65:K$68)</f>
        <v>5</v>
      </c>
      <c r="O79" s="18">
        <f t="array" ref="O79">MMULT($P68:$S68,L$65:L$68)</f>
        <v>5</v>
      </c>
    </row>
    <row r="80">
      <c r="J80" s="18">
        <f t="array" ref="J80">MMULT($P69:$S69,G$65:G$68)</f>
        <v>2</v>
      </c>
      <c r="K80" s="18">
        <f t="array" ref="K80">MMULT($P69:$S69,H$65:H$68)</f>
        <v>1</v>
      </c>
      <c r="L80" s="18">
        <f t="array" ref="L80">MMULT($P69:$S69,I$65:I$68)</f>
        <v>2</v>
      </c>
      <c r="M80" s="18">
        <f t="array" ref="M80">MMULT($P69:$S69,J$65:J$68)</f>
        <v>1</v>
      </c>
      <c r="N80" s="18">
        <f t="array" ref="N80">MMULT($P69:$S69,K$65:K$68)</f>
        <v>2</v>
      </c>
      <c r="O80" s="18">
        <f t="array" ref="O80">MMULT($P69:$S69,L$65:L$68)</f>
        <v>1</v>
      </c>
    </row>
    <row r="83">
      <c r="C83" s="1" t="s">
        <v>42</v>
      </c>
      <c r="D83" s="38">
        <v>6.0</v>
      </c>
      <c r="F83" s="39" t="s">
        <v>43</v>
      </c>
      <c r="G83" s="40">
        <f>J75/SQRT(attention_model!$D$83)</f>
        <v>0.8164965809</v>
      </c>
      <c r="H83" s="40">
        <f>K75/SQRT(attention_model!$D$83)</f>
        <v>2.041241452</v>
      </c>
      <c r="I83" s="40">
        <f>L75/SQRT(attention_model!$D$83)</f>
        <v>1.632993162</v>
      </c>
      <c r="J83" s="40">
        <f>M75/SQRT(attention_model!$D$83)</f>
        <v>1.632993162</v>
      </c>
      <c r="K83" s="40">
        <f>N75/SQRT(attention_model!$D$83)</f>
        <v>1.224744871</v>
      </c>
      <c r="L83" s="40">
        <f>O75/SQRT(attention_model!$D$83)</f>
        <v>1.632993162</v>
      </c>
      <c r="O83" s="39" t="s">
        <v>44</v>
      </c>
      <c r="P83" s="41">
        <f t="shared" ref="P83:U83" si="1">EXP(G83)</f>
        <v>2.262559243</v>
      </c>
      <c r="Q83" s="41">
        <f t="shared" si="1"/>
        <v>7.700162652</v>
      </c>
      <c r="R83" s="41">
        <f t="shared" si="1"/>
        <v>5.119174327</v>
      </c>
      <c r="S83" s="41">
        <f t="shared" si="1"/>
        <v>5.119174327</v>
      </c>
      <c r="T83" s="41">
        <f t="shared" si="1"/>
        <v>3.403297693</v>
      </c>
      <c r="U83" s="41">
        <f t="shared" si="1"/>
        <v>5.119174327</v>
      </c>
    </row>
    <row r="84">
      <c r="G84" s="40">
        <f>J76/SQRT(attention_model!$D$83)</f>
        <v>1.632993162</v>
      </c>
      <c r="H84" s="40">
        <f>K76/SQRT(attention_model!$D$83)</f>
        <v>0.8164965809</v>
      </c>
      <c r="I84" s="40">
        <f>L76/SQRT(attention_model!$D$83)</f>
        <v>1.632993162</v>
      </c>
      <c r="J84" s="40">
        <f>M76/SQRT(attention_model!$D$83)</f>
        <v>0.8164965809</v>
      </c>
      <c r="K84" s="40">
        <f>N76/SQRT(attention_model!$D$83)</f>
        <v>1.632993162</v>
      </c>
      <c r="L84" s="40">
        <f>O76/SQRT(attention_model!$D$83)</f>
        <v>0.8164965809</v>
      </c>
      <c r="P84" s="41">
        <f t="shared" ref="P84:U84" si="2">EXP(G84)</f>
        <v>5.119174327</v>
      </c>
      <c r="Q84" s="41">
        <f t="shared" si="2"/>
        <v>2.262559243</v>
      </c>
      <c r="R84" s="41">
        <f t="shared" si="2"/>
        <v>5.119174327</v>
      </c>
      <c r="S84" s="41">
        <f t="shared" si="2"/>
        <v>2.262559243</v>
      </c>
      <c r="T84" s="41">
        <f t="shared" si="2"/>
        <v>5.119174327</v>
      </c>
      <c r="U84" s="41">
        <f t="shared" si="2"/>
        <v>2.262559243</v>
      </c>
    </row>
    <row r="85">
      <c r="G85" s="40">
        <f>J77/SQRT(attention_model!$D$83)</f>
        <v>0.8164965809</v>
      </c>
      <c r="H85" s="40">
        <f>K77/SQRT(attention_model!$D$83)</f>
        <v>0.8164965809</v>
      </c>
      <c r="I85" s="40">
        <f>L77/SQRT(attention_model!$D$83)</f>
        <v>0.8164965809</v>
      </c>
      <c r="J85" s="40">
        <f>M77/SQRT(attention_model!$D$83)</f>
        <v>0.8164965809</v>
      </c>
      <c r="K85" s="40">
        <f>N77/SQRT(attention_model!$D$83)</f>
        <v>0.8164965809</v>
      </c>
      <c r="L85" s="40">
        <f>O77/SQRT(attention_model!$D$83)</f>
        <v>0.8164965809</v>
      </c>
      <c r="P85" s="41">
        <f t="shared" ref="P85:U85" si="3">EXP(G85)</f>
        <v>2.262559243</v>
      </c>
      <c r="Q85" s="41">
        <f t="shared" si="3"/>
        <v>2.262559243</v>
      </c>
      <c r="R85" s="41">
        <f t="shared" si="3"/>
        <v>2.262559243</v>
      </c>
      <c r="S85" s="41">
        <f t="shared" si="3"/>
        <v>2.262559243</v>
      </c>
      <c r="T85" s="41">
        <f t="shared" si="3"/>
        <v>2.262559243</v>
      </c>
      <c r="U85" s="41">
        <f t="shared" si="3"/>
        <v>2.262559243</v>
      </c>
    </row>
    <row r="86">
      <c r="G86" s="40">
        <f>J78/SQRT(attention_model!$D$83)</f>
        <v>0</v>
      </c>
      <c r="H86" s="40">
        <f>K78/SQRT(attention_model!$D$83)</f>
        <v>0</v>
      </c>
      <c r="I86" s="40">
        <f>L78/SQRT(attention_model!$D$83)</f>
        <v>0</v>
      </c>
      <c r="J86" s="40">
        <f>M78/SQRT(attention_model!$D$83)</f>
        <v>0</v>
      </c>
      <c r="K86" s="40">
        <f>N78/SQRT(attention_model!$D$83)</f>
        <v>0</v>
      </c>
      <c r="L86" s="40">
        <f>O78/SQRT(attention_model!$D$83)</f>
        <v>0</v>
      </c>
      <c r="P86" s="41">
        <f t="shared" ref="P86:U86" si="4">EXP(G86)</f>
        <v>1</v>
      </c>
      <c r="Q86" s="41">
        <f t="shared" si="4"/>
        <v>1</v>
      </c>
      <c r="R86" s="41">
        <f t="shared" si="4"/>
        <v>1</v>
      </c>
      <c r="S86" s="41">
        <f t="shared" si="4"/>
        <v>1</v>
      </c>
      <c r="T86" s="41">
        <f t="shared" si="4"/>
        <v>1</v>
      </c>
      <c r="U86" s="41">
        <f t="shared" si="4"/>
        <v>1</v>
      </c>
    </row>
    <row r="87">
      <c r="G87" s="40">
        <f>J79/SQRT(attention_model!$D$83)</f>
        <v>1.632993162</v>
      </c>
      <c r="H87" s="40">
        <f>K79/SQRT(attention_model!$D$83)</f>
        <v>2.449489743</v>
      </c>
      <c r="I87" s="40">
        <f>L79/SQRT(attention_model!$D$83)</f>
        <v>2.449489743</v>
      </c>
      <c r="J87" s="40">
        <f>M79/SQRT(attention_model!$D$83)</f>
        <v>2.041241452</v>
      </c>
      <c r="K87" s="40">
        <f>N79/SQRT(attention_model!$D$83)</f>
        <v>2.041241452</v>
      </c>
      <c r="L87" s="40">
        <f>O79/SQRT(attention_model!$D$83)</f>
        <v>2.041241452</v>
      </c>
      <c r="P87" s="41">
        <f t="shared" ref="P87:U87" si="5">EXP(G87)</f>
        <v>5.119174327</v>
      </c>
      <c r="Q87" s="41">
        <f t="shared" si="5"/>
        <v>11.58243519</v>
      </c>
      <c r="R87" s="41">
        <f t="shared" si="5"/>
        <v>11.58243519</v>
      </c>
      <c r="S87" s="41">
        <f t="shared" si="5"/>
        <v>7.700162652</v>
      </c>
      <c r="T87" s="41">
        <f t="shared" si="5"/>
        <v>7.700162652</v>
      </c>
      <c r="U87" s="41">
        <f t="shared" si="5"/>
        <v>7.700162652</v>
      </c>
    </row>
    <row r="88">
      <c r="G88" s="40">
        <f>J80/SQRT(attention_model!$D$83)</f>
        <v>0.8164965809</v>
      </c>
      <c r="H88" s="40">
        <f>K80/SQRT(attention_model!$D$83)</f>
        <v>0.4082482905</v>
      </c>
      <c r="I88" s="40">
        <f>L80/SQRT(attention_model!$D$83)</f>
        <v>0.8164965809</v>
      </c>
      <c r="J88" s="40">
        <f>M80/SQRT(attention_model!$D$83)</f>
        <v>0.4082482905</v>
      </c>
      <c r="K88" s="40">
        <f>N80/SQRT(attention_model!$D$83)</f>
        <v>0.8164965809</v>
      </c>
      <c r="L88" s="40">
        <f>O80/SQRT(attention_model!$D$83)</f>
        <v>0.4082482905</v>
      </c>
      <c r="P88" s="41">
        <f t="shared" ref="P88:U88" si="6">EXP(G88)</f>
        <v>2.262559243</v>
      </c>
      <c r="Q88" s="41">
        <f t="shared" si="6"/>
        <v>1.504180589</v>
      </c>
      <c r="R88" s="41">
        <f t="shared" si="6"/>
        <v>2.262559243</v>
      </c>
      <c r="S88" s="41">
        <f t="shared" si="6"/>
        <v>1.504180589</v>
      </c>
      <c r="T88" s="41">
        <f t="shared" si="6"/>
        <v>2.262559243</v>
      </c>
      <c r="U88" s="41">
        <f t="shared" si="6"/>
        <v>1.504180589</v>
      </c>
    </row>
    <row r="95">
      <c r="F95" s="42" t="s">
        <v>45</v>
      </c>
      <c r="G95" s="40">
        <f t="shared" ref="G95:L95" si="7">P83/sum(P$83:P$88)</f>
        <v>0.1255162505</v>
      </c>
      <c r="H95" s="40">
        <f t="shared" si="7"/>
        <v>0.2926494687</v>
      </c>
      <c r="I95" s="40">
        <f t="shared" si="7"/>
        <v>0.187200783</v>
      </c>
      <c r="J95" s="40">
        <f t="shared" si="7"/>
        <v>0.2579106349</v>
      </c>
      <c r="K95" s="40">
        <f t="shared" si="7"/>
        <v>0.156489623</v>
      </c>
      <c r="L95" s="40">
        <f t="shared" si="7"/>
        <v>0.2579106349</v>
      </c>
      <c r="O95" s="43" t="s">
        <v>46</v>
      </c>
      <c r="P95" s="41">
        <f t="array" ref="P95">MMULT($P83:$U83,G$95:G$100)</f>
        <v>5.006304011</v>
      </c>
      <c r="Q95" s="41">
        <f t="array" ref="Q95">MMULT($P83:$U83,H$95:H$100)</f>
        <v>3.749801689</v>
      </c>
      <c r="R95" s="41">
        <f t="array" ref="R95">MMULT($P83:$U83,I$95:I$100)</f>
        <v>4.340812323</v>
      </c>
      <c r="S95" s="41">
        <f t="array" ref="S95">MMULT($P83:$U83,J$95:J$100)</f>
        <v>4.010967158</v>
      </c>
      <c r="T95" s="41">
        <f t="array" ref="T95">MMULT($P83:$U83,K$95:K$100)</f>
        <v>4.67214371</v>
      </c>
      <c r="U95" s="41">
        <f t="array" ref="U95">MMULT($P83:$U83,L$95:L$100)</f>
        <v>4.010967158</v>
      </c>
    </row>
    <row r="96">
      <c r="G96" s="40">
        <f t="shared" ref="G96:L96" si="8">P84/sum(P$83:P$88)</f>
        <v>0.2839879527</v>
      </c>
      <c r="H96" s="40">
        <f t="shared" si="8"/>
        <v>0.08598997062</v>
      </c>
      <c r="I96" s="40">
        <f t="shared" si="8"/>
        <v>0.187200783</v>
      </c>
      <c r="J96" s="40">
        <f t="shared" si="8"/>
        <v>0.113990666</v>
      </c>
      <c r="K96" s="40">
        <f t="shared" si="8"/>
        <v>0.2353886533</v>
      </c>
      <c r="L96" s="40">
        <f t="shared" si="8"/>
        <v>0.113990666</v>
      </c>
      <c r="P96" s="41">
        <f t="array" ref="P96">MMULT($P84:$U84,G$95:G$100)</f>
        <v>3.790906741</v>
      </c>
      <c r="Q96" s="41">
        <f t="array" ref="Q96">MMULT($P84:$U84,H$95:H$100)</f>
        <v>4.601661624</v>
      </c>
      <c r="R96" s="41">
        <f t="array" ref="R96">MMULT($P84:$U84,I$95:I$100)</f>
        <v>4.243599396</v>
      </c>
      <c r="S96" s="41">
        <f t="array" ref="S96">MMULT($P84:$U84,J$95:J$100)</f>
        <v>4.433145279</v>
      </c>
      <c r="T96" s="41">
        <f t="array" ref="T96">MMULT($P84:$U84,K$95:K$100)</f>
        <v>4.018215236</v>
      </c>
      <c r="U96" s="41">
        <f t="array" ref="U96">MMULT($P84:$U84,L$95:L$100)</f>
        <v>4.433145279</v>
      </c>
    </row>
    <row r="97">
      <c r="G97" s="40">
        <f t="shared" ref="G97:L97" si="9">P85/sum(P$83:P$88)</f>
        <v>0.1255162505</v>
      </c>
      <c r="H97" s="40">
        <f t="shared" si="9"/>
        <v>0.08598997062</v>
      </c>
      <c r="I97" s="40">
        <f t="shared" si="9"/>
        <v>0.08273851108</v>
      </c>
      <c r="J97" s="40">
        <f t="shared" si="9"/>
        <v>0.113990666</v>
      </c>
      <c r="K97" s="40">
        <f t="shared" si="9"/>
        <v>0.1040364596</v>
      </c>
      <c r="L97" s="40">
        <f t="shared" si="9"/>
        <v>0.113990666</v>
      </c>
      <c r="P97" s="41">
        <f t="array" ref="P97">MMULT($P85:$U85,G$95:G$100)</f>
        <v>2.262559243</v>
      </c>
      <c r="Q97" s="41">
        <f t="array" ref="Q97">MMULT($P85:$U85,H$95:H$100)</f>
        <v>2.262559243</v>
      </c>
      <c r="R97" s="41">
        <f t="array" ref="R97">MMULT($P85:$U85,I$95:I$100)</f>
        <v>2.262559243</v>
      </c>
      <c r="S97" s="41">
        <f t="array" ref="S97">MMULT($P85:$U85,J$95:J$100)</f>
        <v>2.262559243</v>
      </c>
      <c r="T97" s="41">
        <f t="array" ref="T97">MMULT($P85:$U85,K$95:K$100)</f>
        <v>2.262559243</v>
      </c>
      <c r="U97" s="41">
        <f t="array" ref="U97">MMULT($P85:$U85,L$95:L$100)</f>
        <v>2.262559243</v>
      </c>
    </row>
    <row r="98">
      <c r="G98" s="40">
        <f t="shared" ref="G98:L98" si="10">P86/sum(P$83:P$88)</f>
        <v>0.05547534319</v>
      </c>
      <c r="H98" s="40">
        <f t="shared" si="10"/>
        <v>0.03800562168</v>
      </c>
      <c r="I98" s="40">
        <f t="shared" si="10"/>
        <v>0.03656855012</v>
      </c>
      <c r="J98" s="40">
        <f t="shared" si="10"/>
        <v>0.05038129559</v>
      </c>
      <c r="K98" s="40">
        <f t="shared" si="10"/>
        <v>0.04598176155</v>
      </c>
      <c r="L98" s="40">
        <f t="shared" si="10"/>
        <v>0.05038129559</v>
      </c>
      <c r="P98" s="41">
        <f t="array" ref="P98">MMULT($P86:$U86,G$95:G$100)</f>
        <v>1</v>
      </c>
      <c r="Q98" s="41">
        <f t="array" ref="Q98">MMULT($P86:$U86,H$95:H$100)</f>
        <v>1</v>
      </c>
      <c r="R98" s="41">
        <f t="array" ref="R98">MMULT($P86:$U86,I$95:I$100)</f>
        <v>1</v>
      </c>
      <c r="S98" s="41">
        <f t="array" ref="S98">MMULT($P86:$U86,J$95:J$100)</f>
        <v>1</v>
      </c>
      <c r="T98" s="41">
        <f t="array" ref="T98">MMULT($P86:$U86,K$95:K$100)</f>
        <v>1</v>
      </c>
      <c r="U98" s="41">
        <f t="array" ref="U98">MMULT($P86:$U86,L$95:L$100)</f>
        <v>1</v>
      </c>
    </row>
    <row r="99">
      <c r="G99" s="40">
        <f t="shared" ref="G99:L99" si="11">P87/sum(P$83:P$88)</f>
        <v>0.2839879527</v>
      </c>
      <c r="H99" s="40">
        <f t="shared" si="11"/>
        <v>0.44019765</v>
      </c>
      <c r="I99" s="40">
        <f t="shared" si="11"/>
        <v>0.4235528618</v>
      </c>
      <c r="J99" s="40">
        <f t="shared" si="11"/>
        <v>0.3879441706</v>
      </c>
      <c r="K99" s="40">
        <f t="shared" si="11"/>
        <v>0.354067043</v>
      </c>
      <c r="L99" s="40">
        <f t="shared" si="11"/>
        <v>0.3879441706</v>
      </c>
      <c r="P99" s="41">
        <f t="array" ref="P99">MMULT($P87:$U87,G$95:G$100)</f>
        <v>8.966013597</v>
      </c>
      <c r="Q99" s="41">
        <f t="array" ref="Q99">MMULT($P87:$U87,H$95:H$100)</f>
        <v>7.612510793</v>
      </c>
      <c r="R99" s="41">
        <f t="array" ref="R99">MMULT($P87:$U87,I$95:I$100)</f>
        <v>8.264977525</v>
      </c>
      <c r="S99" s="41">
        <f t="array" ref="S99">MMULT($P87:$U87,J$95:J$100)</f>
        <v>7.919583979</v>
      </c>
      <c r="T99" s="41">
        <f t="array" ref="T99">MMULT($P87:$U87,K$95:K$100)</f>
        <v>8.614005557</v>
      </c>
      <c r="U99" s="41">
        <f t="array" ref="U99">MMULT($P87:$U87,L$95:L$100)</f>
        <v>7.919583979</v>
      </c>
    </row>
    <row r="100">
      <c r="G100" s="40">
        <f t="shared" ref="G100:L100" si="12">P88/sum(P$83:P$88)</f>
        <v>0.1255162505</v>
      </c>
      <c r="H100" s="40">
        <f t="shared" si="12"/>
        <v>0.05716731839</v>
      </c>
      <c r="I100" s="40">
        <f t="shared" si="12"/>
        <v>0.08273851108</v>
      </c>
      <c r="J100" s="40">
        <f t="shared" si="12"/>
        <v>0.07578256684</v>
      </c>
      <c r="K100" s="40">
        <f t="shared" si="12"/>
        <v>0.1040364596</v>
      </c>
      <c r="L100" s="40">
        <f t="shared" si="12"/>
        <v>0.07578256684</v>
      </c>
      <c r="P100" s="41">
        <f t="array" ref="P100">MMULT($P88:$U88,G$95:G$100)</f>
        <v>1.90992868</v>
      </c>
      <c r="Q100" s="41">
        <f t="array" ref="Q100">MMULT($P88:$U88,H$95:H$100)</f>
        <v>2.125169158</v>
      </c>
      <c r="R100" s="41">
        <f t="array" ref="R100">MMULT($P88:$U88,I$95:I$100)</f>
        <v>2.030110236</v>
      </c>
      <c r="S100" s="41">
        <f t="array" ref="S100">MMULT($P88:$U88,J$95:J$100)</f>
        <v>2.080431175</v>
      </c>
      <c r="T100" s="41">
        <f t="array" ref="T100">MMULT($P88:$U88,K$95:K$100)</f>
        <v>1.970274896</v>
      </c>
      <c r="U100" s="41">
        <f t="array" ref="U100">MMULT($P88:$U88,L$95:L$100)</f>
        <v>2.080431175</v>
      </c>
    </row>
    <row r="101">
      <c r="F101" s="1" t="s">
        <v>47</v>
      </c>
      <c r="G101" s="44">
        <f t="shared" ref="G101:L101" si="13">sum(G95:G100)</f>
        <v>1</v>
      </c>
      <c r="H101" s="44">
        <f t="shared" si="13"/>
        <v>1</v>
      </c>
      <c r="I101" s="44">
        <f t="shared" si="13"/>
        <v>1</v>
      </c>
      <c r="J101" s="44">
        <f t="shared" si="13"/>
        <v>1</v>
      </c>
      <c r="K101" s="44">
        <f t="shared" si="13"/>
        <v>1</v>
      </c>
      <c r="L101" s="44">
        <f t="shared" si="13"/>
        <v>1</v>
      </c>
    </row>
    <row r="107">
      <c r="O107" s="45" t="s">
        <v>48</v>
      </c>
    </row>
  </sheetData>
  <mergeCells count="32">
    <mergeCell ref="E3:E4"/>
    <mergeCell ref="F3:F4"/>
    <mergeCell ref="G3:G4"/>
    <mergeCell ref="H3:H4"/>
    <mergeCell ref="J3:J4"/>
    <mergeCell ref="D4:D5"/>
    <mergeCell ref="D6:D11"/>
    <mergeCell ref="E25:E26"/>
    <mergeCell ref="D26:D27"/>
    <mergeCell ref="D28:D33"/>
    <mergeCell ref="E43:E44"/>
    <mergeCell ref="D44:D45"/>
    <mergeCell ref="D46:D51"/>
    <mergeCell ref="F25:F26"/>
    <mergeCell ref="F43:F44"/>
    <mergeCell ref="F65:F68"/>
    <mergeCell ref="F83:F88"/>
    <mergeCell ref="F95:F100"/>
    <mergeCell ref="G43:G44"/>
    <mergeCell ref="H43:H44"/>
    <mergeCell ref="I43:I44"/>
    <mergeCell ref="J43:J44"/>
    <mergeCell ref="I56:I59"/>
    <mergeCell ref="O83:O88"/>
    <mergeCell ref="O95:O100"/>
    <mergeCell ref="I3:I4"/>
    <mergeCell ref="I17:I20"/>
    <mergeCell ref="G25:G26"/>
    <mergeCell ref="H25:H26"/>
    <mergeCell ref="I25:I26"/>
    <mergeCell ref="J25:J26"/>
    <mergeCell ref="I38:I41"/>
  </mergeCells>
  <hyperlinks>
    <hyperlink r:id="rId1" ref="O107"/>
  </hyperlinks>
  <printOptions gridLines="1" horizontalCentered="1"/>
  <pageMargins bottom="0.75" footer="0.0" header="0.0" left="0.7" right="0.7" top="0.75"/>
  <pageSetup fitToWidth="0" cellComments="atEnd" orientation="landscape" pageOrder="overThenDown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