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3" i="1"/>
  <c r="R32"/>
  <c r="Q32"/>
  <c r="Q31"/>
  <c r="R30"/>
  <c r="Q30"/>
  <c r="Q29"/>
  <c r="R28"/>
  <c r="Q28"/>
  <c r="R27"/>
  <c r="Q27"/>
  <c r="Q22"/>
  <c r="R22"/>
  <c r="Q18"/>
  <c r="R18"/>
  <c r="Q16"/>
  <c r="R16"/>
  <c r="Q20"/>
  <c r="R20"/>
  <c r="Q21"/>
  <c r="R21"/>
  <c r="Q25"/>
  <c r="R24"/>
  <c r="Q24"/>
  <c r="R23"/>
  <c r="Q23"/>
  <c r="R19"/>
  <c r="Q19"/>
  <c r="R17"/>
  <c r="Q17"/>
  <c r="R15"/>
  <c r="Q15"/>
  <c r="R14"/>
  <c r="Q14"/>
  <c r="R12"/>
  <c r="Q12"/>
  <c r="R13"/>
  <c r="Q13"/>
  <c r="Q11"/>
  <c r="Q10"/>
  <c r="R10"/>
  <c r="Q9"/>
  <c r="R6"/>
  <c r="R7"/>
  <c r="R8"/>
  <c r="Q8"/>
  <c r="Q7"/>
  <c r="Q6"/>
  <c r="Q5"/>
  <c r="Q4"/>
  <c r="Q26"/>
  <c r="S4"/>
  <c r="R9"/>
  <c r="R11"/>
  <c r="R25"/>
  <c r="R26"/>
  <c r="R29"/>
  <c r="R31"/>
  <c r="R33"/>
  <c r="R5"/>
  <c r="R4"/>
  <c r="T4" s="1"/>
  <c r="T5" s="1"/>
  <c r="S5" l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T6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</calcChain>
</file>

<file path=xl/sharedStrings.xml><?xml version="1.0" encoding="utf-8"?>
<sst xmlns="http://schemas.openxmlformats.org/spreadsheetml/2006/main" count="59" uniqueCount="41">
  <si>
    <t>Wave</t>
  </si>
  <si>
    <t>Enemies</t>
  </si>
  <si>
    <t>Missile</t>
  </si>
  <si>
    <t>Arty</t>
  </si>
  <si>
    <t>Fast</t>
  </si>
  <si>
    <t>Big</t>
  </si>
  <si>
    <t>Cluster</t>
  </si>
  <si>
    <t>LASM</t>
  </si>
  <si>
    <t>Bomber</t>
  </si>
  <si>
    <t>Heli</t>
  </si>
  <si>
    <t>Plane</t>
  </si>
  <si>
    <t>Ship</t>
  </si>
  <si>
    <t>Sat</t>
  </si>
  <si>
    <t>Pop</t>
  </si>
  <si>
    <t>Money</t>
  </si>
  <si>
    <t>Min</t>
  </si>
  <si>
    <t>Max</t>
  </si>
  <si>
    <t>CumMax</t>
  </si>
  <si>
    <t>CumMin</t>
  </si>
  <si>
    <t>+Missile</t>
  </si>
  <si>
    <t>+Arty</t>
  </si>
  <si>
    <t>+Big</t>
  </si>
  <si>
    <t>+Fast</t>
  </si>
  <si>
    <t>Assault</t>
  </si>
  <si>
    <t>+LASM</t>
  </si>
  <si>
    <t>+Heli</t>
  </si>
  <si>
    <t>+Cluster</t>
  </si>
  <si>
    <t>High Trajectory</t>
  </si>
  <si>
    <t>Missile Blitz</t>
  </si>
  <si>
    <t>Fast Blitz</t>
  </si>
  <si>
    <t>+Plane</t>
  </si>
  <si>
    <t>+Pop</t>
  </si>
  <si>
    <t>Clustertruck</t>
  </si>
  <si>
    <t>+Bomber</t>
  </si>
  <si>
    <t>Sudden Death</t>
  </si>
  <si>
    <t>+Sat</t>
  </si>
  <si>
    <t>Low and High</t>
  </si>
  <si>
    <t>Vehicles</t>
  </si>
  <si>
    <t>Satellite Mayhem</t>
  </si>
  <si>
    <t>30+</t>
  </si>
  <si>
    <t>Final Assault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</si>
</sst>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0" xfId="0" applyNumberFormat="1" applyFont="1" applyFill="1" applyAlignment="1">
      <alignment horizontal="right"/>
    </xf>
    <xf numFmtId="49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33"/>
  <sheetViews>
    <sheetView tabSelected="1" topLeftCell="A3" workbookViewId="0">
      <selection activeCell="L20" sqref="L20"/>
    </sheetView>
  </sheetViews>
  <sheetFormatPr defaultRowHeight="15"/>
  <cols>
    <col min="1" max="1" width="3.140625" customWidth="1"/>
    <col min="2" max="2" width="25.42578125" style="14" customWidth="1"/>
    <col min="4" max="4" width="11" style="2" customWidth="1"/>
    <col min="5" max="20" width="9.140625" style="2"/>
  </cols>
  <sheetData>
    <row r="2" spans="2:25">
      <c r="I2" s="5"/>
      <c r="J2" s="5"/>
      <c r="K2" s="5"/>
      <c r="L2" s="5"/>
      <c r="M2" s="5"/>
    </row>
    <row r="3" spans="2:25">
      <c r="C3" s="1" t="s">
        <v>0</v>
      </c>
      <c r="D3" s="4" t="s">
        <v>1</v>
      </c>
      <c r="E3" s="7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12</v>
      </c>
      <c r="N3" s="4" t="s">
        <v>13</v>
      </c>
      <c r="O3" s="4" t="s">
        <v>10</v>
      </c>
      <c r="P3" s="4" t="s">
        <v>11</v>
      </c>
      <c r="Q3" s="7" t="s">
        <v>16</v>
      </c>
      <c r="R3" s="4" t="s">
        <v>15</v>
      </c>
      <c r="S3" s="13" t="s">
        <v>17</v>
      </c>
      <c r="T3" s="12" t="s">
        <v>18</v>
      </c>
      <c r="W3" s="4" t="s">
        <v>14</v>
      </c>
      <c r="Y3" s="5"/>
    </row>
    <row r="4" spans="2:25">
      <c r="B4" s="15" t="s">
        <v>19</v>
      </c>
      <c r="C4" s="3">
        <v>1</v>
      </c>
      <c r="D4" s="2">
        <v>6</v>
      </c>
      <c r="E4" s="8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9">
        <f>$W$4*D4</f>
        <v>600</v>
      </c>
      <c r="R4" s="10">
        <f>$W$4*D4</f>
        <v>600</v>
      </c>
      <c r="S4" s="9">
        <f>Q4</f>
        <v>600</v>
      </c>
      <c r="T4" s="10">
        <f>R4</f>
        <v>600</v>
      </c>
      <c r="V4" s="6" t="s">
        <v>2</v>
      </c>
      <c r="W4" s="10">
        <v>100</v>
      </c>
      <c r="Y4" s="11"/>
    </row>
    <row r="5" spans="2:25">
      <c r="C5" s="3">
        <v>2</v>
      </c>
      <c r="D5" s="2">
        <v>10</v>
      </c>
      <c r="E5" s="8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9">
        <f>$W$4*D5</f>
        <v>1000</v>
      </c>
      <c r="R5" s="10">
        <f>$W$4*D5</f>
        <v>1000</v>
      </c>
      <c r="S5" s="9">
        <f>S4+Q5</f>
        <v>1600</v>
      </c>
      <c r="T5" s="10">
        <f>R5+T4</f>
        <v>1600</v>
      </c>
      <c r="V5" s="6" t="s">
        <v>3</v>
      </c>
      <c r="W5" s="10">
        <v>125</v>
      </c>
      <c r="Y5" s="11"/>
    </row>
    <row r="6" spans="2:25">
      <c r="B6" s="15" t="s">
        <v>20</v>
      </c>
      <c r="C6" s="3">
        <v>3</v>
      </c>
      <c r="D6" s="2">
        <v>6</v>
      </c>
      <c r="E6" s="8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9">
        <f>$W$5*D6</f>
        <v>750</v>
      </c>
      <c r="R6" s="10">
        <f>$W$5*D6</f>
        <v>750</v>
      </c>
      <c r="S6" s="9">
        <f t="shared" ref="S6:S33" si="0">S5+Q6</f>
        <v>2350</v>
      </c>
      <c r="T6" s="10">
        <f t="shared" ref="T6:T33" si="1">R6+T5</f>
        <v>2350</v>
      </c>
      <c r="V6" s="6" t="s">
        <v>4</v>
      </c>
      <c r="W6" s="10">
        <v>125</v>
      </c>
      <c r="Y6" s="5"/>
    </row>
    <row r="7" spans="2:25">
      <c r="C7" s="3">
        <v>4</v>
      </c>
      <c r="D7" s="2">
        <v>16</v>
      </c>
      <c r="E7" s="8">
        <v>3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9">
        <f>$W$5*D7</f>
        <v>2000</v>
      </c>
      <c r="R7" s="10">
        <f>$W$4*D7</f>
        <v>1600</v>
      </c>
      <c r="S7" s="9">
        <f t="shared" si="0"/>
        <v>4350</v>
      </c>
      <c r="T7" s="10">
        <f t="shared" si="1"/>
        <v>3950</v>
      </c>
      <c r="V7" s="6" t="s">
        <v>5</v>
      </c>
      <c r="W7" s="10">
        <v>125</v>
      </c>
      <c r="Y7" s="11"/>
    </row>
    <row r="8" spans="2:25">
      <c r="B8" s="15" t="s">
        <v>21</v>
      </c>
      <c r="C8" s="3">
        <v>5</v>
      </c>
      <c r="D8" s="2">
        <v>8</v>
      </c>
      <c r="E8" s="8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9">
        <f>$W$7*D8</f>
        <v>1000</v>
      </c>
      <c r="R8" s="10">
        <f>$W$7*D8</f>
        <v>1000</v>
      </c>
      <c r="S8" s="9">
        <f t="shared" si="0"/>
        <v>5350</v>
      </c>
      <c r="T8" s="10">
        <f t="shared" si="1"/>
        <v>4950</v>
      </c>
      <c r="V8" s="6" t="s">
        <v>6</v>
      </c>
      <c r="W8" s="10">
        <v>400</v>
      </c>
    </row>
    <row r="9" spans="2:25">
      <c r="C9" s="3">
        <v>6</v>
      </c>
      <c r="D9" s="2">
        <v>16</v>
      </c>
      <c r="E9" s="8">
        <v>2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9">
        <f>$W$7*D9</f>
        <v>2000</v>
      </c>
      <c r="R9" s="10">
        <f>$W$4*D9</f>
        <v>1600</v>
      </c>
      <c r="S9" s="9">
        <f t="shared" si="0"/>
        <v>7350</v>
      </c>
      <c r="T9" s="10">
        <f t="shared" si="1"/>
        <v>6550</v>
      </c>
      <c r="V9" s="6" t="s">
        <v>7</v>
      </c>
      <c r="W9" s="10">
        <v>125</v>
      </c>
    </row>
    <row r="10" spans="2:25">
      <c r="B10" s="15" t="s">
        <v>22</v>
      </c>
      <c r="C10" s="3">
        <v>7</v>
      </c>
      <c r="D10" s="2">
        <v>10</v>
      </c>
      <c r="E10" s="8">
        <v>0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9">
        <f>$W$6*D10</f>
        <v>1250</v>
      </c>
      <c r="R10" s="10">
        <f>$W$6*D10</f>
        <v>1250</v>
      </c>
      <c r="S10" s="9">
        <f t="shared" si="0"/>
        <v>8600</v>
      </c>
      <c r="T10" s="10">
        <f t="shared" si="1"/>
        <v>7800</v>
      </c>
      <c r="V10" s="6" t="s">
        <v>8</v>
      </c>
      <c r="W10" s="10">
        <v>750</v>
      </c>
    </row>
    <row r="11" spans="2:25">
      <c r="B11" s="16" t="s">
        <v>23</v>
      </c>
      <c r="C11" s="3">
        <v>8</v>
      </c>
      <c r="D11" s="2">
        <v>26</v>
      </c>
      <c r="E11" s="8">
        <v>2</v>
      </c>
      <c r="F11" s="2">
        <v>1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9">
        <f>$W$5*D11</f>
        <v>3250</v>
      </c>
      <c r="R11" s="10">
        <f>$W$4*D11</f>
        <v>2600</v>
      </c>
      <c r="S11" s="9">
        <f t="shared" si="0"/>
        <v>11850</v>
      </c>
      <c r="T11" s="10">
        <f t="shared" si="1"/>
        <v>10400</v>
      </c>
      <c r="V11" s="6" t="s">
        <v>9</v>
      </c>
      <c r="W11" s="10">
        <v>500</v>
      </c>
    </row>
    <row r="12" spans="2:25">
      <c r="B12" s="15" t="s">
        <v>24</v>
      </c>
      <c r="C12" s="3">
        <v>9</v>
      </c>
      <c r="D12" s="2">
        <v>16</v>
      </c>
      <c r="E12" s="8">
        <v>1</v>
      </c>
      <c r="F12" s="2">
        <v>0</v>
      </c>
      <c r="G12" s="2">
        <v>0</v>
      </c>
      <c r="H12" s="2">
        <v>0</v>
      </c>
      <c r="I12" s="2">
        <v>0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9">
        <f>$W$9*D12</f>
        <v>2000</v>
      </c>
      <c r="R12" s="10">
        <f>$W$4*D12</f>
        <v>1600</v>
      </c>
      <c r="S12" s="9">
        <f t="shared" si="0"/>
        <v>13850</v>
      </c>
      <c r="T12" s="10">
        <f t="shared" si="1"/>
        <v>12000</v>
      </c>
      <c r="V12" s="6" t="s">
        <v>12</v>
      </c>
      <c r="W12" s="10">
        <v>750</v>
      </c>
    </row>
    <row r="13" spans="2:25">
      <c r="B13" s="17" t="s">
        <v>28</v>
      </c>
      <c r="C13" s="3">
        <v>10</v>
      </c>
      <c r="D13" s="2">
        <v>26</v>
      </c>
      <c r="E13" s="8">
        <v>0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9">
        <f>$W$5*D13</f>
        <v>3250</v>
      </c>
      <c r="R13" s="10">
        <f>$W$5*D13</f>
        <v>3250</v>
      </c>
      <c r="S13" s="9">
        <f t="shared" si="0"/>
        <v>17100</v>
      </c>
      <c r="T13" s="10">
        <f t="shared" si="1"/>
        <v>15250</v>
      </c>
      <c r="V13" s="6" t="s">
        <v>13</v>
      </c>
      <c r="W13" s="10">
        <v>150</v>
      </c>
    </row>
    <row r="14" spans="2:25">
      <c r="B14" s="15" t="s">
        <v>25</v>
      </c>
      <c r="C14" s="3">
        <v>11</v>
      </c>
      <c r="D14" s="2">
        <v>6</v>
      </c>
      <c r="E14" s="8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9">
        <f>$W$11*D14</f>
        <v>3000</v>
      </c>
      <c r="R14" s="10">
        <f>$W$11*D14</f>
        <v>3000</v>
      </c>
      <c r="S14" s="9">
        <f t="shared" si="0"/>
        <v>20100</v>
      </c>
      <c r="T14" s="10">
        <f t="shared" si="1"/>
        <v>18250</v>
      </c>
      <c r="V14" s="6" t="s">
        <v>10</v>
      </c>
      <c r="W14" s="10">
        <v>500</v>
      </c>
    </row>
    <row r="15" spans="2:25">
      <c r="B15" s="17" t="s">
        <v>27</v>
      </c>
      <c r="C15" s="3">
        <v>12</v>
      </c>
      <c r="D15" s="2">
        <v>24</v>
      </c>
      <c r="E15" s="8">
        <v>0</v>
      </c>
      <c r="F15" s="2">
        <v>2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9">
        <f>$W$5*D15</f>
        <v>3000</v>
      </c>
      <c r="R15" s="10">
        <f>$W$5*D15</f>
        <v>3000</v>
      </c>
      <c r="S15" s="9">
        <f t="shared" si="0"/>
        <v>23100</v>
      </c>
      <c r="T15" s="10">
        <f t="shared" si="1"/>
        <v>21250</v>
      </c>
      <c r="V15" s="6" t="s">
        <v>11</v>
      </c>
      <c r="W15" s="10">
        <v>700</v>
      </c>
    </row>
    <row r="16" spans="2:25">
      <c r="B16" s="16" t="s">
        <v>23</v>
      </c>
      <c r="C16" s="3">
        <v>13</v>
      </c>
      <c r="D16" s="2">
        <v>36</v>
      </c>
      <c r="E16" s="8">
        <v>6</v>
      </c>
      <c r="F16" s="2">
        <v>1</v>
      </c>
      <c r="G16" s="2">
        <v>3</v>
      </c>
      <c r="H16" s="2">
        <v>3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9">
        <f>$W$11*D16</f>
        <v>18000</v>
      </c>
      <c r="R16" s="10">
        <f>$W$4*D16</f>
        <v>3600</v>
      </c>
      <c r="S16" s="9">
        <f t="shared" si="0"/>
        <v>41100</v>
      </c>
      <c r="T16" s="10">
        <f t="shared" si="1"/>
        <v>24850</v>
      </c>
    </row>
    <row r="17" spans="2:20">
      <c r="B17" s="15" t="s">
        <v>26</v>
      </c>
      <c r="C17" s="3">
        <v>14</v>
      </c>
      <c r="D17" s="2">
        <v>8</v>
      </c>
      <c r="E17" s="8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9">
        <f>$W$8*D17</f>
        <v>3200</v>
      </c>
      <c r="R17" s="10">
        <f>$W$8*D17</f>
        <v>3200</v>
      </c>
      <c r="S17" s="9">
        <f t="shared" si="0"/>
        <v>44300</v>
      </c>
      <c r="T17" s="10">
        <f t="shared" si="1"/>
        <v>28050</v>
      </c>
    </row>
    <row r="18" spans="2:20">
      <c r="B18" s="16" t="s">
        <v>23</v>
      </c>
      <c r="C18" s="3">
        <v>15</v>
      </c>
      <c r="D18" s="2">
        <v>40</v>
      </c>
      <c r="E18" s="8">
        <v>6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9">
        <f>$W$8*D18</f>
        <v>16000</v>
      </c>
      <c r="R18" s="10">
        <f>$W$4*D18</f>
        <v>4000</v>
      </c>
      <c r="S18" s="9">
        <f t="shared" si="0"/>
        <v>60300</v>
      </c>
      <c r="T18" s="10">
        <f t="shared" si="1"/>
        <v>32050</v>
      </c>
    </row>
    <row r="19" spans="2:20">
      <c r="B19" s="17" t="s">
        <v>29</v>
      </c>
      <c r="C19" s="3">
        <v>16</v>
      </c>
      <c r="D19" s="2">
        <v>20</v>
      </c>
      <c r="E19" s="8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9">
        <f>$W$6*D19</f>
        <v>2500</v>
      </c>
      <c r="R19" s="10">
        <f>$W$6*D19</f>
        <v>2500</v>
      </c>
      <c r="S19" s="9">
        <f t="shared" si="0"/>
        <v>62800</v>
      </c>
      <c r="T19" s="10">
        <f t="shared" si="1"/>
        <v>34550</v>
      </c>
    </row>
    <row r="20" spans="2:20">
      <c r="B20" s="15" t="s">
        <v>30</v>
      </c>
      <c r="C20" s="3">
        <v>17</v>
      </c>
      <c r="D20" s="2">
        <v>16</v>
      </c>
      <c r="E20" s="8">
        <v>2</v>
      </c>
      <c r="F20" s="2">
        <v>2</v>
      </c>
      <c r="G20" s="2">
        <v>0</v>
      </c>
      <c r="H20" s="2">
        <v>0</v>
      </c>
      <c r="I20" s="2">
        <v>0</v>
      </c>
      <c r="J20" s="2">
        <v>4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9">
        <f>$W$14*D20</f>
        <v>8000</v>
      </c>
      <c r="R20" s="10">
        <f>$W$4*D20</f>
        <v>1600</v>
      </c>
      <c r="S20" s="9">
        <f t="shared" si="0"/>
        <v>70800</v>
      </c>
      <c r="T20" s="10">
        <f t="shared" si="1"/>
        <v>36150</v>
      </c>
    </row>
    <row r="21" spans="2:20">
      <c r="B21" s="16" t="s">
        <v>23</v>
      </c>
      <c r="C21" s="3">
        <v>18</v>
      </c>
      <c r="D21" s="2">
        <v>50</v>
      </c>
      <c r="E21" s="8">
        <v>4</v>
      </c>
      <c r="F21" s="2">
        <v>1</v>
      </c>
      <c r="G21" s="2">
        <v>2</v>
      </c>
      <c r="H21" s="2">
        <v>2</v>
      </c>
      <c r="I21" s="2">
        <v>1</v>
      </c>
      <c r="J21" s="2">
        <v>1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9">
        <f>$W$11*D21</f>
        <v>25000</v>
      </c>
      <c r="R21" s="10">
        <f>$W$4*D21</f>
        <v>5000</v>
      </c>
      <c r="S21" s="9">
        <f t="shared" si="0"/>
        <v>95800</v>
      </c>
      <c r="T21" s="10">
        <f t="shared" si="1"/>
        <v>41150</v>
      </c>
    </row>
    <row r="22" spans="2:20">
      <c r="B22" s="15" t="s">
        <v>31</v>
      </c>
      <c r="C22" s="3">
        <v>19</v>
      </c>
      <c r="D22" s="2">
        <v>14</v>
      </c>
      <c r="E22" s="8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2</v>
      </c>
      <c r="O22" s="2">
        <v>0</v>
      </c>
      <c r="P22" s="2">
        <v>0</v>
      </c>
      <c r="Q22" s="9">
        <f>$W$13*D22</f>
        <v>2100</v>
      </c>
      <c r="R22" s="10">
        <f>$W$4*D22</f>
        <v>1400</v>
      </c>
      <c r="S22" s="9">
        <f t="shared" si="0"/>
        <v>97900</v>
      </c>
      <c r="T22" s="10">
        <f t="shared" si="1"/>
        <v>42550</v>
      </c>
    </row>
    <row r="23" spans="2:20">
      <c r="B23" s="17" t="s">
        <v>32</v>
      </c>
      <c r="C23" s="3">
        <v>20</v>
      </c>
      <c r="D23" s="2">
        <v>20</v>
      </c>
      <c r="E23" s="8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9">
        <f>$W$8*D23</f>
        <v>8000</v>
      </c>
      <c r="R23" s="10">
        <f>$W$8*D23</f>
        <v>8000</v>
      </c>
      <c r="S23" s="9">
        <f t="shared" si="0"/>
        <v>105900</v>
      </c>
      <c r="T23" s="10">
        <f t="shared" si="1"/>
        <v>50550</v>
      </c>
    </row>
    <row r="24" spans="2:20">
      <c r="B24" s="15" t="s">
        <v>33</v>
      </c>
      <c r="C24" s="3">
        <v>21</v>
      </c>
      <c r="D24" s="2">
        <v>16</v>
      </c>
      <c r="E24" s="8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3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9">
        <f>$W$10*D24</f>
        <v>12000</v>
      </c>
      <c r="R24" s="10">
        <f>$W$11*D24</f>
        <v>8000</v>
      </c>
      <c r="S24" s="9">
        <f t="shared" si="0"/>
        <v>117900</v>
      </c>
      <c r="T24" s="10">
        <f t="shared" si="1"/>
        <v>58550</v>
      </c>
    </row>
    <row r="25" spans="2:20">
      <c r="B25" s="16" t="s">
        <v>23</v>
      </c>
      <c r="C25" s="3">
        <v>22</v>
      </c>
      <c r="D25" s="2">
        <v>60</v>
      </c>
      <c r="E25" s="8">
        <v>8</v>
      </c>
      <c r="F25" s="2">
        <v>4</v>
      </c>
      <c r="G25" s="2">
        <v>3</v>
      </c>
      <c r="H25" s="2">
        <v>3</v>
      </c>
      <c r="I25" s="2">
        <v>2</v>
      </c>
      <c r="J25" s="2">
        <v>2</v>
      </c>
      <c r="K25" s="2">
        <v>1</v>
      </c>
      <c r="L25" s="2">
        <v>1</v>
      </c>
      <c r="M25" s="2">
        <v>0</v>
      </c>
      <c r="N25" s="2">
        <v>3</v>
      </c>
      <c r="O25" s="2">
        <v>1</v>
      </c>
      <c r="P25" s="2">
        <v>0</v>
      </c>
      <c r="Q25" s="9">
        <f>$W$10*D25</f>
        <v>45000</v>
      </c>
      <c r="R25" s="10">
        <f>$W$4*D25</f>
        <v>6000</v>
      </c>
      <c r="S25" s="9">
        <f t="shared" si="0"/>
        <v>162900</v>
      </c>
      <c r="T25" s="10">
        <f t="shared" si="1"/>
        <v>64550</v>
      </c>
    </row>
    <row r="26" spans="2:20">
      <c r="B26" s="17" t="s">
        <v>34</v>
      </c>
      <c r="C26" s="3">
        <v>23</v>
      </c>
      <c r="D26" s="2">
        <v>20</v>
      </c>
      <c r="E26" s="8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9">
        <f>$W$4*D26</f>
        <v>2000</v>
      </c>
      <c r="R26" s="10">
        <f>$W$4*D26</f>
        <v>2000</v>
      </c>
      <c r="S26" s="9">
        <f t="shared" si="0"/>
        <v>164900</v>
      </c>
      <c r="T26" s="10">
        <f t="shared" si="1"/>
        <v>66550</v>
      </c>
    </row>
    <row r="27" spans="2:20">
      <c r="B27" s="15" t="s">
        <v>35</v>
      </c>
      <c r="C27" s="3">
        <v>24</v>
      </c>
      <c r="D27" s="2">
        <v>6</v>
      </c>
      <c r="E27" s="8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9">
        <f>$W$12*D27</f>
        <v>4500</v>
      </c>
      <c r="R27" s="10">
        <f>$W$12*D27</f>
        <v>4500</v>
      </c>
      <c r="S27" s="9">
        <f t="shared" si="0"/>
        <v>169400</v>
      </c>
      <c r="T27" s="10">
        <f t="shared" si="1"/>
        <v>71050</v>
      </c>
    </row>
    <row r="28" spans="2:20">
      <c r="B28" s="17" t="s">
        <v>36</v>
      </c>
      <c r="C28" s="3">
        <v>25</v>
      </c>
      <c r="D28" s="2">
        <v>25</v>
      </c>
      <c r="E28" s="8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9">
        <f>$W$13*D28</f>
        <v>3750</v>
      </c>
      <c r="R28" s="10">
        <f>$W$13*D28</f>
        <v>3750</v>
      </c>
      <c r="S28" s="9">
        <f t="shared" si="0"/>
        <v>173150</v>
      </c>
      <c r="T28" s="10">
        <f t="shared" si="1"/>
        <v>74800</v>
      </c>
    </row>
    <row r="29" spans="2:20">
      <c r="B29" s="16" t="s">
        <v>23</v>
      </c>
      <c r="C29" s="3">
        <v>26</v>
      </c>
      <c r="D29" s="2">
        <v>75</v>
      </c>
      <c r="E29" s="8">
        <v>8</v>
      </c>
      <c r="F29" s="2">
        <v>5</v>
      </c>
      <c r="G29" s="2">
        <v>5</v>
      </c>
      <c r="H29" s="2">
        <v>5</v>
      </c>
      <c r="I29" s="2">
        <v>4</v>
      </c>
      <c r="J29" s="2">
        <v>4</v>
      </c>
      <c r="K29" s="2">
        <v>2</v>
      </c>
      <c r="L29" s="2">
        <v>2</v>
      </c>
      <c r="M29" s="2">
        <v>1</v>
      </c>
      <c r="N29" s="2">
        <v>4</v>
      </c>
      <c r="O29" s="2">
        <v>1</v>
      </c>
      <c r="P29" s="2">
        <v>0</v>
      </c>
      <c r="Q29" s="9">
        <f>$W$12*D29</f>
        <v>56250</v>
      </c>
      <c r="R29" s="10">
        <f>$W$4*D29</f>
        <v>7500</v>
      </c>
      <c r="S29" s="9">
        <f t="shared" si="0"/>
        <v>229400</v>
      </c>
      <c r="T29" s="10">
        <f t="shared" si="1"/>
        <v>82300</v>
      </c>
    </row>
    <row r="30" spans="2:20">
      <c r="B30" s="17" t="s">
        <v>37</v>
      </c>
      <c r="C30" s="3">
        <v>27</v>
      </c>
      <c r="D30" s="2">
        <v>25</v>
      </c>
      <c r="E30" s="8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4</v>
      </c>
      <c r="L30" s="2">
        <v>6</v>
      </c>
      <c r="M30" s="2">
        <v>1</v>
      </c>
      <c r="N30" s="2">
        <v>0</v>
      </c>
      <c r="O30" s="2">
        <v>2</v>
      </c>
      <c r="P30" s="2">
        <v>0</v>
      </c>
      <c r="Q30" s="9">
        <f>$W$12*D30</f>
        <v>18750</v>
      </c>
      <c r="R30" s="10">
        <f>$W$11*D30</f>
        <v>12500</v>
      </c>
      <c r="S30" s="9">
        <f t="shared" si="0"/>
        <v>248150</v>
      </c>
      <c r="T30" s="10">
        <f t="shared" si="1"/>
        <v>94800</v>
      </c>
    </row>
    <row r="31" spans="2:20">
      <c r="B31" s="17" t="s">
        <v>28</v>
      </c>
      <c r="C31" s="3">
        <v>28</v>
      </c>
      <c r="D31" s="2">
        <v>35</v>
      </c>
      <c r="E31" s="8">
        <v>2</v>
      </c>
      <c r="F31" s="2">
        <v>0</v>
      </c>
      <c r="G31" s="2">
        <v>1</v>
      </c>
      <c r="H31" s="2">
        <v>1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9">
        <f>$W$8*D31</f>
        <v>14000</v>
      </c>
      <c r="R31" s="10">
        <f>$W$4*D31</f>
        <v>3500</v>
      </c>
      <c r="S31" s="9">
        <f t="shared" si="0"/>
        <v>262150</v>
      </c>
      <c r="T31" s="10">
        <f t="shared" si="1"/>
        <v>98300</v>
      </c>
    </row>
    <row r="32" spans="2:20">
      <c r="B32" s="17" t="s">
        <v>38</v>
      </c>
      <c r="C32" s="3">
        <v>29</v>
      </c>
      <c r="D32" s="2">
        <v>12</v>
      </c>
      <c r="E32" s="8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9">
        <f>$W$12*D32</f>
        <v>9000</v>
      </c>
      <c r="R32" s="10">
        <f>$W$12*D32</f>
        <v>9000</v>
      </c>
      <c r="S32" s="9">
        <f t="shared" si="0"/>
        <v>271150</v>
      </c>
      <c r="T32" s="10">
        <f t="shared" si="1"/>
        <v>107300</v>
      </c>
    </row>
    <row r="33" spans="2:20">
      <c r="B33" s="16" t="s">
        <v>40</v>
      </c>
      <c r="C33" s="6" t="s">
        <v>39</v>
      </c>
      <c r="D33" s="2">
        <v>100</v>
      </c>
      <c r="E33" s="8">
        <v>8</v>
      </c>
      <c r="F33" s="2">
        <v>5</v>
      </c>
      <c r="G33" s="2">
        <v>5</v>
      </c>
      <c r="H33" s="2">
        <v>5</v>
      </c>
      <c r="I33" s="2">
        <v>4</v>
      </c>
      <c r="J33" s="2">
        <v>4</v>
      </c>
      <c r="K33" s="2">
        <v>2</v>
      </c>
      <c r="L33" s="2">
        <v>2</v>
      </c>
      <c r="M33" s="2">
        <v>1</v>
      </c>
      <c r="N33" s="2">
        <v>4</v>
      </c>
      <c r="O33" s="2">
        <v>1</v>
      </c>
      <c r="P33" s="2">
        <v>0</v>
      </c>
      <c r="Q33" s="9">
        <f>$W$12*D33</f>
        <v>75000</v>
      </c>
      <c r="R33" s="10">
        <f>$W$4*D33</f>
        <v>10000</v>
      </c>
      <c r="S33" s="9">
        <f t="shared" si="0"/>
        <v>346150</v>
      </c>
      <c r="T33" s="10">
        <f t="shared" si="1"/>
        <v>117300</v>
      </c>
    </row>
  </sheetData>
  <conditionalFormatting sqref="E4:P33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D4:D33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R4:R33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Serule</cp:lastModifiedBy>
  <dcterms:created xsi:type="dcterms:W3CDTF">2014-11-07T01:12:11Z</dcterms:created>
  <dcterms:modified xsi:type="dcterms:W3CDTF">2014-11-07T03:31:35Z</dcterms:modified>
</cp:coreProperties>
</file>