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W20198 REGISTER LIST" sheetId="4" r:id="rId1"/>
  </sheets>
  <definedNames>
    <definedName name="_xlnm._FilterDatabase" localSheetId="0" hidden="1">'AW20198 REGISTER LIST'!$B$1:$G$69</definedName>
  </definedNames>
  <calcPr calcId="144525"/>
</workbook>
</file>

<file path=xl/sharedStrings.xml><?xml version="1.0" encoding="utf-8"?>
<sst xmlns="http://schemas.openxmlformats.org/spreadsheetml/2006/main" count="1634" uniqueCount="137">
  <si>
    <t>PAGE0</t>
  </si>
  <si>
    <t>#</t>
  </si>
  <si>
    <t>ADDR</t>
  </si>
  <si>
    <t>NAME</t>
  </si>
  <si>
    <t>R/W</t>
  </si>
  <si>
    <t>REMARK</t>
  </si>
  <si>
    <t>#0</t>
  </si>
  <si>
    <t>GCR</t>
  </si>
  <si>
    <t xml:space="preserve">Global Control Register </t>
  </si>
  <si>
    <t>GCCR</t>
  </si>
  <si>
    <t xml:space="preserve">Global Current Control Register </t>
  </si>
  <si>
    <t>DGCR</t>
  </si>
  <si>
    <t xml:space="preserve">De-ghost Control Register </t>
  </si>
  <si>
    <t>OSR0</t>
  </si>
  <si>
    <t>R</t>
  </si>
  <si>
    <t>Open/Short Status Register(SW1)(CS1~CS6)</t>
  </si>
  <si>
    <t>OSR1</t>
  </si>
  <si>
    <t>Open/Short Status Register(SW1)(CS7~CS12)</t>
  </si>
  <si>
    <t>OSR2</t>
  </si>
  <si>
    <t>Open/Short Status Register(SW1)(CS13~CS18)</t>
  </si>
  <si>
    <t>OSR3</t>
  </si>
  <si>
    <t>Open/Short Status Register(SW2)(CS1~CS6)</t>
  </si>
  <si>
    <t>OSR4</t>
  </si>
  <si>
    <t>Open/Short Status Register(SW2)(CS7~CS12)</t>
  </si>
  <si>
    <t>OSR5</t>
  </si>
  <si>
    <t>Open/Short Status Register(SW2)(CS13~CS18)</t>
  </si>
  <si>
    <t>OSR6</t>
  </si>
  <si>
    <t>Open/Short Status Register(SW3)(CS1~CS6)</t>
  </si>
  <si>
    <t>OSR7</t>
  </si>
  <si>
    <t>Open/Short Status Register(SW3)(CS7~CS12)</t>
  </si>
  <si>
    <t>OSR8</t>
  </si>
  <si>
    <t>Open/Short Status Register(SW3)(CS13~CS18)</t>
  </si>
  <si>
    <t>OSR9</t>
  </si>
  <si>
    <t>Open/Short Status Register(SW4)(CS1~CS6)</t>
  </si>
  <si>
    <t>OSR10</t>
  </si>
  <si>
    <t>Open/Short Status Register(SW4)(CS7~CS12)</t>
  </si>
  <si>
    <t>OSR11</t>
  </si>
  <si>
    <t>Open/Short Status Register(SW4)(CS13~CS18)</t>
  </si>
  <si>
    <t>OSR12</t>
  </si>
  <si>
    <t>Open/Short Status Register(SW5)(CS1~CS6)</t>
  </si>
  <si>
    <t>OSR13</t>
  </si>
  <si>
    <t>Open/Short Status Register(SW5)(CS7~CS12)</t>
  </si>
  <si>
    <t>OSR14</t>
  </si>
  <si>
    <t>Open/Short Status Register(SW5)(CS13~CS18)</t>
  </si>
  <si>
    <t>OSR15</t>
  </si>
  <si>
    <t>Open/Short Status Register(SW6)(CS1~CS6)</t>
  </si>
  <si>
    <t>OSR16</t>
  </si>
  <si>
    <t>Open/Short Status Register(SW6)(CS7~CS12)</t>
  </si>
  <si>
    <t>OSR17</t>
  </si>
  <si>
    <t>Open/Short Status Register(SW6)(CS13~CS18)</t>
  </si>
  <si>
    <t>OSR18</t>
  </si>
  <si>
    <t>Open/Short Status Register(SW7)(CS1~CS6)</t>
  </si>
  <si>
    <t>OSR19</t>
  </si>
  <si>
    <t>Open/Short Status Register(SW7)(CS7~CS12)</t>
  </si>
  <si>
    <t>OSR20</t>
  </si>
  <si>
    <t>Open/Short Status Register(SW7)(CS13~CS18)</t>
  </si>
  <si>
    <t>OSR21</t>
  </si>
  <si>
    <t>Open/Short Status Register(SW8)(CS1~CS6)</t>
  </si>
  <si>
    <t>OSR22</t>
  </si>
  <si>
    <t>Open/Short Status Register(SW8)(CS7~CS12)</t>
  </si>
  <si>
    <t>OSR23</t>
  </si>
  <si>
    <t>Open/Short Status Register(SW8)(CS13~CS18)</t>
  </si>
  <si>
    <t>OSR24</t>
  </si>
  <si>
    <t>Open/Short Status Register(SW9)(CS1~CS6)</t>
  </si>
  <si>
    <t>OSR25</t>
  </si>
  <si>
    <t>Open/Short Status Register(SW9)(CS7~CS12)</t>
  </si>
  <si>
    <t>OSR26</t>
  </si>
  <si>
    <t>Open/Short Status Register(SW9)(CS13~CS18)</t>
  </si>
  <si>
    <t>OSR27</t>
  </si>
  <si>
    <t>Open/Short Status Register(SW10)(CS1~CS6)</t>
  </si>
  <si>
    <t>OSR28</t>
  </si>
  <si>
    <t>Open/Short Status Register(SW10)(CS7~CS12)</t>
  </si>
  <si>
    <t>OSR29</t>
  </si>
  <si>
    <t>Open/Short Status Register(SW10)(CS13~CS18)</t>
  </si>
  <si>
    <t>OSR30</t>
  </si>
  <si>
    <t>Open/Short Status Register(SW11)(CS1~CS6)</t>
  </si>
  <si>
    <t>OSR31</t>
  </si>
  <si>
    <t>Open/Short Status Register(SW11)(CS7~CS12)</t>
  </si>
  <si>
    <t>OSR32</t>
  </si>
  <si>
    <t>Open/Short Status Register(SW11)(CS13~CS18)</t>
  </si>
  <si>
    <t>OTCR</t>
  </si>
  <si>
    <t xml:space="preserve">Over Temperature Control Register </t>
  </si>
  <si>
    <t>SSCR</t>
  </si>
  <si>
    <t xml:space="preserve">Spread Spectrum Control Register </t>
  </si>
  <si>
    <t>PCCR</t>
  </si>
  <si>
    <t xml:space="preserve">PWM Clock Control Register </t>
  </si>
  <si>
    <t>UVCR</t>
  </si>
  <si>
    <t xml:space="preserve">UVLO Control Register </t>
  </si>
  <si>
    <t>SRCR</t>
  </si>
  <si>
    <t xml:space="preserve">Open/Short Control Register </t>
  </si>
  <si>
    <t>RSTN</t>
  </si>
  <si>
    <t xml:space="preserve">Reset Register </t>
  </si>
  <si>
    <t>PWMH0</t>
  </si>
  <si>
    <t xml:space="preserve">Maximum Brightness for Auto Breath </t>
  </si>
  <si>
    <t>PWMH1</t>
  </si>
  <si>
    <t>PWMH2</t>
  </si>
  <si>
    <t>PWML0</t>
  </si>
  <si>
    <t xml:space="preserve">Minimum Brightness for Auto Breath </t>
  </si>
  <si>
    <t>PWML1</t>
  </si>
  <si>
    <t>PWML2</t>
  </si>
  <si>
    <t>PAT0T0</t>
  </si>
  <si>
    <t xml:space="preserve">Pattern Timer 0 </t>
  </si>
  <si>
    <t>PAT0T1</t>
  </si>
  <si>
    <t xml:space="preserve">Pattern Timer 1 </t>
  </si>
  <si>
    <t>PAT0T2</t>
  </si>
  <si>
    <t xml:space="preserve">Pattern Control Register 1 </t>
  </si>
  <si>
    <t>PAT0T3</t>
  </si>
  <si>
    <t xml:space="preserve">Pattern Control Register 2 </t>
  </si>
  <si>
    <t>PAT1T0</t>
  </si>
  <si>
    <t>PAT1T1</t>
  </si>
  <si>
    <t>PAT1T2</t>
  </si>
  <si>
    <t>PAT1T3</t>
  </si>
  <si>
    <t>PAT2T0</t>
  </si>
  <si>
    <t>PAT2T1</t>
  </si>
  <si>
    <t>PAT2T2</t>
  </si>
  <si>
    <t>PAT2T3</t>
  </si>
  <si>
    <t>PAT0CFG</t>
  </si>
  <si>
    <t xml:space="preserve">Configure Register </t>
  </si>
  <si>
    <t>PAT1CFG</t>
  </si>
  <si>
    <t>PAT2CFG</t>
  </si>
  <si>
    <t>PATGO</t>
  </si>
  <si>
    <t xml:space="preserve">Start Control Register </t>
  </si>
  <si>
    <t>MIXCR</t>
  </si>
  <si>
    <t xml:space="preserve">Mix Function Control Register </t>
  </si>
  <si>
    <t>SDCR</t>
  </si>
  <si>
    <t xml:space="preserve">SW Drive Capability Register </t>
  </si>
  <si>
    <t>PAGE</t>
  </si>
  <si>
    <t xml:space="preserve">Page register </t>
  </si>
  <si>
    <t>PAGE1</t>
  </si>
  <si>
    <t>#1</t>
  </si>
  <si>
    <t>Page register</t>
  </si>
  <si>
    <t>PAGE2</t>
  </si>
  <si>
    <t>#2</t>
  </si>
  <si>
    <t>PAGE3</t>
  </si>
  <si>
    <t>#3</t>
  </si>
  <si>
    <t>PAGE4</t>
  </si>
  <si>
    <t>#4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</si>
</sst>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8"/>
      <color theme="1"/>
      <name val="Consolas"/>
      <charset val="134"/>
    </font>
    <font>
      <sz val="8"/>
      <color theme="1"/>
      <name val="宋体"/>
      <charset val="134"/>
      <scheme val="minor"/>
    </font>
    <font>
      <b/>
      <sz val="8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6" borderId="2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2" borderId="2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19" applyNumberFormat="0" applyAlignment="0" applyProtection="0">
      <alignment vertical="center"/>
    </xf>
    <xf numFmtId="0" fontId="11" fillId="8" borderId="21" applyNumberFormat="0" applyAlignment="0" applyProtection="0">
      <alignment vertical="center"/>
    </xf>
    <xf numFmtId="0" fontId="23" fillId="33" borderId="2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>
      <alignment vertical="center"/>
    </xf>
    <xf numFmtId="0" fontId="1" fillId="5" borderId="3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G748"/>
  <sheetViews>
    <sheetView showGridLines="0" tabSelected="1" workbookViewId="0">
      <selection activeCell="A1" sqref="A1"/>
    </sheetView>
  </sheetViews>
  <sheetFormatPr defaultColWidth="1.625" defaultRowHeight="11.25" outlineLevelCol="6"/>
  <cols>
    <col min="1" max="1" width="1.625" style="2" customWidth="1"/>
    <col min="2" max="2" width="5.125" style="1" customWidth="1"/>
    <col min="3" max="3" width="3.625" style="1" customWidth="1"/>
    <col min="4" max="4" width="4.375" style="1" customWidth="1"/>
    <col min="5" max="5" width="10.375" style="2" customWidth="1"/>
    <col min="6" max="6" width="3.625" style="1" customWidth="1"/>
    <col min="7" max="7" width="36.25" style="6" customWidth="1"/>
    <col min="8" max="16384" width="1.625" style="2" customWidth="1"/>
  </cols>
  <sheetData>
    <row r="1" s="1" customFormat="1" ht="12.75" spans="2:7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</row>
    <row r="2" ht="12" outlineLevel="1" spans="2:7">
      <c r="B2" s="10" t="s">
        <v>6</v>
      </c>
      <c r="C2" s="11">
        <v>0</v>
      </c>
      <c r="D2" s="12" t="str">
        <f>"0x"&amp;DEC2HEX(C2,2)</f>
        <v>0x00</v>
      </c>
      <c r="E2" s="13" t="s">
        <v>7</v>
      </c>
      <c r="F2" s="12" t="s">
        <v>4</v>
      </c>
      <c r="G2" s="14" t="s">
        <v>8</v>
      </c>
    </row>
    <row r="3" outlineLevel="1" spans="2:7">
      <c r="B3" s="15" t="s">
        <v>6</v>
      </c>
      <c r="C3" s="16">
        <v>1</v>
      </c>
      <c r="D3" s="17" t="str">
        <f t="shared" ref="D3:D66" si="0">"0x"&amp;DEC2HEX(C3,2)</f>
        <v>0x01</v>
      </c>
      <c r="E3" s="18" t="s">
        <v>9</v>
      </c>
      <c r="F3" s="17" t="s">
        <v>4</v>
      </c>
      <c r="G3" s="19" t="s">
        <v>10</v>
      </c>
    </row>
    <row r="4" outlineLevel="1" spans="2:7">
      <c r="B4" s="15" t="s">
        <v>6</v>
      </c>
      <c r="C4" s="16">
        <v>2</v>
      </c>
      <c r="D4" s="17" t="str">
        <f t="shared" si="0"/>
        <v>0x02</v>
      </c>
      <c r="E4" s="18" t="s">
        <v>11</v>
      </c>
      <c r="F4" s="17" t="s">
        <v>4</v>
      </c>
      <c r="G4" s="19" t="s">
        <v>12</v>
      </c>
    </row>
    <row r="5" outlineLevel="1" spans="2:7">
      <c r="B5" s="15" t="s">
        <v>6</v>
      </c>
      <c r="C5" s="16">
        <v>3</v>
      </c>
      <c r="D5" s="17" t="str">
        <f t="shared" si="0"/>
        <v>0x03</v>
      </c>
      <c r="E5" s="18" t="s">
        <v>13</v>
      </c>
      <c r="F5" s="17" t="s">
        <v>14</v>
      </c>
      <c r="G5" s="19" t="s">
        <v>15</v>
      </c>
    </row>
    <row r="6" outlineLevel="1" spans="2:7">
      <c r="B6" s="15" t="s">
        <v>6</v>
      </c>
      <c r="C6" s="16">
        <v>4</v>
      </c>
      <c r="D6" s="17" t="str">
        <f t="shared" si="0"/>
        <v>0x04</v>
      </c>
      <c r="E6" s="18" t="s">
        <v>16</v>
      </c>
      <c r="F6" s="17" t="s">
        <v>14</v>
      </c>
      <c r="G6" s="19" t="s">
        <v>17</v>
      </c>
    </row>
    <row r="7" outlineLevel="1" spans="2:7">
      <c r="B7" s="15" t="s">
        <v>6</v>
      </c>
      <c r="C7" s="16">
        <v>5</v>
      </c>
      <c r="D7" s="17" t="str">
        <f t="shared" si="0"/>
        <v>0x05</v>
      </c>
      <c r="E7" s="18" t="s">
        <v>18</v>
      </c>
      <c r="F7" s="17" t="s">
        <v>14</v>
      </c>
      <c r="G7" s="19" t="s">
        <v>19</v>
      </c>
    </row>
    <row r="8" outlineLevel="1" spans="2:7">
      <c r="B8" s="15" t="s">
        <v>6</v>
      </c>
      <c r="C8" s="16">
        <v>6</v>
      </c>
      <c r="D8" s="17" t="str">
        <f t="shared" si="0"/>
        <v>0x06</v>
      </c>
      <c r="E8" s="18" t="s">
        <v>20</v>
      </c>
      <c r="F8" s="17" t="s">
        <v>14</v>
      </c>
      <c r="G8" s="19" t="s">
        <v>21</v>
      </c>
    </row>
    <row r="9" outlineLevel="1" spans="2:7">
      <c r="B9" s="15" t="s">
        <v>6</v>
      </c>
      <c r="C9" s="16">
        <v>7</v>
      </c>
      <c r="D9" s="17" t="str">
        <f t="shared" si="0"/>
        <v>0x07</v>
      </c>
      <c r="E9" s="18" t="s">
        <v>22</v>
      </c>
      <c r="F9" s="17" t="s">
        <v>14</v>
      </c>
      <c r="G9" s="19" t="s">
        <v>23</v>
      </c>
    </row>
    <row r="10" outlineLevel="1" spans="2:7">
      <c r="B10" s="15" t="s">
        <v>6</v>
      </c>
      <c r="C10" s="16">
        <v>8</v>
      </c>
      <c r="D10" s="17" t="str">
        <f t="shared" si="0"/>
        <v>0x08</v>
      </c>
      <c r="E10" s="18" t="s">
        <v>24</v>
      </c>
      <c r="F10" s="17" t="s">
        <v>14</v>
      </c>
      <c r="G10" s="19" t="s">
        <v>25</v>
      </c>
    </row>
    <row r="11" outlineLevel="1" spans="2:7">
      <c r="B11" s="15" t="s">
        <v>6</v>
      </c>
      <c r="C11" s="16">
        <v>9</v>
      </c>
      <c r="D11" s="17" t="str">
        <f t="shared" si="0"/>
        <v>0x09</v>
      </c>
      <c r="E11" s="18" t="s">
        <v>26</v>
      </c>
      <c r="F11" s="17" t="s">
        <v>14</v>
      </c>
      <c r="G11" s="19" t="s">
        <v>27</v>
      </c>
    </row>
    <row r="12" outlineLevel="1" spans="2:7">
      <c r="B12" s="15" t="s">
        <v>6</v>
      </c>
      <c r="C12" s="16">
        <v>10</v>
      </c>
      <c r="D12" s="17" t="str">
        <f t="shared" si="0"/>
        <v>0x0A</v>
      </c>
      <c r="E12" s="18" t="s">
        <v>28</v>
      </c>
      <c r="F12" s="17" t="s">
        <v>14</v>
      </c>
      <c r="G12" s="19" t="s">
        <v>29</v>
      </c>
    </row>
    <row r="13" outlineLevel="1" spans="2:7">
      <c r="B13" s="15" t="s">
        <v>6</v>
      </c>
      <c r="C13" s="16">
        <v>11</v>
      </c>
      <c r="D13" s="17" t="str">
        <f t="shared" si="0"/>
        <v>0x0B</v>
      </c>
      <c r="E13" s="18" t="s">
        <v>30</v>
      </c>
      <c r="F13" s="17" t="s">
        <v>14</v>
      </c>
      <c r="G13" s="19" t="s">
        <v>31</v>
      </c>
    </row>
    <row r="14" outlineLevel="1" spans="2:7">
      <c r="B14" s="15" t="s">
        <v>6</v>
      </c>
      <c r="C14" s="16">
        <v>12</v>
      </c>
      <c r="D14" s="17" t="str">
        <f t="shared" si="0"/>
        <v>0x0C</v>
      </c>
      <c r="E14" s="18" t="s">
        <v>32</v>
      </c>
      <c r="F14" s="17" t="s">
        <v>14</v>
      </c>
      <c r="G14" s="19" t="s">
        <v>33</v>
      </c>
    </row>
    <row r="15" outlineLevel="1" spans="2:7">
      <c r="B15" s="15" t="s">
        <v>6</v>
      </c>
      <c r="C15" s="16">
        <v>13</v>
      </c>
      <c r="D15" s="17" t="str">
        <f t="shared" si="0"/>
        <v>0x0D</v>
      </c>
      <c r="E15" s="18" t="s">
        <v>34</v>
      </c>
      <c r="F15" s="17" t="s">
        <v>14</v>
      </c>
      <c r="G15" s="19" t="s">
        <v>35</v>
      </c>
    </row>
    <row r="16" outlineLevel="1" spans="2:7">
      <c r="B16" s="15" t="s">
        <v>6</v>
      </c>
      <c r="C16" s="16">
        <v>14</v>
      </c>
      <c r="D16" s="17" t="str">
        <f t="shared" si="0"/>
        <v>0x0E</v>
      </c>
      <c r="E16" s="18" t="s">
        <v>36</v>
      </c>
      <c r="F16" s="17" t="s">
        <v>14</v>
      </c>
      <c r="G16" s="19" t="s">
        <v>37</v>
      </c>
    </row>
    <row r="17" outlineLevel="1" spans="2:7">
      <c r="B17" s="15" t="s">
        <v>6</v>
      </c>
      <c r="C17" s="16">
        <v>15</v>
      </c>
      <c r="D17" s="17" t="str">
        <f t="shared" si="0"/>
        <v>0x0F</v>
      </c>
      <c r="E17" s="18" t="s">
        <v>38</v>
      </c>
      <c r="F17" s="17" t="s">
        <v>14</v>
      </c>
      <c r="G17" s="19" t="s">
        <v>39</v>
      </c>
    </row>
    <row r="18" outlineLevel="1" spans="2:7">
      <c r="B18" s="15" t="s">
        <v>6</v>
      </c>
      <c r="C18" s="16">
        <v>16</v>
      </c>
      <c r="D18" s="17" t="str">
        <f t="shared" si="0"/>
        <v>0x10</v>
      </c>
      <c r="E18" s="18" t="s">
        <v>40</v>
      </c>
      <c r="F18" s="17" t="s">
        <v>14</v>
      </c>
      <c r="G18" s="19" t="s">
        <v>41</v>
      </c>
    </row>
    <row r="19" outlineLevel="1" spans="2:7">
      <c r="B19" s="15" t="s">
        <v>6</v>
      </c>
      <c r="C19" s="16">
        <v>17</v>
      </c>
      <c r="D19" s="17" t="str">
        <f t="shared" si="0"/>
        <v>0x11</v>
      </c>
      <c r="E19" s="18" t="s">
        <v>42</v>
      </c>
      <c r="F19" s="17" t="s">
        <v>14</v>
      </c>
      <c r="G19" s="19" t="s">
        <v>43</v>
      </c>
    </row>
    <row r="20" outlineLevel="1" spans="2:7">
      <c r="B20" s="15" t="s">
        <v>6</v>
      </c>
      <c r="C20" s="16">
        <v>18</v>
      </c>
      <c r="D20" s="17" t="str">
        <f t="shared" si="0"/>
        <v>0x12</v>
      </c>
      <c r="E20" s="18" t="s">
        <v>44</v>
      </c>
      <c r="F20" s="17" t="s">
        <v>14</v>
      </c>
      <c r="G20" s="19" t="s">
        <v>45</v>
      </c>
    </row>
    <row r="21" outlineLevel="1" spans="2:7">
      <c r="B21" s="15" t="s">
        <v>6</v>
      </c>
      <c r="C21" s="16">
        <v>19</v>
      </c>
      <c r="D21" s="17" t="str">
        <f t="shared" si="0"/>
        <v>0x13</v>
      </c>
      <c r="E21" s="18" t="s">
        <v>46</v>
      </c>
      <c r="F21" s="17" t="s">
        <v>14</v>
      </c>
      <c r="G21" s="19" t="s">
        <v>47</v>
      </c>
    </row>
    <row r="22" outlineLevel="1" spans="2:7">
      <c r="B22" s="15" t="s">
        <v>6</v>
      </c>
      <c r="C22" s="16">
        <v>20</v>
      </c>
      <c r="D22" s="17" t="str">
        <f t="shared" si="0"/>
        <v>0x14</v>
      </c>
      <c r="E22" s="18" t="s">
        <v>48</v>
      </c>
      <c r="F22" s="17" t="s">
        <v>14</v>
      </c>
      <c r="G22" s="19" t="s">
        <v>49</v>
      </c>
    </row>
    <row r="23" outlineLevel="1" spans="2:7">
      <c r="B23" s="15" t="s">
        <v>6</v>
      </c>
      <c r="C23" s="16">
        <v>21</v>
      </c>
      <c r="D23" s="17" t="str">
        <f t="shared" si="0"/>
        <v>0x15</v>
      </c>
      <c r="E23" s="18" t="s">
        <v>50</v>
      </c>
      <c r="F23" s="17" t="s">
        <v>14</v>
      </c>
      <c r="G23" s="19" t="s">
        <v>51</v>
      </c>
    </row>
    <row r="24" outlineLevel="1" spans="2:7">
      <c r="B24" s="15" t="s">
        <v>6</v>
      </c>
      <c r="C24" s="16">
        <v>22</v>
      </c>
      <c r="D24" s="17" t="str">
        <f t="shared" si="0"/>
        <v>0x16</v>
      </c>
      <c r="E24" s="18" t="s">
        <v>52</v>
      </c>
      <c r="F24" s="17" t="s">
        <v>14</v>
      </c>
      <c r="G24" s="19" t="s">
        <v>53</v>
      </c>
    </row>
    <row r="25" outlineLevel="1" spans="2:7">
      <c r="B25" s="15" t="s">
        <v>6</v>
      </c>
      <c r="C25" s="16">
        <v>23</v>
      </c>
      <c r="D25" s="17" t="str">
        <f t="shared" si="0"/>
        <v>0x17</v>
      </c>
      <c r="E25" s="18" t="s">
        <v>54</v>
      </c>
      <c r="F25" s="17" t="s">
        <v>14</v>
      </c>
      <c r="G25" s="19" t="s">
        <v>55</v>
      </c>
    </row>
    <row r="26" outlineLevel="1" spans="2:7">
      <c r="B26" s="15" t="s">
        <v>6</v>
      </c>
      <c r="C26" s="16">
        <v>24</v>
      </c>
      <c r="D26" s="17" t="str">
        <f t="shared" si="0"/>
        <v>0x18</v>
      </c>
      <c r="E26" s="18" t="s">
        <v>56</v>
      </c>
      <c r="F26" s="17" t="s">
        <v>14</v>
      </c>
      <c r="G26" s="19" t="s">
        <v>57</v>
      </c>
    </row>
    <row r="27" outlineLevel="1" spans="2:7">
      <c r="B27" s="15" t="s">
        <v>6</v>
      </c>
      <c r="C27" s="16">
        <v>25</v>
      </c>
      <c r="D27" s="17" t="str">
        <f t="shared" si="0"/>
        <v>0x19</v>
      </c>
      <c r="E27" s="18" t="s">
        <v>58</v>
      </c>
      <c r="F27" s="17" t="s">
        <v>14</v>
      </c>
      <c r="G27" s="19" t="s">
        <v>59</v>
      </c>
    </row>
    <row r="28" outlineLevel="1" spans="2:7">
      <c r="B28" s="15" t="s">
        <v>6</v>
      </c>
      <c r="C28" s="16">
        <v>26</v>
      </c>
      <c r="D28" s="17" t="str">
        <f t="shared" si="0"/>
        <v>0x1A</v>
      </c>
      <c r="E28" s="18" t="s">
        <v>60</v>
      </c>
      <c r="F28" s="17" t="s">
        <v>14</v>
      </c>
      <c r="G28" s="19" t="s">
        <v>61</v>
      </c>
    </row>
    <row r="29" outlineLevel="1" spans="2:7">
      <c r="B29" s="15" t="s">
        <v>6</v>
      </c>
      <c r="C29" s="16">
        <v>27</v>
      </c>
      <c r="D29" s="17" t="str">
        <f t="shared" si="0"/>
        <v>0x1B</v>
      </c>
      <c r="E29" s="18" t="s">
        <v>62</v>
      </c>
      <c r="F29" s="17" t="s">
        <v>14</v>
      </c>
      <c r="G29" s="19" t="s">
        <v>63</v>
      </c>
    </row>
    <row r="30" outlineLevel="1" spans="2:7">
      <c r="B30" s="15" t="s">
        <v>6</v>
      </c>
      <c r="C30" s="16">
        <v>28</v>
      </c>
      <c r="D30" s="17" t="str">
        <f t="shared" si="0"/>
        <v>0x1C</v>
      </c>
      <c r="E30" s="18" t="s">
        <v>64</v>
      </c>
      <c r="F30" s="17" t="s">
        <v>14</v>
      </c>
      <c r="G30" s="19" t="s">
        <v>65</v>
      </c>
    </row>
    <row r="31" outlineLevel="1" spans="2:7">
      <c r="B31" s="15" t="s">
        <v>6</v>
      </c>
      <c r="C31" s="16">
        <v>29</v>
      </c>
      <c r="D31" s="17" t="str">
        <f t="shared" si="0"/>
        <v>0x1D</v>
      </c>
      <c r="E31" s="18" t="s">
        <v>66</v>
      </c>
      <c r="F31" s="17" t="s">
        <v>14</v>
      </c>
      <c r="G31" s="19" t="s">
        <v>67</v>
      </c>
    </row>
    <row r="32" outlineLevel="1" spans="2:7">
      <c r="B32" s="15" t="s">
        <v>6</v>
      </c>
      <c r="C32" s="16">
        <v>30</v>
      </c>
      <c r="D32" s="17" t="str">
        <f t="shared" si="0"/>
        <v>0x1E</v>
      </c>
      <c r="E32" s="18" t="s">
        <v>68</v>
      </c>
      <c r="F32" s="17" t="s">
        <v>14</v>
      </c>
      <c r="G32" s="19" t="s">
        <v>69</v>
      </c>
    </row>
    <row r="33" outlineLevel="1" spans="2:7">
      <c r="B33" s="15" t="s">
        <v>6</v>
      </c>
      <c r="C33" s="16">
        <v>31</v>
      </c>
      <c r="D33" s="17" t="str">
        <f t="shared" si="0"/>
        <v>0x1F</v>
      </c>
      <c r="E33" s="18" t="s">
        <v>70</v>
      </c>
      <c r="F33" s="17" t="s">
        <v>14</v>
      </c>
      <c r="G33" s="19" t="s">
        <v>71</v>
      </c>
    </row>
    <row r="34" outlineLevel="1" spans="2:7">
      <c r="B34" s="15" t="s">
        <v>6</v>
      </c>
      <c r="C34" s="16">
        <v>32</v>
      </c>
      <c r="D34" s="17" t="str">
        <f t="shared" si="0"/>
        <v>0x20</v>
      </c>
      <c r="E34" s="18" t="s">
        <v>72</v>
      </c>
      <c r="F34" s="17" t="s">
        <v>14</v>
      </c>
      <c r="G34" s="19" t="s">
        <v>73</v>
      </c>
    </row>
    <row r="35" outlineLevel="1" spans="2:7">
      <c r="B35" s="15" t="s">
        <v>6</v>
      </c>
      <c r="C35" s="16">
        <v>33</v>
      </c>
      <c r="D35" s="17" t="str">
        <f t="shared" si="0"/>
        <v>0x21</v>
      </c>
      <c r="E35" s="18" t="s">
        <v>74</v>
      </c>
      <c r="F35" s="17" t="s">
        <v>14</v>
      </c>
      <c r="G35" s="19" t="s">
        <v>75</v>
      </c>
    </row>
    <row r="36" outlineLevel="1" spans="2:7">
      <c r="B36" s="15" t="s">
        <v>6</v>
      </c>
      <c r="C36" s="16">
        <v>34</v>
      </c>
      <c r="D36" s="17" t="str">
        <f t="shared" si="0"/>
        <v>0x22</v>
      </c>
      <c r="E36" s="18" t="s">
        <v>76</v>
      </c>
      <c r="F36" s="17" t="s">
        <v>14</v>
      </c>
      <c r="G36" s="19" t="s">
        <v>77</v>
      </c>
    </row>
    <row r="37" outlineLevel="1" spans="2:7">
      <c r="B37" s="15" t="s">
        <v>6</v>
      </c>
      <c r="C37" s="16">
        <v>35</v>
      </c>
      <c r="D37" s="17" t="str">
        <f t="shared" si="0"/>
        <v>0x23</v>
      </c>
      <c r="E37" s="18" t="s">
        <v>78</v>
      </c>
      <c r="F37" s="17" t="s">
        <v>14</v>
      </c>
      <c r="G37" s="19" t="s">
        <v>79</v>
      </c>
    </row>
    <row r="38" outlineLevel="1" spans="2:7">
      <c r="B38" s="15" t="s">
        <v>6</v>
      </c>
      <c r="C38" s="16">
        <v>39</v>
      </c>
      <c r="D38" s="17" t="str">
        <f>"0x"&amp;DEC2HEX(C38,2)</f>
        <v>0x27</v>
      </c>
      <c r="E38" s="18" t="s">
        <v>80</v>
      </c>
      <c r="F38" s="17" t="s">
        <v>4</v>
      </c>
      <c r="G38" s="19" t="s">
        <v>81</v>
      </c>
    </row>
    <row r="39" outlineLevel="1" spans="2:7">
      <c r="B39" s="15" t="s">
        <v>6</v>
      </c>
      <c r="C39" s="16">
        <v>40</v>
      </c>
      <c r="D39" s="17" t="str">
        <f>"0x"&amp;DEC2HEX(C39,2)</f>
        <v>0x28</v>
      </c>
      <c r="E39" s="18" t="s">
        <v>82</v>
      </c>
      <c r="F39" s="20" t="s">
        <v>4</v>
      </c>
      <c r="G39" s="19" t="s">
        <v>83</v>
      </c>
    </row>
    <row r="40" outlineLevel="1" spans="2:7">
      <c r="B40" s="15" t="s">
        <v>6</v>
      </c>
      <c r="C40" s="16">
        <v>41</v>
      </c>
      <c r="D40" s="17" t="str">
        <f>"0x"&amp;DEC2HEX(C40,2)</f>
        <v>0x29</v>
      </c>
      <c r="E40" s="18" t="s">
        <v>84</v>
      </c>
      <c r="F40" s="20" t="s">
        <v>4</v>
      </c>
      <c r="G40" s="19" t="s">
        <v>85</v>
      </c>
    </row>
    <row r="41" outlineLevel="1" spans="2:7">
      <c r="B41" s="15" t="s">
        <v>6</v>
      </c>
      <c r="C41" s="16">
        <v>42</v>
      </c>
      <c r="D41" s="17" t="str">
        <f>"0x"&amp;DEC2HEX(C41,2)</f>
        <v>0x2A</v>
      </c>
      <c r="E41" s="18" t="s">
        <v>86</v>
      </c>
      <c r="F41" s="20" t="s">
        <v>4</v>
      </c>
      <c r="G41" s="19" t="s">
        <v>87</v>
      </c>
    </row>
    <row r="42" outlineLevel="1" spans="2:7">
      <c r="B42" s="15" t="s">
        <v>6</v>
      </c>
      <c r="C42" s="16">
        <v>43</v>
      </c>
      <c r="D42" s="17" t="str">
        <f>"0x"&amp;DEC2HEX(C42,2)</f>
        <v>0x2B</v>
      </c>
      <c r="E42" s="18" t="s">
        <v>88</v>
      </c>
      <c r="F42" s="20" t="s">
        <v>4</v>
      </c>
      <c r="G42" s="19" t="s">
        <v>89</v>
      </c>
    </row>
    <row r="43" outlineLevel="1" spans="2:7">
      <c r="B43" s="15" t="s">
        <v>6</v>
      </c>
      <c r="C43" s="16">
        <v>47</v>
      </c>
      <c r="D43" s="17" t="str">
        <f>"0x"&amp;DEC2HEX(C43,2)</f>
        <v>0x2F</v>
      </c>
      <c r="E43" s="18" t="s">
        <v>90</v>
      </c>
      <c r="F43" s="20" t="s">
        <v>4</v>
      </c>
      <c r="G43" s="19" t="s">
        <v>91</v>
      </c>
    </row>
    <row r="44" outlineLevel="1" spans="2:7">
      <c r="B44" s="15" t="s">
        <v>6</v>
      </c>
      <c r="C44" s="16">
        <v>48</v>
      </c>
      <c r="D44" s="17" t="str">
        <f>"0x"&amp;DEC2HEX(C44,2)</f>
        <v>0x30</v>
      </c>
      <c r="E44" s="18" t="s">
        <v>92</v>
      </c>
      <c r="F44" s="20" t="s">
        <v>4</v>
      </c>
      <c r="G44" s="19" t="s">
        <v>93</v>
      </c>
    </row>
    <row r="45" outlineLevel="1" spans="2:7">
      <c r="B45" s="15" t="s">
        <v>6</v>
      </c>
      <c r="C45" s="16">
        <v>49</v>
      </c>
      <c r="D45" s="17" t="str">
        <f>"0x"&amp;DEC2HEX(C45,2)</f>
        <v>0x31</v>
      </c>
      <c r="E45" s="18" t="s">
        <v>94</v>
      </c>
      <c r="F45" s="20" t="s">
        <v>4</v>
      </c>
      <c r="G45" s="19" t="s">
        <v>93</v>
      </c>
    </row>
    <row r="46" outlineLevel="1" spans="2:7">
      <c r="B46" s="15" t="s">
        <v>6</v>
      </c>
      <c r="C46" s="16">
        <v>50</v>
      </c>
      <c r="D46" s="17" t="str">
        <f>"0x"&amp;DEC2HEX(C46,2)</f>
        <v>0x32</v>
      </c>
      <c r="E46" s="18" t="s">
        <v>95</v>
      </c>
      <c r="F46" s="20" t="s">
        <v>4</v>
      </c>
      <c r="G46" s="19" t="s">
        <v>93</v>
      </c>
    </row>
    <row r="47" outlineLevel="1" spans="2:7">
      <c r="B47" s="15" t="s">
        <v>6</v>
      </c>
      <c r="C47" s="16">
        <v>51</v>
      </c>
      <c r="D47" s="17" t="str">
        <f>"0x"&amp;DEC2HEX(C47,2)</f>
        <v>0x33</v>
      </c>
      <c r="E47" s="18" t="s">
        <v>96</v>
      </c>
      <c r="F47" s="20" t="s">
        <v>4</v>
      </c>
      <c r="G47" s="19" t="s">
        <v>97</v>
      </c>
    </row>
    <row r="48" outlineLevel="1" spans="2:7">
      <c r="B48" s="15" t="s">
        <v>6</v>
      </c>
      <c r="C48" s="16">
        <v>52</v>
      </c>
      <c r="D48" s="17" t="str">
        <f>"0x"&amp;DEC2HEX(C48,2)</f>
        <v>0x34</v>
      </c>
      <c r="E48" s="18" t="s">
        <v>98</v>
      </c>
      <c r="F48" s="20" t="s">
        <v>4</v>
      </c>
      <c r="G48" s="19" t="s">
        <v>97</v>
      </c>
    </row>
    <row r="49" outlineLevel="1" spans="2:7">
      <c r="B49" s="15" t="s">
        <v>6</v>
      </c>
      <c r="C49" s="16">
        <v>53</v>
      </c>
      <c r="D49" s="17" t="str">
        <f>"0x"&amp;DEC2HEX(C49,2)</f>
        <v>0x35</v>
      </c>
      <c r="E49" s="18" t="s">
        <v>99</v>
      </c>
      <c r="F49" s="20" t="s">
        <v>4</v>
      </c>
      <c r="G49" s="19" t="s">
        <v>97</v>
      </c>
    </row>
    <row r="50" outlineLevel="1" spans="2:7">
      <c r="B50" s="15" t="s">
        <v>6</v>
      </c>
      <c r="C50" s="16">
        <v>54</v>
      </c>
      <c r="D50" s="17" t="str">
        <f>"0x"&amp;DEC2HEX(C50,2)</f>
        <v>0x36</v>
      </c>
      <c r="E50" s="18" t="s">
        <v>100</v>
      </c>
      <c r="F50" s="20" t="s">
        <v>4</v>
      </c>
      <c r="G50" s="19" t="s">
        <v>101</v>
      </c>
    </row>
    <row r="51" outlineLevel="1" spans="2:7">
      <c r="B51" s="15" t="s">
        <v>6</v>
      </c>
      <c r="C51" s="16">
        <v>55</v>
      </c>
      <c r="D51" s="17" t="str">
        <f>"0x"&amp;DEC2HEX(C51,2)</f>
        <v>0x37</v>
      </c>
      <c r="E51" s="18" t="s">
        <v>102</v>
      </c>
      <c r="F51" s="20" t="s">
        <v>4</v>
      </c>
      <c r="G51" s="19" t="s">
        <v>103</v>
      </c>
    </row>
    <row r="52" outlineLevel="1" spans="2:7">
      <c r="B52" s="15" t="s">
        <v>6</v>
      </c>
      <c r="C52" s="16">
        <v>56</v>
      </c>
      <c r="D52" s="17" t="str">
        <f>"0x"&amp;DEC2HEX(C52,2)</f>
        <v>0x38</v>
      </c>
      <c r="E52" s="18" t="s">
        <v>104</v>
      </c>
      <c r="F52" s="20" t="s">
        <v>4</v>
      </c>
      <c r="G52" s="19" t="s">
        <v>105</v>
      </c>
    </row>
    <row r="53" outlineLevel="1" spans="2:7">
      <c r="B53" s="15" t="s">
        <v>6</v>
      </c>
      <c r="C53" s="16">
        <v>57</v>
      </c>
      <c r="D53" s="17" t="str">
        <f>"0x"&amp;DEC2HEX(C53,2)</f>
        <v>0x39</v>
      </c>
      <c r="E53" s="18" t="s">
        <v>106</v>
      </c>
      <c r="F53" s="20" t="s">
        <v>4</v>
      </c>
      <c r="G53" s="19" t="s">
        <v>107</v>
      </c>
    </row>
    <row r="54" outlineLevel="1" spans="2:7">
      <c r="B54" s="15" t="s">
        <v>6</v>
      </c>
      <c r="C54" s="16">
        <v>58</v>
      </c>
      <c r="D54" s="17" t="str">
        <f>"0x"&amp;DEC2HEX(C54,2)</f>
        <v>0x3A</v>
      </c>
      <c r="E54" s="18" t="s">
        <v>108</v>
      </c>
      <c r="F54" s="20" t="s">
        <v>4</v>
      </c>
      <c r="G54" s="19" t="s">
        <v>101</v>
      </c>
    </row>
    <row r="55" outlineLevel="1" spans="2:7">
      <c r="B55" s="15" t="s">
        <v>6</v>
      </c>
      <c r="C55" s="16">
        <v>59</v>
      </c>
      <c r="D55" s="17" t="str">
        <f>"0x"&amp;DEC2HEX(C55,2)</f>
        <v>0x3B</v>
      </c>
      <c r="E55" s="18" t="s">
        <v>109</v>
      </c>
      <c r="F55" s="20" t="s">
        <v>4</v>
      </c>
      <c r="G55" s="19" t="s">
        <v>103</v>
      </c>
    </row>
    <row r="56" outlineLevel="1" spans="2:7">
      <c r="B56" s="15" t="s">
        <v>6</v>
      </c>
      <c r="C56" s="16">
        <v>60</v>
      </c>
      <c r="D56" s="17" t="str">
        <f>"0x"&amp;DEC2HEX(C56,2)</f>
        <v>0x3C</v>
      </c>
      <c r="E56" s="18" t="s">
        <v>110</v>
      </c>
      <c r="F56" s="20" t="s">
        <v>4</v>
      </c>
      <c r="G56" s="19" t="s">
        <v>105</v>
      </c>
    </row>
    <row r="57" outlineLevel="1" spans="2:7">
      <c r="B57" s="15" t="s">
        <v>6</v>
      </c>
      <c r="C57" s="16">
        <v>61</v>
      </c>
      <c r="D57" s="17" t="str">
        <f>"0x"&amp;DEC2HEX(C57,2)</f>
        <v>0x3D</v>
      </c>
      <c r="E57" s="18" t="s">
        <v>111</v>
      </c>
      <c r="F57" s="20" t="s">
        <v>4</v>
      </c>
      <c r="G57" s="19" t="s">
        <v>107</v>
      </c>
    </row>
    <row r="58" outlineLevel="1" spans="2:7">
      <c r="B58" s="15" t="s">
        <v>6</v>
      </c>
      <c r="C58" s="16">
        <v>62</v>
      </c>
      <c r="D58" s="17" t="str">
        <f>"0x"&amp;DEC2HEX(C58,2)</f>
        <v>0x3E</v>
      </c>
      <c r="E58" s="18" t="s">
        <v>112</v>
      </c>
      <c r="F58" s="20" t="s">
        <v>4</v>
      </c>
      <c r="G58" s="19" t="s">
        <v>101</v>
      </c>
    </row>
    <row r="59" outlineLevel="1" spans="2:7">
      <c r="B59" s="15" t="s">
        <v>6</v>
      </c>
      <c r="C59" s="16">
        <v>63</v>
      </c>
      <c r="D59" s="17" t="str">
        <f>"0x"&amp;DEC2HEX(C59,2)</f>
        <v>0x3F</v>
      </c>
      <c r="E59" s="18" t="s">
        <v>113</v>
      </c>
      <c r="F59" s="20" t="s">
        <v>4</v>
      </c>
      <c r="G59" s="19" t="s">
        <v>103</v>
      </c>
    </row>
    <row r="60" outlineLevel="1" spans="2:7">
      <c r="B60" s="15" t="s">
        <v>6</v>
      </c>
      <c r="C60" s="16">
        <v>64</v>
      </c>
      <c r="D60" s="17" t="str">
        <f>"0x"&amp;DEC2HEX(C60,2)</f>
        <v>0x40</v>
      </c>
      <c r="E60" s="18" t="s">
        <v>114</v>
      </c>
      <c r="F60" s="20" t="s">
        <v>4</v>
      </c>
      <c r="G60" s="19" t="s">
        <v>105</v>
      </c>
    </row>
    <row r="61" outlineLevel="1" spans="2:7">
      <c r="B61" s="15" t="s">
        <v>6</v>
      </c>
      <c r="C61" s="16">
        <v>65</v>
      </c>
      <c r="D61" s="17" t="str">
        <f t="shared" ref="D61:D66" si="1">"0x"&amp;DEC2HEX(C61,2)</f>
        <v>0x41</v>
      </c>
      <c r="E61" s="18" t="s">
        <v>115</v>
      </c>
      <c r="F61" s="20" t="s">
        <v>4</v>
      </c>
      <c r="G61" s="19" t="s">
        <v>107</v>
      </c>
    </row>
    <row r="62" outlineLevel="1" spans="2:7">
      <c r="B62" s="15" t="s">
        <v>6</v>
      </c>
      <c r="C62" s="16">
        <v>66</v>
      </c>
      <c r="D62" s="17" t="str">
        <f t="shared" si="1"/>
        <v>0x42</v>
      </c>
      <c r="E62" s="18" t="s">
        <v>116</v>
      </c>
      <c r="F62" s="20" t="s">
        <v>4</v>
      </c>
      <c r="G62" s="19" t="s">
        <v>117</v>
      </c>
    </row>
    <row r="63" outlineLevel="1" spans="2:7">
      <c r="B63" s="15" t="s">
        <v>6</v>
      </c>
      <c r="C63" s="16">
        <v>67</v>
      </c>
      <c r="D63" s="17" t="str">
        <f t="shared" si="1"/>
        <v>0x43</v>
      </c>
      <c r="E63" s="18" t="s">
        <v>118</v>
      </c>
      <c r="F63" s="20" t="s">
        <v>4</v>
      </c>
      <c r="G63" s="19" t="s">
        <v>117</v>
      </c>
    </row>
    <row r="64" outlineLevel="1" spans="2:7">
      <c r="B64" s="15" t="s">
        <v>6</v>
      </c>
      <c r="C64" s="16">
        <v>68</v>
      </c>
      <c r="D64" s="17" t="str">
        <f t="shared" si="1"/>
        <v>0x44</v>
      </c>
      <c r="E64" s="18" t="s">
        <v>119</v>
      </c>
      <c r="F64" s="20" t="s">
        <v>4</v>
      </c>
      <c r="G64" s="19" t="s">
        <v>117</v>
      </c>
    </row>
    <row r="65" outlineLevel="1" spans="2:7">
      <c r="B65" s="15" t="s">
        <v>6</v>
      </c>
      <c r="C65" s="16">
        <v>69</v>
      </c>
      <c r="D65" s="17" t="str">
        <f t="shared" si="1"/>
        <v>0x45</v>
      </c>
      <c r="E65" s="18" t="s">
        <v>120</v>
      </c>
      <c r="F65" s="20" t="s">
        <v>4</v>
      </c>
      <c r="G65" s="19" t="s">
        <v>121</v>
      </c>
    </row>
    <row r="66" outlineLevel="1" spans="2:7">
      <c r="B66" s="15" t="s">
        <v>6</v>
      </c>
      <c r="C66" s="16">
        <v>70</v>
      </c>
      <c r="D66" s="17" t="str">
        <f t="shared" si="1"/>
        <v>0x46</v>
      </c>
      <c r="E66" s="18" t="s">
        <v>122</v>
      </c>
      <c r="F66" s="20" t="s">
        <v>4</v>
      </c>
      <c r="G66" s="19" t="s">
        <v>123</v>
      </c>
    </row>
    <row r="67" ht="12" outlineLevel="1" spans="2:7">
      <c r="B67" s="21" t="s">
        <v>6</v>
      </c>
      <c r="C67" s="22">
        <v>77</v>
      </c>
      <c r="D67" s="23" t="str">
        <f>"0x"&amp;DEC2HEX(C67,2)</f>
        <v>0x4D</v>
      </c>
      <c r="E67" s="24" t="s">
        <v>124</v>
      </c>
      <c r="F67" s="25" t="s">
        <v>4</v>
      </c>
      <c r="G67" s="26" t="s">
        <v>125</v>
      </c>
    </row>
    <row r="68" s="2" customFormat="1" ht="5" customHeight="1" outlineLevel="1" spans="2:7">
      <c r="B68" s="27"/>
      <c r="C68" s="28"/>
      <c r="D68" s="28"/>
      <c r="E68" s="28"/>
      <c r="F68" s="28"/>
      <c r="G68" s="29"/>
    </row>
    <row r="69" ht="12.75" outlineLevel="1" spans="2:7">
      <c r="B69" s="30" t="s">
        <v>6</v>
      </c>
      <c r="C69" s="31">
        <v>240</v>
      </c>
      <c r="D69" s="32" t="str">
        <f>"0x"&amp;DEC2HEX(C69,2)</f>
        <v>0xF0</v>
      </c>
      <c r="E69" s="33" t="s">
        <v>126</v>
      </c>
      <c r="F69" s="32" t="s">
        <v>4</v>
      </c>
      <c r="G69" s="34" t="s">
        <v>127</v>
      </c>
    </row>
    <row r="70" s="3" customFormat="1" ht="12"/>
    <row r="71" s="1" customFormat="1" ht="12.75" spans="2:7">
      <c r="B71" s="7" t="s">
        <v>128</v>
      </c>
      <c r="C71" s="8" t="s">
        <v>1</v>
      </c>
      <c r="D71" s="8" t="s">
        <v>2</v>
      </c>
      <c r="E71" s="8" t="s">
        <v>3</v>
      </c>
      <c r="F71" s="8" t="s">
        <v>4</v>
      </c>
      <c r="G71" s="9" t="s">
        <v>5</v>
      </c>
    </row>
    <row r="72" s="4" customFormat="1" ht="12" outlineLevel="1" spans="2:7">
      <c r="B72" s="35" t="s">
        <v>129</v>
      </c>
      <c r="C72" s="36">
        <v>0</v>
      </c>
      <c r="D72" s="37" t="str">
        <f t="shared" ref="D71:D133" si="2">"0x"&amp;DEC2HEX(C72,2)</f>
        <v>0x00</v>
      </c>
      <c r="E72" s="38" t="str">
        <f t="shared" ref="E72:E135" si="3">"PWM"&amp;C72</f>
        <v>PWM0</v>
      </c>
      <c r="F72" s="37" t="s">
        <v>4</v>
      </c>
      <c r="G72" s="39" t="str">
        <f t="shared" ref="G72:G135" si="4">"PWMx Configure Register(x="&amp;C72&amp;")"</f>
        <v>PWMx Configure Register(x=0)</v>
      </c>
    </row>
    <row r="73" s="4" customFormat="1" outlineLevel="1" spans="2:7">
      <c r="B73" s="40" t="s">
        <v>129</v>
      </c>
      <c r="C73" s="41">
        <v>1</v>
      </c>
      <c r="D73" s="42" t="str">
        <f t="shared" si="2"/>
        <v>0x01</v>
      </c>
      <c r="E73" s="43" t="str">
        <f t="shared" si="3"/>
        <v>PWM1</v>
      </c>
      <c r="F73" s="42" t="s">
        <v>4</v>
      </c>
      <c r="G73" s="44" t="str">
        <f t="shared" si="4"/>
        <v>PWMx Configure Register(x=1)</v>
      </c>
    </row>
    <row r="74" s="4" customFormat="1" outlineLevel="1" spans="2:7">
      <c r="B74" s="40" t="s">
        <v>129</v>
      </c>
      <c r="C74" s="41">
        <v>2</v>
      </c>
      <c r="D74" s="42" t="str">
        <f t="shared" si="2"/>
        <v>0x02</v>
      </c>
      <c r="E74" s="43" t="str">
        <f t="shared" si="3"/>
        <v>PWM2</v>
      </c>
      <c r="F74" s="42" t="s">
        <v>4</v>
      </c>
      <c r="G74" s="44" t="str">
        <f t="shared" si="4"/>
        <v>PWMx Configure Register(x=2)</v>
      </c>
    </row>
    <row r="75" s="4" customFormat="1" outlineLevel="1" spans="2:7">
      <c r="B75" s="40" t="s">
        <v>129</v>
      </c>
      <c r="C75" s="41">
        <v>3</v>
      </c>
      <c r="D75" s="42" t="str">
        <f t="shared" si="2"/>
        <v>0x03</v>
      </c>
      <c r="E75" s="43" t="str">
        <f t="shared" si="3"/>
        <v>PWM3</v>
      </c>
      <c r="F75" s="42" t="s">
        <v>4</v>
      </c>
      <c r="G75" s="44" t="str">
        <f t="shared" si="4"/>
        <v>PWMx Configure Register(x=3)</v>
      </c>
    </row>
    <row r="76" s="4" customFormat="1" outlineLevel="1" spans="2:7">
      <c r="B76" s="40" t="s">
        <v>129</v>
      </c>
      <c r="C76" s="41">
        <v>4</v>
      </c>
      <c r="D76" s="42" t="str">
        <f t="shared" si="2"/>
        <v>0x04</v>
      </c>
      <c r="E76" s="43" t="str">
        <f t="shared" si="3"/>
        <v>PWM4</v>
      </c>
      <c r="F76" s="42" t="s">
        <v>4</v>
      </c>
      <c r="G76" s="44" t="str">
        <f t="shared" si="4"/>
        <v>PWMx Configure Register(x=4)</v>
      </c>
    </row>
    <row r="77" s="4" customFormat="1" outlineLevel="1" spans="2:7">
      <c r="B77" s="40" t="s">
        <v>129</v>
      </c>
      <c r="C77" s="41">
        <v>5</v>
      </c>
      <c r="D77" s="42" t="str">
        <f t="shared" si="2"/>
        <v>0x05</v>
      </c>
      <c r="E77" s="43" t="str">
        <f t="shared" si="3"/>
        <v>PWM5</v>
      </c>
      <c r="F77" s="42" t="s">
        <v>4</v>
      </c>
      <c r="G77" s="44" t="str">
        <f t="shared" si="4"/>
        <v>PWMx Configure Register(x=5)</v>
      </c>
    </row>
    <row r="78" s="4" customFormat="1" outlineLevel="1" spans="2:7">
      <c r="B78" s="40" t="s">
        <v>129</v>
      </c>
      <c r="C78" s="41">
        <v>6</v>
      </c>
      <c r="D78" s="42" t="str">
        <f t="shared" si="2"/>
        <v>0x06</v>
      </c>
      <c r="E78" s="43" t="str">
        <f t="shared" si="3"/>
        <v>PWM6</v>
      </c>
      <c r="F78" s="42" t="s">
        <v>4</v>
      </c>
      <c r="G78" s="44" t="str">
        <f t="shared" si="4"/>
        <v>PWMx Configure Register(x=6)</v>
      </c>
    </row>
    <row r="79" s="4" customFormat="1" outlineLevel="1" spans="2:7">
      <c r="B79" s="40" t="s">
        <v>129</v>
      </c>
      <c r="C79" s="41">
        <v>7</v>
      </c>
      <c r="D79" s="42" t="str">
        <f t="shared" si="2"/>
        <v>0x07</v>
      </c>
      <c r="E79" s="43" t="str">
        <f t="shared" si="3"/>
        <v>PWM7</v>
      </c>
      <c r="F79" s="42" t="s">
        <v>4</v>
      </c>
      <c r="G79" s="44" t="str">
        <f t="shared" si="4"/>
        <v>PWMx Configure Register(x=7)</v>
      </c>
    </row>
    <row r="80" s="4" customFormat="1" outlineLevel="1" spans="2:7">
      <c r="B80" s="40" t="s">
        <v>129</v>
      </c>
      <c r="C80" s="41">
        <v>8</v>
      </c>
      <c r="D80" s="42" t="str">
        <f t="shared" si="2"/>
        <v>0x08</v>
      </c>
      <c r="E80" s="43" t="str">
        <f t="shared" si="3"/>
        <v>PWM8</v>
      </c>
      <c r="F80" s="42" t="s">
        <v>4</v>
      </c>
      <c r="G80" s="44" t="str">
        <f t="shared" si="4"/>
        <v>PWMx Configure Register(x=8)</v>
      </c>
    </row>
    <row r="81" s="4" customFormat="1" outlineLevel="1" spans="2:7">
      <c r="B81" s="40" t="s">
        <v>129</v>
      </c>
      <c r="C81" s="41">
        <v>9</v>
      </c>
      <c r="D81" s="42" t="str">
        <f t="shared" si="2"/>
        <v>0x09</v>
      </c>
      <c r="E81" s="43" t="str">
        <f t="shared" si="3"/>
        <v>PWM9</v>
      </c>
      <c r="F81" s="42" t="s">
        <v>4</v>
      </c>
      <c r="G81" s="44" t="str">
        <f t="shared" si="4"/>
        <v>PWMx Configure Register(x=9)</v>
      </c>
    </row>
    <row r="82" s="4" customFormat="1" outlineLevel="1" spans="2:7">
      <c r="B82" s="40" t="s">
        <v>129</v>
      </c>
      <c r="C82" s="41">
        <v>10</v>
      </c>
      <c r="D82" s="42" t="str">
        <f t="shared" si="2"/>
        <v>0x0A</v>
      </c>
      <c r="E82" s="43" t="str">
        <f t="shared" si="3"/>
        <v>PWM10</v>
      </c>
      <c r="F82" s="42" t="s">
        <v>4</v>
      </c>
      <c r="G82" s="44" t="str">
        <f t="shared" si="4"/>
        <v>PWMx Configure Register(x=10)</v>
      </c>
    </row>
    <row r="83" s="4" customFormat="1" outlineLevel="1" spans="2:7">
      <c r="B83" s="40" t="s">
        <v>129</v>
      </c>
      <c r="C83" s="41">
        <v>11</v>
      </c>
      <c r="D83" s="42" t="str">
        <f t="shared" si="2"/>
        <v>0x0B</v>
      </c>
      <c r="E83" s="43" t="str">
        <f t="shared" si="3"/>
        <v>PWM11</v>
      </c>
      <c r="F83" s="42" t="s">
        <v>4</v>
      </c>
      <c r="G83" s="44" t="str">
        <f t="shared" si="4"/>
        <v>PWMx Configure Register(x=11)</v>
      </c>
    </row>
    <row r="84" s="4" customFormat="1" outlineLevel="1" spans="2:7">
      <c r="B84" s="40" t="s">
        <v>129</v>
      </c>
      <c r="C84" s="41">
        <v>12</v>
      </c>
      <c r="D84" s="42" t="str">
        <f t="shared" si="2"/>
        <v>0x0C</v>
      </c>
      <c r="E84" s="43" t="str">
        <f t="shared" si="3"/>
        <v>PWM12</v>
      </c>
      <c r="F84" s="42" t="s">
        <v>4</v>
      </c>
      <c r="G84" s="44" t="str">
        <f t="shared" si="4"/>
        <v>PWMx Configure Register(x=12)</v>
      </c>
    </row>
    <row r="85" s="4" customFormat="1" outlineLevel="1" spans="2:7">
      <c r="B85" s="40" t="s">
        <v>129</v>
      </c>
      <c r="C85" s="41">
        <v>13</v>
      </c>
      <c r="D85" s="42" t="str">
        <f t="shared" si="2"/>
        <v>0x0D</v>
      </c>
      <c r="E85" s="43" t="str">
        <f t="shared" si="3"/>
        <v>PWM13</v>
      </c>
      <c r="F85" s="42" t="s">
        <v>4</v>
      </c>
      <c r="G85" s="44" t="str">
        <f t="shared" si="4"/>
        <v>PWMx Configure Register(x=13)</v>
      </c>
    </row>
    <row r="86" s="4" customFormat="1" outlineLevel="1" spans="2:7">
      <c r="B86" s="40" t="s">
        <v>129</v>
      </c>
      <c r="C86" s="41">
        <v>14</v>
      </c>
      <c r="D86" s="42" t="str">
        <f t="shared" si="2"/>
        <v>0x0E</v>
      </c>
      <c r="E86" s="43" t="str">
        <f t="shared" si="3"/>
        <v>PWM14</v>
      </c>
      <c r="F86" s="42" t="s">
        <v>4</v>
      </c>
      <c r="G86" s="44" t="str">
        <f t="shared" si="4"/>
        <v>PWMx Configure Register(x=14)</v>
      </c>
    </row>
    <row r="87" s="4" customFormat="1" outlineLevel="1" spans="2:7">
      <c r="B87" s="40" t="s">
        <v>129</v>
      </c>
      <c r="C87" s="41">
        <v>15</v>
      </c>
      <c r="D87" s="42" t="str">
        <f t="shared" si="2"/>
        <v>0x0F</v>
      </c>
      <c r="E87" s="43" t="str">
        <f t="shared" si="3"/>
        <v>PWM15</v>
      </c>
      <c r="F87" s="42" t="s">
        <v>4</v>
      </c>
      <c r="G87" s="44" t="str">
        <f t="shared" si="4"/>
        <v>PWMx Configure Register(x=15)</v>
      </c>
    </row>
    <row r="88" s="4" customFormat="1" outlineLevel="1" spans="2:7">
      <c r="B88" s="40" t="s">
        <v>129</v>
      </c>
      <c r="C88" s="41">
        <v>16</v>
      </c>
      <c r="D88" s="42" t="str">
        <f t="shared" si="2"/>
        <v>0x10</v>
      </c>
      <c r="E88" s="43" t="str">
        <f t="shared" si="3"/>
        <v>PWM16</v>
      </c>
      <c r="F88" s="42" t="s">
        <v>4</v>
      </c>
      <c r="G88" s="44" t="str">
        <f t="shared" si="4"/>
        <v>PWMx Configure Register(x=16)</v>
      </c>
    </row>
    <row r="89" s="4" customFormat="1" outlineLevel="1" spans="2:7">
      <c r="B89" s="40" t="s">
        <v>129</v>
      </c>
      <c r="C89" s="41">
        <v>17</v>
      </c>
      <c r="D89" s="42" t="str">
        <f t="shared" si="2"/>
        <v>0x11</v>
      </c>
      <c r="E89" s="43" t="str">
        <f t="shared" si="3"/>
        <v>PWM17</v>
      </c>
      <c r="F89" s="42" t="s">
        <v>4</v>
      </c>
      <c r="G89" s="44" t="str">
        <f t="shared" si="4"/>
        <v>PWMx Configure Register(x=17)</v>
      </c>
    </row>
    <row r="90" s="4" customFormat="1" outlineLevel="1" spans="2:7">
      <c r="B90" s="40" t="s">
        <v>129</v>
      </c>
      <c r="C90" s="41">
        <v>18</v>
      </c>
      <c r="D90" s="42" t="str">
        <f t="shared" si="2"/>
        <v>0x12</v>
      </c>
      <c r="E90" s="43" t="str">
        <f t="shared" si="3"/>
        <v>PWM18</v>
      </c>
      <c r="F90" s="42" t="s">
        <v>4</v>
      </c>
      <c r="G90" s="44" t="str">
        <f t="shared" si="4"/>
        <v>PWMx Configure Register(x=18)</v>
      </c>
    </row>
    <row r="91" s="4" customFormat="1" outlineLevel="1" spans="2:7">
      <c r="B91" s="40" t="s">
        <v>129</v>
      </c>
      <c r="C91" s="41">
        <v>19</v>
      </c>
      <c r="D91" s="42" t="str">
        <f t="shared" si="2"/>
        <v>0x13</v>
      </c>
      <c r="E91" s="43" t="str">
        <f t="shared" si="3"/>
        <v>PWM19</v>
      </c>
      <c r="F91" s="42" t="s">
        <v>4</v>
      </c>
      <c r="G91" s="44" t="str">
        <f t="shared" si="4"/>
        <v>PWMx Configure Register(x=19)</v>
      </c>
    </row>
    <row r="92" s="4" customFormat="1" outlineLevel="1" spans="2:7">
      <c r="B92" s="40" t="s">
        <v>129</v>
      </c>
      <c r="C92" s="41">
        <v>20</v>
      </c>
      <c r="D92" s="42" t="str">
        <f t="shared" si="2"/>
        <v>0x14</v>
      </c>
      <c r="E92" s="43" t="str">
        <f t="shared" si="3"/>
        <v>PWM20</v>
      </c>
      <c r="F92" s="42" t="s">
        <v>4</v>
      </c>
      <c r="G92" s="44" t="str">
        <f t="shared" si="4"/>
        <v>PWMx Configure Register(x=20)</v>
      </c>
    </row>
    <row r="93" s="4" customFormat="1" outlineLevel="1" spans="2:7">
      <c r="B93" s="40" t="s">
        <v>129</v>
      </c>
      <c r="C93" s="41">
        <v>21</v>
      </c>
      <c r="D93" s="42" t="str">
        <f t="shared" si="2"/>
        <v>0x15</v>
      </c>
      <c r="E93" s="43" t="str">
        <f t="shared" si="3"/>
        <v>PWM21</v>
      </c>
      <c r="F93" s="42" t="s">
        <v>4</v>
      </c>
      <c r="G93" s="44" t="str">
        <f t="shared" si="4"/>
        <v>PWMx Configure Register(x=21)</v>
      </c>
    </row>
    <row r="94" s="4" customFormat="1" outlineLevel="1" spans="2:7">
      <c r="B94" s="40" t="s">
        <v>129</v>
      </c>
      <c r="C94" s="41">
        <v>22</v>
      </c>
      <c r="D94" s="42" t="str">
        <f t="shared" si="2"/>
        <v>0x16</v>
      </c>
      <c r="E94" s="43" t="str">
        <f t="shared" si="3"/>
        <v>PWM22</v>
      </c>
      <c r="F94" s="42" t="s">
        <v>4</v>
      </c>
      <c r="G94" s="44" t="str">
        <f t="shared" si="4"/>
        <v>PWMx Configure Register(x=22)</v>
      </c>
    </row>
    <row r="95" s="4" customFormat="1" outlineLevel="1" spans="2:7">
      <c r="B95" s="40" t="s">
        <v>129</v>
      </c>
      <c r="C95" s="41">
        <v>23</v>
      </c>
      <c r="D95" s="42" t="str">
        <f t="shared" si="2"/>
        <v>0x17</v>
      </c>
      <c r="E95" s="43" t="str">
        <f t="shared" si="3"/>
        <v>PWM23</v>
      </c>
      <c r="F95" s="42" t="s">
        <v>4</v>
      </c>
      <c r="G95" s="44" t="str">
        <f t="shared" si="4"/>
        <v>PWMx Configure Register(x=23)</v>
      </c>
    </row>
    <row r="96" s="4" customFormat="1" outlineLevel="1" spans="2:7">
      <c r="B96" s="40" t="s">
        <v>129</v>
      </c>
      <c r="C96" s="41">
        <v>24</v>
      </c>
      <c r="D96" s="42" t="str">
        <f t="shared" si="2"/>
        <v>0x18</v>
      </c>
      <c r="E96" s="43" t="str">
        <f t="shared" si="3"/>
        <v>PWM24</v>
      </c>
      <c r="F96" s="42" t="s">
        <v>4</v>
      </c>
      <c r="G96" s="44" t="str">
        <f t="shared" si="4"/>
        <v>PWMx Configure Register(x=24)</v>
      </c>
    </row>
    <row r="97" s="4" customFormat="1" outlineLevel="1" spans="2:7">
      <c r="B97" s="40" t="s">
        <v>129</v>
      </c>
      <c r="C97" s="41">
        <v>25</v>
      </c>
      <c r="D97" s="42" t="str">
        <f t="shared" si="2"/>
        <v>0x19</v>
      </c>
      <c r="E97" s="43" t="str">
        <f t="shared" si="3"/>
        <v>PWM25</v>
      </c>
      <c r="F97" s="42" t="s">
        <v>4</v>
      </c>
      <c r="G97" s="44" t="str">
        <f t="shared" si="4"/>
        <v>PWMx Configure Register(x=25)</v>
      </c>
    </row>
    <row r="98" s="4" customFormat="1" outlineLevel="1" spans="2:7">
      <c r="B98" s="40" t="s">
        <v>129</v>
      </c>
      <c r="C98" s="41">
        <v>26</v>
      </c>
      <c r="D98" s="42" t="str">
        <f t="shared" si="2"/>
        <v>0x1A</v>
      </c>
      <c r="E98" s="43" t="str">
        <f t="shared" si="3"/>
        <v>PWM26</v>
      </c>
      <c r="F98" s="42" t="s">
        <v>4</v>
      </c>
      <c r="G98" s="44" t="str">
        <f t="shared" si="4"/>
        <v>PWMx Configure Register(x=26)</v>
      </c>
    </row>
    <row r="99" s="4" customFormat="1" outlineLevel="1" spans="2:7">
      <c r="B99" s="40" t="s">
        <v>129</v>
      </c>
      <c r="C99" s="41">
        <v>27</v>
      </c>
      <c r="D99" s="42" t="str">
        <f t="shared" si="2"/>
        <v>0x1B</v>
      </c>
      <c r="E99" s="43" t="str">
        <f t="shared" si="3"/>
        <v>PWM27</v>
      </c>
      <c r="F99" s="42" t="s">
        <v>4</v>
      </c>
      <c r="G99" s="44" t="str">
        <f t="shared" si="4"/>
        <v>PWMx Configure Register(x=27)</v>
      </c>
    </row>
    <row r="100" s="4" customFormat="1" outlineLevel="1" spans="2:7">
      <c r="B100" s="40" t="s">
        <v>129</v>
      </c>
      <c r="C100" s="41">
        <v>28</v>
      </c>
      <c r="D100" s="42" t="str">
        <f t="shared" si="2"/>
        <v>0x1C</v>
      </c>
      <c r="E100" s="43" t="str">
        <f t="shared" si="3"/>
        <v>PWM28</v>
      </c>
      <c r="F100" s="42" t="s">
        <v>4</v>
      </c>
      <c r="G100" s="44" t="str">
        <f t="shared" si="4"/>
        <v>PWMx Configure Register(x=28)</v>
      </c>
    </row>
    <row r="101" s="4" customFormat="1" outlineLevel="1" spans="2:7">
      <c r="B101" s="40" t="s">
        <v>129</v>
      </c>
      <c r="C101" s="41">
        <v>29</v>
      </c>
      <c r="D101" s="42" t="str">
        <f t="shared" si="2"/>
        <v>0x1D</v>
      </c>
      <c r="E101" s="43" t="str">
        <f t="shared" si="3"/>
        <v>PWM29</v>
      </c>
      <c r="F101" s="42" t="s">
        <v>4</v>
      </c>
      <c r="G101" s="44" t="str">
        <f t="shared" si="4"/>
        <v>PWMx Configure Register(x=29)</v>
      </c>
    </row>
    <row r="102" s="4" customFormat="1" outlineLevel="1" spans="2:7">
      <c r="B102" s="40" t="s">
        <v>129</v>
      </c>
      <c r="C102" s="41">
        <v>30</v>
      </c>
      <c r="D102" s="42" t="str">
        <f t="shared" si="2"/>
        <v>0x1E</v>
      </c>
      <c r="E102" s="43" t="str">
        <f t="shared" si="3"/>
        <v>PWM30</v>
      </c>
      <c r="F102" s="42" t="s">
        <v>4</v>
      </c>
      <c r="G102" s="44" t="str">
        <f t="shared" si="4"/>
        <v>PWMx Configure Register(x=30)</v>
      </c>
    </row>
    <row r="103" s="4" customFormat="1" outlineLevel="1" spans="2:7">
      <c r="B103" s="40" t="s">
        <v>129</v>
      </c>
      <c r="C103" s="41">
        <v>31</v>
      </c>
      <c r="D103" s="42" t="str">
        <f t="shared" si="2"/>
        <v>0x1F</v>
      </c>
      <c r="E103" s="43" t="str">
        <f t="shared" si="3"/>
        <v>PWM31</v>
      </c>
      <c r="F103" s="42" t="s">
        <v>4</v>
      </c>
      <c r="G103" s="44" t="str">
        <f t="shared" si="4"/>
        <v>PWMx Configure Register(x=31)</v>
      </c>
    </row>
    <row r="104" s="4" customFormat="1" outlineLevel="1" spans="2:7">
      <c r="B104" s="40" t="s">
        <v>129</v>
      </c>
      <c r="C104" s="41">
        <v>32</v>
      </c>
      <c r="D104" s="42" t="str">
        <f t="shared" si="2"/>
        <v>0x20</v>
      </c>
      <c r="E104" s="43" t="str">
        <f t="shared" si="3"/>
        <v>PWM32</v>
      </c>
      <c r="F104" s="42" t="s">
        <v>4</v>
      </c>
      <c r="G104" s="44" t="str">
        <f t="shared" si="4"/>
        <v>PWMx Configure Register(x=32)</v>
      </c>
    </row>
    <row r="105" s="4" customFormat="1" outlineLevel="1" spans="2:7">
      <c r="B105" s="40" t="s">
        <v>129</v>
      </c>
      <c r="C105" s="41">
        <v>33</v>
      </c>
      <c r="D105" s="42" t="str">
        <f t="shared" si="2"/>
        <v>0x21</v>
      </c>
      <c r="E105" s="43" t="str">
        <f t="shared" si="3"/>
        <v>PWM33</v>
      </c>
      <c r="F105" s="42" t="s">
        <v>4</v>
      </c>
      <c r="G105" s="44" t="str">
        <f t="shared" si="4"/>
        <v>PWMx Configure Register(x=33)</v>
      </c>
    </row>
    <row r="106" s="4" customFormat="1" outlineLevel="1" spans="2:7">
      <c r="B106" s="40" t="s">
        <v>129</v>
      </c>
      <c r="C106" s="41">
        <v>34</v>
      </c>
      <c r="D106" s="42" t="str">
        <f t="shared" si="2"/>
        <v>0x22</v>
      </c>
      <c r="E106" s="43" t="str">
        <f t="shared" si="3"/>
        <v>PWM34</v>
      </c>
      <c r="F106" s="42" t="s">
        <v>4</v>
      </c>
      <c r="G106" s="44" t="str">
        <f t="shared" si="4"/>
        <v>PWMx Configure Register(x=34)</v>
      </c>
    </row>
    <row r="107" s="4" customFormat="1" outlineLevel="1" spans="2:7">
      <c r="B107" s="40" t="s">
        <v>129</v>
      </c>
      <c r="C107" s="41">
        <v>35</v>
      </c>
      <c r="D107" s="42" t="str">
        <f t="shared" si="2"/>
        <v>0x23</v>
      </c>
      <c r="E107" s="43" t="str">
        <f t="shared" si="3"/>
        <v>PWM35</v>
      </c>
      <c r="F107" s="42" t="s">
        <v>4</v>
      </c>
      <c r="G107" s="44" t="str">
        <f t="shared" si="4"/>
        <v>PWMx Configure Register(x=35)</v>
      </c>
    </row>
    <row r="108" s="4" customFormat="1" outlineLevel="1" spans="2:7">
      <c r="B108" s="40" t="s">
        <v>129</v>
      </c>
      <c r="C108" s="41">
        <v>36</v>
      </c>
      <c r="D108" s="42" t="str">
        <f t="shared" si="2"/>
        <v>0x24</v>
      </c>
      <c r="E108" s="43" t="str">
        <f t="shared" si="3"/>
        <v>PWM36</v>
      </c>
      <c r="F108" s="42" t="s">
        <v>4</v>
      </c>
      <c r="G108" s="44" t="str">
        <f t="shared" si="4"/>
        <v>PWMx Configure Register(x=36)</v>
      </c>
    </row>
    <row r="109" s="4" customFormat="1" outlineLevel="1" spans="2:7">
      <c r="B109" s="40" t="s">
        <v>129</v>
      </c>
      <c r="C109" s="41">
        <v>37</v>
      </c>
      <c r="D109" s="42" t="str">
        <f t="shared" si="2"/>
        <v>0x25</v>
      </c>
      <c r="E109" s="43" t="str">
        <f t="shared" si="3"/>
        <v>PWM37</v>
      </c>
      <c r="F109" s="42" t="s">
        <v>4</v>
      </c>
      <c r="G109" s="44" t="str">
        <f t="shared" si="4"/>
        <v>PWMx Configure Register(x=37)</v>
      </c>
    </row>
    <row r="110" s="4" customFormat="1" outlineLevel="1" spans="2:7">
      <c r="B110" s="40" t="s">
        <v>129</v>
      </c>
      <c r="C110" s="41">
        <v>38</v>
      </c>
      <c r="D110" s="42" t="str">
        <f t="shared" si="2"/>
        <v>0x26</v>
      </c>
      <c r="E110" s="43" t="str">
        <f t="shared" si="3"/>
        <v>PWM38</v>
      </c>
      <c r="F110" s="42" t="s">
        <v>4</v>
      </c>
      <c r="G110" s="44" t="str">
        <f t="shared" si="4"/>
        <v>PWMx Configure Register(x=38)</v>
      </c>
    </row>
    <row r="111" s="4" customFormat="1" outlineLevel="1" spans="2:7">
      <c r="B111" s="40" t="s">
        <v>129</v>
      </c>
      <c r="C111" s="41">
        <v>39</v>
      </c>
      <c r="D111" s="42" t="str">
        <f t="shared" si="2"/>
        <v>0x27</v>
      </c>
      <c r="E111" s="43" t="str">
        <f t="shared" si="3"/>
        <v>PWM39</v>
      </c>
      <c r="F111" s="42" t="s">
        <v>4</v>
      </c>
      <c r="G111" s="44" t="str">
        <f t="shared" si="4"/>
        <v>PWMx Configure Register(x=39)</v>
      </c>
    </row>
    <row r="112" s="4" customFormat="1" outlineLevel="1" spans="2:7">
      <c r="B112" s="40" t="s">
        <v>129</v>
      </c>
      <c r="C112" s="41">
        <v>40</v>
      </c>
      <c r="D112" s="42" t="str">
        <f t="shared" si="2"/>
        <v>0x28</v>
      </c>
      <c r="E112" s="43" t="str">
        <f t="shared" si="3"/>
        <v>PWM40</v>
      </c>
      <c r="F112" s="42" t="s">
        <v>4</v>
      </c>
      <c r="G112" s="44" t="str">
        <f t="shared" si="4"/>
        <v>PWMx Configure Register(x=40)</v>
      </c>
    </row>
    <row r="113" s="4" customFormat="1" outlineLevel="1" spans="2:7">
      <c r="B113" s="40" t="s">
        <v>129</v>
      </c>
      <c r="C113" s="41">
        <v>41</v>
      </c>
      <c r="D113" s="42" t="str">
        <f t="shared" si="2"/>
        <v>0x29</v>
      </c>
      <c r="E113" s="43" t="str">
        <f t="shared" si="3"/>
        <v>PWM41</v>
      </c>
      <c r="F113" s="42" t="s">
        <v>4</v>
      </c>
      <c r="G113" s="44" t="str">
        <f t="shared" si="4"/>
        <v>PWMx Configure Register(x=41)</v>
      </c>
    </row>
    <row r="114" s="4" customFormat="1" outlineLevel="1" spans="2:7">
      <c r="B114" s="40" t="s">
        <v>129</v>
      </c>
      <c r="C114" s="41">
        <v>42</v>
      </c>
      <c r="D114" s="42" t="str">
        <f t="shared" si="2"/>
        <v>0x2A</v>
      </c>
      <c r="E114" s="43" t="str">
        <f t="shared" si="3"/>
        <v>PWM42</v>
      </c>
      <c r="F114" s="42" t="s">
        <v>4</v>
      </c>
      <c r="G114" s="44" t="str">
        <f t="shared" si="4"/>
        <v>PWMx Configure Register(x=42)</v>
      </c>
    </row>
    <row r="115" s="4" customFormat="1" outlineLevel="1" spans="2:7">
      <c r="B115" s="40" t="s">
        <v>129</v>
      </c>
      <c r="C115" s="41">
        <v>43</v>
      </c>
      <c r="D115" s="42" t="str">
        <f t="shared" si="2"/>
        <v>0x2B</v>
      </c>
      <c r="E115" s="43" t="str">
        <f t="shared" si="3"/>
        <v>PWM43</v>
      </c>
      <c r="F115" s="42" t="s">
        <v>4</v>
      </c>
      <c r="G115" s="44" t="str">
        <f t="shared" si="4"/>
        <v>PWMx Configure Register(x=43)</v>
      </c>
    </row>
    <row r="116" s="4" customFormat="1" outlineLevel="1" spans="2:7">
      <c r="B116" s="40" t="s">
        <v>129</v>
      </c>
      <c r="C116" s="41">
        <v>44</v>
      </c>
      <c r="D116" s="42" t="str">
        <f t="shared" si="2"/>
        <v>0x2C</v>
      </c>
      <c r="E116" s="43" t="str">
        <f t="shared" si="3"/>
        <v>PWM44</v>
      </c>
      <c r="F116" s="42" t="s">
        <v>4</v>
      </c>
      <c r="G116" s="44" t="str">
        <f t="shared" si="4"/>
        <v>PWMx Configure Register(x=44)</v>
      </c>
    </row>
    <row r="117" s="4" customFormat="1" outlineLevel="1" spans="2:7">
      <c r="B117" s="40" t="s">
        <v>129</v>
      </c>
      <c r="C117" s="41">
        <v>45</v>
      </c>
      <c r="D117" s="42" t="str">
        <f t="shared" si="2"/>
        <v>0x2D</v>
      </c>
      <c r="E117" s="43" t="str">
        <f t="shared" si="3"/>
        <v>PWM45</v>
      </c>
      <c r="F117" s="42" t="s">
        <v>4</v>
      </c>
      <c r="G117" s="44" t="str">
        <f t="shared" si="4"/>
        <v>PWMx Configure Register(x=45)</v>
      </c>
    </row>
    <row r="118" s="4" customFormat="1" outlineLevel="1" spans="2:7">
      <c r="B118" s="40" t="s">
        <v>129</v>
      </c>
      <c r="C118" s="41">
        <v>46</v>
      </c>
      <c r="D118" s="42" t="str">
        <f t="shared" si="2"/>
        <v>0x2E</v>
      </c>
      <c r="E118" s="43" t="str">
        <f t="shared" si="3"/>
        <v>PWM46</v>
      </c>
      <c r="F118" s="42" t="s">
        <v>4</v>
      </c>
      <c r="G118" s="44" t="str">
        <f t="shared" si="4"/>
        <v>PWMx Configure Register(x=46)</v>
      </c>
    </row>
    <row r="119" s="4" customFormat="1" outlineLevel="1" spans="2:7">
      <c r="B119" s="40" t="s">
        <v>129</v>
      </c>
      <c r="C119" s="41">
        <v>47</v>
      </c>
      <c r="D119" s="42" t="str">
        <f t="shared" si="2"/>
        <v>0x2F</v>
      </c>
      <c r="E119" s="43" t="str">
        <f t="shared" si="3"/>
        <v>PWM47</v>
      </c>
      <c r="F119" s="42" t="s">
        <v>4</v>
      </c>
      <c r="G119" s="44" t="str">
        <f t="shared" si="4"/>
        <v>PWMx Configure Register(x=47)</v>
      </c>
    </row>
    <row r="120" s="4" customFormat="1" outlineLevel="1" spans="2:7">
      <c r="B120" s="40" t="s">
        <v>129</v>
      </c>
      <c r="C120" s="41">
        <v>48</v>
      </c>
      <c r="D120" s="42" t="str">
        <f t="shared" si="2"/>
        <v>0x30</v>
      </c>
      <c r="E120" s="43" t="str">
        <f t="shared" si="3"/>
        <v>PWM48</v>
      </c>
      <c r="F120" s="42" t="s">
        <v>4</v>
      </c>
      <c r="G120" s="44" t="str">
        <f t="shared" si="4"/>
        <v>PWMx Configure Register(x=48)</v>
      </c>
    </row>
    <row r="121" s="4" customFormat="1" outlineLevel="1" spans="2:7">
      <c r="B121" s="40" t="s">
        <v>129</v>
      </c>
      <c r="C121" s="41">
        <v>49</v>
      </c>
      <c r="D121" s="42" t="str">
        <f t="shared" si="2"/>
        <v>0x31</v>
      </c>
      <c r="E121" s="43" t="str">
        <f t="shared" si="3"/>
        <v>PWM49</v>
      </c>
      <c r="F121" s="42" t="s">
        <v>4</v>
      </c>
      <c r="G121" s="44" t="str">
        <f t="shared" si="4"/>
        <v>PWMx Configure Register(x=49)</v>
      </c>
    </row>
    <row r="122" s="4" customFormat="1" outlineLevel="1" spans="2:7">
      <c r="B122" s="40" t="s">
        <v>129</v>
      </c>
      <c r="C122" s="41">
        <v>50</v>
      </c>
      <c r="D122" s="42" t="str">
        <f t="shared" si="2"/>
        <v>0x32</v>
      </c>
      <c r="E122" s="43" t="str">
        <f t="shared" si="3"/>
        <v>PWM50</v>
      </c>
      <c r="F122" s="42" t="s">
        <v>4</v>
      </c>
      <c r="G122" s="44" t="str">
        <f t="shared" si="4"/>
        <v>PWMx Configure Register(x=50)</v>
      </c>
    </row>
    <row r="123" s="4" customFormat="1" outlineLevel="1" spans="2:7">
      <c r="B123" s="40" t="s">
        <v>129</v>
      </c>
      <c r="C123" s="41">
        <v>51</v>
      </c>
      <c r="D123" s="42" t="str">
        <f t="shared" si="2"/>
        <v>0x33</v>
      </c>
      <c r="E123" s="43" t="str">
        <f t="shared" si="3"/>
        <v>PWM51</v>
      </c>
      <c r="F123" s="42" t="s">
        <v>4</v>
      </c>
      <c r="G123" s="44" t="str">
        <f t="shared" si="4"/>
        <v>PWMx Configure Register(x=51)</v>
      </c>
    </row>
    <row r="124" s="4" customFormat="1" outlineLevel="1" spans="2:7">
      <c r="B124" s="40" t="s">
        <v>129</v>
      </c>
      <c r="C124" s="41">
        <v>52</v>
      </c>
      <c r="D124" s="42" t="str">
        <f t="shared" si="2"/>
        <v>0x34</v>
      </c>
      <c r="E124" s="43" t="str">
        <f t="shared" si="3"/>
        <v>PWM52</v>
      </c>
      <c r="F124" s="42" t="s">
        <v>4</v>
      </c>
      <c r="G124" s="44" t="str">
        <f t="shared" si="4"/>
        <v>PWMx Configure Register(x=52)</v>
      </c>
    </row>
    <row r="125" s="4" customFormat="1" outlineLevel="1" spans="2:7">
      <c r="B125" s="40" t="s">
        <v>129</v>
      </c>
      <c r="C125" s="41">
        <v>53</v>
      </c>
      <c r="D125" s="42" t="str">
        <f t="shared" si="2"/>
        <v>0x35</v>
      </c>
      <c r="E125" s="43" t="str">
        <f t="shared" si="3"/>
        <v>PWM53</v>
      </c>
      <c r="F125" s="42" t="s">
        <v>4</v>
      </c>
      <c r="G125" s="44" t="str">
        <f t="shared" si="4"/>
        <v>PWMx Configure Register(x=53)</v>
      </c>
    </row>
    <row r="126" s="4" customFormat="1" outlineLevel="1" spans="2:7">
      <c r="B126" s="40" t="s">
        <v>129</v>
      </c>
      <c r="C126" s="41">
        <v>54</v>
      </c>
      <c r="D126" s="42" t="str">
        <f t="shared" si="2"/>
        <v>0x36</v>
      </c>
      <c r="E126" s="43" t="str">
        <f t="shared" si="3"/>
        <v>PWM54</v>
      </c>
      <c r="F126" s="42" t="s">
        <v>4</v>
      </c>
      <c r="G126" s="44" t="str">
        <f t="shared" si="4"/>
        <v>PWMx Configure Register(x=54)</v>
      </c>
    </row>
    <row r="127" s="4" customFormat="1" outlineLevel="1" spans="2:7">
      <c r="B127" s="40" t="s">
        <v>129</v>
      </c>
      <c r="C127" s="41">
        <v>55</v>
      </c>
      <c r="D127" s="42" t="str">
        <f t="shared" si="2"/>
        <v>0x37</v>
      </c>
      <c r="E127" s="43" t="str">
        <f t="shared" si="3"/>
        <v>PWM55</v>
      </c>
      <c r="F127" s="42" t="s">
        <v>4</v>
      </c>
      <c r="G127" s="44" t="str">
        <f t="shared" si="4"/>
        <v>PWMx Configure Register(x=55)</v>
      </c>
    </row>
    <row r="128" s="4" customFormat="1" outlineLevel="1" spans="2:7">
      <c r="B128" s="40" t="s">
        <v>129</v>
      </c>
      <c r="C128" s="41">
        <v>56</v>
      </c>
      <c r="D128" s="42" t="str">
        <f t="shared" si="2"/>
        <v>0x38</v>
      </c>
      <c r="E128" s="43" t="str">
        <f t="shared" si="3"/>
        <v>PWM56</v>
      </c>
      <c r="F128" s="42" t="s">
        <v>4</v>
      </c>
      <c r="G128" s="44" t="str">
        <f t="shared" si="4"/>
        <v>PWMx Configure Register(x=56)</v>
      </c>
    </row>
    <row r="129" s="4" customFormat="1" outlineLevel="1" spans="2:7">
      <c r="B129" s="40" t="s">
        <v>129</v>
      </c>
      <c r="C129" s="41">
        <v>57</v>
      </c>
      <c r="D129" s="42" t="str">
        <f t="shared" si="2"/>
        <v>0x39</v>
      </c>
      <c r="E129" s="43" t="str">
        <f t="shared" si="3"/>
        <v>PWM57</v>
      </c>
      <c r="F129" s="42" t="s">
        <v>4</v>
      </c>
      <c r="G129" s="44" t="str">
        <f t="shared" si="4"/>
        <v>PWMx Configure Register(x=57)</v>
      </c>
    </row>
    <row r="130" s="4" customFormat="1" outlineLevel="1" spans="2:7">
      <c r="B130" s="40" t="s">
        <v>129</v>
      </c>
      <c r="C130" s="41">
        <v>58</v>
      </c>
      <c r="D130" s="42" t="str">
        <f t="shared" si="2"/>
        <v>0x3A</v>
      </c>
      <c r="E130" s="43" t="str">
        <f t="shared" si="3"/>
        <v>PWM58</v>
      </c>
      <c r="F130" s="42" t="s">
        <v>4</v>
      </c>
      <c r="G130" s="44" t="str">
        <f t="shared" si="4"/>
        <v>PWMx Configure Register(x=58)</v>
      </c>
    </row>
    <row r="131" s="4" customFormat="1" outlineLevel="1" spans="2:7">
      <c r="B131" s="40" t="s">
        <v>129</v>
      </c>
      <c r="C131" s="41">
        <v>59</v>
      </c>
      <c r="D131" s="42" t="str">
        <f t="shared" si="2"/>
        <v>0x3B</v>
      </c>
      <c r="E131" s="43" t="str">
        <f t="shared" si="3"/>
        <v>PWM59</v>
      </c>
      <c r="F131" s="42" t="s">
        <v>4</v>
      </c>
      <c r="G131" s="44" t="str">
        <f t="shared" si="4"/>
        <v>PWMx Configure Register(x=59)</v>
      </c>
    </row>
    <row r="132" s="4" customFormat="1" outlineLevel="1" spans="2:7">
      <c r="B132" s="40" t="s">
        <v>129</v>
      </c>
      <c r="C132" s="41">
        <v>60</v>
      </c>
      <c r="D132" s="42" t="str">
        <f t="shared" si="2"/>
        <v>0x3C</v>
      </c>
      <c r="E132" s="43" t="str">
        <f t="shared" si="3"/>
        <v>PWM60</v>
      </c>
      <c r="F132" s="42" t="s">
        <v>4</v>
      </c>
      <c r="G132" s="44" t="str">
        <f t="shared" si="4"/>
        <v>PWMx Configure Register(x=60)</v>
      </c>
    </row>
    <row r="133" s="4" customFormat="1" outlineLevel="1" spans="2:7">
      <c r="B133" s="40" t="s">
        <v>129</v>
      </c>
      <c r="C133" s="41">
        <v>61</v>
      </c>
      <c r="D133" s="42" t="str">
        <f t="shared" si="2"/>
        <v>0x3D</v>
      </c>
      <c r="E133" s="43" t="str">
        <f t="shared" si="3"/>
        <v>PWM61</v>
      </c>
      <c r="F133" s="42" t="s">
        <v>4</v>
      </c>
      <c r="G133" s="44" t="str">
        <f t="shared" si="4"/>
        <v>PWMx Configure Register(x=61)</v>
      </c>
    </row>
    <row r="134" s="4" customFormat="1" outlineLevel="1" spans="2:7">
      <c r="B134" s="40" t="s">
        <v>129</v>
      </c>
      <c r="C134" s="41">
        <v>62</v>
      </c>
      <c r="D134" s="42" t="str">
        <f t="shared" ref="D134:D197" si="5">"0x"&amp;DEC2HEX(C134,2)</f>
        <v>0x3E</v>
      </c>
      <c r="E134" s="43" t="str">
        <f t="shared" si="3"/>
        <v>PWM62</v>
      </c>
      <c r="F134" s="42" t="s">
        <v>4</v>
      </c>
      <c r="G134" s="44" t="str">
        <f t="shared" si="4"/>
        <v>PWMx Configure Register(x=62)</v>
      </c>
    </row>
    <row r="135" s="4" customFormat="1" outlineLevel="1" spans="2:7">
      <c r="B135" s="40" t="s">
        <v>129</v>
      </c>
      <c r="C135" s="41">
        <v>63</v>
      </c>
      <c r="D135" s="42" t="str">
        <f t="shared" si="5"/>
        <v>0x3F</v>
      </c>
      <c r="E135" s="43" t="str">
        <f t="shared" si="3"/>
        <v>PWM63</v>
      </c>
      <c r="F135" s="42" t="s">
        <v>4</v>
      </c>
      <c r="G135" s="44" t="str">
        <f t="shared" si="4"/>
        <v>PWMx Configure Register(x=63)</v>
      </c>
    </row>
    <row r="136" s="4" customFormat="1" outlineLevel="1" spans="2:7">
      <c r="B136" s="40" t="s">
        <v>129</v>
      </c>
      <c r="C136" s="41">
        <v>64</v>
      </c>
      <c r="D136" s="42" t="str">
        <f t="shared" si="5"/>
        <v>0x40</v>
      </c>
      <c r="E136" s="43" t="str">
        <f t="shared" ref="E136:E199" si="6">"PWM"&amp;C136</f>
        <v>PWM64</v>
      </c>
      <c r="F136" s="42" t="s">
        <v>4</v>
      </c>
      <c r="G136" s="44" t="str">
        <f t="shared" ref="G136:G199" si="7">"PWMx Configure Register(x="&amp;C136&amp;")"</f>
        <v>PWMx Configure Register(x=64)</v>
      </c>
    </row>
    <row r="137" s="4" customFormat="1" outlineLevel="1" spans="2:7">
      <c r="B137" s="40" t="s">
        <v>129</v>
      </c>
      <c r="C137" s="41">
        <v>65</v>
      </c>
      <c r="D137" s="42" t="str">
        <f t="shared" si="5"/>
        <v>0x41</v>
      </c>
      <c r="E137" s="43" t="str">
        <f t="shared" si="6"/>
        <v>PWM65</v>
      </c>
      <c r="F137" s="42" t="s">
        <v>4</v>
      </c>
      <c r="G137" s="44" t="str">
        <f t="shared" si="7"/>
        <v>PWMx Configure Register(x=65)</v>
      </c>
    </row>
    <row r="138" s="4" customFormat="1" outlineLevel="1" spans="2:7">
      <c r="B138" s="40" t="s">
        <v>129</v>
      </c>
      <c r="C138" s="41">
        <v>66</v>
      </c>
      <c r="D138" s="42" t="str">
        <f t="shared" si="5"/>
        <v>0x42</v>
      </c>
      <c r="E138" s="43" t="str">
        <f t="shared" si="6"/>
        <v>PWM66</v>
      </c>
      <c r="F138" s="42" t="s">
        <v>4</v>
      </c>
      <c r="G138" s="44" t="str">
        <f t="shared" si="7"/>
        <v>PWMx Configure Register(x=66)</v>
      </c>
    </row>
    <row r="139" s="4" customFormat="1" outlineLevel="1" spans="2:7">
      <c r="B139" s="40" t="s">
        <v>129</v>
      </c>
      <c r="C139" s="41">
        <v>67</v>
      </c>
      <c r="D139" s="42" t="str">
        <f t="shared" si="5"/>
        <v>0x43</v>
      </c>
      <c r="E139" s="43" t="str">
        <f t="shared" si="6"/>
        <v>PWM67</v>
      </c>
      <c r="F139" s="42" t="s">
        <v>4</v>
      </c>
      <c r="G139" s="44" t="str">
        <f t="shared" si="7"/>
        <v>PWMx Configure Register(x=67)</v>
      </c>
    </row>
    <row r="140" s="4" customFormat="1" outlineLevel="1" spans="2:7">
      <c r="B140" s="40" t="s">
        <v>129</v>
      </c>
      <c r="C140" s="41">
        <v>68</v>
      </c>
      <c r="D140" s="42" t="str">
        <f t="shared" si="5"/>
        <v>0x44</v>
      </c>
      <c r="E140" s="43" t="str">
        <f t="shared" si="6"/>
        <v>PWM68</v>
      </c>
      <c r="F140" s="42" t="s">
        <v>4</v>
      </c>
      <c r="G140" s="44" t="str">
        <f t="shared" si="7"/>
        <v>PWMx Configure Register(x=68)</v>
      </c>
    </row>
    <row r="141" s="4" customFormat="1" outlineLevel="1" spans="2:7">
      <c r="B141" s="40" t="s">
        <v>129</v>
      </c>
      <c r="C141" s="41">
        <v>69</v>
      </c>
      <c r="D141" s="42" t="str">
        <f t="shared" si="5"/>
        <v>0x45</v>
      </c>
      <c r="E141" s="43" t="str">
        <f t="shared" si="6"/>
        <v>PWM69</v>
      </c>
      <c r="F141" s="42" t="s">
        <v>4</v>
      </c>
      <c r="G141" s="44" t="str">
        <f t="shared" si="7"/>
        <v>PWMx Configure Register(x=69)</v>
      </c>
    </row>
    <row r="142" s="4" customFormat="1" outlineLevel="1" spans="2:7">
      <c r="B142" s="40" t="s">
        <v>129</v>
      </c>
      <c r="C142" s="41">
        <v>70</v>
      </c>
      <c r="D142" s="42" t="str">
        <f t="shared" si="5"/>
        <v>0x46</v>
      </c>
      <c r="E142" s="43" t="str">
        <f t="shared" si="6"/>
        <v>PWM70</v>
      </c>
      <c r="F142" s="42" t="s">
        <v>4</v>
      </c>
      <c r="G142" s="44" t="str">
        <f t="shared" si="7"/>
        <v>PWMx Configure Register(x=70)</v>
      </c>
    </row>
    <row r="143" s="4" customFormat="1" outlineLevel="1" spans="2:7">
      <c r="B143" s="40" t="s">
        <v>129</v>
      </c>
      <c r="C143" s="41">
        <v>71</v>
      </c>
      <c r="D143" s="42" t="str">
        <f t="shared" si="5"/>
        <v>0x47</v>
      </c>
      <c r="E143" s="43" t="str">
        <f t="shared" si="6"/>
        <v>PWM71</v>
      </c>
      <c r="F143" s="42" t="s">
        <v>4</v>
      </c>
      <c r="G143" s="44" t="str">
        <f t="shared" si="7"/>
        <v>PWMx Configure Register(x=71)</v>
      </c>
    </row>
    <row r="144" s="4" customFormat="1" outlineLevel="1" spans="2:7">
      <c r="B144" s="40" t="s">
        <v>129</v>
      </c>
      <c r="C144" s="41">
        <v>72</v>
      </c>
      <c r="D144" s="42" t="str">
        <f t="shared" si="5"/>
        <v>0x48</v>
      </c>
      <c r="E144" s="43" t="str">
        <f t="shared" si="6"/>
        <v>PWM72</v>
      </c>
      <c r="F144" s="42" t="s">
        <v>4</v>
      </c>
      <c r="G144" s="44" t="str">
        <f t="shared" si="7"/>
        <v>PWMx Configure Register(x=72)</v>
      </c>
    </row>
    <row r="145" s="4" customFormat="1" outlineLevel="1" spans="2:7">
      <c r="B145" s="40" t="s">
        <v>129</v>
      </c>
      <c r="C145" s="41">
        <v>73</v>
      </c>
      <c r="D145" s="42" t="str">
        <f t="shared" si="5"/>
        <v>0x49</v>
      </c>
      <c r="E145" s="43" t="str">
        <f t="shared" si="6"/>
        <v>PWM73</v>
      </c>
      <c r="F145" s="42" t="s">
        <v>4</v>
      </c>
      <c r="G145" s="44" t="str">
        <f t="shared" si="7"/>
        <v>PWMx Configure Register(x=73)</v>
      </c>
    </row>
    <row r="146" s="4" customFormat="1" outlineLevel="1" spans="2:7">
      <c r="B146" s="40" t="s">
        <v>129</v>
      </c>
      <c r="C146" s="41">
        <v>74</v>
      </c>
      <c r="D146" s="42" t="str">
        <f t="shared" si="5"/>
        <v>0x4A</v>
      </c>
      <c r="E146" s="43" t="str">
        <f t="shared" si="6"/>
        <v>PWM74</v>
      </c>
      <c r="F146" s="42" t="s">
        <v>4</v>
      </c>
      <c r="G146" s="44" t="str">
        <f t="shared" si="7"/>
        <v>PWMx Configure Register(x=74)</v>
      </c>
    </row>
    <row r="147" s="4" customFormat="1" outlineLevel="1" spans="2:7">
      <c r="B147" s="40" t="s">
        <v>129</v>
      </c>
      <c r="C147" s="41">
        <v>75</v>
      </c>
      <c r="D147" s="42" t="str">
        <f t="shared" si="5"/>
        <v>0x4B</v>
      </c>
      <c r="E147" s="43" t="str">
        <f t="shared" si="6"/>
        <v>PWM75</v>
      </c>
      <c r="F147" s="42" t="s">
        <v>4</v>
      </c>
      <c r="G147" s="44" t="str">
        <f t="shared" si="7"/>
        <v>PWMx Configure Register(x=75)</v>
      </c>
    </row>
    <row r="148" s="4" customFormat="1" outlineLevel="1" spans="2:7">
      <c r="B148" s="40" t="s">
        <v>129</v>
      </c>
      <c r="C148" s="41">
        <v>76</v>
      </c>
      <c r="D148" s="42" t="str">
        <f t="shared" si="5"/>
        <v>0x4C</v>
      </c>
      <c r="E148" s="43" t="str">
        <f t="shared" si="6"/>
        <v>PWM76</v>
      </c>
      <c r="F148" s="42" t="s">
        <v>4</v>
      </c>
      <c r="G148" s="44" t="str">
        <f t="shared" si="7"/>
        <v>PWMx Configure Register(x=76)</v>
      </c>
    </row>
    <row r="149" s="4" customFormat="1" outlineLevel="1" spans="2:7">
      <c r="B149" s="40" t="s">
        <v>129</v>
      </c>
      <c r="C149" s="41">
        <v>77</v>
      </c>
      <c r="D149" s="42" t="str">
        <f t="shared" si="5"/>
        <v>0x4D</v>
      </c>
      <c r="E149" s="43" t="str">
        <f t="shared" si="6"/>
        <v>PWM77</v>
      </c>
      <c r="F149" s="42" t="s">
        <v>4</v>
      </c>
      <c r="G149" s="44" t="str">
        <f t="shared" si="7"/>
        <v>PWMx Configure Register(x=77)</v>
      </c>
    </row>
    <row r="150" s="4" customFormat="1" outlineLevel="1" spans="2:7">
      <c r="B150" s="40" t="s">
        <v>129</v>
      </c>
      <c r="C150" s="41">
        <v>78</v>
      </c>
      <c r="D150" s="42" t="str">
        <f t="shared" si="5"/>
        <v>0x4E</v>
      </c>
      <c r="E150" s="43" t="str">
        <f t="shared" si="6"/>
        <v>PWM78</v>
      </c>
      <c r="F150" s="42" t="s">
        <v>4</v>
      </c>
      <c r="G150" s="44" t="str">
        <f t="shared" si="7"/>
        <v>PWMx Configure Register(x=78)</v>
      </c>
    </row>
    <row r="151" s="4" customFormat="1" outlineLevel="1" spans="2:7">
      <c r="B151" s="40" t="s">
        <v>129</v>
      </c>
      <c r="C151" s="41">
        <v>79</v>
      </c>
      <c r="D151" s="42" t="str">
        <f t="shared" si="5"/>
        <v>0x4F</v>
      </c>
      <c r="E151" s="43" t="str">
        <f t="shared" si="6"/>
        <v>PWM79</v>
      </c>
      <c r="F151" s="42" t="s">
        <v>4</v>
      </c>
      <c r="G151" s="44" t="str">
        <f t="shared" si="7"/>
        <v>PWMx Configure Register(x=79)</v>
      </c>
    </row>
    <row r="152" s="4" customFormat="1" outlineLevel="1" spans="2:7">
      <c r="B152" s="40" t="s">
        <v>129</v>
      </c>
      <c r="C152" s="41">
        <v>80</v>
      </c>
      <c r="D152" s="42" t="str">
        <f t="shared" si="5"/>
        <v>0x50</v>
      </c>
      <c r="E152" s="43" t="str">
        <f t="shared" si="6"/>
        <v>PWM80</v>
      </c>
      <c r="F152" s="42" t="s">
        <v>4</v>
      </c>
      <c r="G152" s="44" t="str">
        <f t="shared" si="7"/>
        <v>PWMx Configure Register(x=80)</v>
      </c>
    </row>
    <row r="153" s="4" customFormat="1" outlineLevel="1" spans="2:7">
      <c r="B153" s="40" t="s">
        <v>129</v>
      </c>
      <c r="C153" s="41">
        <v>81</v>
      </c>
      <c r="D153" s="42" t="str">
        <f t="shared" si="5"/>
        <v>0x51</v>
      </c>
      <c r="E153" s="43" t="str">
        <f t="shared" si="6"/>
        <v>PWM81</v>
      </c>
      <c r="F153" s="42" t="s">
        <v>4</v>
      </c>
      <c r="G153" s="44" t="str">
        <f t="shared" si="7"/>
        <v>PWMx Configure Register(x=81)</v>
      </c>
    </row>
    <row r="154" s="4" customFormat="1" outlineLevel="1" spans="2:7">
      <c r="B154" s="40" t="s">
        <v>129</v>
      </c>
      <c r="C154" s="41">
        <v>82</v>
      </c>
      <c r="D154" s="42" t="str">
        <f t="shared" si="5"/>
        <v>0x52</v>
      </c>
      <c r="E154" s="43" t="str">
        <f t="shared" si="6"/>
        <v>PWM82</v>
      </c>
      <c r="F154" s="42" t="s">
        <v>4</v>
      </c>
      <c r="G154" s="44" t="str">
        <f t="shared" si="7"/>
        <v>PWMx Configure Register(x=82)</v>
      </c>
    </row>
    <row r="155" s="4" customFormat="1" outlineLevel="1" spans="2:7">
      <c r="B155" s="40" t="s">
        <v>129</v>
      </c>
      <c r="C155" s="41">
        <v>83</v>
      </c>
      <c r="D155" s="42" t="str">
        <f t="shared" si="5"/>
        <v>0x53</v>
      </c>
      <c r="E155" s="43" t="str">
        <f t="shared" si="6"/>
        <v>PWM83</v>
      </c>
      <c r="F155" s="42" t="s">
        <v>4</v>
      </c>
      <c r="G155" s="44" t="str">
        <f t="shared" si="7"/>
        <v>PWMx Configure Register(x=83)</v>
      </c>
    </row>
    <row r="156" s="4" customFormat="1" outlineLevel="1" spans="2:7">
      <c r="B156" s="40" t="s">
        <v>129</v>
      </c>
      <c r="C156" s="41">
        <v>84</v>
      </c>
      <c r="D156" s="42" t="str">
        <f t="shared" si="5"/>
        <v>0x54</v>
      </c>
      <c r="E156" s="43" t="str">
        <f t="shared" si="6"/>
        <v>PWM84</v>
      </c>
      <c r="F156" s="42" t="s">
        <v>4</v>
      </c>
      <c r="G156" s="44" t="str">
        <f t="shared" si="7"/>
        <v>PWMx Configure Register(x=84)</v>
      </c>
    </row>
    <row r="157" s="4" customFormat="1" outlineLevel="1" spans="2:7">
      <c r="B157" s="40" t="s">
        <v>129</v>
      </c>
      <c r="C157" s="41">
        <v>85</v>
      </c>
      <c r="D157" s="42" t="str">
        <f t="shared" si="5"/>
        <v>0x55</v>
      </c>
      <c r="E157" s="43" t="str">
        <f t="shared" si="6"/>
        <v>PWM85</v>
      </c>
      <c r="F157" s="42" t="s">
        <v>4</v>
      </c>
      <c r="G157" s="44" t="str">
        <f t="shared" si="7"/>
        <v>PWMx Configure Register(x=85)</v>
      </c>
    </row>
    <row r="158" s="4" customFormat="1" outlineLevel="1" spans="2:7">
      <c r="B158" s="40" t="s">
        <v>129</v>
      </c>
      <c r="C158" s="41">
        <v>86</v>
      </c>
      <c r="D158" s="42" t="str">
        <f t="shared" si="5"/>
        <v>0x56</v>
      </c>
      <c r="E158" s="43" t="str">
        <f t="shared" si="6"/>
        <v>PWM86</v>
      </c>
      <c r="F158" s="42" t="s">
        <v>4</v>
      </c>
      <c r="G158" s="44" t="str">
        <f t="shared" si="7"/>
        <v>PWMx Configure Register(x=86)</v>
      </c>
    </row>
    <row r="159" s="4" customFormat="1" outlineLevel="1" spans="2:7">
      <c r="B159" s="40" t="s">
        <v>129</v>
      </c>
      <c r="C159" s="41">
        <v>87</v>
      </c>
      <c r="D159" s="42" t="str">
        <f t="shared" si="5"/>
        <v>0x57</v>
      </c>
      <c r="E159" s="43" t="str">
        <f t="shared" si="6"/>
        <v>PWM87</v>
      </c>
      <c r="F159" s="42" t="s">
        <v>4</v>
      </c>
      <c r="G159" s="44" t="str">
        <f t="shared" si="7"/>
        <v>PWMx Configure Register(x=87)</v>
      </c>
    </row>
    <row r="160" s="4" customFormat="1" outlineLevel="1" spans="2:7">
      <c r="B160" s="40" t="s">
        <v>129</v>
      </c>
      <c r="C160" s="41">
        <v>88</v>
      </c>
      <c r="D160" s="42" t="str">
        <f t="shared" si="5"/>
        <v>0x58</v>
      </c>
      <c r="E160" s="43" t="str">
        <f t="shared" si="6"/>
        <v>PWM88</v>
      </c>
      <c r="F160" s="42" t="s">
        <v>4</v>
      </c>
      <c r="G160" s="44" t="str">
        <f t="shared" si="7"/>
        <v>PWMx Configure Register(x=88)</v>
      </c>
    </row>
    <row r="161" s="4" customFormat="1" outlineLevel="1" spans="2:7">
      <c r="B161" s="40" t="s">
        <v>129</v>
      </c>
      <c r="C161" s="41">
        <v>89</v>
      </c>
      <c r="D161" s="42" t="str">
        <f t="shared" si="5"/>
        <v>0x59</v>
      </c>
      <c r="E161" s="43" t="str">
        <f t="shared" si="6"/>
        <v>PWM89</v>
      </c>
      <c r="F161" s="42" t="s">
        <v>4</v>
      </c>
      <c r="G161" s="44" t="str">
        <f t="shared" si="7"/>
        <v>PWMx Configure Register(x=89)</v>
      </c>
    </row>
    <row r="162" s="4" customFormat="1" outlineLevel="1" spans="2:7">
      <c r="B162" s="40" t="s">
        <v>129</v>
      </c>
      <c r="C162" s="41">
        <v>90</v>
      </c>
      <c r="D162" s="42" t="str">
        <f t="shared" si="5"/>
        <v>0x5A</v>
      </c>
      <c r="E162" s="43" t="str">
        <f t="shared" si="6"/>
        <v>PWM90</v>
      </c>
      <c r="F162" s="42" t="s">
        <v>4</v>
      </c>
      <c r="G162" s="44" t="str">
        <f t="shared" si="7"/>
        <v>PWMx Configure Register(x=90)</v>
      </c>
    </row>
    <row r="163" s="4" customFormat="1" outlineLevel="1" spans="2:7">
      <c r="B163" s="40" t="s">
        <v>129</v>
      </c>
      <c r="C163" s="41">
        <v>91</v>
      </c>
      <c r="D163" s="42" t="str">
        <f t="shared" si="5"/>
        <v>0x5B</v>
      </c>
      <c r="E163" s="43" t="str">
        <f t="shared" si="6"/>
        <v>PWM91</v>
      </c>
      <c r="F163" s="42" t="s">
        <v>4</v>
      </c>
      <c r="G163" s="44" t="str">
        <f t="shared" si="7"/>
        <v>PWMx Configure Register(x=91)</v>
      </c>
    </row>
    <row r="164" s="4" customFormat="1" outlineLevel="1" spans="2:7">
      <c r="B164" s="40" t="s">
        <v>129</v>
      </c>
      <c r="C164" s="41">
        <v>92</v>
      </c>
      <c r="D164" s="42" t="str">
        <f t="shared" si="5"/>
        <v>0x5C</v>
      </c>
      <c r="E164" s="43" t="str">
        <f t="shared" si="6"/>
        <v>PWM92</v>
      </c>
      <c r="F164" s="42" t="s">
        <v>4</v>
      </c>
      <c r="G164" s="44" t="str">
        <f t="shared" si="7"/>
        <v>PWMx Configure Register(x=92)</v>
      </c>
    </row>
    <row r="165" s="4" customFormat="1" outlineLevel="1" spans="2:7">
      <c r="B165" s="40" t="s">
        <v>129</v>
      </c>
      <c r="C165" s="41">
        <v>93</v>
      </c>
      <c r="D165" s="42" t="str">
        <f t="shared" si="5"/>
        <v>0x5D</v>
      </c>
      <c r="E165" s="43" t="str">
        <f t="shared" si="6"/>
        <v>PWM93</v>
      </c>
      <c r="F165" s="42" t="s">
        <v>4</v>
      </c>
      <c r="G165" s="44" t="str">
        <f t="shared" si="7"/>
        <v>PWMx Configure Register(x=93)</v>
      </c>
    </row>
    <row r="166" s="4" customFormat="1" outlineLevel="1" spans="2:7">
      <c r="B166" s="40" t="s">
        <v>129</v>
      </c>
      <c r="C166" s="41">
        <v>94</v>
      </c>
      <c r="D166" s="42" t="str">
        <f t="shared" si="5"/>
        <v>0x5E</v>
      </c>
      <c r="E166" s="43" t="str">
        <f t="shared" si="6"/>
        <v>PWM94</v>
      </c>
      <c r="F166" s="42" t="s">
        <v>4</v>
      </c>
      <c r="G166" s="44" t="str">
        <f t="shared" si="7"/>
        <v>PWMx Configure Register(x=94)</v>
      </c>
    </row>
    <row r="167" s="4" customFormat="1" outlineLevel="1" spans="2:7">
      <c r="B167" s="40" t="s">
        <v>129</v>
      </c>
      <c r="C167" s="41">
        <v>95</v>
      </c>
      <c r="D167" s="42" t="str">
        <f t="shared" si="5"/>
        <v>0x5F</v>
      </c>
      <c r="E167" s="43" t="str">
        <f t="shared" si="6"/>
        <v>PWM95</v>
      </c>
      <c r="F167" s="42" t="s">
        <v>4</v>
      </c>
      <c r="G167" s="44" t="str">
        <f t="shared" si="7"/>
        <v>PWMx Configure Register(x=95)</v>
      </c>
    </row>
    <row r="168" s="4" customFormat="1" outlineLevel="1" spans="2:7">
      <c r="B168" s="40" t="s">
        <v>129</v>
      </c>
      <c r="C168" s="41">
        <v>96</v>
      </c>
      <c r="D168" s="42" t="str">
        <f t="shared" si="5"/>
        <v>0x60</v>
      </c>
      <c r="E168" s="43" t="str">
        <f t="shared" si="6"/>
        <v>PWM96</v>
      </c>
      <c r="F168" s="42" t="s">
        <v>4</v>
      </c>
      <c r="G168" s="44" t="str">
        <f t="shared" si="7"/>
        <v>PWMx Configure Register(x=96)</v>
      </c>
    </row>
    <row r="169" s="4" customFormat="1" outlineLevel="1" spans="2:7">
      <c r="B169" s="40" t="s">
        <v>129</v>
      </c>
      <c r="C169" s="41">
        <v>97</v>
      </c>
      <c r="D169" s="42" t="str">
        <f t="shared" si="5"/>
        <v>0x61</v>
      </c>
      <c r="E169" s="43" t="str">
        <f t="shared" si="6"/>
        <v>PWM97</v>
      </c>
      <c r="F169" s="42" t="s">
        <v>4</v>
      </c>
      <c r="G169" s="44" t="str">
        <f t="shared" si="7"/>
        <v>PWMx Configure Register(x=97)</v>
      </c>
    </row>
    <row r="170" s="4" customFormat="1" outlineLevel="1" spans="2:7">
      <c r="B170" s="40" t="s">
        <v>129</v>
      </c>
      <c r="C170" s="41">
        <v>98</v>
      </c>
      <c r="D170" s="42" t="str">
        <f t="shared" si="5"/>
        <v>0x62</v>
      </c>
      <c r="E170" s="43" t="str">
        <f t="shared" si="6"/>
        <v>PWM98</v>
      </c>
      <c r="F170" s="42" t="s">
        <v>4</v>
      </c>
      <c r="G170" s="44" t="str">
        <f t="shared" si="7"/>
        <v>PWMx Configure Register(x=98)</v>
      </c>
    </row>
    <row r="171" s="4" customFormat="1" outlineLevel="1" spans="2:7">
      <c r="B171" s="40" t="s">
        <v>129</v>
      </c>
      <c r="C171" s="41">
        <v>99</v>
      </c>
      <c r="D171" s="42" t="str">
        <f t="shared" si="5"/>
        <v>0x63</v>
      </c>
      <c r="E171" s="43" t="str">
        <f t="shared" si="6"/>
        <v>PWM99</v>
      </c>
      <c r="F171" s="42" t="s">
        <v>4</v>
      </c>
      <c r="G171" s="44" t="str">
        <f t="shared" si="7"/>
        <v>PWMx Configure Register(x=99)</v>
      </c>
    </row>
    <row r="172" s="4" customFormat="1" outlineLevel="1" spans="2:7">
      <c r="B172" s="40" t="s">
        <v>129</v>
      </c>
      <c r="C172" s="41">
        <v>100</v>
      </c>
      <c r="D172" s="42" t="str">
        <f t="shared" si="5"/>
        <v>0x64</v>
      </c>
      <c r="E172" s="43" t="str">
        <f t="shared" si="6"/>
        <v>PWM100</v>
      </c>
      <c r="F172" s="42" t="s">
        <v>4</v>
      </c>
      <c r="G172" s="44" t="str">
        <f t="shared" si="7"/>
        <v>PWMx Configure Register(x=100)</v>
      </c>
    </row>
    <row r="173" s="4" customFormat="1" outlineLevel="1" spans="2:7">
      <c r="B173" s="40" t="s">
        <v>129</v>
      </c>
      <c r="C173" s="41">
        <v>101</v>
      </c>
      <c r="D173" s="42" t="str">
        <f t="shared" si="5"/>
        <v>0x65</v>
      </c>
      <c r="E173" s="43" t="str">
        <f t="shared" si="6"/>
        <v>PWM101</v>
      </c>
      <c r="F173" s="42" t="s">
        <v>4</v>
      </c>
      <c r="G173" s="44" t="str">
        <f t="shared" si="7"/>
        <v>PWMx Configure Register(x=101)</v>
      </c>
    </row>
    <row r="174" s="4" customFormat="1" outlineLevel="1" spans="2:7">
      <c r="B174" s="40" t="s">
        <v>129</v>
      </c>
      <c r="C174" s="41">
        <v>102</v>
      </c>
      <c r="D174" s="42" t="str">
        <f t="shared" si="5"/>
        <v>0x66</v>
      </c>
      <c r="E174" s="43" t="str">
        <f t="shared" si="6"/>
        <v>PWM102</v>
      </c>
      <c r="F174" s="42" t="s">
        <v>4</v>
      </c>
      <c r="G174" s="44" t="str">
        <f t="shared" si="7"/>
        <v>PWMx Configure Register(x=102)</v>
      </c>
    </row>
    <row r="175" s="4" customFormat="1" outlineLevel="1" spans="2:7">
      <c r="B175" s="40" t="s">
        <v>129</v>
      </c>
      <c r="C175" s="41">
        <v>103</v>
      </c>
      <c r="D175" s="42" t="str">
        <f t="shared" si="5"/>
        <v>0x67</v>
      </c>
      <c r="E175" s="43" t="str">
        <f t="shared" si="6"/>
        <v>PWM103</v>
      </c>
      <c r="F175" s="42" t="s">
        <v>4</v>
      </c>
      <c r="G175" s="44" t="str">
        <f t="shared" si="7"/>
        <v>PWMx Configure Register(x=103)</v>
      </c>
    </row>
    <row r="176" s="4" customFormat="1" outlineLevel="1" spans="2:7">
      <c r="B176" s="40" t="s">
        <v>129</v>
      </c>
      <c r="C176" s="41">
        <v>104</v>
      </c>
      <c r="D176" s="42" t="str">
        <f t="shared" si="5"/>
        <v>0x68</v>
      </c>
      <c r="E176" s="43" t="str">
        <f t="shared" si="6"/>
        <v>PWM104</v>
      </c>
      <c r="F176" s="42" t="s">
        <v>4</v>
      </c>
      <c r="G176" s="44" t="str">
        <f t="shared" si="7"/>
        <v>PWMx Configure Register(x=104)</v>
      </c>
    </row>
    <row r="177" s="4" customFormat="1" outlineLevel="1" spans="2:7">
      <c r="B177" s="40" t="s">
        <v>129</v>
      </c>
      <c r="C177" s="41">
        <v>105</v>
      </c>
      <c r="D177" s="42" t="str">
        <f t="shared" si="5"/>
        <v>0x69</v>
      </c>
      <c r="E177" s="43" t="str">
        <f t="shared" si="6"/>
        <v>PWM105</v>
      </c>
      <c r="F177" s="42" t="s">
        <v>4</v>
      </c>
      <c r="G177" s="44" t="str">
        <f t="shared" si="7"/>
        <v>PWMx Configure Register(x=105)</v>
      </c>
    </row>
    <row r="178" s="4" customFormat="1" outlineLevel="1" spans="2:7">
      <c r="B178" s="40" t="s">
        <v>129</v>
      </c>
      <c r="C178" s="41">
        <v>106</v>
      </c>
      <c r="D178" s="42" t="str">
        <f t="shared" si="5"/>
        <v>0x6A</v>
      </c>
      <c r="E178" s="43" t="str">
        <f t="shared" si="6"/>
        <v>PWM106</v>
      </c>
      <c r="F178" s="42" t="s">
        <v>4</v>
      </c>
      <c r="G178" s="44" t="str">
        <f t="shared" si="7"/>
        <v>PWMx Configure Register(x=106)</v>
      </c>
    </row>
    <row r="179" s="4" customFormat="1" outlineLevel="1" spans="2:7">
      <c r="B179" s="40" t="s">
        <v>129</v>
      </c>
      <c r="C179" s="41">
        <v>107</v>
      </c>
      <c r="D179" s="42" t="str">
        <f t="shared" si="5"/>
        <v>0x6B</v>
      </c>
      <c r="E179" s="43" t="str">
        <f t="shared" si="6"/>
        <v>PWM107</v>
      </c>
      <c r="F179" s="42" t="s">
        <v>4</v>
      </c>
      <c r="G179" s="44" t="str">
        <f t="shared" si="7"/>
        <v>PWMx Configure Register(x=107)</v>
      </c>
    </row>
    <row r="180" s="4" customFormat="1" outlineLevel="1" spans="2:7">
      <c r="B180" s="40" t="s">
        <v>129</v>
      </c>
      <c r="C180" s="41">
        <v>108</v>
      </c>
      <c r="D180" s="42" t="str">
        <f t="shared" si="5"/>
        <v>0x6C</v>
      </c>
      <c r="E180" s="43" t="str">
        <f t="shared" si="6"/>
        <v>PWM108</v>
      </c>
      <c r="F180" s="42" t="s">
        <v>4</v>
      </c>
      <c r="G180" s="44" t="str">
        <f t="shared" si="7"/>
        <v>PWMx Configure Register(x=108)</v>
      </c>
    </row>
    <row r="181" s="4" customFormat="1" outlineLevel="1" spans="2:7">
      <c r="B181" s="40" t="s">
        <v>129</v>
      </c>
      <c r="C181" s="41">
        <v>109</v>
      </c>
      <c r="D181" s="42" t="str">
        <f t="shared" si="5"/>
        <v>0x6D</v>
      </c>
      <c r="E181" s="43" t="str">
        <f t="shared" si="6"/>
        <v>PWM109</v>
      </c>
      <c r="F181" s="42" t="s">
        <v>4</v>
      </c>
      <c r="G181" s="44" t="str">
        <f t="shared" si="7"/>
        <v>PWMx Configure Register(x=109)</v>
      </c>
    </row>
    <row r="182" s="4" customFormat="1" outlineLevel="1" spans="2:7">
      <c r="B182" s="40" t="s">
        <v>129</v>
      </c>
      <c r="C182" s="41">
        <v>110</v>
      </c>
      <c r="D182" s="42" t="str">
        <f t="shared" si="5"/>
        <v>0x6E</v>
      </c>
      <c r="E182" s="43" t="str">
        <f t="shared" si="6"/>
        <v>PWM110</v>
      </c>
      <c r="F182" s="42" t="s">
        <v>4</v>
      </c>
      <c r="G182" s="44" t="str">
        <f t="shared" si="7"/>
        <v>PWMx Configure Register(x=110)</v>
      </c>
    </row>
    <row r="183" s="4" customFormat="1" outlineLevel="1" spans="2:7">
      <c r="B183" s="40" t="s">
        <v>129</v>
      </c>
      <c r="C183" s="41">
        <v>111</v>
      </c>
      <c r="D183" s="42" t="str">
        <f t="shared" si="5"/>
        <v>0x6F</v>
      </c>
      <c r="E183" s="43" t="str">
        <f t="shared" si="6"/>
        <v>PWM111</v>
      </c>
      <c r="F183" s="42" t="s">
        <v>4</v>
      </c>
      <c r="G183" s="44" t="str">
        <f t="shared" si="7"/>
        <v>PWMx Configure Register(x=111)</v>
      </c>
    </row>
    <row r="184" s="4" customFormat="1" outlineLevel="1" spans="2:7">
      <c r="B184" s="40" t="s">
        <v>129</v>
      </c>
      <c r="C184" s="41">
        <v>112</v>
      </c>
      <c r="D184" s="42" t="str">
        <f t="shared" si="5"/>
        <v>0x70</v>
      </c>
      <c r="E184" s="43" t="str">
        <f t="shared" si="6"/>
        <v>PWM112</v>
      </c>
      <c r="F184" s="42" t="s">
        <v>4</v>
      </c>
      <c r="G184" s="44" t="str">
        <f t="shared" si="7"/>
        <v>PWMx Configure Register(x=112)</v>
      </c>
    </row>
    <row r="185" s="4" customFormat="1" outlineLevel="1" spans="2:7">
      <c r="B185" s="40" t="s">
        <v>129</v>
      </c>
      <c r="C185" s="41">
        <v>113</v>
      </c>
      <c r="D185" s="42" t="str">
        <f t="shared" si="5"/>
        <v>0x71</v>
      </c>
      <c r="E185" s="43" t="str">
        <f t="shared" si="6"/>
        <v>PWM113</v>
      </c>
      <c r="F185" s="42" t="s">
        <v>4</v>
      </c>
      <c r="G185" s="44" t="str">
        <f t="shared" si="7"/>
        <v>PWMx Configure Register(x=113)</v>
      </c>
    </row>
    <row r="186" s="4" customFormat="1" outlineLevel="1" spans="2:7">
      <c r="B186" s="40" t="s">
        <v>129</v>
      </c>
      <c r="C186" s="41">
        <v>114</v>
      </c>
      <c r="D186" s="42" t="str">
        <f t="shared" si="5"/>
        <v>0x72</v>
      </c>
      <c r="E186" s="43" t="str">
        <f t="shared" si="6"/>
        <v>PWM114</v>
      </c>
      <c r="F186" s="42" t="s">
        <v>4</v>
      </c>
      <c r="G186" s="44" t="str">
        <f t="shared" si="7"/>
        <v>PWMx Configure Register(x=114)</v>
      </c>
    </row>
    <row r="187" s="4" customFormat="1" outlineLevel="1" spans="2:7">
      <c r="B187" s="40" t="s">
        <v>129</v>
      </c>
      <c r="C187" s="41">
        <v>115</v>
      </c>
      <c r="D187" s="42" t="str">
        <f t="shared" si="5"/>
        <v>0x73</v>
      </c>
      <c r="E187" s="43" t="str">
        <f t="shared" si="6"/>
        <v>PWM115</v>
      </c>
      <c r="F187" s="42" t="s">
        <v>4</v>
      </c>
      <c r="G187" s="44" t="str">
        <f t="shared" si="7"/>
        <v>PWMx Configure Register(x=115)</v>
      </c>
    </row>
    <row r="188" s="4" customFormat="1" outlineLevel="1" spans="2:7">
      <c r="B188" s="40" t="s">
        <v>129</v>
      </c>
      <c r="C188" s="41">
        <v>116</v>
      </c>
      <c r="D188" s="42" t="str">
        <f t="shared" si="5"/>
        <v>0x74</v>
      </c>
      <c r="E188" s="43" t="str">
        <f t="shared" si="6"/>
        <v>PWM116</v>
      </c>
      <c r="F188" s="42" t="s">
        <v>4</v>
      </c>
      <c r="G188" s="44" t="str">
        <f t="shared" si="7"/>
        <v>PWMx Configure Register(x=116)</v>
      </c>
    </row>
    <row r="189" s="4" customFormat="1" outlineLevel="1" spans="2:7">
      <c r="B189" s="40" t="s">
        <v>129</v>
      </c>
      <c r="C189" s="41">
        <v>117</v>
      </c>
      <c r="D189" s="42" t="str">
        <f t="shared" si="5"/>
        <v>0x75</v>
      </c>
      <c r="E189" s="43" t="str">
        <f t="shared" si="6"/>
        <v>PWM117</v>
      </c>
      <c r="F189" s="42" t="s">
        <v>4</v>
      </c>
      <c r="G189" s="44" t="str">
        <f t="shared" si="7"/>
        <v>PWMx Configure Register(x=117)</v>
      </c>
    </row>
    <row r="190" s="4" customFormat="1" outlineLevel="1" spans="2:7">
      <c r="B190" s="40" t="s">
        <v>129</v>
      </c>
      <c r="C190" s="41">
        <v>118</v>
      </c>
      <c r="D190" s="42" t="str">
        <f t="shared" si="5"/>
        <v>0x76</v>
      </c>
      <c r="E190" s="43" t="str">
        <f t="shared" si="6"/>
        <v>PWM118</v>
      </c>
      <c r="F190" s="42" t="s">
        <v>4</v>
      </c>
      <c r="G190" s="44" t="str">
        <f t="shared" si="7"/>
        <v>PWMx Configure Register(x=118)</v>
      </c>
    </row>
    <row r="191" s="4" customFormat="1" outlineLevel="1" spans="2:7">
      <c r="B191" s="40" t="s">
        <v>129</v>
      </c>
      <c r="C191" s="41">
        <v>119</v>
      </c>
      <c r="D191" s="42" t="str">
        <f t="shared" si="5"/>
        <v>0x77</v>
      </c>
      <c r="E191" s="43" t="str">
        <f t="shared" si="6"/>
        <v>PWM119</v>
      </c>
      <c r="F191" s="42" t="s">
        <v>4</v>
      </c>
      <c r="G191" s="44" t="str">
        <f t="shared" si="7"/>
        <v>PWMx Configure Register(x=119)</v>
      </c>
    </row>
    <row r="192" s="4" customFormat="1" outlineLevel="1" spans="2:7">
      <c r="B192" s="40" t="s">
        <v>129</v>
      </c>
      <c r="C192" s="41">
        <v>120</v>
      </c>
      <c r="D192" s="42" t="str">
        <f t="shared" si="5"/>
        <v>0x78</v>
      </c>
      <c r="E192" s="43" t="str">
        <f t="shared" si="6"/>
        <v>PWM120</v>
      </c>
      <c r="F192" s="42" t="s">
        <v>4</v>
      </c>
      <c r="G192" s="44" t="str">
        <f t="shared" si="7"/>
        <v>PWMx Configure Register(x=120)</v>
      </c>
    </row>
    <row r="193" s="4" customFormat="1" outlineLevel="1" spans="2:7">
      <c r="B193" s="40" t="s">
        <v>129</v>
      </c>
      <c r="C193" s="41">
        <v>121</v>
      </c>
      <c r="D193" s="42" t="str">
        <f t="shared" si="5"/>
        <v>0x79</v>
      </c>
      <c r="E193" s="43" t="str">
        <f t="shared" si="6"/>
        <v>PWM121</v>
      </c>
      <c r="F193" s="42" t="s">
        <v>4</v>
      </c>
      <c r="G193" s="44" t="str">
        <f t="shared" si="7"/>
        <v>PWMx Configure Register(x=121)</v>
      </c>
    </row>
    <row r="194" s="4" customFormat="1" outlineLevel="1" spans="2:7">
      <c r="B194" s="40" t="s">
        <v>129</v>
      </c>
      <c r="C194" s="41">
        <v>122</v>
      </c>
      <c r="D194" s="42" t="str">
        <f t="shared" si="5"/>
        <v>0x7A</v>
      </c>
      <c r="E194" s="43" t="str">
        <f t="shared" si="6"/>
        <v>PWM122</v>
      </c>
      <c r="F194" s="42" t="s">
        <v>4</v>
      </c>
      <c r="G194" s="44" t="str">
        <f t="shared" si="7"/>
        <v>PWMx Configure Register(x=122)</v>
      </c>
    </row>
    <row r="195" s="4" customFormat="1" outlineLevel="1" spans="2:7">
      <c r="B195" s="40" t="s">
        <v>129</v>
      </c>
      <c r="C195" s="41">
        <v>123</v>
      </c>
      <c r="D195" s="42" t="str">
        <f t="shared" si="5"/>
        <v>0x7B</v>
      </c>
      <c r="E195" s="43" t="str">
        <f t="shared" si="6"/>
        <v>PWM123</v>
      </c>
      <c r="F195" s="42" t="s">
        <v>4</v>
      </c>
      <c r="G195" s="44" t="str">
        <f t="shared" si="7"/>
        <v>PWMx Configure Register(x=123)</v>
      </c>
    </row>
    <row r="196" s="4" customFormat="1" outlineLevel="1" spans="2:7">
      <c r="B196" s="40" t="s">
        <v>129</v>
      </c>
      <c r="C196" s="41">
        <v>124</v>
      </c>
      <c r="D196" s="42" t="str">
        <f t="shared" si="5"/>
        <v>0x7C</v>
      </c>
      <c r="E196" s="43" t="str">
        <f t="shared" si="6"/>
        <v>PWM124</v>
      </c>
      <c r="F196" s="42" t="s">
        <v>4</v>
      </c>
      <c r="G196" s="44" t="str">
        <f t="shared" si="7"/>
        <v>PWMx Configure Register(x=124)</v>
      </c>
    </row>
    <row r="197" s="4" customFormat="1" outlineLevel="1" spans="2:7">
      <c r="B197" s="40" t="s">
        <v>129</v>
      </c>
      <c r="C197" s="41">
        <v>125</v>
      </c>
      <c r="D197" s="42" t="str">
        <f t="shared" si="5"/>
        <v>0x7D</v>
      </c>
      <c r="E197" s="43" t="str">
        <f t="shared" si="6"/>
        <v>PWM125</v>
      </c>
      <c r="F197" s="42" t="s">
        <v>4</v>
      </c>
      <c r="G197" s="44" t="str">
        <f t="shared" si="7"/>
        <v>PWMx Configure Register(x=125)</v>
      </c>
    </row>
    <row r="198" s="4" customFormat="1" outlineLevel="1" spans="2:7">
      <c r="B198" s="40" t="s">
        <v>129</v>
      </c>
      <c r="C198" s="41">
        <v>126</v>
      </c>
      <c r="D198" s="42" t="str">
        <f t="shared" ref="D198:D261" si="8">"0x"&amp;DEC2HEX(C198,2)</f>
        <v>0x7E</v>
      </c>
      <c r="E198" s="43" t="str">
        <f t="shared" si="6"/>
        <v>PWM126</v>
      </c>
      <c r="F198" s="42" t="s">
        <v>4</v>
      </c>
      <c r="G198" s="44" t="str">
        <f t="shared" si="7"/>
        <v>PWMx Configure Register(x=126)</v>
      </c>
    </row>
    <row r="199" s="4" customFormat="1" outlineLevel="1" spans="2:7">
      <c r="B199" s="40" t="s">
        <v>129</v>
      </c>
      <c r="C199" s="41">
        <v>127</v>
      </c>
      <c r="D199" s="42" t="str">
        <f t="shared" si="8"/>
        <v>0x7F</v>
      </c>
      <c r="E199" s="43" t="str">
        <f t="shared" si="6"/>
        <v>PWM127</v>
      </c>
      <c r="F199" s="42" t="s">
        <v>4</v>
      </c>
      <c r="G199" s="44" t="str">
        <f t="shared" si="7"/>
        <v>PWMx Configure Register(x=127)</v>
      </c>
    </row>
    <row r="200" s="4" customFormat="1" outlineLevel="1" spans="2:7">
      <c r="B200" s="40" t="s">
        <v>129</v>
      </c>
      <c r="C200" s="41">
        <v>128</v>
      </c>
      <c r="D200" s="42" t="str">
        <f t="shared" si="8"/>
        <v>0x80</v>
      </c>
      <c r="E200" s="43" t="str">
        <f t="shared" ref="E200:E263" si="9">"PWM"&amp;C200</f>
        <v>PWM128</v>
      </c>
      <c r="F200" s="42" t="s">
        <v>4</v>
      </c>
      <c r="G200" s="44" t="str">
        <f t="shared" ref="G200:G263" si="10">"PWMx Configure Register(x="&amp;C200&amp;")"</f>
        <v>PWMx Configure Register(x=128)</v>
      </c>
    </row>
    <row r="201" s="4" customFormat="1" outlineLevel="1" spans="2:7">
      <c r="B201" s="40" t="s">
        <v>129</v>
      </c>
      <c r="C201" s="41">
        <v>129</v>
      </c>
      <c r="D201" s="42" t="str">
        <f t="shared" si="8"/>
        <v>0x81</v>
      </c>
      <c r="E201" s="43" t="str">
        <f t="shared" si="9"/>
        <v>PWM129</v>
      </c>
      <c r="F201" s="42" t="s">
        <v>4</v>
      </c>
      <c r="G201" s="44" t="str">
        <f t="shared" si="10"/>
        <v>PWMx Configure Register(x=129)</v>
      </c>
    </row>
    <row r="202" s="4" customFormat="1" outlineLevel="1" spans="2:7">
      <c r="B202" s="40" t="s">
        <v>129</v>
      </c>
      <c r="C202" s="41">
        <v>130</v>
      </c>
      <c r="D202" s="42" t="str">
        <f t="shared" si="8"/>
        <v>0x82</v>
      </c>
      <c r="E202" s="43" t="str">
        <f t="shared" si="9"/>
        <v>PWM130</v>
      </c>
      <c r="F202" s="42" t="s">
        <v>4</v>
      </c>
      <c r="G202" s="44" t="str">
        <f t="shared" si="10"/>
        <v>PWMx Configure Register(x=130)</v>
      </c>
    </row>
    <row r="203" s="4" customFormat="1" outlineLevel="1" spans="2:7">
      <c r="B203" s="40" t="s">
        <v>129</v>
      </c>
      <c r="C203" s="41">
        <v>131</v>
      </c>
      <c r="D203" s="42" t="str">
        <f t="shared" si="8"/>
        <v>0x83</v>
      </c>
      <c r="E203" s="43" t="str">
        <f t="shared" si="9"/>
        <v>PWM131</v>
      </c>
      <c r="F203" s="42" t="s">
        <v>4</v>
      </c>
      <c r="G203" s="44" t="str">
        <f t="shared" si="10"/>
        <v>PWMx Configure Register(x=131)</v>
      </c>
    </row>
    <row r="204" s="4" customFormat="1" outlineLevel="1" spans="2:7">
      <c r="B204" s="40" t="s">
        <v>129</v>
      </c>
      <c r="C204" s="41">
        <v>132</v>
      </c>
      <c r="D204" s="42" t="str">
        <f t="shared" si="8"/>
        <v>0x84</v>
      </c>
      <c r="E204" s="43" t="str">
        <f t="shared" si="9"/>
        <v>PWM132</v>
      </c>
      <c r="F204" s="42" t="s">
        <v>4</v>
      </c>
      <c r="G204" s="44" t="str">
        <f t="shared" si="10"/>
        <v>PWMx Configure Register(x=132)</v>
      </c>
    </row>
    <row r="205" s="4" customFormat="1" outlineLevel="1" spans="2:7">
      <c r="B205" s="40" t="s">
        <v>129</v>
      </c>
      <c r="C205" s="41">
        <v>133</v>
      </c>
      <c r="D205" s="42" t="str">
        <f t="shared" si="8"/>
        <v>0x85</v>
      </c>
      <c r="E205" s="43" t="str">
        <f t="shared" si="9"/>
        <v>PWM133</v>
      </c>
      <c r="F205" s="42" t="s">
        <v>4</v>
      </c>
      <c r="G205" s="44" t="str">
        <f t="shared" si="10"/>
        <v>PWMx Configure Register(x=133)</v>
      </c>
    </row>
    <row r="206" s="4" customFormat="1" outlineLevel="1" spans="2:7">
      <c r="B206" s="40" t="s">
        <v>129</v>
      </c>
      <c r="C206" s="41">
        <v>134</v>
      </c>
      <c r="D206" s="42" t="str">
        <f t="shared" si="8"/>
        <v>0x86</v>
      </c>
      <c r="E206" s="43" t="str">
        <f t="shared" si="9"/>
        <v>PWM134</v>
      </c>
      <c r="F206" s="42" t="s">
        <v>4</v>
      </c>
      <c r="G206" s="44" t="str">
        <f t="shared" si="10"/>
        <v>PWMx Configure Register(x=134)</v>
      </c>
    </row>
    <row r="207" s="4" customFormat="1" outlineLevel="1" spans="2:7">
      <c r="B207" s="40" t="s">
        <v>129</v>
      </c>
      <c r="C207" s="41">
        <v>135</v>
      </c>
      <c r="D207" s="42" t="str">
        <f t="shared" si="8"/>
        <v>0x87</v>
      </c>
      <c r="E207" s="43" t="str">
        <f t="shared" si="9"/>
        <v>PWM135</v>
      </c>
      <c r="F207" s="42" t="s">
        <v>4</v>
      </c>
      <c r="G207" s="44" t="str">
        <f t="shared" si="10"/>
        <v>PWMx Configure Register(x=135)</v>
      </c>
    </row>
    <row r="208" s="4" customFormat="1" outlineLevel="1" spans="2:7">
      <c r="B208" s="40" t="s">
        <v>129</v>
      </c>
      <c r="C208" s="41">
        <v>136</v>
      </c>
      <c r="D208" s="42" t="str">
        <f t="shared" si="8"/>
        <v>0x88</v>
      </c>
      <c r="E208" s="43" t="str">
        <f t="shared" si="9"/>
        <v>PWM136</v>
      </c>
      <c r="F208" s="42" t="s">
        <v>4</v>
      </c>
      <c r="G208" s="44" t="str">
        <f t="shared" si="10"/>
        <v>PWMx Configure Register(x=136)</v>
      </c>
    </row>
    <row r="209" s="4" customFormat="1" outlineLevel="1" spans="2:7">
      <c r="B209" s="40" t="s">
        <v>129</v>
      </c>
      <c r="C209" s="41">
        <v>137</v>
      </c>
      <c r="D209" s="42" t="str">
        <f t="shared" si="8"/>
        <v>0x89</v>
      </c>
      <c r="E209" s="43" t="str">
        <f t="shared" si="9"/>
        <v>PWM137</v>
      </c>
      <c r="F209" s="42" t="s">
        <v>4</v>
      </c>
      <c r="G209" s="44" t="str">
        <f t="shared" si="10"/>
        <v>PWMx Configure Register(x=137)</v>
      </c>
    </row>
    <row r="210" s="4" customFormat="1" outlineLevel="1" spans="2:7">
      <c r="B210" s="40" t="s">
        <v>129</v>
      </c>
      <c r="C210" s="41">
        <v>138</v>
      </c>
      <c r="D210" s="42" t="str">
        <f t="shared" si="8"/>
        <v>0x8A</v>
      </c>
      <c r="E210" s="43" t="str">
        <f t="shared" si="9"/>
        <v>PWM138</v>
      </c>
      <c r="F210" s="42" t="s">
        <v>4</v>
      </c>
      <c r="G210" s="44" t="str">
        <f t="shared" si="10"/>
        <v>PWMx Configure Register(x=138)</v>
      </c>
    </row>
    <row r="211" s="4" customFormat="1" outlineLevel="1" spans="2:7">
      <c r="B211" s="40" t="s">
        <v>129</v>
      </c>
      <c r="C211" s="41">
        <v>139</v>
      </c>
      <c r="D211" s="42" t="str">
        <f t="shared" si="8"/>
        <v>0x8B</v>
      </c>
      <c r="E211" s="43" t="str">
        <f t="shared" si="9"/>
        <v>PWM139</v>
      </c>
      <c r="F211" s="42" t="s">
        <v>4</v>
      </c>
      <c r="G211" s="44" t="str">
        <f t="shared" si="10"/>
        <v>PWMx Configure Register(x=139)</v>
      </c>
    </row>
    <row r="212" s="4" customFormat="1" outlineLevel="1" spans="2:7">
      <c r="B212" s="40" t="s">
        <v>129</v>
      </c>
      <c r="C212" s="41">
        <v>140</v>
      </c>
      <c r="D212" s="42" t="str">
        <f t="shared" si="8"/>
        <v>0x8C</v>
      </c>
      <c r="E212" s="43" t="str">
        <f t="shared" si="9"/>
        <v>PWM140</v>
      </c>
      <c r="F212" s="42" t="s">
        <v>4</v>
      </c>
      <c r="G212" s="44" t="str">
        <f t="shared" si="10"/>
        <v>PWMx Configure Register(x=140)</v>
      </c>
    </row>
    <row r="213" s="4" customFormat="1" outlineLevel="1" spans="2:7">
      <c r="B213" s="40" t="s">
        <v>129</v>
      </c>
      <c r="C213" s="41">
        <v>141</v>
      </c>
      <c r="D213" s="42" t="str">
        <f t="shared" si="8"/>
        <v>0x8D</v>
      </c>
      <c r="E213" s="43" t="str">
        <f t="shared" si="9"/>
        <v>PWM141</v>
      </c>
      <c r="F213" s="42" t="s">
        <v>4</v>
      </c>
      <c r="G213" s="44" t="str">
        <f t="shared" si="10"/>
        <v>PWMx Configure Register(x=141)</v>
      </c>
    </row>
    <row r="214" s="4" customFormat="1" outlineLevel="1" spans="2:7">
      <c r="B214" s="40" t="s">
        <v>129</v>
      </c>
      <c r="C214" s="41">
        <v>142</v>
      </c>
      <c r="D214" s="42" t="str">
        <f t="shared" si="8"/>
        <v>0x8E</v>
      </c>
      <c r="E214" s="43" t="str">
        <f t="shared" si="9"/>
        <v>PWM142</v>
      </c>
      <c r="F214" s="42" t="s">
        <v>4</v>
      </c>
      <c r="G214" s="44" t="str">
        <f t="shared" si="10"/>
        <v>PWMx Configure Register(x=142)</v>
      </c>
    </row>
    <row r="215" s="4" customFormat="1" outlineLevel="1" spans="2:7">
      <c r="B215" s="40" t="s">
        <v>129</v>
      </c>
      <c r="C215" s="41">
        <v>143</v>
      </c>
      <c r="D215" s="42" t="str">
        <f t="shared" si="8"/>
        <v>0x8F</v>
      </c>
      <c r="E215" s="43" t="str">
        <f t="shared" si="9"/>
        <v>PWM143</v>
      </c>
      <c r="F215" s="42" t="s">
        <v>4</v>
      </c>
      <c r="G215" s="44" t="str">
        <f t="shared" si="10"/>
        <v>PWMx Configure Register(x=143)</v>
      </c>
    </row>
    <row r="216" s="4" customFormat="1" outlineLevel="1" spans="2:7">
      <c r="B216" s="40" t="s">
        <v>129</v>
      </c>
      <c r="C216" s="41">
        <v>144</v>
      </c>
      <c r="D216" s="42" t="str">
        <f t="shared" si="8"/>
        <v>0x90</v>
      </c>
      <c r="E216" s="43" t="str">
        <f t="shared" si="9"/>
        <v>PWM144</v>
      </c>
      <c r="F216" s="42" t="s">
        <v>4</v>
      </c>
      <c r="G216" s="44" t="str">
        <f t="shared" si="10"/>
        <v>PWMx Configure Register(x=144)</v>
      </c>
    </row>
    <row r="217" s="4" customFormat="1" outlineLevel="1" spans="2:7">
      <c r="B217" s="40" t="s">
        <v>129</v>
      </c>
      <c r="C217" s="41">
        <v>145</v>
      </c>
      <c r="D217" s="42" t="str">
        <f t="shared" si="8"/>
        <v>0x91</v>
      </c>
      <c r="E217" s="43" t="str">
        <f t="shared" si="9"/>
        <v>PWM145</v>
      </c>
      <c r="F217" s="42" t="s">
        <v>4</v>
      </c>
      <c r="G217" s="44" t="str">
        <f t="shared" si="10"/>
        <v>PWMx Configure Register(x=145)</v>
      </c>
    </row>
    <row r="218" s="4" customFormat="1" outlineLevel="1" spans="2:7">
      <c r="B218" s="40" t="s">
        <v>129</v>
      </c>
      <c r="C218" s="41">
        <v>146</v>
      </c>
      <c r="D218" s="42" t="str">
        <f t="shared" si="8"/>
        <v>0x92</v>
      </c>
      <c r="E218" s="43" t="str">
        <f t="shared" si="9"/>
        <v>PWM146</v>
      </c>
      <c r="F218" s="42" t="s">
        <v>4</v>
      </c>
      <c r="G218" s="44" t="str">
        <f t="shared" si="10"/>
        <v>PWMx Configure Register(x=146)</v>
      </c>
    </row>
    <row r="219" s="4" customFormat="1" outlineLevel="1" spans="2:7">
      <c r="B219" s="40" t="s">
        <v>129</v>
      </c>
      <c r="C219" s="41">
        <v>147</v>
      </c>
      <c r="D219" s="42" t="str">
        <f t="shared" si="8"/>
        <v>0x93</v>
      </c>
      <c r="E219" s="43" t="str">
        <f t="shared" si="9"/>
        <v>PWM147</v>
      </c>
      <c r="F219" s="42" t="s">
        <v>4</v>
      </c>
      <c r="G219" s="44" t="str">
        <f t="shared" si="10"/>
        <v>PWMx Configure Register(x=147)</v>
      </c>
    </row>
    <row r="220" s="4" customFormat="1" outlineLevel="1" spans="2:7">
      <c r="B220" s="40" t="s">
        <v>129</v>
      </c>
      <c r="C220" s="41">
        <v>148</v>
      </c>
      <c r="D220" s="42" t="str">
        <f t="shared" si="8"/>
        <v>0x94</v>
      </c>
      <c r="E220" s="43" t="str">
        <f t="shared" si="9"/>
        <v>PWM148</v>
      </c>
      <c r="F220" s="42" t="s">
        <v>4</v>
      </c>
      <c r="G220" s="44" t="str">
        <f t="shared" si="10"/>
        <v>PWMx Configure Register(x=148)</v>
      </c>
    </row>
    <row r="221" s="4" customFormat="1" outlineLevel="1" spans="2:7">
      <c r="B221" s="40" t="s">
        <v>129</v>
      </c>
      <c r="C221" s="41">
        <v>149</v>
      </c>
      <c r="D221" s="42" t="str">
        <f t="shared" si="8"/>
        <v>0x95</v>
      </c>
      <c r="E221" s="43" t="str">
        <f t="shared" si="9"/>
        <v>PWM149</v>
      </c>
      <c r="F221" s="42" t="s">
        <v>4</v>
      </c>
      <c r="G221" s="44" t="str">
        <f t="shared" si="10"/>
        <v>PWMx Configure Register(x=149)</v>
      </c>
    </row>
    <row r="222" s="4" customFormat="1" outlineLevel="1" spans="2:7">
      <c r="B222" s="40" t="s">
        <v>129</v>
      </c>
      <c r="C222" s="41">
        <v>150</v>
      </c>
      <c r="D222" s="42" t="str">
        <f t="shared" si="8"/>
        <v>0x96</v>
      </c>
      <c r="E222" s="43" t="str">
        <f t="shared" si="9"/>
        <v>PWM150</v>
      </c>
      <c r="F222" s="42" t="s">
        <v>4</v>
      </c>
      <c r="G222" s="44" t="str">
        <f t="shared" si="10"/>
        <v>PWMx Configure Register(x=150)</v>
      </c>
    </row>
    <row r="223" s="4" customFormat="1" outlineLevel="1" spans="2:7">
      <c r="B223" s="40" t="s">
        <v>129</v>
      </c>
      <c r="C223" s="41">
        <v>151</v>
      </c>
      <c r="D223" s="42" t="str">
        <f t="shared" si="8"/>
        <v>0x97</v>
      </c>
      <c r="E223" s="43" t="str">
        <f t="shared" si="9"/>
        <v>PWM151</v>
      </c>
      <c r="F223" s="42" t="s">
        <v>4</v>
      </c>
      <c r="G223" s="44" t="str">
        <f t="shared" si="10"/>
        <v>PWMx Configure Register(x=151)</v>
      </c>
    </row>
    <row r="224" s="4" customFormat="1" outlineLevel="1" spans="2:7">
      <c r="B224" s="40" t="s">
        <v>129</v>
      </c>
      <c r="C224" s="41">
        <v>152</v>
      </c>
      <c r="D224" s="42" t="str">
        <f t="shared" si="8"/>
        <v>0x98</v>
      </c>
      <c r="E224" s="43" t="str">
        <f t="shared" si="9"/>
        <v>PWM152</v>
      </c>
      <c r="F224" s="42" t="s">
        <v>4</v>
      </c>
      <c r="G224" s="44" t="str">
        <f t="shared" si="10"/>
        <v>PWMx Configure Register(x=152)</v>
      </c>
    </row>
    <row r="225" s="4" customFormat="1" outlineLevel="1" spans="2:7">
      <c r="B225" s="40" t="s">
        <v>129</v>
      </c>
      <c r="C225" s="41">
        <v>153</v>
      </c>
      <c r="D225" s="42" t="str">
        <f t="shared" si="8"/>
        <v>0x99</v>
      </c>
      <c r="E225" s="43" t="str">
        <f t="shared" si="9"/>
        <v>PWM153</v>
      </c>
      <c r="F225" s="42" t="s">
        <v>4</v>
      </c>
      <c r="G225" s="44" t="str">
        <f t="shared" si="10"/>
        <v>PWMx Configure Register(x=153)</v>
      </c>
    </row>
    <row r="226" s="4" customFormat="1" outlineLevel="1" spans="2:7">
      <c r="B226" s="40" t="s">
        <v>129</v>
      </c>
      <c r="C226" s="41">
        <v>154</v>
      </c>
      <c r="D226" s="42" t="str">
        <f t="shared" si="8"/>
        <v>0x9A</v>
      </c>
      <c r="E226" s="43" t="str">
        <f t="shared" si="9"/>
        <v>PWM154</v>
      </c>
      <c r="F226" s="42" t="s">
        <v>4</v>
      </c>
      <c r="G226" s="44" t="str">
        <f t="shared" si="10"/>
        <v>PWMx Configure Register(x=154)</v>
      </c>
    </row>
    <row r="227" s="4" customFormat="1" outlineLevel="1" spans="2:7">
      <c r="B227" s="40" t="s">
        <v>129</v>
      </c>
      <c r="C227" s="41">
        <v>155</v>
      </c>
      <c r="D227" s="42" t="str">
        <f t="shared" si="8"/>
        <v>0x9B</v>
      </c>
      <c r="E227" s="43" t="str">
        <f t="shared" si="9"/>
        <v>PWM155</v>
      </c>
      <c r="F227" s="42" t="s">
        <v>4</v>
      </c>
      <c r="G227" s="44" t="str">
        <f t="shared" si="10"/>
        <v>PWMx Configure Register(x=155)</v>
      </c>
    </row>
    <row r="228" s="4" customFormat="1" outlineLevel="1" spans="2:7">
      <c r="B228" s="40" t="s">
        <v>129</v>
      </c>
      <c r="C228" s="41">
        <v>156</v>
      </c>
      <c r="D228" s="42" t="str">
        <f t="shared" si="8"/>
        <v>0x9C</v>
      </c>
      <c r="E228" s="43" t="str">
        <f t="shared" si="9"/>
        <v>PWM156</v>
      </c>
      <c r="F228" s="42" t="s">
        <v>4</v>
      </c>
      <c r="G228" s="44" t="str">
        <f t="shared" si="10"/>
        <v>PWMx Configure Register(x=156)</v>
      </c>
    </row>
    <row r="229" s="4" customFormat="1" outlineLevel="1" spans="2:7">
      <c r="B229" s="40" t="s">
        <v>129</v>
      </c>
      <c r="C229" s="41">
        <v>157</v>
      </c>
      <c r="D229" s="42" t="str">
        <f t="shared" si="8"/>
        <v>0x9D</v>
      </c>
      <c r="E229" s="43" t="str">
        <f t="shared" si="9"/>
        <v>PWM157</v>
      </c>
      <c r="F229" s="42" t="s">
        <v>4</v>
      </c>
      <c r="G229" s="44" t="str">
        <f t="shared" si="10"/>
        <v>PWMx Configure Register(x=157)</v>
      </c>
    </row>
    <row r="230" s="4" customFormat="1" outlineLevel="1" spans="2:7">
      <c r="B230" s="40" t="s">
        <v>129</v>
      </c>
      <c r="C230" s="41">
        <v>158</v>
      </c>
      <c r="D230" s="42" t="str">
        <f t="shared" si="8"/>
        <v>0x9E</v>
      </c>
      <c r="E230" s="43" t="str">
        <f t="shared" si="9"/>
        <v>PWM158</v>
      </c>
      <c r="F230" s="42" t="s">
        <v>4</v>
      </c>
      <c r="G230" s="44" t="str">
        <f t="shared" si="10"/>
        <v>PWMx Configure Register(x=158)</v>
      </c>
    </row>
    <row r="231" s="4" customFormat="1" outlineLevel="1" spans="2:7">
      <c r="B231" s="40" t="s">
        <v>129</v>
      </c>
      <c r="C231" s="41">
        <v>159</v>
      </c>
      <c r="D231" s="42" t="str">
        <f t="shared" si="8"/>
        <v>0x9F</v>
      </c>
      <c r="E231" s="43" t="str">
        <f t="shared" si="9"/>
        <v>PWM159</v>
      </c>
      <c r="F231" s="42" t="s">
        <v>4</v>
      </c>
      <c r="G231" s="44" t="str">
        <f t="shared" si="10"/>
        <v>PWMx Configure Register(x=159)</v>
      </c>
    </row>
    <row r="232" s="4" customFormat="1" outlineLevel="1" spans="2:7">
      <c r="B232" s="40" t="s">
        <v>129</v>
      </c>
      <c r="C232" s="41">
        <v>160</v>
      </c>
      <c r="D232" s="42" t="str">
        <f t="shared" si="8"/>
        <v>0xA0</v>
      </c>
      <c r="E232" s="43" t="str">
        <f t="shared" si="9"/>
        <v>PWM160</v>
      </c>
      <c r="F232" s="42" t="s">
        <v>4</v>
      </c>
      <c r="G232" s="44" t="str">
        <f t="shared" si="10"/>
        <v>PWMx Configure Register(x=160)</v>
      </c>
    </row>
    <row r="233" s="4" customFormat="1" outlineLevel="1" spans="2:7">
      <c r="B233" s="40" t="s">
        <v>129</v>
      </c>
      <c r="C233" s="41">
        <v>161</v>
      </c>
      <c r="D233" s="42" t="str">
        <f t="shared" si="8"/>
        <v>0xA1</v>
      </c>
      <c r="E233" s="43" t="str">
        <f t="shared" si="9"/>
        <v>PWM161</v>
      </c>
      <c r="F233" s="42" t="s">
        <v>4</v>
      </c>
      <c r="G233" s="44" t="str">
        <f t="shared" si="10"/>
        <v>PWMx Configure Register(x=161)</v>
      </c>
    </row>
    <row r="234" s="4" customFormat="1" outlineLevel="1" spans="2:7">
      <c r="B234" s="40" t="s">
        <v>129</v>
      </c>
      <c r="C234" s="41">
        <v>162</v>
      </c>
      <c r="D234" s="42" t="str">
        <f t="shared" si="8"/>
        <v>0xA2</v>
      </c>
      <c r="E234" s="43" t="str">
        <f t="shared" si="9"/>
        <v>PWM162</v>
      </c>
      <c r="F234" s="42" t="s">
        <v>4</v>
      </c>
      <c r="G234" s="44" t="str">
        <f t="shared" si="10"/>
        <v>PWMx Configure Register(x=162)</v>
      </c>
    </row>
    <row r="235" s="4" customFormat="1" outlineLevel="1" spans="2:7">
      <c r="B235" s="40" t="s">
        <v>129</v>
      </c>
      <c r="C235" s="41">
        <v>163</v>
      </c>
      <c r="D235" s="42" t="str">
        <f t="shared" si="8"/>
        <v>0xA3</v>
      </c>
      <c r="E235" s="43" t="str">
        <f t="shared" si="9"/>
        <v>PWM163</v>
      </c>
      <c r="F235" s="42" t="s">
        <v>4</v>
      </c>
      <c r="G235" s="44" t="str">
        <f t="shared" si="10"/>
        <v>PWMx Configure Register(x=163)</v>
      </c>
    </row>
    <row r="236" s="4" customFormat="1" outlineLevel="1" spans="2:7">
      <c r="B236" s="40" t="s">
        <v>129</v>
      </c>
      <c r="C236" s="41">
        <v>164</v>
      </c>
      <c r="D236" s="42" t="str">
        <f t="shared" si="8"/>
        <v>0xA4</v>
      </c>
      <c r="E236" s="43" t="str">
        <f t="shared" si="9"/>
        <v>PWM164</v>
      </c>
      <c r="F236" s="42" t="s">
        <v>4</v>
      </c>
      <c r="G236" s="44" t="str">
        <f t="shared" si="10"/>
        <v>PWMx Configure Register(x=164)</v>
      </c>
    </row>
    <row r="237" s="4" customFormat="1" outlineLevel="1" spans="2:7">
      <c r="B237" s="40" t="s">
        <v>129</v>
      </c>
      <c r="C237" s="41">
        <v>165</v>
      </c>
      <c r="D237" s="42" t="str">
        <f t="shared" si="8"/>
        <v>0xA5</v>
      </c>
      <c r="E237" s="43" t="str">
        <f t="shared" si="9"/>
        <v>PWM165</v>
      </c>
      <c r="F237" s="42" t="s">
        <v>4</v>
      </c>
      <c r="G237" s="44" t="str">
        <f t="shared" si="10"/>
        <v>PWMx Configure Register(x=165)</v>
      </c>
    </row>
    <row r="238" s="4" customFormat="1" outlineLevel="1" spans="2:7">
      <c r="B238" s="40" t="s">
        <v>129</v>
      </c>
      <c r="C238" s="41">
        <v>166</v>
      </c>
      <c r="D238" s="42" t="str">
        <f t="shared" si="8"/>
        <v>0xA6</v>
      </c>
      <c r="E238" s="43" t="str">
        <f t="shared" si="9"/>
        <v>PWM166</v>
      </c>
      <c r="F238" s="42" t="s">
        <v>4</v>
      </c>
      <c r="G238" s="44" t="str">
        <f t="shared" si="10"/>
        <v>PWMx Configure Register(x=166)</v>
      </c>
    </row>
    <row r="239" s="4" customFormat="1" outlineLevel="1" spans="2:7">
      <c r="B239" s="40" t="s">
        <v>129</v>
      </c>
      <c r="C239" s="41">
        <v>167</v>
      </c>
      <c r="D239" s="42" t="str">
        <f t="shared" si="8"/>
        <v>0xA7</v>
      </c>
      <c r="E239" s="43" t="str">
        <f t="shared" si="9"/>
        <v>PWM167</v>
      </c>
      <c r="F239" s="42" t="s">
        <v>4</v>
      </c>
      <c r="G239" s="44" t="str">
        <f t="shared" si="10"/>
        <v>PWMx Configure Register(x=167)</v>
      </c>
    </row>
    <row r="240" s="4" customFormat="1" outlineLevel="1" spans="2:7">
      <c r="B240" s="40" t="s">
        <v>129</v>
      </c>
      <c r="C240" s="41">
        <v>168</v>
      </c>
      <c r="D240" s="42" t="str">
        <f t="shared" si="8"/>
        <v>0xA8</v>
      </c>
      <c r="E240" s="43" t="str">
        <f t="shared" si="9"/>
        <v>PWM168</v>
      </c>
      <c r="F240" s="42" t="s">
        <v>4</v>
      </c>
      <c r="G240" s="44" t="str">
        <f t="shared" si="10"/>
        <v>PWMx Configure Register(x=168)</v>
      </c>
    </row>
    <row r="241" s="4" customFormat="1" outlineLevel="1" spans="2:7">
      <c r="B241" s="40" t="s">
        <v>129</v>
      </c>
      <c r="C241" s="41">
        <v>169</v>
      </c>
      <c r="D241" s="42" t="str">
        <f t="shared" si="8"/>
        <v>0xA9</v>
      </c>
      <c r="E241" s="43" t="str">
        <f t="shared" si="9"/>
        <v>PWM169</v>
      </c>
      <c r="F241" s="42" t="s">
        <v>4</v>
      </c>
      <c r="G241" s="44" t="str">
        <f t="shared" si="10"/>
        <v>PWMx Configure Register(x=169)</v>
      </c>
    </row>
    <row r="242" s="4" customFormat="1" outlineLevel="1" spans="2:7">
      <c r="B242" s="40" t="s">
        <v>129</v>
      </c>
      <c r="C242" s="41">
        <v>170</v>
      </c>
      <c r="D242" s="42" t="str">
        <f t="shared" si="8"/>
        <v>0xAA</v>
      </c>
      <c r="E242" s="43" t="str">
        <f t="shared" si="9"/>
        <v>PWM170</v>
      </c>
      <c r="F242" s="42" t="s">
        <v>4</v>
      </c>
      <c r="G242" s="44" t="str">
        <f t="shared" si="10"/>
        <v>PWMx Configure Register(x=170)</v>
      </c>
    </row>
    <row r="243" s="4" customFormat="1" outlineLevel="1" spans="2:7">
      <c r="B243" s="40" t="s">
        <v>129</v>
      </c>
      <c r="C243" s="41">
        <v>171</v>
      </c>
      <c r="D243" s="42" t="str">
        <f t="shared" si="8"/>
        <v>0xAB</v>
      </c>
      <c r="E243" s="43" t="str">
        <f t="shared" si="9"/>
        <v>PWM171</v>
      </c>
      <c r="F243" s="42" t="s">
        <v>4</v>
      </c>
      <c r="G243" s="44" t="str">
        <f t="shared" si="10"/>
        <v>PWMx Configure Register(x=171)</v>
      </c>
    </row>
    <row r="244" s="4" customFormat="1" outlineLevel="1" spans="2:7">
      <c r="B244" s="40" t="s">
        <v>129</v>
      </c>
      <c r="C244" s="41">
        <v>172</v>
      </c>
      <c r="D244" s="42" t="str">
        <f t="shared" si="8"/>
        <v>0xAC</v>
      </c>
      <c r="E244" s="43" t="str">
        <f t="shared" si="9"/>
        <v>PWM172</v>
      </c>
      <c r="F244" s="42" t="s">
        <v>4</v>
      </c>
      <c r="G244" s="44" t="str">
        <f t="shared" si="10"/>
        <v>PWMx Configure Register(x=172)</v>
      </c>
    </row>
    <row r="245" s="4" customFormat="1" outlineLevel="1" spans="2:7">
      <c r="B245" s="40" t="s">
        <v>129</v>
      </c>
      <c r="C245" s="41">
        <v>173</v>
      </c>
      <c r="D245" s="42" t="str">
        <f t="shared" si="8"/>
        <v>0xAD</v>
      </c>
      <c r="E245" s="43" t="str">
        <f t="shared" si="9"/>
        <v>PWM173</v>
      </c>
      <c r="F245" s="42" t="s">
        <v>4</v>
      </c>
      <c r="G245" s="44" t="str">
        <f t="shared" si="10"/>
        <v>PWMx Configure Register(x=173)</v>
      </c>
    </row>
    <row r="246" s="4" customFormat="1" outlineLevel="1" spans="2:7">
      <c r="B246" s="40" t="s">
        <v>129</v>
      </c>
      <c r="C246" s="41">
        <v>174</v>
      </c>
      <c r="D246" s="42" t="str">
        <f t="shared" si="8"/>
        <v>0xAE</v>
      </c>
      <c r="E246" s="43" t="str">
        <f t="shared" si="9"/>
        <v>PWM174</v>
      </c>
      <c r="F246" s="42" t="s">
        <v>4</v>
      </c>
      <c r="G246" s="44" t="str">
        <f t="shared" si="10"/>
        <v>PWMx Configure Register(x=174)</v>
      </c>
    </row>
    <row r="247" s="4" customFormat="1" outlineLevel="1" spans="2:7">
      <c r="B247" s="40" t="s">
        <v>129</v>
      </c>
      <c r="C247" s="41">
        <v>175</v>
      </c>
      <c r="D247" s="42" t="str">
        <f t="shared" si="8"/>
        <v>0xAF</v>
      </c>
      <c r="E247" s="43" t="str">
        <f t="shared" si="9"/>
        <v>PWM175</v>
      </c>
      <c r="F247" s="42" t="s">
        <v>4</v>
      </c>
      <c r="G247" s="44" t="str">
        <f t="shared" si="10"/>
        <v>PWMx Configure Register(x=175)</v>
      </c>
    </row>
    <row r="248" s="4" customFormat="1" outlineLevel="1" spans="2:7">
      <c r="B248" s="40" t="s">
        <v>129</v>
      </c>
      <c r="C248" s="41">
        <v>176</v>
      </c>
      <c r="D248" s="42" t="str">
        <f t="shared" si="8"/>
        <v>0xB0</v>
      </c>
      <c r="E248" s="43" t="str">
        <f t="shared" si="9"/>
        <v>PWM176</v>
      </c>
      <c r="F248" s="42" t="s">
        <v>4</v>
      </c>
      <c r="G248" s="44" t="str">
        <f t="shared" si="10"/>
        <v>PWMx Configure Register(x=176)</v>
      </c>
    </row>
    <row r="249" s="4" customFormat="1" outlineLevel="1" spans="2:7">
      <c r="B249" s="40" t="s">
        <v>129</v>
      </c>
      <c r="C249" s="41">
        <v>177</v>
      </c>
      <c r="D249" s="42" t="str">
        <f t="shared" si="8"/>
        <v>0xB1</v>
      </c>
      <c r="E249" s="43" t="str">
        <f t="shared" si="9"/>
        <v>PWM177</v>
      </c>
      <c r="F249" s="42" t="s">
        <v>4</v>
      </c>
      <c r="G249" s="44" t="str">
        <f t="shared" si="10"/>
        <v>PWMx Configure Register(x=177)</v>
      </c>
    </row>
    <row r="250" s="4" customFormat="1" outlineLevel="1" spans="2:7">
      <c r="B250" s="40" t="s">
        <v>129</v>
      </c>
      <c r="C250" s="41">
        <v>178</v>
      </c>
      <c r="D250" s="42" t="str">
        <f t="shared" si="8"/>
        <v>0xB2</v>
      </c>
      <c r="E250" s="43" t="str">
        <f t="shared" si="9"/>
        <v>PWM178</v>
      </c>
      <c r="F250" s="42" t="s">
        <v>4</v>
      </c>
      <c r="G250" s="44" t="str">
        <f t="shared" si="10"/>
        <v>PWMx Configure Register(x=178)</v>
      </c>
    </row>
    <row r="251" s="4" customFormat="1" outlineLevel="1" spans="2:7">
      <c r="B251" s="40" t="s">
        <v>129</v>
      </c>
      <c r="C251" s="41">
        <v>179</v>
      </c>
      <c r="D251" s="42" t="str">
        <f t="shared" si="8"/>
        <v>0xB3</v>
      </c>
      <c r="E251" s="43" t="str">
        <f t="shared" si="9"/>
        <v>PWM179</v>
      </c>
      <c r="F251" s="42" t="s">
        <v>4</v>
      </c>
      <c r="G251" s="44" t="str">
        <f t="shared" si="10"/>
        <v>PWMx Configure Register(x=179)</v>
      </c>
    </row>
    <row r="252" s="4" customFormat="1" outlineLevel="1" spans="2:7">
      <c r="B252" s="40" t="s">
        <v>129</v>
      </c>
      <c r="C252" s="41">
        <v>180</v>
      </c>
      <c r="D252" s="42" t="str">
        <f t="shared" si="8"/>
        <v>0xB4</v>
      </c>
      <c r="E252" s="43" t="str">
        <f t="shared" si="9"/>
        <v>PWM180</v>
      </c>
      <c r="F252" s="42" t="s">
        <v>4</v>
      </c>
      <c r="G252" s="44" t="str">
        <f t="shared" si="10"/>
        <v>PWMx Configure Register(x=180)</v>
      </c>
    </row>
    <row r="253" s="4" customFormat="1" outlineLevel="1" spans="2:7">
      <c r="B253" s="40" t="s">
        <v>129</v>
      </c>
      <c r="C253" s="41">
        <v>181</v>
      </c>
      <c r="D253" s="42" t="str">
        <f t="shared" si="8"/>
        <v>0xB5</v>
      </c>
      <c r="E253" s="43" t="str">
        <f t="shared" si="9"/>
        <v>PWM181</v>
      </c>
      <c r="F253" s="42" t="s">
        <v>4</v>
      </c>
      <c r="G253" s="44" t="str">
        <f t="shared" si="10"/>
        <v>PWMx Configure Register(x=181)</v>
      </c>
    </row>
    <row r="254" s="4" customFormat="1" outlineLevel="1" spans="2:7">
      <c r="B254" s="40" t="s">
        <v>129</v>
      </c>
      <c r="C254" s="41">
        <v>182</v>
      </c>
      <c r="D254" s="42" t="str">
        <f t="shared" si="8"/>
        <v>0xB6</v>
      </c>
      <c r="E254" s="43" t="str">
        <f t="shared" si="9"/>
        <v>PWM182</v>
      </c>
      <c r="F254" s="42" t="s">
        <v>4</v>
      </c>
      <c r="G254" s="44" t="str">
        <f t="shared" si="10"/>
        <v>PWMx Configure Register(x=182)</v>
      </c>
    </row>
    <row r="255" s="4" customFormat="1" outlineLevel="1" spans="2:7">
      <c r="B255" s="40" t="s">
        <v>129</v>
      </c>
      <c r="C255" s="41">
        <v>183</v>
      </c>
      <c r="D255" s="42" t="str">
        <f t="shared" si="8"/>
        <v>0xB7</v>
      </c>
      <c r="E255" s="43" t="str">
        <f t="shared" si="9"/>
        <v>PWM183</v>
      </c>
      <c r="F255" s="42" t="s">
        <v>4</v>
      </c>
      <c r="G255" s="44" t="str">
        <f t="shared" si="10"/>
        <v>PWMx Configure Register(x=183)</v>
      </c>
    </row>
    <row r="256" s="4" customFormat="1" outlineLevel="1" spans="2:7">
      <c r="B256" s="40" t="s">
        <v>129</v>
      </c>
      <c r="C256" s="41">
        <v>184</v>
      </c>
      <c r="D256" s="42" t="str">
        <f t="shared" si="8"/>
        <v>0xB8</v>
      </c>
      <c r="E256" s="43" t="str">
        <f t="shared" si="9"/>
        <v>PWM184</v>
      </c>
      <c r="F256" s="42" t="s">
        <v>4</v>
      </c>
      <c r="G256" s="44" t="str">
        <f t="shared" si="10"/>
        <v>PWMx Configure Register(x=184)</v>
      </c>
    </row>
    <row r="257" s="4" customFormat="1" outlineLevel="1" spans="2:7">
      <c r="B257" s="40" t="s">
        <v>129</v>
      </c>
      <c r="C257" s="41">
        <v>185</v>
      </c>
      <c r="D257" s="42" t="str">
        <f t="shared" si="8"/>
        <v>0xB9</v>
      </c>
      <c r="E257" s="43" t="str">
        <f t="shared" si="9"/>
        <v>PWM185</v>
      </c>
      <c r="F257" s="42" t="s">
        <v>4</v>
      </c>
      <c r="G257" s="44" t="str">
        <f t="shared" si="10"/>
        <v>PWMx Configure Register(x=185)</v>
      </c>
    </row>
    <row r="258" s="4" customFormat="1" outlineLevel="1" spans="2:7">
      <c r="B258" s="40" t="s">
        <v>129</v>
      </c>
      <c r="C258" s="41">
        <v>186</v>
      </c>
      <c r="D258" s="42" t="str">
        <f t="shared" si="8"/>
        <v>0xBA</v>
      </c>
      <c r="E258" s="43" t="str">
        <f t="shared" si="9"/>
        <v>PWM186</v>
      </c>
      <c r="F258" s="42" t="s">
        <v>4</v>
      </c>
      <c r="G258" s="44" t="str">
        <f t="shared" si="10"/>
        <v>PWMx Configure Register(x=186)</v>
      </c>
    </row>
    <row r="259" s="4" customFormat="1" outlineLevel="1" spans="2:7">
      <c r="B259" s="40" t="s">
        <v>129</v>
      </c>
      <c r="C259" s="41">
        <v>187</v>
      </c>
      <c r="D259" s="42" t="str">
        <f t="shared" si="8"/>
        <v>0xBB</v>
      </c>
      <c r="E259" s="43" t="str">
        <f t="shared" si="9"/>
        <v>PWM187</v>
      </c>
      <c r="F259" s="42" t="s">
        <v>4</v>
      </c>
      <c r="G259" s="44" t="str">
        <f t="shared" si="10"/>
        <v>PWMx Configure Register(x=187)</v>
      </c>
    </row>
    <row r="260" s="4" customFormat="1" outlineLevel="1" spans="2:7">
      <c r="B260" s="40" t="s">
        <v>129</v>
      </c>
      <c r="C260" s="41">
        <v>188</v>
      </c>
      <c r="D260" s="42" t="str">
        <f t="shared" si="8"/>
        <v>0xBC</v>
      </c>
      <c r="E260" s="43" t="str">
        <f t="shared" si="9"/>
        <v>PWM188</v>
      </c>
      <c r="F260" s="42" t="s">
        <v>4</v>
      </c>
      <c r="G260" s="44" t="str">
        <f t="shared" si="10"/>
        <v>PWMx Configure Register(x=188)</v>
      </c>
    </row>
    <row r="261" s="4" customFormat="1" outlineLevel="1" spans="2:7">
      <c r="B261" s="40" t="s">
        <v>129</v>
      </c>
      <c r="C261" s="41">
        <v>189</v>
      </c>
      <c r="D261" s="42" t="str">
        <f t="shared" si="8"/>
        <v>0xBD</v>
      </c>
      <c r="E261" s="43" t="str">
        <f t="shared" si="9"/>
        <v>PWM189</v>
      </c>
      <c r="F261" s="42" t="s">
        <v>4</v>
      </c>
      <c r="G261" s="44" t="str">
        <f t="shared" si="10"/>
        <v>PWMx Configure Register(x=189)</v>
      </c>
    </row>
    <row r="262" s="4" customFormat="1" outlineLevel="1" spans="2:7">
      <c r="B262" s="40" t="s">
        <v>129</v>
      </c>
      <c r="C262" s="41">
        <v>190</v>
      </c>
      <c r="D262" s="42" t="str">
        <f t="shared" ref="D262:D269" si="11">"0x"&amp;DEC2HEX(C262,2)</f>
        <v>0xBE</v>
      </c>
      <c r="E262" s="43" t="str">
        <f t="shared" si="9"/>
        <v>PWM190</v>
      </c>
      <c r="F262" s="42" t="s">
        <v>4</v>
      </c>
      <c r="G262" s="44" t="str">
        <f t="shared" si="10"/>
        <v>PWMx Configure Register(x=190)</v>
      </c>
    </row>
    <row r="263" s="4" customFormat="1" outlineLevel="1" spans="2:7">
      <c r="B263" s="40" t="s">
        <v>129</v>
      </c>
      <c r="C263" s="41">
        <v>191</v>
      </c>
      <c r="D263" s="42" t="str">
        <f t="shared" si="11"/>
        <v>0xBF</v>
      </c>
      <c r="E263" s="43" t="str">
        <f t="shared" si="9"/>
        <v>PWM191</v>
      </c>
      <c r="F263" s="42" t="s">
        <v>4</v>
      </c>
      <c r="G263" s="44" t="str">
        <f t="shared" si="10"/>
        <v>PWMx Configure Register(x=191)</v>
      </c>
    </row>
    <row r="264" s="4" customFormat="1" outlineLevel="1" spans="2:7">
      <c r="B264" s="40" t="s">
        <v>129</v>
      </c>
      <c r="C264" s="41">
        <v>192</v>
      </c>
      <c r="D264" s="42" t="str">
        <f t="shared" si="11"/>
        <v>0xC0</v>
      </c>
      <c r="E264" s="43" t="str">
        <f t="shared" ref="E264:E269" si="12">"PWM"&amp;C264</f>
        <v>PWM192</v>
      </c>
      <c r="F264" s="42" t="s">
        <v>4</v>
      </c>
      <c r="G264" s="44" t="str">
        <f t="shared" ref="G264:G269" si="13">"PWMx Configure Register(x="&amp;C264&amp;")"</f>
        <v>PWMx Configure Register(x=192)</v>
      </c>
    </row>
    <row r="265" s="4" customFormat="1" outlineLevel="1" spans="2:7">
      <c r="B265" s="40" t="s">
        <v>129</v>
      </c>
      <c r="C265" s="41">
        <v>193</v>
      </c>
      <c r="D265" s="42" t="str">
        <f t="shared" si="11"/>
        <v>0xC1</v>
      </c>
      <c r="E265" s="43" t="str">
        <f t="shared" si="12"/>
        <v>PWM193</v>
      </c>
      <c r="F265" s="42" t="s">
        <v>4</v>
      </c>
      <c r="G265" s="44" t="str">
        <f t="shared" si="13"/>
        <v>PWMx Configure Register(x=193)</v>
      </c>
    </row>
    <row r="266" s="4" customFormat="1" outlineLevel="1" spans="2:7">
      <c r="B266" s="40" t="s">
        <v>129</v>
      </c>
      <c r="C266" s="41">
        <v>194</v>
      </c>
      <c r="D266" s="42" t="str">
        <f t="shared" si="11"/>
        <v>0xC2</v>
      </c>
      <c r="E266" s="43" t="str">
        <f t="shared" si="12"/>
        <v>PWM194</v>
      </c>
      <c r="F266" s="42" t="s">
        <v>4</v>
      </c>
      <c r="G266" s="44" t="str">
        <f t="shared" si="13"/>
        <v>PWMx Configure Register(x=194)</v>
      </c>
    </row>
    <row r="267" s="4" customFormat="1" outlineLevel="1" spans="2:7">
      <c r="B267" s="40" t="s">
        <v>129</v>
      </c>
      <c r="C267" s="41">
        <v>195</v>
      </c>
      <c r="D267" s="42" t="str">
        <f t="shared" si="11"/>
        <v>0xC3</v>
      </c>
      <c r="E267" s="43" t="str">
        <f t="shared" si="12"/>
        <v>PWM195</v>
      </c>
      <c r="F267" s="42" t="s">
        <v>4</v>
      </c>
      <c r="G267" s="44" t="str">
        <f t="shared" si="13"/>
        <v>PWMx Configure Register(x=195)</v>
      </c>
    </row>
    <row r="268" s="4" customFormat="1" outlineLevel="1" spans="2:7">
      <c r="B268" s="40" t="s">
        <v>129</v>
      </c>
      <c r="C268" s="41">
        <v>196</v>
      </c>
      <c r="D268" s="42" t="str">
        <f t="shared" si="11"/>
        <v>0xC4</v>
      </c>
      <c r="E268" s="43" t="str">
        <f t="shared" si="12"/>
        <v>PWM196</v>
      </c>
      <c r="F268" s="42" t="s">
        <v>4</v>
      </c>
      <c r="G268" s="44" t="str">
        <f t="shared" si="13"/>
        <v>PWMx Configure Register(x=196)</v>
      </c>
    </row>
    <row r="269" s="4" customFormat="1" ht="12" outlineLevel="1" spans="2:7">
      <c r="B269" s="40" t="s">
        <v>129</v>
      </c>
      <c r="C269" s="41">
        <v>197</v>
      </c>
      <c r="D269" s="42" t="str">
        <f t="shared" si="11"/>
        <v>0xC5</v>
      </c>
      <c r="E269" s="43" t="str">
        <f t="shared" si="12"/>
        <v>PWM197</v>
      </c>
      <c r="F269" s="42" t="s">
        <v>4</v>
      </c>
      <c r="G269" s="44" t="str">
        <f t="shared" si="13"/>
        <v>PWMx Configure Register(x=197)</v>
      </c>
    </row>
    <row r="270" s="2" customFormat="1" ht="5" customHeight="1" outlineLevel="1" spans="2:7">
      <c r="B270" s="27"/>
      <c r="C270" s="28"/>
      <c r="D270" s="28"/>
      <c r="E270" s="28"/>
      <c r="F270" s="28"/>
      <c r="G270" s="29"/>
    </row>
    <row r="271" s="2" customFormat="1" ht="12.75" outlineLevel="1" spans="2:7">
      <c r="B271" s="30" t="s">
        <v>129</v>
      </c>
      <c r="C271" s="31">
        <v>240</v>
      </c>
      <c r="D271" s="32" t="str">
        <f>"0x"&amp;DEC2HEX(C271,2)</f>
        <v>0xF0</v>
      </c>
      <c r="E271" s="33" t="s">
        <v>126</v>
      </c>
      <c r="F271" s="32" t="s">
        <v>4</v>
      </c>
      <c r="G271" s="34" t="s">
        <v>130</v>
      </c>
    </row>
    <row r="272" s="3" customFormat="1" ht="12"/>
    <row r="273" s="1" customFormat="1" ht="12.75" spans="2:7">
      <c r="B273" s="7" t="s">
        <v>131</v>
      </c>
      <c r="C273" s="8" t="s">
        <v>1</v>
      </c>
      <c r="D273" s="8" t="s">
        <v>2</v>
      </c>
      <c r="E273" s="8" t="s">
        <v>3</v>
      </c>
      <c r="F273" s="8" t="s">
        <v>4</v>
      </c>
      <c r="G273" s="9" t="s">
        <v>5</v>
      </c>
    </row>
    <row r="274" s="4" customFormat="1" ht="12" outlineLevel="1" spans="2:7">
      <c r="B274" s="40" t="s">
        <v>132</v>
      </c>
      <c r="C274" s="41">
        <v>0</v>
      </c>
      <c r="D274" s="42" t="str">
        <f t="shared" ref="D273:D336" si="14">"0x"&amp;DEC2HEX(C274,2)</f>
        <v>0x00</v>
      </c>
      <c r="E274" s="43" t="str">
        <f t="shared" ref="E274:E337" si="15">"SL"&amp;C274</f>
        <v>SL0</v>
      </c>
      <c r="F274" s="42" t="s">
        <v>4</v>
      </c>
      <c r="G274" s="44" t="str">
        <f t="shared" ref="G274:G337" si="16">"SLx Configure Register(x="&amp;C274&amp;")"</f>
        <v>SLx Configure Register(x=0)</v>
      </c>
    </row>
    <row r="275" s="4" customFormat="1" outlineLevel="1" spans="2:7">
      <c r="B275" s="40" t="s">
        <v>132</v>
      </c>
      <c r="C275" s="41">
        <v>1</v>
      </c>
      <c r="D275" s="42" t="str">
        <f t="shared" si="14"/>
        <v>0x01</v>
      </c>
      <c r="E275" s="43" t="str">
        <f t="shared" si="15"/>
        <v>SL1</v>
      </c>
      <c r="F275" s="42" t="s">
        <v>4</v>
      </c>
      <c r="G275" s="44" t="str">
        <f t="shared" si="16"/>
        <v>SLx Configure Register(x=1)</v>
      </c>
    </row>
    <row r="276" s="4" customFormat="1" outlineLevel="1" spans="2:7">
      <c r="B276" s="40" t="s">
        <v>132</v>
      </c>
      <c r="C276" s="41">
        <v>2</v>
      </c>
      <c r="D276" s="42" t="str">
        <f t="shared" si="14"/>
        <v>0x02</v>
      </c>
      <c r="E276" s="43" t="str">
        <f t="shared" si="15"/>
        <v>SL2</v>
      </c>
      <c r="F276" s="42" t="s">
        <v>4</v>
      </c>
      <c r="G276" s="44" t="str">
        <f t="shared" si="16"/>
        <v>SLx Configure Register(x=2)</v>
      </c>
    </row>
    <row r="277" s="4" customFormat="1" outlineLevel="1" spans="2:7">
      <c r="B277" s="40" t="s">
        <v>132</v>
      </c>
      <c r="C277" s="41">
        <v>3</v>
      </c>
      <c r="D277" s="42" t="str">
        <f t="shared" si="14"/>
        <v>0x03</v>
      </c>
      <c r="E277" s="43" t="str">
        <f t="shared" si="15"/>
        <v>SL3</v>
      </c>
      <c r="F277" s="42" t="s">
        <v>4</v>
      </c>
      <c r="G277" s="44" t="str">
        <f t="shared" si="16"/>
        <v>SLx Configure Register(x=3)</v>
      </c>
    </row>
    <row r="278" s="4" customFormat="1" outlineLevel="1" spans="2:7">
      <c r="B278" s="40" t="s">
        <v>132</v>
      </c>
      <c r="C278" s="41">
        <v>4</v>
      </c>
      <c r="D278" s="42" t="str">
        <f t="shared" si="14"/>
        <v>0x04</v>
      </c>
      <c r="E278" s="43" t="str">
        <f t="shared" si="15"/>
        <v>SL4</v>
      </c>
      <c r="F278" s="42" t="s">
        <v>4</v>
      </c>
      <c r="G278" s="44" t="str">
        <f t="shared" si="16"/>
        <v>SLx Configure Register(x=4)</v>
      </c>
    </row>
    <row r="279" s="4" customFormat="1" outlineLevel="1" spans="2:7">
      <c r="B279" s="40" t="s">
        <v>132</v>
      </c>
      <c r="C279" s="41">
        <v>5</v>
      </c>
      <c r="D279" s="42" t="str">
        <f t="shared" si="14"/>
        <v>0x05</v>
      </c>
      <c r="E279" s="43" t="str">
        <f t="shared" si="15"/>
        <v>SL5</v>
      </c>
      <c r="F279" s="42" t="s">
        <v>4</v>
      </c>
      <c r="G279" s="44" t="str">
        <f t="shared" si="16"/>
        <v>SLx Configure Register(x=5)</v>
      </c>
    </row>
    <row r="280" s="4" customFormat="1" outlineLevel="1" spans="2:7">
      <c r="B280" s="40" t="s">
        <v>132</v>
      </c>
      <c r="C280" s="41">
        <v>6</v>
      </c>
      <c r="D280" s="42" t="str">
        <f t="shared" si="14"/>
        <v>0x06</v>
      </c>
      <c r="E280" s="43" t="str">
        <f t="shared" si="15"/>
        <v>SL6</v>
      </c>
      <c r="F280" s="42" t="s">
        <v>4</v>
      </c>
      <c r="G280" s="44" t="str">
        <f t="shared" si="16"/>
        <v>SLx Configure Register(x=6)</v>
      </c>
    </row>
    <row r="281" s="4" customFormat="1" outlineLevel="1" spans="2:7">
      <c r="B281" s="40" t="s">
        <v>132</v>
      </c>
      <c r="C281" s="41">
        <v>7</v>
      </c>
      <c r="D281" s="42" t="str">
        <f t="shared" si="14"/>
        <v>0x07</v>
      </c>
      <c r="E281" s="43" t="str">
        <f t="shared" si="15"/>
        <v>SL7</v>
      </c>
      <c r="F281" s="42" t="s">
        <v>4</v>
      </c>
      <c r="G281" s="44" t="str">
        <f t="shared" si="16"/>
        <v>SLx Configure Register(x=7)</v>
      </c>
    </row>
    <row r="282" s="4" customFormat="1" outlineLevel="1" spans="2:7">
      <c r="B282" s="40" t="s">
        <v>132</v>
      </c>
      <c r="C282" s="41">
        <v>8</v>
      </c>
      <c r="D282" s="42" t="str">
        <f t="shared" si="14"/>
        <v>0x08</v>
      </c>
      <c r="E282" s="43" t="str">
        <f t="shared" si="15"/>
        <v>SL8</v>
      </c>
      <c r="F282" s="42" t="s">
        <v>4</v>
      </c>
      <c r="G282" s="44" t="str">
        <f t="shared" si="16"/>
        <v>SLx Configure Register(x=8)</v>
      </c>
    </row>
    <row r="283" s="4" customFormat="1" outlineLevel="1" spans="2:7">
      <c r="B283" s="40" t="s">
        <v>132</v>
      </c>
      <c r="C283" s="41">
        <v>9</v>
      </c>
      <c r="D283" s="42" t="str">
        <f t="shared" si="14"/>
        <v>0x09</v>
      </c>
      <c r="E283" s="43" t="str">
        <f t="shared" si="15"/>
        <v>SL9</v>
      </c>
      <c r="F283" s="42" t="s">
        <v>4</v>
      </c>
      <c r="G283" s="44" t="str">
        <f t="shared" si="16"/>
        <v>SLx Configure Register(x=9)</v>
      </c>
    </row>
    <row r="284" s="4" customFormat="1" outlineLevel="1" spans="2:7">
      <c r="B284" s="40" t="s">
        <v>132</v>
      </c>
      <c r="C284" s="41">
        <v>10</v>
      </c>
      <c r="D284" s="42" t="str">
        <f t="shared" si="14"/>
        <v>0x0A</v>
      </c>
      <c r="E284" s="43" t="str">
        <f t="shared" si="15"/>
        <v>SL10</v>
      </c>
      <c r="F284" s="42" t="s">
        <v>4</v>
      </c>
      <c r="G284" s="44" t="str">
        <f t="shared" si="16"/>
        <v>SLx Configure Register(x=10)</v>
      </c>
    </row>
    <row r="285" s="4" customFormat="1" outlineLevel="1" spans="2:7">
      <c r="B285" s="40" t="s">
        <v>132</v>
      </c>
      <c r="C285" s="41">
        <v>11</v>
      </c>
      <c r="D285" s="42" t="str">
        <f t="shared" si="14"/>
        <v>0x0B</v>
      </c>
      <c r="E285" s="43" t="str">
        <f t="shared" si="15"/>
        <v>SL11</v>
      </c>
      <c r="F285" s="42" t="s">
        <v>4</v>
      </c>
      <c r="G285" s="44" t="str">
        <f t="shared" si="16"/>
        <v>SLx Configure Register(x=11)</v>
      </c>
    </row>
    <row r="286" s="4" customFormat="1" outlineLevel="1" spans="2:7">
      <c r="B286" s="40" t="s">
        <v>132</v>
      </c>
      <c r="C286" s="41">
        <v>12</v>
      </c>
      <c r="D286" s="42" t="str">
        <f t="shared" si="14"/>
        <v>0x0C</v>
      </c>
      <c r="E286" s="43" t="str">
        <f t="shared" si="15"/>
        <v>SL12</v>
      </c>
      <c r="F286" s="42" t="s">
        <v>4</v>
      </c>
      <c r="G286" s="44" t="str">
        <f t="shared" si="16"/>
        <v>SLx Configure Register(x=12)</v>
      </c>
    </row>
    <row r="287" s="4" customFormat="1" outlineLevel="1" spans="2:7">
      <c r="B287" s="40" t="s">
        <v>132</v>
      </c>
      <c r="C287" s="41">
        <v>13</v>
      </c>
      <c r="D287" s="42" t="str">
        <f t="shared" si="14"/>
        <v>0x0D</v>
      </c>
      <c r="E287" s="43" t="str">
        <f t="shared" si="15"/>
        <v>SL13</v>
      </c>
      <c r="F287" s="42" t="s">
        <v>4</v>
      </c>
      <c r="G287" s="44" t="str">
        <f t="shared" si="16"/>
        <v>SLx Configure Register(x=13)</v>
      </c>
    </row>
    <row r="288" s="4" customFormat="1" outlineLevel="1" spans="2:7">
      <c r="B288" s="40" t="s">
        <v>132</v>
      </c>
      <c r="C288" s="41">
        <v>14</v>
      </c>
      <c r="D288" s="42" t="str">
        <f t="shared" si="14"/>
        <v>0x0E</v>
      </c>
      <c r="E288" s="43" t="str">
        <f t="shared" si="15"/>
        <v>SL14</v>
      </c>
      <c r="F288" s="42" t="s">
        <v>4</v>
      </c>
      <c r="G288" s="44" t="str">
        <f t="shared" si="16"/>
        <v>SLx Configure Register(x=14)</v>
      </c>
    </row>
    <row r="289" s="4" customFormat="1" outlineLevel="1" spans="2:7">
      <c r="B289" s="40" t="s">
        <v>132</v>
      </c>
      <c r="C289" s="41">
        <v>15</v>
      </c>
      <c r="D289" s="42" t="str">
        <f t="shared" si="14"/>
        <v>0x0F</v>
      </c>
      <c r="E289" s="43" t="str">
        <f t="shared" si="15"/>
        <v>SL15</v>
      </c>
      <c r="F289" s="42" t="s">
        <v>4</v>
      </c>
      <c r="G289" s="44" t="str">
        <f t="shared" si="16"/>
        <v>SLx Configure Register(x=15)</v>
      </c>
    </row>
    <row r="290" s="4" customFormat="1" outlineLevel="1" spans="2:7">
      <c r="B290" s="40" t="s">
        <v>132</v>
      </c>
      <c r="C290" s="41">
        <v>16</v>
      </c>
      <c r="D290" s="42" t="str">
        <f t="shared" si="14"/>
        <v>0x10</v>
      </c>
      <c r="E290" s="43" t="str">
        <f t="shared" si="15"/>
        <v>SL16</v>
      </c>
      <c r="F290" s="42" t="s">
        <v>4</v>
      </c>
      <c r="G290" s="44" t="str">
        <f t="shared" si="16"/>
        <v>SLx Configure Register(x=16)</v>
      </c>
    </row>
    <row r="291" s="4" customFormat="1" outlineLevel="1" spans="2:7">
      <c r="B291" s="40" t="s">
        <v>132</v>
      </c>
      <c r="C291" s="41">
        <v>17</v>
      </c>
      <c r="D291" s="42" t="str">
        <f t="shared" si="14"/>
        <v>0x11</v>
      </c>
      <c r="E291" s="43" t="str">
        <f t="shared" si="15"/>
        <v>SL17</v>
      </c>
      <c r="F291" s="42" t="s">
        <v>4</v>
      </c>
      <c r="G291" s="44" t="str">
        <f t="shared" si="16"/>
        <v>SLx Configure Register(x=17)</v>
      </c>
    </row>
    <row r="292" s="4" customFormat="1" outlineLevel="1" spans="2:7">
      <c r="B292" s="40" t="s">
        <v>132</v>
      </c>
      <c r="C292" s="41">
        <v>18</v>
      </c>
      <c r="D292" s="42" t="str">
        <f t="shared" si="14"/>
        <v>0x12</v>
      </c>
      <c r="E292" s="43" t="str">
        <f t="shared" si="15"/>
        <v>SL18</v>
      </c>
      <c r="F292" s="42" t="s">
        <v>4</v>
      </c>
      <c r="G292" s="44" t="str">
        <f t="shared" si="16"/>
        <v>SLx Configure Register(x=18)</v>
      </c>
    </row>
    <row r="293" s="4" customFormat="1" outlineLevel="1" spans="2:7">
      <c r="B293" s="40" t="s">
        <v>132</v>
      </c>
      <c r="C293" s="41">
        <v>19</v>
      </c>
      <c r="D293" s="42" t="str">
        <f t="shared" si="14"/>
        <v>0x13</v>
      </c>
      <c r="E293" s="43" t="str">
        <f t="shared" si="15"/>
        <v>SL19</v>
      </c>
      <c r="F293" s="42" t="s">
        <v>4</v>
      </c>
      <c r="G293" s="44" t="str">
        <f t="shared" si="16"/>
        <v>SLx Configure Register(x=19)</v>
      </c>
    </row>
    <row r="294" s="4" customFormat="1" outlineLevel="1" spans="2:7">
      <c r="B294" s="40" t="s">
        <v>132</v>
      </c>
      <c r="C294" s="41">
        <v>20</v>
      </c>
      <c r="D294" s="42" t="str">
        <f t="shared" si="14"/>
        <v>0x14</v>
      </c>
      <c r="E294" s="43" t="str">
        <f t="shared" si="15"/>
        <v>SL20</v>
      </c>
      <c r="F294" s="42" t="s">
        <v>4</v>
      </c>
      <c r="G294" s="44" t="str">
        <f t="shared" si="16"/>
        <v>SLx Configure Register(x=20)</v>
      </c>
    </row>
    <row r="295" s="4" customFormat="1" outlineLevel="1" spans="2:7">
      <c r="B295" s="40" t="s">
        <v>132</v>
      </c>
      <c r="C295" s="41">
        <v>21</v>
      </c>
      <c r="D295" s="42" t="str">
        <f t="shared" si="14"/>
        <v>0x15</v>
      </c>
      <c r="E295" s="43" t="str">
        <f t="shared" si="15"/>
        <v>SL21</v>
      </c>
      <c r="F295" s="42" t="s">
        <v>4</v>
      </c>
      <c r="G295" s="44" t="str">
        <f t="shared" si="16"/>
        <v>SLx Configure Register(x=21)</v>
      </c>
    </row>
    <row r="296" s="4" customFormat="1" outlineLevel="1" spans="2:7">
      <c r="B296" s="40" t="s">
        <v>132</v>
      </c>
      <c r="C296" s="41">
        <v>22</v>
      </c>
      <c r="D296" s="42" t="str">
        <f t="shared" si="14"/>
        <v>0x16</v>
      </c>
      <c r="E296" s="43" t="str">
        <f t="shared" si="15"/>
        <v>SL22</v>
      </c>
      <c r="F296" s="42" t="s">
        <v>4</v>
      </c>
      <c r="G296" s="44" t="str">
        <f t="shared" si="16"/>
        <v>SLx Configure Register(x=22)</v>
      </c>
    </row>
    <row r="297" s="4" customFormat="1" outlineLevel="1" spans="2:7">
      <c r="B297" s="40" t="s">
        <v>132</v>
      </c>
      <c r="C297" s="41">
        <v>23</v>
      </c>
      <c r="D297" s="42" t="str">
        <f t="shared" si="14"/>
        <v>0x17</v>
      </c>
      <c r="E297" s="43" t="str">
        <f t="shared" si="15"/>
        <v>SL23</v>
      </c>
      <c r="F297" s="42" t="s">
        <v>4</v>
      </c>
      <c r="G297" s="44" t="str">
        <f t="shared" si="16"/>
        <v>SLx Configure Register(x=23)</v>
      </c>
    </row>
    <row r="298" s="4" customFormat="1" outlineLevel="1" spans="2:7">
      <c r="B298" s="40" t="s">
        <v>132</v>
      </c>
      <c r="C298" s="41">
        <v>24</v>
      </c>
      <c r="D298" s="42" t="str">
        <f t="shared" si="14"/>
        <v>0x18</v>
      </c>
      <c r="E298" s="43" t="str">
        <f t="shared" si="15"/>
        <v>SL24</v>
      </c>
      <c r="F298" s="42" t="s">
        <v>4</v>
      </c>
      <c r="G298" s="44" t="str">
        <f t="shared" si="16"/>
        <v>SLx Configure Register(x=24)</v>
      </c>
    </row>
    <row r="299" s="4" customFormat="1" outlineLevel="1" spans="2:7">
      <c r="B299" s="40" t="s">
        <v>132</v>
      </c>
      <c r="C299" s="41">
        <v>25</v>
      </c>
      <c r="D299" s="42" t="str">
        <f t="shared" si="14"/>
        <v>0x19</v>
      </c>
      <c r="E299" s="43" t="str">
        <f t="shared" si="15"/>
        <v>SL25</v>
      </c>
      <c r="F299" s="42" t="s">
        <v>4</v>
      </c>
      <c r="G299" s="44" t="str">
        <f t="shared" si="16"/>
        <v>SLx Configure Register(x=25)</v>
      </c>
    </row>
    <row r="300" s="4" customFormat="1" outlineLevel="1" spans="2:7">
      <c r="B300" s="40" t="s">
        <v>132</v>
      </c>
      <c r="C300" s="41">
        <v>26</v>
      </c>
      <c r="D300" s="42" t="str">
        <f t="shared" si="14"/>
        <v>0x1A</v>
      </c>
      <c r="E300" s="43" t="str">
        <f t="shared" si="15"/>
        <v>SL26</v>
      </c>
      <c r="F300" s="42" t="s">
        <v>4</v>
      </c>
      <c r="G300" s="44" t="str">
        <f t="shared" si="16"/>
        <v>SLx Configure Register(x=26)</v>
      </c>
    </row>
    <row r="301" s="4" customFormat="1" outlineLevel="1" spans="2:7">
      <c r="B301" s="40" t="s">
        <v>132</v>
      </c>
      <c r="C301" s="41">
        <v>27</v>
      </c>
      <c r="D301" s="42" t="str">
        <f t="shared" si="14"/>
        <v>0x1B</v>
      </c>
      <c r="E301" s="43" t="str">
        <f t="shared" si="15"/>
        <v>SL27</v>
      </c>
      <c r="F301" s="42" t="s">
        <v>4</v>
      </c>
      <c r="G301" s="44" t="str">
        <f t="shared" si="16"/>
        <v>SLx Configure Register(x=27)</v>
      </c>
    </row>
    <row r="302" s="4" customFormat="1" outlineLevel="1" spans="2:7">
      <c r="B302" s="40" t="s">
        <v>132</v>
      </c>
      <c r="C302" s="41">
        <v>28</v>
      </c>
      <c r="D302" s="42" t="str">
        <f t="shared" si="14"/>
        <v>0x1C</v>
      </c>
      <c r="E302" s="43" t="str">
        <f t="shared" si="15"/>
        <v>SL28</v>
      </c>
      <c r="F302" s="42" t="s">
        <v>4</v>
      </c>
      <c r="G302" s="44" t="str">
        <f t="shared" si="16"/>
        <v>SLx Configure Register(x=28)</v>
      </c>
    </row>
    <row r="303" s="4" customFormat="1" outlineLevel="1" spans="2:7">
      <c r="B303" s="40" t="s">
        <v>132</v>
      </c>
      <c r="C303" s="41">
        <v>29</v>
      </c>
      <c r="D303" s="42" t="str">
        <f t="shared" si="14"/>
        <v>0x1D</v>
      </c>
      <c r="E303" s="43" t="str">
        <f t="shared" si="15"/>
        <v>SL29</v>
      </c>
      <c r="F303" s="42" t="s">
        <v>4</v>
      </c>
      <c r="G303" s="44" t="str">
        <f t="shared" si="16"/>
        <v>SLx Configure Register(x=29)</v>
      </c>
    </row>
    <row r="304" s="4" customFormat="1" outlineLevel="1" spans="2:7">
      <c r="B304" s="40" t="s">
        <v>132</v>
      </c>
      <c r="C304" s="41">
        <v>30</v>
      </c>
      <c r="D304" s="42" t="str">
        <f t="shared" si="14"/>
        <v>0x1E</v>
      </c>
      <c r="E304" s="43" t="str">
        <f t="shared" si="15"/>
        <v>SL30</v>
      </c>
      <c r="F304" s="42" t="s">
        <v>4</v>
      </c>
      <c r="G304" s="44" t="str">
        <f t="shared" si="16"/>
        <v>SLx Configure Register(x=30)</v>
      </c>
    </row>
    <row r="305" s="4" customFormat="1" outlineLevel="1" spans="2:7">
      <c r="B305" s="40" t="s">
        <v>132</v>
      </c>
      <c r="C305" s="41">
        <v>31</v>
      </c>
      <c r="D305" s="42" t="str">
        <f t="shared" si="14"/>
        <v>0x1F</v>
      </c>
      <c r="E305" s="43" t="str">
        <f t="shared" si="15"/>
        <v>SL31</v>
      </c>
      <c r="F305" s="42" t="s">
        <v>4</v>
      </c>
      <c r="G305" s="44" t="str">
        <f t="shared" si="16"/>
        <v>SLx Configure Register(x=31)</v>
      </c>
    </row>
    <row r="306" s="4" customFormat="1" outlineLevel="1" spans="2:7">
      <c r="B306" s="40" t="s">
        <v>132</v>
      </c>
      <c r="C306" s="41">
        <v>32</v>
      </c>
      <c r="D306" s="42" t="str">
        <f t="shared" si="14"/>
        <v>0x20</v>
      </c>
      <c r="E306" s="43" t="str">
        <f t="shared" si="15"/>
        <v>SL32</v>
      </c>
      <c r="F306" s="42" t="s">
        <v>4</v>
      </c>
      <c r="G306" s="44" t="str">
        <f t="shared" si="16"/>
        <v>SLx Configure Register(x=32)</v>
      </c>
    </row>
    <row r="307" s="4" customFormat="1" outlineLevel="1" spans="2:7">
      <c r="B307" s="40" t="s">
        <v>132</v>
      </c>
      <c r="C307" s="41">
        <v>33</v>
      </c>
      <c r="D307" s="42" t="str">
        <f t="shared" si="14"/>
        <v>0x21</v>
      </c>
      <c r="E307" s="43" t="str">
        <f t="shared" si="15"/>
        <v>SL33</v>
      </c>
      <c r="F307" s="42" t="s">
        <v>4</v>
      </c>
      <c r="G307" s="44" t="str">
        <f t="shared" si="16"/>
        <v>SLx Configure Register(x=33)</v>
      </c>
    </row>
    <row r="308" s="4" customFormat="1" outlineLevel="1" spans="2:7">
      <c r="B308" s="40" t="s">
        <v>132</v>
      </c>
      <c r="C308" s="41">
        <v>34</v>
      </c>
      <c r="D308" s="42" t="str">
        <f t="shared" si="14"/>
        <v>0x22</v>
      </c>
      <c r="E308" s="43" t="str">
        <f t="shared" si="15"/>
        <v>SL34</v>
      </c>
      <c r="F308" s="42" t="s">
        <v>4</v>
      </c>
      <c r="G308" s="44" t="str">
        <f t="shared" si="16"/>
        <v>SLx Configure Register(x=34)</v>
      </c>
    </row>
    <row r="309" s="4" customFormat="1" outlineLevel="1" spans="2:7">
      <c r="B309" s="40" t="s">
        <v>132</v>
      </c>
      <c r="C309" s="41">
        <v>35</v>
      </c>
      <c r="D309" s="42" t="str">
        <f t="shared" si="14"/>
        <v>0x23</v>
      </c>
      <c r="E309" s="43" t="str">
        <f t="shared" si="15"/>
        <v>SL35</v>
      </c>
      <c r="F309" s="42" t="s">
        <v>4</v>
      </c>
      <c r="G309" s="44" t="str">
        <f t="shared" si="16"/>
        <v>SLx Configure Register(x=35)</v>
      </c>
    </row>
    <row r="310" s="4" customFormat="1" outlineLevel="1" spans="2:7">
      <c r="B310" s="40" t="s">
        <v>132</v>
      </c>
      <c r="C310" s="41">
        <v>36</v>
      </c>
      <c r="D310" s="42" t="str">
        <f t="shared" si="14"/>
        <v>0x24</v>
      </c>
      <c r="E310" s="43" t="str">
        <f t="shared" si="15"/>
        <v>SL36</v>
      </c>
      <c r="F310" s="42" t="s">
        <v>4</v>
      </c>
      <c r="G310" s="44" t="str">
        <f t="shared" si="16"/>
        <v>SLx Configure Register(x=36)</v>
      </c>
    </row>
    <row r="311" s="4" customFormat="1" outlineLevel="1" spans="2:7">
      <c r="B311" s="40" t="s">
        <v>132</v>
      </c>
      <c r="C311" s="41">
        <v>37</v>
      </c>
      <c r="D311" s="42" t="str">
        <f t="shared" si="14"/>
        <v>0x25</v>
      </c>
      <c r="E311" s="43" t="str">
        <f t="shared" si="15"/>
        <v>SL37</v>
      </c>
      <c r="F311" s="42" t="s">
        <v>4</v>
      </c>
      <c r="G311" s="44" t="str">
        <f t="shared" si="16"/>
        <v>SLx Configure Register(x=37)</v>
      </c>
    </row>
    <row r="312" s="4" customFormat="1" outlineLevel="1" spans="2:7">
      <c r="B312" s="40" t="s">
        <v>132</v>
      </c>
      <c r="C312" s="41">
        <v>38</v>
      </c>
      <c r="D312" s="42" t="str">
        <f t="shared" si="14"/>
        <v>0x26</v>
      </c>
      <c r="E312" s="43" t="str">
        <f t="shared" si="15"/>
        <v>SL38</v>
      </c>
      <c r="F312" s="42" t="s">
        <v>4</v>
      </c>
      <c r="G312" s="44" t="str">
        <f t="shared" si="16"/>
        <v>SLx Configure Register(x=38)</v>
      </c>
    </row>
    <row r="313" s="4" customFormat="1" outlineLevel="1" spans="2:7">
      <c r="B313" s="40" t="s">
        <v>132</v>
      </c>
      <c r="C313" s="41">
        <v>39</v>
      </c>
      <c r="D313" s="42" t="str">
        <f t="shared" si="14"/>
        <v>0x27</v>
      </c>
      <c r="E313" s="43" t="str">
        <f t="shared" si="15"/>
        <v>SL39</v>
      </c>
      <c r="F313" s="42" t="s">
        <v>4</v>
      </c>
      <c r="G313" s="44" t="str">
        <f t="shared" si="16"/>
        <v>SLx Configure Register(x=39)</v>
      </c>
    </row>
    <row r="314" s="4" customFormat="1" outlineLevel="1" spans="2:7">
      <c r="B314" s="40" t="s">
        <v>132</v>
      </c>
      <c r="C314" s="41">
        <v>40</v>
      </c>
      <c r="D314" s="42" t="str">
        <f t="shared" si="14"/>
        <v>0x28</v>
      </c>
      <c r="E314" s="43" t="str">
        <f t="shared" si="15"/>
        <v>SL40</v>
      </c>
      <c r="F314" s="42" t="s">
        <v>4</v>
      </c>
      <c r="G314" s="44" t="str">
        <f t="shared" si="16"/>
        <v>SLx Configure Register(x=40)</v>
      </c>
    </row>
    <row r="315" s="4" customFormat="1" outlineLevel="1" spans="2:7">
      <c r="B315" s="40" t="s">
        <v>132</v>
      </c>
      <c r="C315" s="41">
        <v>41</v>
      </c>
      <c r="D315" s="42" t="str">
        <f t="shared" si="14"/>
        <v>0x29</v>
      </c>
      <c r="E315" s="43" t="str">
        <f t="shared" si="15"/>
        <v>SL41</v>
      </c>
      <c r="F315" s="42" t="s">
        <v>4</v>
      </c>
      <c r="G315" s="44" t="str">
        <f t="shared" si="16"/>
        <v>SLx Configure Register(x=41)</v>
      </c>
    </row>
    <row r="316" s="4" customFormat="1" outlineLevel="1" spans="2:7">
      <c r="B316" s="40" t="s">
        <v>132</v>
      </c>
      <c r="C316" s="41">
        <v>42</v>
      </c>
      <c r="D316" s="42" t="str">
        <f t="shared" si="14"/>
        <v>0x2A</v>
      </c>
      <c r="E316" s="43" t="str">
        <f t="shared" si="15"/>
        <v>SL42</v>
      </c>
      <c r="F316" s="42" t="s">
        <v>4</v>
      </c>
      <c r="G316" s="44" t="str">
        <f t="shared" si="16"/>
        <v>SLx Configure Register(x=42)</v>
      </c>
    </row>
    <row r="317" s="4" customFormat="1" outlineLevel="1" spans="2:7">
      <c r="B317" s="40" t="s">
        <v>132</v>
      </c>
      <c r="C317" s="41">
        <v>43</v>
      </c>
      <c r="D317" s="42" t="str">
        <f t="shared" si="14"/>
        <v>0x2B</v>
      </c>
      <c r="E317" s="43" t="str">
        <f t="shared" si="15"/>
        <v>SL43</v>
      </c>
      <c r="F317" s="42" t="s">
        <v>4</v>
      </c>
      <c r="G317" s="44" t="str">
        <f t="shared" si="16"/>
        <v>SLx Configure Register(x=43)</v>
      </c>
    </row>
    <row r="318" s="4" customFormat="1" outlineLevel="1" spans="2:7">
      <c r="B318" s="40" t="s">
        <v>132</v>
      </c>
      <c r="C318" s="41">
        <v>44</v>
      </c>
      <c r="D318" s="42" t="str">
        <f t="shared" si="14"/>
        <v>0x2C</v>
      </c>
      <c r="E318" s="43" t="str">
        <f t="shared" si="15"/>
        <v>SL44</v>
      </c>
      <c r="F318" s="42" t="s">
        <v>4</v>
      </c>
      <c r="G318" s="44" t="str">
        <f t="shared" si="16"/>
        <v>SLx Configure Register(x=44)</v>
      </c>
    </row>
    <row r="319" s="4" customFormat="1" outlineLevel="1" spans="2:7">
      <c r="B319" s="40" t="s">
        <v>132</v>
      </c>
      <c r="C319" s="41">
        <v>45</v>
      </c>
      <c r="D319" s="42" t="str">
        <f t="shared" si="14"/>
        <v>0x2D</v>
      </c>
      <c r="E319" s="43" t="str">
        <f t="shared" si="15"/>
        <v>SL45</v>
      </c>
      <c r="F319" s="42" t="s">
        <v>4</v>
      </c>
      <c r="G319" s="44" t="str">
        <f t="shared" si="16"/>
        <v>SLx Configure Register(x=45)</v>
      </c>
    </row>
    <row r="320" s="4" customFormat="1" outlineLevel="1" spans="2:7">
      <c r="B320" s="40" t="s">
        <v>132</v>
      </c>
      <c r="C320" s="41">
        <v>46</v>
      </c>
      <c r="D320" s="42" t="str">
        <f t="shared" si="14"/>
        <v>0x2E</v>
      </c>
      <c r="E320" s="43" t="str">
        <f t="shared" si="15"/>
        <v>SL46</v>
      </c>
      <c r="F320" s="42" t="s">
        <v>4</v>
      </c>
      <c r="G320" s="44" t="str">
        <f t="shared" si="16"/>
        <v>SLx Configure Register(x=46)</v>
      </c>
    </row>
    <row r="321" s="4" customFormat="1" outlineLevel="1" spans="2:7">
      <c r="B321" s="40" t="s">
        <v>132</v>
      </c>
      <c r="C321" s="41">
        <v>47</v>
      </c>
      <c r="D321" s="42" t="str">
        <f t="shared" si="14"/>
        <v>0x2F</v>
      </c>
      <c r="E321" s="43" t="str">
        <f t="shared" si="15"/>
        <v>SL47</v>
      </c>
      <c r="F321" s="42" t="s">
        <v>4</v>
      </c>
      <c r="G321" s="44" t="str">
        <f t="shared" si="16"/>
        <v>SLx Configure Register(x=47)</v>
      </c>
    </row>
    <row r="322" s="4" customFormat="1" outlineLevel="1" spans="2:7">
      <c r="B322" s="40" t="s">
        <v>132</v>
      </c>
      <c r="C322" s="41">
        <v>48</v>
      </c>
      <c r="D322" s="42" t="str">
        <f t="shared" si="14"/>
        <v>0x30</v>
      </c>
      <c r="E322" s="43" t="str">
        <f t="shared" si="15"/>
        <v>SL48</v>
      </c>
      <c r="F322" s="42" t="s">
        <v>4</v>
      </c>
      <c r="G322" s="44" t="str">
        <f t="shared" si="16"/>
        <v>SLx Configure Register(x=48)</v>
      </c>
    </row>
    <row r="323" s="4" customFormat="1" outlineLevel="1" spans="2:7">
      <c r="B323" s="40" t="s">
        <v>132</v>
      </c>
      <c r="C323" s="41">
        <v>49</v>
      </c>
      <c r="D323" s="42" t="str">
        <f t="shared" si="14"/>
        <v>0x31</v>
      </c>
      <c r="E323" s="43" t="str">
        <f t="shared" si="15"/>
        <v>SL49</v>
      </c>
      <c r="F323" s="42" t="s">
        <v>4</v>
      </c>
      <c r="G323" s="44" t="str">
        <f t="shared" si="16"/>
        <v>SLx Configure Register(x=49)</v>
      </c>
    </row>
    <row r="324" s="4" customFormat="1" outlineLevel="1" spans="2:7">
      <c r="B324" s="40" t="s">
        <v>132</v>
      </c>
      <c r="C324" s="41">
        <v>50</v>
      </c>
      <c r="D324" s="42" t="str">
        <f t="shared" si="14"/>
        <v>0x32</v>
      </c>
      <c r="E324" s="43" t="str">
        <f t="shared" si="15"/>
        <v>SL50</v>
      </c>
      <c r="F324" s="42" t="s">
        <v>4</v>
      </c>
      <c r="G324" s="44" t="str">
        <f t="shared" si="16"/>
        <v>SLx Configure Register(x=50)</v>
      </c>
    </row>
    <row r="325" s="4" customFormat="1" outlineLevel="1" spans="2:7">
      <c r="B325" s="40" t="s">
        <v>132</v>
      </c>
      <c r="C325" s="41">
        <v>51</v>
      </c>
      <c r="D325" s="42" t="str">
        <f t="shared" si="14"/>
        <v>0x33</v>
      </c>
      <c r="E325" s="43" t="str">
        <f t="shared" si="15"/>
        <v>SL51</v>
      </c>
      <c r="F325" s="42" t="s">
        <v>4</v>
      </c>
      <c r="G325" s="44" t="str">
        <f t="shared" si="16"/>
        <v>SLx Configure Register(x=51)</v>
      </c>
    </row>
    <row r="326" s="4" customFormat="1" outlineLevel="1" spans="2:7">
      <c r="B326" s="40" t="s">
        <v>132</v>
      </c>
      <c r="C326" s="41">
        <v>52</v>
      </c>
      <c r="D326" s="42" t="str">
        <f t="shared" si="14"/>
        <v>0x34</v>
      </c>
      <c r="E326" s="43" t="str">
        <f t="shared" si="15"/>
        <v>SL52</v>
      </c>
      <c r="F326" s="42" t="s">
        <v>4</v>
      </c>
      <c r="G326" s="44" t="str">
        <f t="shared" si="16"/>
        <v>SLx Configure Register(x=52)</v>
      </c>
    </row>
    <row r="327" s="4" customFormat="1" outlineLevel="1" spans="2:7">
      <c r="B327" s="40" t="s">
        <v>132</v>
      </c>
      <c r="C327" s="41">
        <v>53</v>
      </c>
      <c r="D327" s="42" t="str">
        <f t="shared" si="14"/>
        <v>0x35</v>
      </c>
      <c r="E327" s="43" t="str">
        <f t="shared" si="15"/>
        <v>SL53</v>
      </c>
      <c r="F327" s="42" t="s">
        <v>4</v>
      </c>
      <c r="G327" s="44" t="str">
        <f t="shared" si="16"/>
        <v>SLx Configure Register(x=53)</v>
      </c>
    </row>
    <row r="328" s="4" customFormat="1" outlineLevel="1" spans="2:7">
      <c r="B328" s="40" t="s">
        <v>132</v>
      </c>
      <c r="C328" s="41">
        <v>54</v>
      </c>
      <c r="D328" s="42" t="str">
        <f t="shared" si="14"/>
        <v>0x36</v>
      </c>
      <c r="E328" s="43" t="str">
        <f t="shared" si="15"/>
        <v>SL54</v>
      </c>
      <c r="F328" s="42" t="s">
        <v>4</v>
      </c>
      <c r="G328" s="44" t="str">
        <f t="shared" si="16"/>
        <v>SLx Configure Register(x=54)</v>
      </c>
    </row>
    <row r="329" s="4" customFormat="1" outlineLevel="1" spans="2:7">
      <c r="B329" s="40" t="s">
        <v>132</v>
      </c>
      <c r="C329" s="41">
        <v>55</v>
      </c>
      <c r="D329" s="42" t="str">
        <f t="shared" si="14"/>
        <v>0x37</v>
      </c>
      <c r="E329" s="43" t="str">
        <f t="shared" si="15"/>
        <v>SL55</v>
      </c>
      <c r="F329" s="42" t="s">
        <v>4</v>
      </c>
      <c r="G329" s="44" t="str">
        <f t="shared" si="16"/>
        <v>SLx Configure Register(x=55)</v>
      </c>
    </row>
    <row r="330" s="4" customFormat="1" outlineLevel="1" spans="2:7">
      <c r="B330" s="40" t="s">
        <v>132</v>
      </c>
      <c r="C330" s="41">
        <v>56</v>
      </c>
      <c r="D330" s="42" t="str">
        <f t="shared" si="14"/>
        <v>0x38</v>
      </c>
      <c r="E330" s="43" t="str">
        <f t="shared" si="15"/>
        <v>SL56</v>
      </c>
      <c r="F330" s="42" t="s">
        <v>4</v>
      </c>
      <c r="G330" s="44" t="str">
        <f t="shared" si="16"/>
        <v>SLx Configure Register(x=56)</v>
      </c>
    </row>
    <row r="331" s="4" customFormat="1" outlineLevel="1" spans="2:7">
      <c r="B331" s="40" t="s">
        <v>132</v>
      </c>
      <c r="C331" s="41">
        <v>57</v>
      </c>
      <c r="D331" s="42" t="str">
        <f t="shared" si="14"/>
        <v>0x39</v>
      </c>
      <c r="E331" s="43" t="str">
        <f t="shared" si="15"/>
        <v>SL57</v>
      </c>
      <c r="F331" s="42" t="s">
        <v>4</v>
      </c>
      <c r="G331" s="44" t="str">
        <f t="shared" si="16"/>
        <v>SLx Configure Register(x=57)</v>
      </c>
    </row>
    <row r="332" s="4" customFormat="1" outlineLevel="1" spans="2:7">
      <c r="B332" s="40" t="s">
        <v>132</v>
      </c>
      <c r="C332" s="41">
        <v>58</v>
      </c>
      <c r="D332" s="42" t="str">
        <f t="shared" si="14"/>
        <v>0x3A</v>
      </c>
      <c r="E332" s="43" t="str">
        <f t="shared" si="15"/>
        <v>SL58</v>
      </c>
      <c r="F332" s="42" t="s">
        <v>4</v>
      </c>
      <c r="G332" s="44" t="str">
        <f t="shared" si="16"/>
        <v>SLx Configure Register(x=58)</v>
      </c>
    </row>
    <row r="333" s="4" customFormat="1" outlineLevel="1" spans="2:7">
      <c r="B333" s="40" t="s">
        <v>132</v>
      </c>
      <c r="C333" s="41">
        <v>59</v>
      </c>
      <c r="D333" s="42" t="str">
        <f t="shared" si="14"/>
        <v>0x3B</v>
      </c>
      <c r="E333" s="43" t="str">
        <f t="shared" si="15"/>
        <v>SL59</v>
      </c>
      <c r="F333" s="42" t="s">
        <v>4</v>
      </c>
      <c r="G333" s="44" t="str">
        <f t="shared" si="16"/>
        <v>SLx Configure Register(x=59)</v>
      </c>
    </row>
    <row r="334" s="4" customFormat="1" outlineLevel="1" spans="2:7">
      <c r="B334" s="40" t="s">
        <v>132</v>
      </c>
      <c r="C334" s="41">
        <v>60</v>
      </c>
      <c r="D334" s="42" t="str">
        <f t="shared" si="14"/>
        <v>0x3C</v>
      </c>
      <c r="E334" s="43" t="str">
        <f t="shared" si="15"/>
        <v>SL60</v>
      </c>
      <c r="F334" s="42" t="s">
        <v>4</v>
      </c>
      <c r="G334" s="44" t="str">
        <f t="shared" si="16"/>
        <v>SLx Configure Register(x=60)</v>
      </c>
    </row>
    <row r="335" s="4" customFormat="1" outlineLevel="1" spans="2:7">
      <c r="B335" s="40" t="s">
        <v>132</v>
      </c>
      <c r="C335" s="41">
        <v>61</v>
      </c>
      <c r="D335" s="42" t="str">
        <f t="shared" si="14"/>
        <v>0x3D</v>
      </c>
      <c r="E335" s="43" t="str">
        <f t="shared" si="15"/>
        <v>SL61</v>
      </c>
      <c r="F335" s="42" t="s">
        <v>4</v>
      </c>
      <c r="G335" s="44" t="str">
        <f t="shared" si="16"/>
        <v>SLx Configure Register(x=61)</v>
      </c>
    </row>
    <row r="336" s="4" customFormat="1" outlineLevel="1" spans="2:7">
      <c r="B336" s="40" t="s">
        <v>132</v>
      </c>
      <c r="C336" s="41">
        <v>62</v>
      </c>
      <c r="D336" s="42" t="str">
        <f t="shared" si="14"/>
        <v>0x3E</v>
      </c>
      <c r="E336" s="43" t="str">
        <f t="shared" si="15"/>
        <v>SL62</v>
      </c>
      <c r="F336" s="42" t="s">
        <v>4</v>
      </c>
      <c r="G336" s="44" t="str">
        <f t="shared" si="16"/>
        <v>SLx Configure Register(x=62)</v>
      </c>
    </row>
    <row r="337" s="4" customFormat="1" outlineLevel="1" spans="2:7">
      <c r="B337" s="40" t="s">
        <v>132</v>
      </c>
      <c r="C337" s="41">
        <v>63</v>
      </c>
      <c r="D337" s="42" t="str">
        <f t="shared" ref="D337:D400" si="17">"0x"&amp;DEC2HEX(C337,2)</f>
        <v>0x3F</v>
      </c>
      <c r="E337" s="43" t="str">
        <f t="shared" si="15"/>
        <v>SL63</v>
      </c>
      <c r="F337" s="42" t="s">
        <v>4</v>
      </c>
      <c r="G337" s="44" t="str">
        <f t="shared" si="16"/>
        <v>SLx Configure Register(x=63)</v>
      </c>
    </row>
    <row r="338" s="4" customFormat="1" outlineLevel="1" spans="2:7">
      <c r="B338" s="40" t="s">
        <v>132</v>
      </c>
      <c r="C338" s="41">
        <v>64</v>
      </c>
      <c r="D338" s="42" t="str">
        <f t="shared" si="17"/>
        <v>0x40</v>
      </c>
      <c r="E338" s="43" t="str">
        <f t="shared" ref="E338:E401" si="18">"SL"&amp;C338</f>
        <v>SL64</v>
      </c>
      <c r="F338" s="42" t="s">
        <v>4</v>
      </c>
      <c r="G338" s="44" t="str">
        <f t="shared" ref="G338:G401" si="19">"SLx Configure Register(x="&amp;C338&amp;")"</f>
        <v>SLx Configure Register(x=64)</v>
      </c>
    </row>
    <row r="339" s="4" customFormat="1" outlineLevel="1" spans="2:7">
      <c r="B339" s="40" t="s">
        <v>132</v>
      </c>
      <c r="C339" s="41">
        <v>65</v>
      </c>
      <c r="D339" s="42" t="str">
        <f t="shared" si="17"/>
        <v>0x41</v>
      </c>
      <c r="E339" s="43" t="str">
        <f t="shared" si="18"/>
        <v>SL65</v>
      </c>
      <c r="F339" s="42" t="s">
        <v>4</v>
      </c>
      <c r="G339" s="44" t="str">
        <f t="shared" si="19"/>
        <v>SLx Configure Register(x=65)</v>
      </c>
    </row>
    <row r="340" s="4" customFormat="1" outlineLevel="1" spans="2:7">
      <c r="B340" s="40" t="s">
        <v>132</v>
      </c>
      <c r="C340" s="41">
        <v>66</v>
      </c>
      <c r="D340" s="42" t="str">
        <f t="shared" si="17"/>
        <v>0x42</v>
      </c>
      <c r="E340" s="43" t="str">
        <f t="shared" si="18"/>
        <v>SL66</v>
      </c>
      <c r="F340" s="42" t="s">
        <v>4</v>
      </c>
      <c r="G340" s="44" t="str">
        <f t="shared" si="19"/>
        <v>SLx Configure Register(x=66)</v>
      </c>
    </row>
    <row r="341" s="4" customFormat="1" outlineLevel="1" spans="2:7">
      <c r="B341" s="40" t="s">
        <v>132</v>
      </c>
      <c r="C341" s="41">
        <v>67</v>
      </c>
      <c r="D341" s="42" t="str">
        <f t="shared" si="17"/>
        <v>0x43</v>
      </c>
      <c r="E341" s="43" t="str">
        <f t="shared" si="18"/>
        <v>SL67</v>
      </c>
      <c r="F341" s="42" t="s">
        <v>4</v>
      </c>
      <c r="G341" s="44" t="str">
        <f t="shared" si="19"/>
        <v>SLx Configure Register(x=67)</v>
      </c>
    </row>
    <row r="342" s="4" customFormat="1" outlineLevel="1" spans="2:7">
      <c r="B342" s="40" t="s">
        <v>132</v>
      </c>
      <c r="C342" s="41">
        <v>68</v>
      </c>
      <c r="D342" s="42" t="str">
        <f t="shared" si="17"/>
        <v>0x44</v>
      </c>
      <c r="E342" s="43" t="str">
        <f t="shared" si="18"/>
        <v>SL68</v>
      </c>
      <c r="F342" s="42" t="s">
        <v>4</v>
      </c>
      <c r="G342" s="44" t="str">
        <f t="shared" si="19"/>
        <v>SLx Configure Register(x=68)</v>
      </c>
    </row>
    <row r="343" s="4" customFormat="1" outlineLevel="1" spans="2:7">
      <c r="B343" s="40" t="s">
        <v>132</v>
      </c>
      <c r="C343" s="41">
        <v>69</v>
      </c>
      <c r="D343" s="42" t="str">
        <f t="shared" si="17"/>
        <v>0x45</v>
      </c>
      <c r="E343" s="43" t="str">
        <f t="shared" si="18"/>
        <v>SL69</v>
      </c>
      <c r="F343" s="42" t="s">
        <v>4</v>
      </c>
      <c r="G343" s="44" t="str">
        <f t="shared" si="19"/>
        <v>SLx Configure Register(x=69)</v>
      </c>
    </row>
    <row r="344" s="4" customFormat="1" outlineLevel="1" spans="2:7">
      <c r="B344" s="40" t="s">
        <v>132</v>
      </c>
      <c r="C344" s="41">
        <v>70</v>
      </c>
      <c r="D344" s="42" t="str">
        <f t="shared" si="17"/>
        <v>0x46</v>
      </c>
      <c r="E344" s="43" t="str">
        <f t="shared" si="18"/>
        <v>SL70</v>
      </c>
      <c r="F344" s="42" t="s">
        <v>4</v>
      </c>
      <c r="G344" s="44" t="str">
        <f t="shared" si="19"/>
        <v>SLx Configure Register(x=70)</v>
      </c>
    </row>
    <row r="345" s="4" customFormat="1" outlineLevel="1" spans="2:7">
      <c r="B345" s="40" t="s">
        <v>132</v>
      </c>
      <c r="C345" s="41">
        <v>71</v>
      </c>
      <c r="D345" s="42" t="str">
        <f t="shared" si="17"/>
        <v>0x47</v>
      </c>
      <c r="E345" s="43" t="str">
        <f t="shared" si="18"/>
        <v>SL71</v>
      </c>
      <c r="F345" s="42" t="s">
        <v>4</v>
      </c>
      <c r="G345" s="44" t="str">
        <f t="shared" si="19"/>
        <v>SLx Configure Register(x=71)</v>
      </c>
    </row>
    <row r="346" s="4" customFormat="1" outlineLevel="1" spans="2:7">
      <c r="B346" s="40" t="s">
        <v>132</v>
      </c>
      <c r="C346" s="41">
        <v>72</v>
      </c>
      <c r="D346" s="42" t="str">
        <f t="shared" si="17"/>
        <v>0x48</v>
      </c>
      <c r="E346" s="43" t="str">
        <f t="shared" si="18"/>
        <v>SL72</v>
      </c>
      <c r="F346" s="42" t="s">
        <v>4</v>
      </c>
      <c r="G346" s="44" t="str">
        <f t="shared" si="19"/>
        <v>SLx Configure Register(x=72)</v>
      </c>
    </row>
    <row r="347" s="4" customFormat="1" outlineLevel="1" spans="2:7">
      <c r="B347" s="40" t="s">
        <v>132</v>
      </c>
      <c r="C347" s="41">
        <v>73</v>
      </c>
      <c r="D347" s="42" t="str">
        <f t="shared" si="17"/>
        <v>0x49</v>
      </c>
      <c r="E347" s="43" t="str">
        <f t="shared" si="18"/>
        <v>SL73</v>
      </c>
      <c r="F347" s="42" t="s">
        <v>4</v>
      </c>
      <c r="G347" s="44" t="str">
        <f t="shared" si="19"/>
        <v>SLx Configure Register(x=73)</v>
      </c>
    </row>
    <row r="348" s="4" customFormat="1" outlineLevel="1" spans="2:7">
      <c r="B348" s="40" t="s">
        <v>132</v>
      </c>
      <c r="C348" s="41">
        <v>74</v>
      </c>
      <c r="D348" s="42" t="str">
        <f t="shared" si="17"/>
        <v>0x4A</v>
      </c>
      <c r="E348" s="43" t="str">
        <f t="shared" si="18"/>
        <v>SL74</v>
      </c>
      <c r="F348" s="42" t="s">
        <v>4</v>
      </c>
      <c r="G348" s="44" t="str">
        <f t="shared" si="19"/>
        <v>SLx Configure Register(x=74)</v>
      </c>
    </row>
    <row r="349" s="4" customFormat="1" outlineLevel="1" spans="2:7">
      <c r="B349" s="40" t="s">
        <v>132</v>
      </c>
      <c r="C349" s="41">
        <v>75</v>
      </c>
      <c r="D349" s="42" t="str">
        <f t="shared" si="17"/>
        <v>0x4B</v>
      </c>
      <c r="E349" s="43" t="str">
        <f t="shared" si="18"/>
        <v>SL75</v>
      </c>
      <c r="F349" s="42" t="s">
        <v>4</v>
      </c>
      <c r="G349" s="44" t="str">
        <f t="shared" si="19"/>
        <v>SLx Configure Register(x=75)</v>
      </c>
    </row>
    <row r="350" s="4" customFormat="1" outlineLevel="1" spans="2:7">
      <c r="B350" s="40" t="s">
        <v>132</v>
      </c>
      <c r="C350" s="41">
        <v>76</v>
      </c>
      <c r="D350" s="42" t="str">
        <f t="shared" si="17"/>
        <v>0x4C</v>
      </c>
      <c r="E350" s="43" t="str">
        <f t="shared" si="18"/>
        <v>SL76</v>
      </c>
      <c r="F350" s="42" t="s">
        <v>4</v>
      </c>
      <c r="G350" s="44" t="str">
        <f t="shared" si="19"/>
        <v>SLx Configure Register(x=76)</v>
      </c>
    </row>
    <row r="351" s="4" customFormat="1" outlineLevel="1" spans="2:7">
      <c r="B351" s="40" t="s">
        <v>132</v>
      </c>
      <c r="C351" s="41">
        <v>77</v>
      </c>
      <c r="D351" s="42" t="str">
        <f t="shared" si="17"/>
        <v>0x4D</v>
      </c>
      <c r="E351" s="43" t="str">
        <f t="shared" si="18"/>
        <v>SL77</v>
      </c>
      <c r="F351" s="42" t="s">
        <v>4</v>
      </c>
      <c r="G351" s="44" t="str">
        <f t="shared" si="19"/>
        <v>SLx Configure Register(x=77)</v>
      </c>
    </row>
    <row r="352" s="4" customFormat="1" outlineLevel="1" spans="2:7">
      <c r="B352" s="40" t="s">
        <v>132</v>
      </c>
      <c r="C352" s="41">
        <v>78</v>
      </c>
      <c r="D352" s="42" t="str">
        <f t="shared" si="17"/>
        <v>0x4E</v>
      </c>
      <c r="E352" s="43" t="str">
        <f t="shared" si="18"/>
        <v>SL78</v>
      </c>
      <c r="F352" s="42" t="s">
        <v>4</v>
      </c>
      <c r="G352" s="44" t="str">
        <f t="shared" si="19"/>
        <v>SLx Configure Register(x=78)</v>
      </c>
    </row>
    <row r="353" s="4" customFormat="1" outlineLevel="1" spans="2:7">
      <c r="B353" s="40" t="s">
        <v>132</v>
      </c>
      <c r="C353" s="41">
        <v>79</v>
      </c>
      <c r="D353" s="42" t="str">
        <f t="shared" si="17"/>
        <v>0x4F</v>
      </c>
      <c r="E353" s="43" t="str">
        <f t="shared" si="18"/>
        <v>SL79</v>
      </c>
      <c r="F353" s="42" t="s">
        <v>4</v>
      </c>
      <c r="G353" s="44" t="str">
        <f t="shared" si="19"/>
        <v>SLx Configure Register(x=79)</v>
      </c>
    </row>
    <row r="354" s="4" customFormat="1" outlineLevel="1" spans="2:7">
      <c r="B354" s="40" t="s">
        <v>132</v>
      </c>
      <c r="C354" s="41">
        <v>80</v>
      </c>
      <c r="D354" s="42" t="str">
        <f t="shared" si="17"/>
        <v>0x50</v>
      </c>
      <c r="E354" s="43" t="str">
        <f t="shared" si="18"/>
        <v>SL80</v>
      </c>
      <c r="F354" s="42" t="s">
        <v>4</v>
      </c>
      <c r="G354" s="44" t="str">
        <f t="shared" si="19"/>
        <v>SLx Configure Register(x=80)</v>
      </c>
    </row>
    <row r="355" s="4" customFormat="1" outlineLevel="1" spans="2:7">
      <c r="B355" s="40" t="s">
        <v>132</v>
      </c>
      <c r="C355" s="41">
        <v>81</v>
      </c>
      <c r="D355" s="42" t="str">
        <f t="shared" si="17"/>
        <v>0x51</v>
      </c>
      <c r="E355" s="43" t="str">
        <f t="shared" si="18"/>
        <v>SL81</v>
      </c>
      <c r="F355" s="42" t="s">
        <v>4</v>
      </c>
      <c r="G355" s="44" t="str">
        <f t="shared" si="19"/>
        <v>SLx Configure Register(x=81)</v>
      </c>
    </row>
    <row r="356" s="4" customFormat="1" outlineLevel="1" spans="2:7">
      <c r="B356" s="40" t="s">
        <v>132</v>
      </c>
      <c r="C356" s="41">
        <v>82</v>
      </c>
      <c r="D356" s="42" t="str">
        <f t="shared" si="17"/>
        <v>0x52</v>
      </c>
      <c r="E356" s="43" t="str">
        <f t="shared" si="18"/>
        <v>SL82</v>
      </c>
      <c r="F356" s="42" t="s">
        <v>4</v>
      </c>
      <c r="G356" s="44" t="str">
        <f t="shared" si="19"/>
        <v>SLx Configure Register(x=82)</v>
      </c>
    </row>
    <row r="357" s="4" customFormat="1" outlineLevel="1" spans="2:7">
      <c r="B357" s="40" t="s">
        <v>132</v>
      </c>
      <c r="C357" s="41">
        <v>83</v>
      </c>
      <c r="D357" s="42" t="str">
        <f t="shared" si="17"/>
        <v>0x53</v>
      </c>
      <c r="E357" s="43" t="str">
        <f t="shared" si="18"/>
        <v>SL83</v>
      </c>
      <c r="F357" s="42" t="s">
        <v>4</v>
      </c>
      <c r="G357" s="44" t="str">
        <f t="shared" si="19"/>
        <v>SLx Configure Register(x=83)</v>
      </c>
    </row>
    <row r="358" s="4" customFormat="1" outlineLevel="1" spans="2:7">
      <c r="B358" s="40" t="s">
        <v>132</v>
      </c>
      <c r="C358" s="41">
        <v>84</v>
      </c>
      <c r="D358" s="42" t="str">
        <f t="shared" si="17"/>
        <v>0x54</v>
      </c>
      <c r="E358" s="43" t="str">
        <f t="shared" si="18"/>
        <v>SL84</v>
      </c>
      <c r="F358" s="42" t="s">
        <v>4</v>
      </c>
      <c r="G358" s="44" t="str">
        <f t="shared" si="19"/>
        <v>SLx Configure Register(x=84)</v>
      </c>
    </row>
    <row r="359" s="4" customFormat="1" outlineLevel="1" spans="2:7">
      <c r="B359" s="40" t="s">
        <v>132</v>
      </c>
      <c r="C359" s="41">
        <v>85</v>
      </c>
      <c r="D359" s="42" t="str">
        <f t="shared" si="17"/>
        <v>0x55</v>
      </c>
      <c r="E359" s="43" t="str">
        <f t="shared" si="18"/>
        <v>SL85</v>
      </c>
      <c r="F359" s="42" t="s">
        <v>4</v>
      </c>
      <c r="G359" s="44" t="str">
        <f t="shared" si="19"/>
        <v>SLx Configure Register(x=85)</v>
      </c>
    </row>
    <row r="360" s="4" customFormat="1" outlineLevel="1" spans="2:7">
      <c r="B360" s="40" t="s">
        <v>132</v>
      </c>
      <c r="C360" s="41">
        <v>86</v>
      </c>
      <c r="D360" s="42" t="str">
        <f t="shared" si="17"/>
        <v>0x56</v>
      </c>
      <c r="E360" s="43" t="str">
        <f t="shared" si="18"/>
        <v>SL86</v>
      </c>
      <c r="F360" s="42" t="s">
        <v>4</v>
      </c>
      <c r="G360" s="44" t="str">
        <f t="shared" si="19"/>
        <v>SLx Configure Register(x=86)</v>
      </c>
    </row>
    <row r="361" s="4" customFormat="1" outlineLevel="1" spans="2:7">
      <c r="B361" s="40" t="s">
        <v>132</v>
      </c>
      <c r="C361" s="41">
        <v>87</v>
      </c>
      <c r="D361" s="42" t="str">
        <f t="shared" si="17"/>
        <v>0x57</v>
      </c>
      <c r="E361" s="43" t="str">
        <f t="shared" si="18"/>
        <v>SL87</v>
      </c>
      <c r="F361" s="42" t="s">
        <v>4</v>
      </c>
      <c r="G361" s="44" t="str">
        <f t="shared" si="19"/>
        <v>SLx Configure Register(x=87)</v>
      </c>
    </row>
    <row r="362" s="4" customFormat="1" outlineLevel="1" spans="2:7">
      <c r="B362" s="40" t="s">
        <v>132</v>
      </c>
      <c r="C362" s="41">
        <v>88</v>
      </c>
      <c r="D362" s="42" t="str">
        <f t="shared" si="17"/>
        <v>0x58</v>
      </c>
      <c r="E362" s="43" t="str">
        <f t="shared" si="18"/>
        <v>SL88</v>
      </c>
      <c r="F362" s="42" t="s">
        <v>4</v>
      </c>
      <c r="G362" s="44" t="str">
        <f t="shared" si="19"/>
        <v>SLx Configure Register(x=88)</v>
      </c>
    </row>
    <row r="363" s="4" customFormat="1" outlineLevel="1" spans="2:7">
      <c r="B363" s="40" t="s">
        <v>132</v>
      </c>
      <c r="C363" s="41">
        <v>89</v>
      </c>
      <c r="D363" s="42" t="str">
        <f t="shared" si="17"/>
        <v>0x59</v>
      </c>
      <c r="E363" s="43" t="str">
        <f t="shared" si="18"/>
        <v>SL89</v>
      </c>
      <c r="F363" s="42" t="s">
        <v>4</v>
      </c>
      <c r="G363" s="44" t="str">
        <f t="shared" si="19"/>
        <v>SLx Configure Register(x=89)</v>
      </c>
    </row>
    <row r="364" s="4" customFormat="1" outlineLevel="1" spans="2:7">
      <c r="B364" s="40" t="s">
        <v>132</v>
      </c>
      <c r="C364" s="41">
        <v>90</v>
      </c>
      <c r="D364" s="42" t="str">
        <f t="shared" si="17"/>
        <v>0x5A</v>
      </c>
      <c r="E364" s="43" t="str">
        <f t="shared" si="18"/>
        <v>SL90</v>
      </c>
      <c r="F364" s="42" t="s">
        <v>4</v>
      </c>
      <c r="G364" s="44" t="str">
        <f t="shared" si="19"/>
        <v>SLx Configure Register(x=90)</v>
      </c>
    </row>
    <row r="365" s="4" customFormat="1" outlineLevel="1" spans="2:7">
      <c r="B365" s="40" t="s">
        <v>132</v>
      </c>
      <c r="C365" s="41">
        <v>91</v>
      </c>
      <c r="D365" s="42" t="str">
        <f t="shared" si="17"/>
        <v>0x5B</v>
      </c>
      <c r="E365" s="43" t="str">
        <f t="shared" si="18"/>
        <v>SL91</v>
      </c>
      <c r="F365" s="42" t="s">
        <v>4</v>
      </c>
      <c r="G365" s="44" t="str">
        <f t="shared" si="19"/>
        <v>SLx Configure Register(x=91)</v>
      </c>
    </row>
    <row r="366" s="4" customFormat="1" outlineLevel="1" spans="2:7">
      <c r="B366" s="40" t="s">
        <v>132</v>
      </c>
      <c r="C366" s="41">
        <v>92</v>
      </c>
      <c r="D366" s="42" t="str">
        <f t="shared" si="17"/>
        <v>0x5C</v>
      </c>
      <c r="E366" s="43" t="str">
        <f t="shared" si="18"/>
        <v>SL92</v>
      </c>
      <c r="F366" s="42" t="s">
        <v>4</v>
      </c>
      <c r="G366" s="44" t="str">
        <f t="shared" si="19"/>
        <v>SLx Configure Register(x=92)</v>
      </c>
    </row>
    <row r="367" s="4" customFormat="1" outlineLevel="1" spans="2:7">
      <c r="B367" s="40" t="s">
        <v>132</v>
      </c>
      <c r="C367" s="41">
        <v>93</v>
      </c>
      <c r="D367" s="42" t="str">
        <f t="shared" si="17"/>
        <v>0x5D</v>
      </c>
      <c r="E367" s="43" t="str">
        <f t="shared" si="18"/>
        <v>SL93</v>
      </c>
      <c r="F367" s="42" t="s">
        <v>4</v>
      </c>
      <c r="G367" s="44" t="str">
        <f t="shared" si="19"/>
        <v>SLx Configure Register(x=93)</v>
      </c>
    </row>
    <row r="368" s="4" customFormat="1" outlineLevel="1" spans="2:7">
      <c r="B368" s="40" t="s">
        <v>132</v>
      </c>
      <c r="C368" s="41">
        <v>94</v>
      </c>
      <c r="D368" s="42" t="str">
        <f t="shared" si="17"/>
        <v>0x5E</v>
      </c>
      <c r="E368" s="43" t="str">
        <f t="shared" si="18"/>
        <v>SL94</v>
      </c>
      <c r="F368" s="42" t="s">
        <v>4</v>
      </c>
      <c r="G368" s="44" t="str">
        <f t="shared" si="19"/>
        <v>SLx Configure Register(x=94)</v>
      </c>
    </row>
    <row r="369" s="4" customFormat="1" outlineLevel="1" spans="2:7">
      <c r="B369" s="40" t="s">
        <v>132</v>
      </c>
      <c r="C369" s="41">
        <v>95</v>
      </c>
      <c r="D369" s="42" t="str">
        <f t="shared" si="17"/>
        <v>0x5F</v>
      </c>
      <c r="E369" s="43" t="str">
        <f t="shared" si="18"/>
        <v>SL95</v>
      </c>
      <c r="F369" s="42" t="s">
        <v>4</v>
      </c>
      <c r="G369" s="44" t="str">
        <f t="shared" si="19"/>
        <v>SLx Configure Register(x=95)</v>
      </c>
    </row>
    <row r="370" s="4" customFormat="1" outlineLevel="1" spans="2:7">
      <c r="B370" s="40" t="s">
        <v>132</v>
      </c>
      <c r="C370" s="41">
        <v>96</v>
      </c>
      <c r="D370" s="42" t="str">
        <f t="shared" si="17"/>
        <v>0x60</v>
      </c>
      <c r="E370" s="43" t="str">
        <f t="shared" si="18"/>
        <v>SL96</v>
      </c>
      <c r="F370" s="42" t="s">
        <v>4</v>
      </c>
      <c r="G370" s="44" t="str">
        <f t="shared" si="19"/>
        <v>SLx Configure Register(x=96)</v>
      </c>
    </row>
    <row r="371" s="4" customFormat="1" outlineLevel="1" spans="2:7">
      <c r="B371" s="40" t="s">
        <v>132</v>
      </c>
      <c r="C371" s="41">
        <v>97</v>
      </c>
      <c r="D371" s="42" t="str">
        <f t="shared" si="17"/>
        <v>0x61</v>
      </c>
      <c r="E371" s="43" t="str">
        <f t="shared" si="18"/>
        <v>SL97</v>
      </c>
      <c r="F371" s="42" t="s">
        <v>4</v>
      </c>
      <c r="G371" s="44" t="str">
        <f t="shared" si="19"/>
        <v>SLx Configure Register(x=97)</v>
      </c>
    </row>
    <row r="372" s="4" customFormat="1" outlineLevel="1" spans="2:7">
      <c r="B372" s="40" t="s">
        <v>132</v>
      </c>
      <c r="C372" s="41">
        <v>98</v>
      </c>
      <c r="D372" s="42" t="str">
        <f t="shared" si="17"/>
        <v>0x62</v>
      </c>
      <c r="E372" s="43" t="str">
        <f t="shared" si="18"/>
        <v>SL98</v>
      </c>
      <c r="F372" s="42" t="s">
        <v>4</v>
      </c>
      <c r="G372" s="44" t="str">
        <f t="shared" si="19"/>
        <v>SLx Configure Register(x=98)</v>
      </c>
    </row>
    <row r="373" s="4" customFormat="1" outlineLevel="1" spans="2:7">
      <c r="B373" s="40" t="s">
        <v>132</v>
      </c>
      <c r="C373" s="41">
        <v>99</v>
      </c>
      <c r="D373" s="42" t="str">
        <f t="shared" si="17"/>
        <v>0x63</v>
      </c>
      <c r="E373" s="43" t="str">
        <f t="shared" si="18"/>
        <v>SL99</v>
      </c>
      <c r="F373" s="42" t="s">
        <v>4</v>
      </c>
      <c r="G373" s="44" t="str">
        <f t="shared" si="19"/>
        <v>SLx Configure Register(x=99)</v>
      </c>
    </row>
    <row r="374" s="4" customFormat="1" outlineLevel="1" spans="2:7">
      <c r="B374" s="40" t="s">
        <v>132</v>
      </c>
      <c r="C374" s="41">
        <v>100</v>
      </c>
      <c r="D374" s="42" t="str">
        <f t="shared" si="17"/>
        <v>0x64</v>
      </c>
      <c r="E374" s="43" t="str">
        <f t="shared" si="18"/>
        <v>SL100</v>
      </c>
      <c r="F374" s="42" t="s">
        <v>4</v>
      </c>
      <c r="G374" s="44" t="str">
        <f t="shared" si="19"/>
        <v>SLx Configure Register(x=100)</v>
      </c>
    </row>
    <row r="375" s="4" customFormat="1" outlineLevel="1" spans="2:7">
      <c r="B375" s="40" t="s">
        <v>132</v>
      </c>
      <c r="C375" s="41">
        <v>101</v>
      </c>
      <c r="D375" s="42" t="str">
        <f t="shared" si="17"/>
        <v>0x65</v>
      </c>
      <c r="E375" s="43" t="str">
        <f t="shared" si="18"/>
        <v>SL101</v>
      </c>
      <c r="F375" s="42" t="s">
        <v>4</v>
      </c>
      <c r="G375" s="44" t="str">
        <f t="shared" si="19"/>
        <v>SLx Configure Register(x=101)</v>
      </c>
    </row>
    <row r="376" s="4" customFormat="1" outlineLevel="1" spans="2:7">
      <c r="B376" s="40" t="s">
        <v>132</v>
      </c>
      <c r="C376" s="41">
        <v>102</v>
      </c>
      <c r="D376" s="42" t="str">
        <f t="shared" si="17"/>
        <v>0x66</v>
      </c>
      <c r="E376" s="43" t="str">
        <f t="shared" si="18"/>
        <v>SL102</v>
      </c>
      <c r="F376" s="42" t="s">
        <v>4</v>
      </c>
      <c r="G376" s="44" t="str">
        <f t="shared" si="19"/>
        <v>SLx Configure Register(x=102)</v>
      </c>
    </row>
    <row r="377" s="4" customFormat="1" outlineLevel="1" spans="2:7">
      <c r="B377" s="40" t="s">
        <v>132</v>
      </c>
      <c r="C377" s="41">
        <v>103</v>
      </c>
      <c r="D377" s="42" t="str">
        <f t="shared" si="17"/>
        <v>0x67</v>
      </c>
      <c r="E377" s="43" t="str">
        <f t="shared" si="18"/>
        <v>SL103</v>
      </c>
      <c r="F377" s="42" t="s">
        <v>4</v>
      </c>
      <c r="G377" s="44" t="str">
        <f t="shared" si="19"/>
        <v>SLx Configure Register(x=103)</v>
      </c>
    </row>
    <row r="378" s="4" customFormat="1" outlineLevel="1" spans="2:7">
      <c r="B378" s="40" t="s">
        <v>132</v>
      </c>
      <c r="C378" s="41">
        <v>104</v>
      </c>
      <c r="D378" s="42" t="str">
        <f t="shared" si="17"/>
        <v>0x68</v>
      </c>
      <c r="E378" s="43" t="str">
        <f t="shared" si="18"/>
        <v>SL104</v>
      </c>
      <c r="F378" s="42" t="s">
        <v>4</v>
      </c>
      <c r="G378" s="44" t="str">
        <f t="shared" si="19"/>
        <v>SLx Configure Register(x=104)</v>
      </c>
    </row>
    <row r="379" s="4" customFormat="1" outlineLevel="1" spans="2:7">
      <c r="B379" s="40" t="s">
        <v>132</v>
      </c>
      <c r="C379" s="41">
        <v>105</v>
      </c>
      <c r="D379" s="42" t="str">
        <f t="shared" si="17"/>
        <v>0x69</v>
      </c>
      <c r="E379" s="43" t="str">
        <f t="shared" si="18"/>
        <v>SL105</v>
      </c>
      <c r="F379" s="42" t="s">
        <v>4</v>
      </c>
      <c r="G379" s="44" t="str">
        <f t="shared" si="19"/>
        <v>SLx Configure Register(x=105)</v>
      </c>
    </row>
    <row r="380" s="4" customFormat="1" outlineLevel="1" spans="2:7">
      <c r="B380" s="40" t="s">
        <v>132</v>
      </c>
      <c r="C380" s="41">
        <v>106</v>
      </c>
      <c r="D380" s="42" t="str">
        <f t="shared" si="17"/>
        <v>0x6A</v>
      </c>
      <c r="E380" s="43" t="str">
        <f t="shared" si="18"/>
        <v>SL106</v>
      </c>
      <c r="F380" s="42" t="s">
        <v>4</v>
      </c>
      <c r="G380" s="44" t="str">
        <f t="shared" si="19"/>
        <v>SLx Configure Register(x=106)</v>
      </c>
    </row>
    <row r="381" s="4" customFormat="1" outlineLevel="1" spans="2:7">
      <c r="B381" s="40" t="s">
        <v>132</v>
      </c>
      <c r="C381" s="41">
        <v>107</v>
      </c>
      <c r="D381" s="42" t="str">
        <f t="shared" si="17"/>
        <v>0x6B</v>
      </c>
      <c r="E381" s="43" t="str">
        <f t="shared" si="18"/>
        <v>SL107</v>
      </c>
      <c r="F381" s="42" t="s">
        <v>4</v>
      </c>
      <c r="G381" s="44" t="str">
        <f t="shared" si="19"/>
        <v>SLx Configure Register(x=107)</v>
      </c>
    </row>
    <row r="382" s="4" customFormat="1" outlineLevel="1" spans="2:7">
      <c r="B382" s="40" t="s">
        <v>132</v>
      </c>
      <c r="C382" s="41">
        <v>108</v>
      </c>
      <c r="D382" s="42" t="str">
        <f t="shared" si="17"/>
        <v>0x6C</v>
      </c>
      <c r="E382" s="43" t="str">
        <f t="shared" si="18"/>
        <v>SL108</v>
      </c>
      <c r="F382" s="42" t="s">
        <v>4</v>
      </c>
      <c r="G382" s="44" t="str">
        <f t="shared" si="19"/>
        <v>SLx Configure Register(x=108)</v>
      </c>
    </row>
    <row r="383" s="4" customFormat="1" outlineLevel="1" spans="2:7">
      <c r="B383" s="40" t="s">
        <v>132</v>
      </c>
      <c r="C383" s="41">
        <v>109</v>
      </c>
      <c r="D383" s="42" t="str">
        <f t="shared" si="17"/>
        <v>0x6D</v>
      </c>
      <c r="E383" s="43" t="str">
        <f t="shared" si="18"/>
        <v>SL109</v>
      </c>
      <c r="F383" s="42" t="s">
        <v>4</v>
      </c>
      <c r="G383" s="44" t="str">
        <f t="shared" si="19"/>
        <v>SLx Configure Register(x=109)</v>
      </c>
    </row>
    <row r="384" s="4" customFormat="1" outlineLevel="1" spans="2:7">
      <c r="B384" s="40" t="s">
        <v>132</v>
      </c>
      <c r="C384" s="41">
        <v>110</v>
      </c>
      <c r="D384" s="42" t="str">
        <f t="shared" si="17"/>
        <v>0x6E</v>
      </c>
      <c r="E384" s="43" t="str">
        <f t="shared" si="18"/>
        <v>SL110</v>
      </c>
      <c r="F384" s="42" t="s">
        <v>4</v>
      </c>
      <c r="G384" s="44" t="str">
        <f t="shared" si="19"/>
        <v>SLx Configure Register(x=110)</v>
      </c>
    </row>
    <row r="385" s="4" customFormat="1" outlineLevel="1" spans="2:7">
      <c r="B385" s="40" t="s">
        <v>132</v>
      </c>
      <c r="C385" s="41">
        <v>111</v>
      </c>
      <c r="D385" s="42" t="str">
        <f t="shared" si="17"/>
        <v>0x6F</v>
      </c>
      <c r="E385" s="43" t="str">
        <f t="shared" si="18"/>
        <v>SL111</v>
      </c>
      <c r="F385" s="42" t="s">
        <v>4</v>
      </c>
      <c r="G385" s="44" t="str">
        <f t="shared" si="19"/>
        <v>SLx Configure Register(x=111)</v>
      </c>
    </row>
    <row r="386" s="4" customFormat="1" outlineLevel="1" spans="2:7">
      <c r="B386" s="40" t="s">
        <v>132</v>
      </c>
      <c r="C386" s="41">
        <v>112</v>
      </c>
      <c r="D386" s="42" t="str">
        <f t="shared" si="17"/>
        <v>0x70</v>
      </c>
      <c r="E386" s="43" t="str">
        <f t="shared" si="18"/>
        <v>SL112</v>
      </c>
      <c r="F386" s="42" t="s">
        <v>4</v>
      </c>
      <c r="G386" s="44" t="str">
        <f t="shared" si="19"/>
        <v>SLx Configure Register(x=112)</v>
      </c>
    </row>
    <row r="387" s="4" customFormat="1" outlineLevel="1" spans="2:7">
      <c r="B387" s="40" t="s">
        <v>132</v>
      </c>
      <c r="C387" s="41">
        <v>113</v>
      </c>
      <c r="D387" s="42" t="str">
        <f t="shared" si="17"/>
        <v>0x71</v>
      </c>
      <c r="E387" s="43" t="str">
        <f t="shared" si="18"/>
        <v>SL113</v>
      </c>
      <c r="F387" s="42" t="s">
        <v>4</v>
      </c>
      <c r="G387" s="44" t="str">
        <f t="shared" si="19"/>
        <v>SLx Configure Register(x=113)</v>
      </c>
    </row>
    <row r="388" s="4" customFormat="1" outlineLevel="1" spans="2:7">
      <c r="B388" s="40" t="s">
        <v>132</v>
      </c>
      <c r="C388" s="41">
        <v>114</v>
      </c>
      <c r="D388" s="42" t="str">
        <f t="shared" si="17"/>
        <v>0x72</v>
      </c>
      <c r="E388" s="43" t="str">
        <f t="shared" si="18"/>
        <v>SL114</v>
      </c>
      <c r="F388" s="42" t="s">
        <v>4</v>
      </c>
      <c r="G388" s="44" t="str">
        <f t="shared" si="19"/>
        <v>SLx Configure Register(x=114)</v>
      </c>
    </row>
    <row r="389" s="4" customFormat="1" outlineLevel="1" spans="2:7">
      <c r="B389" s="40" t="s">
        <v>132</v>
      </c>
      <c r="C389" s="41">
        <v>115</v>
      </c>
      <c r="D389" s="42" t="str">
        <f t="shared" si="17"/>
        <v>0x73</v>
      </c>
      <c r="E389" s="43" t="str">
        <f t="shared" si="18"/>
        <v>SL115</v>
      </c>
      <c r="F389" s="42" t="s">
        <v>4</v>
      </c>
      <c r="G389" s="44" t="str">
        <f t="shared" si="19"/>
        <v>SLx Configure Register(x=115)</v>
      </c>
    </row>
    <row r="390" s="4" customFormat="1" outlineLevel="1" spans="2:7">
      <c r="B390" s="40" t="s">
        <v>132</v>
      </c>
      <c r="C390" s="41">
        <v>116</v>
      </c>
      <c r="D390" s="42" t="str">
        <f t="shared" si="17"/>
        <v>0x74</v>
      </c>
      <c r="E390" s="43" t="str">
        <f t="shared" si="18"/>
        <v>SL116</v>
      </c>
      <c r="F390" s="42" t="s">
        <v>4</v>
      </c>
      <c r="G390" s="44" t="str">
        <f t="shared" si="19"/>
        <v>SLx Configure Register(x=116)</v>
      </c>
    </row>
    <row r="391" s="4" customFormat="1" outlineLevel="1" spans="2:7">
      <c r="B391" s="40" t="s">
        <v>132</v>
      </c>
      <c r="C391" s="41">
        <v>117</v>
      </c>
      <c r="D391" s="42" t="str">
        <f t="shared" si="17"/>
        <v>0x75</v>
      </c>
      <c r="E391" s="43" t="str">
        <f t="shared" si="18"/>
        <v>SL117</v>
      </c>
      <c r="F391" s="42" t="s">
        <v>4</v>
      </c>
      <c r="G391" s="44" t="str">
        <f t="shared" si="19"/>
        <v>SLx Configure Register(x=117)</v>
      </c>
    </row>
    <row r="392" s="4" customFormat="1" outlineLevel="1" spans="2:7">
      <c r="B392" s="40" t="s">
        <v>132</v>
      </c>
      <c r="C392" s="41">
        <v>118</v>
      </c>
      <c r="D392" s="42" t="str">
        <f t="shared" si="17"/>
        <v>0x76</v>
      </c>
      <c r="E392" s="43" t="str">
        <f t="shared" si="18"/>
        <v>SL118</v>
      </c>
      <c r="F392" s="42" t="s">
        <v>4</v>
      </c>
      <c r="G392" s="44" t="str">
        <f t="shared" si="19"/>
        <v>SLx Configure Register(x=118)</v>
      </c>
    </row>
    <row r="393" s="4" customFormat="1" outlineLevel="1" spans="2:7">
      <c r="B393" s="40" t="s">
        <v>132</v>
      </c>
      <c r="C393" s="41">
        <v>119</v>
      </c>
      <c r="D393" s="42" t="str">
        <f t="shared" si="17"/>
        <v>0x77</v>
      </c>
      <c r="E393" s="43" t="str">
        <f t="shared" si="18"/>
        <v>SL119</v>
      </c>
      <c r="F393" s="42" t="s">
        <v>4</v>
      </c>
      <c r="G393" s="44" t="str">
        <f t="shared" si="19"/>
        <v>SLx Configure Register(x=119)</v>
      </c>
    </row>
    <row r="394" s="4" customFormat="1" outlineLevel="1" spans="2:7">
      <c r="B394" s="40" t="s">
        <v>132</v>
      </c>
      <c r="C394" s="41">
        <v>120</v>
      </c>
      <c r="D394" s="42" t="str">
        <f t="shared" si="17"/>
        <v>0x78</v>
      </c>
      <c r="E394" s="43" t="str">
        <f t="shared" si="18"/>
        <v>SL120</v>
      </c>
      <c r="F394" s="42" t="s">
        <v>4</v>
      </c>
      <c r="G394" s="44" t="str">
        <f t="shared" si="19"/>
        <v>SLx Configure Register(x=120)</v>
      </c>
    </row>
    <row r="395" s="4" customFormat="1" outlineLevel="1" spans="2:7">
      <c r="B395" s="40" t="s">
        <v>132</v>
      </c>
      <c r="C395" s="41">
        <v>121</v>
      </c>
      <c r="D395" s="42" t="str">
        <f t="shared" si="17"/>
        <v>0x79</v>
      </c>
      <c r="E395" s="43" t="str">
        <f t="shared" si="18"/>
        <v>SL121</v>
      </c>
      <c r="F395" s="42" t="s">
        <v>4</v>
      </c>
      <c r="G395" s="44" t="str">
        <f t="shared" si="19"/>
        <v>SLx Configure Register(x=121)</v>
      </c>
    </row>
    <row r="396" s="4" customFormat="1" outlineLevel="1" spans="2:7">
      <c r="B396" s="40" t="s">
        <v>132</v>
      </c>
      <c r="C396" s="41">
        <v>122</v>
      </c>
      <c r="D396" s="42" t="str">
        <f t="shared" si="17"/>
        <v>0x7A</v>
      </c>
      <c r="E396" s="43" t="str">
        <f t="shared" si="18"/>
        <v>SL122</v>
      </c>
      <c r="F396" s="42" t="s">
        <v>4</v>
      </c>
      <c r="G396" s="44" t="str">
        <f t="shared" si="19"/>
        <v>SLx Configure Register(x=122)</v>
      </c>
    </row>
    <row r="397" s="4" customFormat="1" outlineLevel="1" spans="2:7">
      <c r="B397" s="40" t="s">
        <v>132</v>
      </c>
      <c r="C397" s="41">
        <v>123</v>
      </c>
      <c r="D397" s="42" t="str">
        <f t="shared" si="17"/>
        <v>0x7B</v>
      </c>
      <c r="E397" s="43" t="str">
        <f t="shared" si="18"/>
        <v>SL123</v>
      </c>
      <c r="F397" s="42" t="s">
        <v>4</v>
      </c>
      <c r="G397" s="44" t="str">
        <f t="shared" si="19"/>
        <v>SLx Configure Register(x=123)</v>
      </c>
    </row>
    <row r="398" s="4" customFormat="1" outlineLevel="1" spans="2:7">
      <c r="B398" s="40" t="s">
        <v>132</v>
      </c>
      <c r="C398" s="41">
        <v>124</v>
      </c>
      <c r="D398" s="42" t="str">
        <f t="shared" si="17"/>
        <v>0x7C</v>
      </c>
      <c r="E398" s="43" t="str">
        <f t="shared" si="18"/>
        <v>SL124</v>
      </c>
      <c r="F398" s="42" t="s">
        <v>4</v>
      </c>
      <c r="G398" s="44" t="str">
        <f t="shared" si="19"/>
        <v>SLx Configure Register(x=124)</v>
      </c>
    </row>
    <row r="399" s="4" customFormat="1" outlineLevel="1" spans="2:7">
      <c r="B399" s="40" t="s">
        <v>132</v>
      </c>
      <c r="C399" s="41">
        <v>125</v>
      </c>
      <c r="D399" s="42" t="str">
        <f t="shared" si="17"/>
        <v>0x7D</v>
      </c>
      <c r="E399" s="43" t="str">
        <f t="shared" si="18"/>
        <v>SL125</v>
      </c>
      <c r="F399" s="42" t="s">
        <v>4</v>
      </c>
      <c r="G399" s="44" t="str">
        <f t="shared" si="19"/>
        <v>SLx Configure Register(x=125)</v>
      </c>
    </row>
    <row r="400" s="4" customFormat="1" outlineLevel="1" spans="2:7">
      <c r="B400" s="40" t="s">
        <v>132</v>
      </c>
      <c r="C400" s="41">
        <v>126</v>
      </c>
      <c r="D400" s="42" t="str">
        <f t="shared" si="17"/>
        <v>0x7E</v>
      </c>
      <c r="E400" s="43" t="str">
        <f t="shared" si="18"/>
        <v>SL126</v>
      </c>
      <c r="F400" s="42" t="s">
        <v>4</v>
      </c>
      <c r="G400" s="44" t="str">
        <f t="shared" si="19"/>
        <v>SLx Configure Register(x=126)</v>
      </c>
    </row>
    <row r="401" s="4" customFormat="1" outlineLevel="1" spans="2:7">
      <c r="B401" s="40" t="s">
        <v>132</v>
      </c>
      <c r="C401" s="41">
        <v>127</v>
      </c>
      <c r="D401" s="42" t="str">
        <f t="shared" ref="D401:D464" si="20">"0x"&amp;DEC2HEX(C401,2)</f>
        <v>0x7F</v>
      </c>
      <c r="E401" s="43" t="str">
        <f t="shared" si="18"/>
        <v>SL127</v>
      </c>
      <c r="F401" s="42" t="s">
        <v>4</v>
      </c>
      <c r="G401" s="44" t="str">
        <f t="shared" si="19"/>
        <v>SLx Configure Register(x=127)</v>
      </c>
    </row>
    <row r="402" s="4" customFormat="1" outlineLevel="1" spans="2:7">
      <c r="B402" s="40" t="s">
        <v>132</v>
      </c>
      <c r="C402" s="41">
        <v>128</v>
      </c>
      <c r="D402" s="42" t="str">
        <f t="shared" si="20"/>
        <v>0x80</v>
      </c>
      <c r="E402" s="43" t="str">
        <f t="shared" ref="E402:E465" si="21">"SL"&amp;C402</f>
        <v>SL128</v>
      </c>
      <c r="F402" s="42" t="s">
        <v>4</v>
      </c>
      <c r="G402" s="44" t="str">
        <f t="shared" ref="G402:G465" si="22">"SLx Configure Register(x="&amp;C402&amp;")"</f>
        <v>SLx Configure Register(x=128)</v>
      </c>
    </row>
    <row r="403" s="4" customFormat="1" outlineLevel="1" spans="2:7">
      <c r="B403" s="40" t="s">
        <v>132</v>
      </c>
      <c r="C403" s="41">
        <v>129</v>
      </c>
      <c r="D403" s="42" t="str">
        <f t="shared" si="20"/>
        <v>0x81</v>
      </c>
      <c r="E403" s="43" t="str">
        <f t="shared" si="21"/>
        <v>SL129</v>
      </c>
      <c r="F403" s="42" t="s">
        <v>4</v>
      </c>
      <c r="G403" s="44" t="str">
        <f t="shared" si="22"/>
        <v>SLx Configure Register(x=129)</v>
      </c>
    </row>
    <row r="404" s="4" customFormat="1" outlineLevel="1" spans="2:7">
      <c r="B404" s="40" t="s">
        <v>132</v>
      </c>
      <c r="C404" s="41">
        <v>130</v>
      </c>
      <c r="D404" s="42" t="str">
        <f t="shared" si="20"/>
        <v>0x82</v>
      </c>
      <c r="E404" s="43" t="str">
        <f t="shared" si="21"/>
        <v>SL130</v>
      </c>
      <c r="F404" s="42" t="s">
        <v>4</v>
      </c>
      <c r="G404" s="44" t="str">
        <f t="shared" si="22"/>
        <v>SLx Configure Register(x=130)</v>
      </c>
    </row>
    <row r="405" s="4" customFormat="1" outlineLevel="1" spans="2:7">
      <c r="B405" s="40" t="s">
        <v>132</v>
      </c>
      <c r="C405" s="41">
        <v>131</v>
      </c>
      <c r="D405" s="42" t="str">
        <f t="shared" si="20"/>
        <v>0x83</v>
      </c>
      <c r="E405" s="43" t="str">
        <f t="shared" si="21"/>
        <v>SL131</v>
      </c>
      <c r="F405" s="42" t="s">
        <v>4</v>
      </c>
      <c r="G405" s="44" t="str">
        <f t="shared" si="22"/>
        <v>SLx Configure Register(x=131)</v>
      </c>
    </row>
    <row r="406" s="4" customFormat="1" outlineLevel="1" spans="2:7">
      <c r="B406" s="40" t="s">
        <v>132</v>
      </c>
      <c r="C406" s="41">
        <v>132</v>
      </c>
      <c r="D406" s="42" t="str">
        <f t="shared" si="20"/>
        <v>0x84</v>
      </c>
      <c r="E406" s="43" t="str">
        <f t="shared" si="21"/>
        <v>SL132</v>
      </c>
      <c r="F406" s="42" t="s">
        <v>4</v>
      </c>
      <c r="G406" s="44" t="str">
        <f t="shared" si="22"/>
        <v>SLx Configure Register(x=132)</v>
      </c>
    </row>
    <row r="407" s="4" customFormat="1" outlineLevel="1" spans="2:7">
      <c r="B407" s="40" t="s">
        <v>132</v>
      </c>
      <c r="C407" s="41">
        <v>133</v>
      </c>
      <c r="D407" s="42" t="str">
        <f t="shared" si="20"/>
        <v>0x85</v>
      </c>
      <c r="E407" s="43" t="str">
        <f t="shared" si="21"/>
        <v>SL133</v>
      </c>
      <c r="F407" s="42" t="s">
        <v>4</v>
      </c>
      <c r="G407" s="44" t="str">
        <f t="shared" si="22"/>
        <v>SLx Configure Register(x=133)</v>
      </c>
    </row>
    <row r="408" s="4" customFormat="1" outlineLevel="1" spans="2:7">
      <c r="B408" s="40" t="s">
        <v>132</v>
      </c>
      <c r="C408" s="41">
        <v>134</v>
      </c>
      <c r="D408" s="42" t="str">
        <f t="shared" si="20"/>
        <v>0x86</v>
      </c>
      <c r="E408" s="43" t="str">
        <f t="shared" si="21"/>
        <v>SL134</v>
      </c>
      <c r="F408" s="42" t="s">
        <v>4</v>
      </c>
      <c r="G408" s="44" t="str">
        <f t="shared" si="22"/>
        <v>SLx Configure Register(x=134)</v>
      </c>
    </row>
    <row r="409" s="4" customFormat="1" outlineLevel="1" spans="2:7">
      <c r="B409" s="40" t="s">
        <v>132</v>
      </c>
      <c r="C409" s="41">
        <v>135</v>
      </c>
      <c r="D409" s="42" t="str">
        <f t="shared" si="20"/>
        <v>0x87</v>
      </c>
      <c r="E409" s="43" t="str">
        <f t="shared" si="21"/>
        <v>SL135</v>
      </c>
      <c r="F409" s="42" t="s">
        <v>4</v>
      </c>
      <c r="G409" s="44" t="str">
        <f t="shared" si="22"/>
        <v>SLx Configure Register(x=135)</v>
      </c>
    </row>
    <row r="410" s="4" customFormat="1" outlineLevel="1" spans="2:7">
      <c r="B410" s="40" t="s">
        <v>132</v>
      </c>
      <c r="C410" s="41">
        <v>136</v>
      </c>
      <c r="D410" s="42" t="str">
        <f t="shared" si="20"/>
        <v>0x88</v>
      </c>
      <c r="E410" s="43" t="str">
        <f t="shared" si="21"/>
        <v>SL136</v>
      </c>
      <c r="F410" s="42" t="s">
        <v>4</v>
      </c>
      <c r="G410" s="44" t="str">
        <f t="shared" si="22"/>
        <v>SLx Configure Register(x=136)</v>
      </c>
    </row>
    <row r="411" s="4" customFormat="1" outlineLevel="1" spans="2:7">
      <c r="B411" s="40" t="s">
        <v>132</v>
      </c>
      <c r="C411" s="41">
        <v>137</v>
      </c>
      <c r="D411" s="42" t="str">
        <f t="shared" si="20"/>
        <v>0x89</v>
      </c>
      <c r="E411" s="43" t="str">
        <f t="shared" si="21"/>
        <v>SL137</v>
      </c>
      <c r="F411" s="42" t="s">
        <v>4</v>
      </c>
      <c r="G411" s="44" t="str">
        <f t="shared" si="22"/>
        <v>SLx Configure Register(x=137)</v>
      </c>
    </row>
    <row r="412" s="4" customFormat="1" outlineLevel="1" spans="2:7">
      <c r="B412" s="40" t="s">
        <v>132</v>
      </c>
      <c r="C412" s="41">
        <v>138</v>
      </c>
      <c r="D412" s="42" t="str">
        <f t="shared" si="20"/>
        <v>0x8A</v>
      </c>
      <c r="E412" s="43" t="str">
        <f t="shared" si="21"/>
        <v>SL138</v>
      </c>
      <c r="F412" s="42" t="s">
        <v>4</v>
      </c>
      <c r="G412" s="44" t="str">
        <f t="shared" si="22"/>
        <v>SLx Configure Register(x=138)</v>
      </c>
    </row>
    <row r="413" s="4" customFormat="1" outlineLevel="1" spans="2:7">
      <c r="B413" s="40" t="s">
        <v>132</v>
      </c>
      <c r="C413" s="41">
        <v>139</v>
      </c>
      <c r="D413" s="42" t="str">
        <f t="shared" si="20"/>
        <v>0x8B</v>
      </c>
      <c r="E413" s="43" t="str">
        <f t="shared" si="21"/>
        <v>SL139</v>
      </c>
      <c r="F413" s="42" t="s">
        <v>4</v>
      </c>
      <c r="G413" s="44" t="str">
        <f t="shared" si="22"/>
        <v>SLx Configure Register(x=139)</v>
      </c>
    </row>
    <row r="414" s="4" customFormat="1" outlineLevel="1" spans="2:7">
      <c r="B414" s="40" t="s">
        <v>132</v>
      </c>
      <c r="C414" s="41">
        <v>140</v>
      </c>
      <c r="D414" s="42" t="str">
        <f t="shared" si="20"/>
        <v>0x8C</v>
      </c>
      <c r="E414" s="43" t="str">
        <f t="shared" si="21"/>
        <v>SL140</v>
      </c>
      <c r="F414" s="42" t="s">
        <v>4</v>
      </c>
      <c r="G414" s="44" t="str">
        <f t="shared" si="22"/>
        <v>SLx Configure Register(x=140)</v>
      </c>
    </row>
    <row r="415" s="4" customFormat="1" outlineLevel="1" spans="2:7">
      <c r="B415" s="40" t="s">
        <v>132</v>
      </c>
      <c r="C415" s="41">
        <v>141</v>
      </c>
      <c r="D415" s="42" t="str">
        <f t="shared" si="20"/>
        <v>0x8D</v>
      </c>
      <c r="E415" s="43" t="str">
        <f t="shared" si="21"/>
        <v>SL141</v>
      </c>
      <c r="F415" s="42" t="s">
        <v>4</v>
      </c>
      <c r="G415" s="44" t="str">
        <f t="shared" si="22"/>
        <v>SLx Configure Register(x=141)</v>
      </c>
    </row>
    <row r="416" s="4" customFormat="1" outlineLevel="1" spans="2:7">
      <c r="B416" s="40" t="s">
        <v>132</v>
      </c>
      <c r="C416" s="41">
        <v>142</v>
      </c>
      <c r="D416" s="42" t="str">
        <f t="shared" si="20"/>
        <v>0x8E</v>
      </c>
      <c r="E416" s="43" t="str">
        <f t="shared" si="21"/>
        <v>SL142</v>
      </c>
      <c r="F416" s="42" t="s">
        <v>4</v>
      </c>
      <c r="G416" s="44" t="str">
        <f t="shared" si="22"/>
        <v>SLx Configure Register(x=142)</v>
      </c>
    </row>
    <row r="417" s="4" customFormat="1" outlineLevel="1" spans="2:7">
      <c r="B417" s="40" t="s">
        <v>132</v>
      </c>
      <c r="C417" s="41">
        <v>143</v>
      </c>
      <c r="D417" s="42" t="str">
        <f t="shared" si="20"/>
        <v>0x8F</v>
      </c>
      <c r="E417" s="43" t="str">
        <f t="shared" si="21"/>
        <v>SL143</v>
      </c>
      <c r="F417" s="42" t="s">
        <v>4</v>
      </c>
      <c r="G417" s="44" t="str">
        <f t="shared" si="22"/>
        <v>SLx Configure Register(x=143)</v>
      </c>
    </row>
    <row r="418" s="4" customFormat="1" outlineLevel="1" spans="2:7">
      <c r="B418" s="40" t="s">
        <v>132</v>
      </c>
      <c r="C418" s="41">
        <v>144</v>
      </c>
      <c r="D418" s="42" t="str">
        <f t="shared" si="20"/>
        <v>0x90</v>
      </c>
      <c r="E418" s="43" t="str">
        <f t="shared" si="21"/>
        <v>SL144</v>
      </c>
      <c r="F418" s="42" t="s">
        <v>4</v>
      </c>
      <c r="G418" s="44" t="str">
        <f t="shared" si="22"/>
        <v>SLx Configure Register(x=144)</v>
      </c>
    </row>
    <row r="419" s="4" customFormat="1" outlineLevel="1" spans="2:7">
      <c r="B419" s="40" t="s">
        <v>132</v>
      </c>
      <c r="C419" s="41">
        <v>145</v>
      </c>
      <c r="D419" s="42" t="str">
        <f t="shared" si="20"/>
        <v>0x91</v>
      </c>
      <c r="E419" s="43" t="str">
        <f t="shared" si="21"/>
        <v>SL145</v>
      </c>
      <c r="F419" s="42" t="s">
        <v>4</v>
      </c>
      <c r="G419" s="44" t="str">
        <f t="shared" si="22"/>
        <v>SLx Configure Register(x=145)</v>
      </c>
    </row>
    <row r="420" s="4" customFormat="1" outlineLevel="1" spans="2:7">
      <c r="B420" s="40" t="s">
        <v>132</v>
      </c>
      <c r="C420" s="41">
        <v>146</v>
      </c>
      <c r="D420" s="42" t="str">
        <f t="shared" si="20"/>
        <v>0x92</v>
      </c>
      <c r="E420" s="43" t="str">
        <f t="shared" si="21"/>
        <v>SL146</v>
      </c>
      <c r="F420" s="42" t="s">
        <v>4</v>
      </c>
      <c r="G420" s="44" t="str">
        <f t="shared" si="22"/>
        <v>SLx Configure Register(x=146)</v>
      </c>
    </row>
    <row r="421" s="4" customFormat="1" outlineLevel="1" spans="2:7">
      <c r="B421" s="40" t="s">
        <v>132</v>
      </c>
      <c r="C421" s="41">
        <v>147</v>
      </c>
      <c r="D421" s="42" t="str">
        <f t="shared" si="20"/>
        <v>0x93</v>
      </c>
      <c r="E421" s="43" t="str">
        <f t="shared" si="21"/>
        <v>SL147</v>
      </c>
      <c r="F421" s="42" t="s">
        <v>4</v>
      </c>
      <c r="G421" s="44" t="str">
        <f t="shared" si="22"/>
        <v>SLx Configure Register(x=147)</v>
      </c>
    </row>
    <row r="422" s="4" customFormat="1" outlineLevel="1" spans="2:7">
      <c r="B422" s="40" t="s">
        <v>132</v>
      </c>
      <c r="C422" s="41">
        <v>148</v>
      </c>
      <c r="D422" s="42" t="str">
        <f t="shared" si="20"/>
        <v>0x94</v>
      </c>
      <c r="E422" s="43" t="str">
        <f t="shared" si="21"/>
        <v>SL148</v>
      </c>
      <c r="F422" s="42" t="s">
        <v>4</v>
      </c>
      <c r="G422" s="44" t="str">
        <f t="shared" si="22"/>
        <v>SLx Configure Register(x=148)</v>
      </c>
    </row>
    <row r="423" s="4" customFormat="1" outlineLevel="1" spans="2:7">
      <c r="B423" s="40" t="s">
        <v>132</v>
      </c>
      <c r="C423" s="41">
        <v>149</v>
      </c>
      <c r="D423" s="42" t="str">
        <f t="shared" si="20"/>
        <v>0x95</v>
      </c>
      <c r="E423" s="43" t="str">
        <f t="shared" si="21"/>
        <v>SL149</v>
      </c>
      <c r="F423" s="42" t="s">
        <v>4</v>
      </c>
      <c r="G423" s="44" t="str">
        <f t="shared" si="22"/>
        <v>SLx Configure Register(x=149)</v>
      </c>
    </row>
    <row r="424" s="4" customFormat="1" outlineLevel="1" spans="2:7">
      <c r="B424" s="40" t="s">
        <v>132</v>
      </c>
      <c r="C424" s="41">
        <v>150</v>
      </c>
      <c r="D424" s="42" t="str">
        <f t="shared" si="20"/>
        <v>0x96</v>
      </c>
      <c r="E424" s="43" t="str">
        <f t="shared" si="21"/>
        <v>SL150</v>
      </c>
      <c r="F424" s="42" t="s">
        <v>4</v>
      </c>
      <c r="G424" s="44" t="str">
        <f t="shared" si="22"/>
        <v>SLx Configure Register(x=150)</v>
      </c>
    </row>
    <row r="425" s="4" customFormat="1" outlineLevel="1" spans="2:7">
      <c r="B425" s="40" t="s">
        <v>132</v>
      </c>
      <c r="C425" s="41">
        <v>151</v>
      </c>
      <c r="D425" s="42" t="str">
        <f t="shared" si="20"/>
        <v>0x97</v>
      </c>
      <c r="E425" s="43" t="str">
        <f t="shared" si="21"/>
        <v>SL151</v>
      </c>
      <c r="F425" s="42" t="s">
        <v>4</v>
      </c>
      <c r="G425" s="44" t="str">
        <f t="shared" si="22"/>
        <v>SLx Configure Register(x=151)</v>
      </c>
    </row>
    <row r="426" s="4" customFormat="1" outlineLevel="1" spans="2:7">
      <c r="B426" s="40" t="s">
        <v>132</v>
      </c>
      <c r="C426" s="41">
        <v>152</v>
      </c>
      <c r="D426" s="42" t="str">
        <f t="shared" si="20"/>
        <v>0x98</v>
      </c>
      <c r="E426" s="43" t="str">
        <f t="shared" si="21"/>
        <v>SL152</v>
      </c>
      <c r="F426" s="42" t="s">
        <v>4</v>
      </c>
      <c r="G426" s="44" t="str">
        <f t="shared" si="22"/>
        <v>SLx Configure Register(x=152)</v>
      </c>
    </row>
    <row r="427" s="4" customFormat="1" outlineLevel="1" spans="2:7">
      <c r="B427" s="40" t="s">
        <v>132</v>
      </c>
      <c r="C427" s="41">
        <v>153</v>
      </c>
      <c r="D427" s="42" t="str">
        <f t="shared" si="20"/>
        <v>0x99</v>
      </c>
      <c r="E427" s="43" t="str">
        <f t="shared" si="21"/>
        <v>SL153</v>
      </c>
      <c r="F427" s="42" t="s">
        <v>4</v>
      </c>
      <c r="G427" s="44" t="str">
        <f t="shared" si="22"/>
        <v>SLx Configure Register(x=153)</v>
      </c>
    </row>
    <row r="428" s="4" customFormat="1" outlineLevel="1" spans="2:7">
      <c r="B428" s="40" t="s">
        <v>132</v>
      </c>
      <c r="C428" s="41">
        <v>154</v>
      </c>
      <c r="D428" s="42" t="str">
        <f t="shared" si="20"/>
        <v>0x9A</v>
      </c>
      <c r="E428" s="43" t="str">
        <f t="shared" si="21"/>
        <v>SL154</v>
      </c>
      <c r="F428" s="42" t="s">
        <v>4</v>
      </c>
      <c r="G428" s="44" t="str">
        <f t="shared" si="22"/>
        <v>SLx Configure Register(x=154)</v>
      </c>
    </row>
    <row r="429" s="4" customFormat="1" outlineLevel="1" spans="2:7">
      <c r="B429" s="40" t="s">
        <v>132</v>
      </c>
      <c r="C429" s="41">
        <v>155</v>
      </c>
      <c r="D429" s="42" t="str">
        <f t="shared" si="20"/>
        <v>0x9B</v>
      </c>
      <c r="E429" s="43" t="str">
        <f t="shared" si="21"/>
        <v>SL155</v>
      </c>
      <c r="F429" s="42" t="s">
        <v>4</v>
      </c>
      <c r="G429" s="44" t="str">
        <f t="shared" si="22"/>
        <v>SLx Configure Register(x=155)</v>
      </c>
    </row>
    <row r="430" s="4" customFormat="1" outlineLevel="1" spans="2:7">
      <c r="B430" s="40" t="s">
        <v>132</v>
      </c>
      <c r="C430" s="41">
        <v>156</v>
      </c>
      <c r="D430" s="42" t="str">
        <f t="shared" si="20"/>
        <v>0x9C</v>
      </c>
      <c r="E430" s="43" t="str">
        <f t="shared" si="21"/>
        <v>SL156</v>
      </c>
      <c r="F430" s="42" t="s">
        <v>4</v>
      </c>
      <c r="G430" s="44" t="str">
        <f t="shared" si="22"/>
        <v>SLx Configure Register(x=156)</v>
      </c>
    </row>
    <row r="431" s="4" customFormat="1" outlineLevel="1" spans="2:7">
      <c r="B431" s="40" t="s">
        <v>132</v>
      </c>
      <c r="C431" s="41">
        <v>157</v>
      </c>
      <c r="D431" s="42" t="str">
        <f t="shared" si="20"/>
        <v>0x9D</v>
      </c>
      <c r="E431" s="43" t="str">
        <f t="shared" si="21"/>
        <v>SL157</v>
      </c>
      <c r="F431" s="42" t="s">
        <v>4</v>
      </c>
      <c r="G431" s="44" t="str">
        <f t="shared" si="22"/>
        <v>SLx Configure Register(x=157)</v>
      </c>
    </row>
    <row r="432" s="4" customFormat="1" outlineLevel="1" spans="2:7">
      <c r="B432" s="40" t="s">
        <v>132</v>
      </c>
      <c r="C432" s="41">
        <v>158</v>
      </c>
      <c r="D432" s="42" t="str">
        <f t="shared" si="20"/>
        <v>0x9E</v>
      </c>
      <c r="E432" s="43" t="str">
        <f t="shared" si="21"/>
        <v>SL158</v>
      </c>
      <c r="F432" s="42" t="s">
        <v>4</v>
      </c>
      <c r="G432" s="44" t="str">
        <f t="shared" si="22"/>
        <v>SLx Configure Register(x=158)</v>
      </c>
    </row>
    <row r="433" s="4" customFormat="1" outlineLevel="1" spans="2:7">
      <c r="B433" s="40" t="s">
        <v>132</v>
      </c>
      <c r="C433" s="41">
        <v>159</v>
      </c>
      <c r="D433" s="42" t="str">
        <f t="shared" si="20"/>
        <v>0x9F</v>
      </c>
      <c r="E433" s="43" t="str">
        <f t="shared" si="21"/>
        <v>SL159</v>
      </c>
      <c r="F433" s="42" t="s">
        <v>4</v>
      </c>
      <c r="G433" s="44" t="str">
        <f t="shared" si="22"/>
        <v>SLx Configure Register(x=159)</v>
      </c>
    </row>
    <row r="434" s="4" customFormat="1" outlineLevel="1" spans="2:7">
      <c r="B434" s="40" t="s">
        <v>132</v>
      </c>
      <c r="C434" s="41">
        <v>160</v>
      </c>
      <c r="D434" s="42" t="str">
        <f t="shared" si="20"/>
        <v>0xA0</v>
      </c>
      <c r="E434" s="43" t="str">
        <f t="shared" si="21"/>
        <v>SL160</v>
      </c>
      <c r="F434" s="42" t="s">
        <v>4</v>
      </c>
      <c r="G434" s="44" t="str">
        <f t="shared" si="22"/>
        <v>SLx Configure Register(x=160)</v>
      </c>
    </row>
    <row r="435" s="4" customFormat="1" outlineLevel="1" spans="2:7">
      <c r="B435" s="40" t="s">
        <v>132</v>
      </c>
      <c r="C435" s="41">
        <v>161</v>
      </c>
      <c r="D435" s="42" t="str">
        <f t="shared" si="20"/>
        <v>0xA1</v>
      </c>
      <c r="E435" s="43" t="str">
        <f t="shared" si="21"/>
        <v>SL161</v>
      </c>
      <c r="F435" s="42" t="s">
        <v>4</v>
      </c>
      <c r="G435" s="44" t="str">
        <f t="shared" si="22"/>
        <v>SLx Configure Register(x=161)</v>
      </c>
    </row>
    <row r="436" s="4" customFormat="1" outlineLevel="1" spans="2:7">
      <c r="B436" s="40" t="s">
        <v>132</v>
      </c>
      <c r="C436" s="41">
        <v>162</v>
      </c>
      <c r="D436" s="42" t="str">
        <f t="shared" si="20"/>
        <v>0xA2</v>
      </c>
      <c r="E436" s="43" t="str">
        <f t="shared" si="21"/>
        <v>SL162</v>
      </c>
      <c r="F436" s="42" t="s">
        <v>4</v>
      </c>
      <c r="G436" s="44" t="str">
        <f t="shared" si="22"/>
        <v>SLx Configure Register(x=162)</v>
      </c>
    </row>
    <row r="437" s="4" customFormat="1" outlineLevel="1" spans="2:7">
      <c r="B437" s="40" t="s">
        <v>132</v>
      </c>
      <c r="C437" s="41">
        <v>163</v>
      </c>
      <c r="D437" s="42" t="str">
        <f t="shared" si="20"/>
        <v>0xA3</v>
      </c>
      <c r="E437" s="43" t="str">
        <f t="shared" si="21"/>
        <v>SL163</v>
      </c>
      <c r="F437" s="42" t="s">
        <v>4</v>
      </c>
      <c r="G437" s="44" t="str">
        <f t="shared" si="22"/>
        <v>SLx Configure Register(x=163)</v>
      </c>
    </row>
    <row r="438" s="4" customFormat="1" outlineLevel="1" spans="2:7">
      <c r="B438" s="40" t="s">
        <v>132</v>
      </c>
      <c r="C438" s="41">
        <v>164</v>
      </c>
      <c r="D438" s="42" t="str">
        <f t="shared" si="20"/>
        <v>0xA4</v>
      </c>
      <c r="E438" s="43" t="str">
        <f t="shared" si="21"/>
        <v>SL164</v>
      </c>
      <c r="F438" s="42" t="s">
        <v>4</v>
      </c>
      <c r="G438" s="44" t="str">
        <f t="shared" si="22"/>
        <v>SLx Configure Register(x=164)</v>
      </c>
    </row>
    <row r="439" s="4" customFormat="1" outlineLevel="1" spans="2:7">
      <c r="B439" s="40" t="s">
        <v>132</v>
      </c>
      <c r="C439" s="41">
        <v>165</v>
      </c>
      <c r="D439" s="42" t="str">
        <f t="shared" si="20"/>
        <v>0xA5</v>
      </c>
      <c r="E439" s="43" t="str">
        <f t="shared" si="21"/>
        <v>SL165</v>
      </c>
      <c r="F439" s="42" t="s">
        <v>4</v>
      </c>
      <c r="G439" s="44" t="str">
        <f t="shared" si="22"/>
        <v>SLx Configure Register(x=165)</v>
      </c>
    </row>
    <row r="440" s="4" customFormat="1" outlineLevel="1" spans="2:7">
      <c r="B440" s="40" t="s">
        <v>132</v>
      </c>
      <c r="C440" s="41">
        <v>166</v>
      </c>
      <c r="D440" s="42" t="str">
        <f t="shared" si="20"/>
        <v>0xA6</v>
      </c>
      <c r="E440" s="43" t="str">
        <f t="shared" si="21"/>
        <v>SL166</v>
      </c>
      <c r="F440" s="42" t="s">
        <v>4</v>
      </c>
      <c r="G440" s="44" t="str">
        <f t="shared" si="22"/>
        <v>SLx Configure Register(x=166)</v>
      </c>
    </row>
    <row r="441" s="4" customFormat="1" outlineLevel="1" spans="2:7">
      <c r="B441" s="40" t="s">
        <v>132</v>
      </c>
      <c r="C441" s="41">
        <v>167</v>
      </c>
      <c r="D441" s="42" t="str">
        <f t="shared" si="20"/>
        <v>0xA7</v>
      </c>
      <c r="E441" s="43" t="str">
        <f t="shared" si="21"/>
        <v>SL167</v>
      </c>
      <c r="F441" s="42" t="s">
        <v>4</v>
      </c>
      <c r="G441" s="44" t="str">
        <f t="shared" si="22"/>
        <v>SLx Configure Register(x=167)</v>
      </c>
    </row>
    <row r="442" s="4" customFormat="1" outlineLevel="1" spans="2:7">
      <c r="B442" s="40" t="s">
        <v>132</v>
      </c>
      <c r="C442" s="41">
        <v>168</v>
      </c>
      <c r="D442" s="42" t="str">
        <f t="shared" si="20"/>
        <v>0xA8</v>
      </c>
      <c r="E442" s="43" t="str">
        <f t="shared" si="21"/>
        <v>SL168</v>
      </c>
      <c r="F442" s="42" t="s">
        <v>4</v>
      </c>
      <c r="G442" s="44" t="str">
        <f t="shared" si="22"/>
        <v>SLx Configure Register(x=168)</v>
      </c>
    </row>
    <row r="443" s="4" customFormat="1" outlineLevel="1" spans="2:7">
      <c r="B443" s="40" t="s">
        <v>132</v>
      </c>
      <c r="C443" s="41">
        <v>169</v>
      </c>
      <c r="D443" s="42" t="str">
        <f t="shared" si="20"/>
        <v>0xA9</v>
      </c>
      <c r="E443" s="43" t="str">
        <f t="shared" si="21"/>
        <v>SL169</v>
      </c>
      <c r="F443" s="42" t="s">
        <v>4</v>
      </c>
      <c r="G443" s="44" t="str">
        <f t="shared" si="22"/>
        <v>SLx Configure Register(x=169)</v>
      </c>
    </row>
    <row r="444" s="4" customFormat="1" outlineLevel="1" spans="2:7">
      <c r="B444" s="40" t="s">
        <v>132</v>
      </c>
      <c r="C444" s="41">
        <v>170</v>
      </c>
      <c r="D444" s="42" t="str">
        <f t="shared" si="20"/>
        <v>0xAA</v>
      </c>
      <c r="E444" s="43" t="str">
        <f t="shared" si="21"/>
        <v>SL170</v>
      </c>
      <c r="F444" s="42" t="s">
        <v>4</v>
      </c>
      <c r="G444" s="44" t="str">
        <f t="shared" si="22"/>
        <v>SLx Configure Register(x=170)</v>
      </c>
    </row>
    <row r="445" s="4" customFormat="1" outlineLevel="1" spans="2:7">
      <c r="B445" s="40" t="s">
        <v>132</v>
      </c>
      <c r="C445" s="41">
        <v>171</v>
      </c>
      <c r="D445" s="42" t="str">
        <f t="shared" si="20"/>
        <v>0xAB</v>
      </c>
      <c r="E445" s="43" t="str">
        <f t="shared" si="21"/>
        <v>SL171</v>
      </c>
      <c r="F445" s="42" t="s">
        <v>4</v>
      </c>
      <c r="G445" s="44" t="str">
        <f t="shared" si="22"/>
        <v>SLx Configure Register(x=171)</v>
      </c>
    </row>
    <row r="446" s="4" customFormat="1" outlineLevel="1" spans="2:7">
      <c r="B446" s="40" t="s">
        <v>132</v>
      </c>
      <c r="C446" s="41">
        <v>172</v>
      </c>
      <c r="D446" s="42" t="str">
        <f t="shared" si="20"/>
        <v>0xAC</v>
      </c>
      <c r="E446" s="43" t="str">
        <f t="shared" si="21"/>
        <v>SL172</v>
      </c>
      <c r="F446" s="42" t="s">
        <v>4</v>
      </c>
      <c r="G446" s="44" t="str">
        <f t="shared" si="22"/>
        <v>SLx Configure Register(x=172)</v>
      </c>
    </row>
    <row r="447" s="4" customFormat="1" outlineLevel="1" spans="2:7">
      <c r="B447" s="40" t="s">
        <v>132</v>
      </c>
      <c r="C447" s="41">
        <v>173</v>
      </c>
      <c r="D447" s="42" t="str">
        <f t="shared" si="20"/>
        <v>0xAD</v>
      </c>
      <c r="E447" s="43" t="str">
        <f t="shared" si="21"/>
        <v>SL173</v>
      </c>
      <c r="F447" s="42" t="s">
        <v>4</v>
      </c>
      <c r="G447" s="44" t="str">
        <f t="shared" si="22"/>
        <v>SLx Configure Register(x=173)</v>
      </c>
    </row>
    <row r="448" s="4" customFormat="1" outlineLevel="1" spans="2:7">
      <c r="B448" s="40" t="s">
        <v>132</v>
      </c>
      <c r="C448" s="41">
        <v>174</v>
      </c>
      <c r="D448" s="42" t="str">
        <f t="shared" si="20"/>
        <v>0xAE</v>
      </c>
      <c r="E448" s="43" t="str">
        <f t="shared" si="21"/>
        <v>SL174</v>
      </c>
      <c r="F448" s="42" t="s">
        <v>4</v>
      </c>
      <c r="G448" s="44" t="str">
        <f t="shared" si="22"/>
        <v>SLx Configure Register(x=174)</v>
      </c>
    </row>
    <row r="449" s="4" customFormat="1" outlineLevel="1" spans="2:7">
      <c r="B449" s="40" t="s">
        <v>132</v>
      </c>
      <c r="C449" s="41">
        <v>175</v>
      </c>
      <c r="D449" s="42" t="str">
        <f t="shared" si="20"/>
        <v>0xAF</v>
      </c>
      <c r="E449" s="43" t="str">
        <f t="shared" si="21"/>
        <v>SL175</v>
      </c>
      <c r="F449" s="42" t="s">
        <v>4</v>
      </c>
      <c r="G449" s="44" t="str">
        <f t="shared" si="22"/>
        <v>SLx Configure Register(x=175)</v>
      </c>
    </row>
    <row r="450" s="4" customFormat="1" outlineLevel="1" spans="2:7">
      <c r="B450" s="40" t="s">
        <v>132</v>
      </c>
      <c r="C450" s="41">
        <v>176</v>
      </c>
      <c r="D450" s="42" t="str">
        <f t="shared" si="20"/>
        <v>0xB0</v>
      </c>
      <c r="E450" s="43" t="str">
        <f t="shared" si="21"/>
        <v>SL176</v>
      </c>
      <c r="F450" s="42" t="s">
        <v>4</v>
      </c>
      <c r="G450" s="44" t="str">
        <f t="shared" si="22"/>
        <v>SLx Configure Register(x=176)</v>
      </c>
    </row>
    <row r="451" s="4" customFormat="1" outlineLevel="1" spans="2:7">
      <c r="B451" s="40" t="s">
        <v>132</v>
      </c>
      <c r="C451" s="41">
        <v>177</v>
      </c>
      <c r="D451" s="42" t="str">
        <f t="shared" si="20"/>
        <v>0xB1</v>
      </c>
      <c r="E451" s="43" t="str">
        <f t="shared" si="21"/>
        <v>SL177</v>
      </c>
      <c r="F451" s="42" t="s">
        <v>4</v>
      </c>
      <c r="G451" s="44" t="str">
        <f t="shared" si="22"/>
        <v>SLx Configure Register(x=177)</v>
      </c>
    </row>
    <row r="452" s="4" customFormat="1" outlineLevel="1" spans="2:7">
      <c r="B452" s="40" t="s">
        <v>132</v>
      </c>
      <c r="C452" s="41">
        <v>178</v>
      </c>
      <c r="D452" s="42" t="str">
        <f t="shared" si="20"/>
        <v>0xB2</v>
      </c>
      <c r="E452" s="43" t="str">
        <f t="shared" si="21"/>
        <v>SL178</v>
      </c>
      <c r="F452" s="42" t="s">
        <v>4</v>
      </c>
      <c r="G452" s="44" t="str">
        <f t="shared" si="22"/>
        <v>SLx Configure Register(x=178)</v>
      </c>
    </row>
    <row r="453" s="4" customFormat="1" outlineLevel="1" spans="2:7">
      <c r="B453" s="40" t="s">
        <v>132</v>
      </c>
      <c r="C453" s="41">
        <v>179</v>
      </c>
      <c r="D453" s="42" t="str">
        <f t="shared" si="20"/>
        <v>0xB3</v>
      </c>
      <c r="E453" s="43" t="str">
        <f t="shared" si="21"/>
        <v>SL179</v>
      </c>
      <c r="F453" s="42" t="s">
        <v>4</v>
      </c>
      <c r="G453" s="44" t="str">
        <f t="shared" si="22"/>
        <v>SLx Configure Register(x=179)</v>
      </c>
    </row>
    <row r="454" s="4" customFormat="1" outlineLevel="1" spans="2:7">
      <c r="B454" s="40" t="s">
        <v>132</v>
      </c>
      <c r="C454" s="41">
        <v>180</v>
      </c>
      <c r="D454" s="42" t="str">
        <f t="shared" si="20"/>
        <v>0xB4</v>
      </c>
      <c r="E454" s="43" t="str">
        <f t="shared" si="21"/>
        <v>SL180</v>
      </c>
      <c r="F454" s="42" t="s">
        <v>4</v>
      </c>
      <c r="G454" s="44" t="str">
        <f t="shared" si="22"/>
        <v>SLx Configure Register(x=180)</v>
      </c>
    </row>
    <row r="455" s="4" customFormat="1" outlineLevel="1" spans="2:7">
      <c r="B455" s="40" t="s">
        <v>132</v>
      </c>
      <c r="C455" s="41">
        <v>181</v>
      </c>
      <c r="D455" s="42" t="str">
        <f t="shared" si="20"/>
        <v>0xB5</v>
      </c>
      <c r="E455" s="43" t="str">
        <f t="shared" si="21"/>
        <v>SL181</v>
      </c>
      <c r="F455" s="42" t="s">
        <v>4</v>
      </c>
      <c r="G455" s="44" t="str">
        <f t="shared" si="22"/>
        <v>SLx Configure Register(x=181)</v>
      </c>
    </row>
    <row r="456" s="4" customFormat="1" outlineLevel="1" spans="2:7">
      <c r="B456" s="40" t="s">
        <v>132</v>
      </c>
      <c r="C456" s="41">
        <v>182</v>
      </c>
      <c r="D456" s="42" t="str">
        <f t="shared" si="20"/>
        <v>0xB6</v>
      </c>
      <c r="E456" s="43" t="str">
        <f t="shared" si="21"/>
        <v>SL182</v>
      </c>
      <c r="F456" s="42" t="s">
        <v>4</v>
      </c>
      <c r="G456" s="44" t="str">
        <f t="shared" si="22"/>
        <v>SLx Configure Register(x=182)</v>
      </c>
    </row>
    <row r="457" s="4" customFormat="1" outlineLevel="1" spans="2:7">
      <c r="B457" s="40" t="s">
        <v>132</v>
      </c>
      <c r="C457" s="41">
        <v>183</v>
      </c>
      <c r="D457" s="42" t="str">
        <f t="shared" si="20"/>
        <v>0xB7</v>
      </c>
      <c r="E457" s="43" t="str">
        <f t="shared" si="21"/>
        <v>SL183</v>
      </c>
      <c r="F457" s="42" t="s">
        <v>4</v>
      </c>
      <c r="G457" s="44" t="str">
        <f t="shared" si="22"/>
        <v>SLx Configure Register(x=183)</v>
      </c>
    </row>
    <row r="458" s="4" customFormat="1" outlineLevel="1" spans="2:7">
      <c r="B458" s="40" t="s">
        <v>132</v>
      </c>
      <c r="C458" s="41">
        <v>184</v>
      </c>
      <c r="D458" s="42" t="str">
        <f t="shared" si="20"/>
        <v>0xB8</v>
      </c>
      <c r="E458" s="43" t="str">
        <f t="shared" si="21"/>
        <v>SL184</v>
      </c>
      <c r="F458" s="42" t="s">
        <v>4</v>
      </c>
      <c r="G458" s="44" t="str">
        <f t="shared" si="22"/>
        <v>SLx Configure Register(x=184)</v>
      </c>
    </row>
    <row r="459" s="4" customFormat="1" outlineLevel="1" spans="2:7">
      <c r="B459" s="40" t="s">
        <v>132</v>
      </c>
      <c r="C459" s="41">
        <v>185</v>
      </c>
      <c r="D459" s="42" t="str">
        <f t="shared" si="20"/>
        <v>0xB9</v>
      </c>
      <c r="E459" s="43" t="str">
        <f t="shared" si="21"/>
        <v>SL185</v>
      </c>
      <c r="F459" s="42" t="s">
        <v>4</v>
      </c>
      <c r="G459" s="44" t="str">
        <f t="shared" si="22"/>
        <v>SLx Configure Register(x=185)</v>
      </c>
    </row>
    <row r="460" s="4" customFormat="1" outlineLevel="1" spans="2:7">
      <c r="B460" s="40" t="s">
        <v>132</v>
      </c>
      <c r="C460" s="41">
        <v>186</v>
      </c>
      <c r="D460" s="42" t="str">
        <f t="shared" si="20"/>
        <v>0xBA</v>
      </c>
      <c r="E460" s="43" t="str">
        <f t="shared" si="21"/>
        <v>SL186</v>
      </c>
      <c r="F460" s="42" t="s">
        <v>4</v>
      </c>
      <c r="G460" s="44" t="str">
        <f t="shared" si="22"/>
        <v>SLx Configure Register(x=186)</v>
      </c>
    </row>
    <row r="461" s="4" customFormat="1" outlineLevel="1" spans="2:7">
      <c r="B461" s="40" t="s">
        <v>132</v>
      </c>
      <c r="C461" s="41">
        <v>187</v>
      </c>
      <c r="D461" s="42" t="str">
        <f t="shared" si="20"/>
        <v>0xBB</v>
      </c>
      <c r="E461" s="43" t="str">
        <f t="shared" si="21"/>
        <v>SL187</v>
      </c>
      <c r="F461" s="42" t="s">
        <v>4</v>
      </c>
      <c r="G461" s="44" t="str">
        <f t="shared" si="22"/>
        <v>SLx Configure Register(x=187)</v>
      </c>
    </row>
    <row r="462" s="4" customFormat="1" outlineLevel="1" spans="2:7">
      <c r="B462" s="40" t="s">
        <v>132</v>
      </c>
      <c r="C462" s="41">
        <v>188</v>
      </c>
      <c r="D462" s="42" t="str">
        <f t="shared" si="20"/>
        <v>0xBC</v>
      </c>
      <c r="E462" s="43" t="str">
        <f t="shared" si="21"/>
        <v>SL188</v>
      </c>
      <c r="F462" s="42" t="s">
        <v>4</v>
      </c>
      <c r="G462" s="44" t="str">
        <f t="shared" si="22"/>
        <v>SLx Configure Register(x=188)</v>
      </c>
    </row>
    <row r="463" s="4" customFormat="1" outlineLevel="1" spans="2:7">
      <c r="B463" s="40" t="s">
        <v>132</v>
      </c>
      <c r="C463" s="41">
        <v>189</v>
      </c>
      <c r="D463" s="42" t="str">
        <f t="shared" si="20"/>
        <v>0xBD</v>
      </c>
      <c r="E463" s="43" t="str">
        <f t="shared" si="21"/>
        <v>SL189</v>
      </c>
      <c r="F463" s="42" t="s">
        <v>4</v>
      </c>
      <c r="G463" s="44" t="str">
        <f t="shared" si="22"/>
        <v>SLx Configure Register(x=189)</v>
      </c>
    </row>
    <row r="464" s="4" customFormat="1" outlineLevel="1" spans="2:7">
      <c r="B464" s="40" t="s">
        <v>132</v>
      </c>
      <c r="C464" s="41">
        <v>190</v>
      </c>
      <c r="D464" s="42" t="str">
        <f t="shared" si="20"/>
        <v>0xBE</v>
      </c>
      <c r="E464" s="43" t="str">
        <f t="shared" si="21"/>
        <v>SL190</v>
      </c>
      <c r="F464" s="42" t="s">
        <v>4</v>
      </c>
      <c r="G464" s="44" t="str">
        <f t="shared" si="22"/>
        <v>SLx Configure Register(x=190)</v>
      </c>
    </row>
    <row r="465" s="4" customFormat="1" outlineLevel="1" spans="2:7">
      <c r="B465" s="40" t="s">
        <v>132</v>
      </c>
      <c r="C465" s="41">
        <v>191</v>
      </c>
      <c r="D465" s="42" t="str">
        <f t="shared" ref="D465:D471" si="23">"0x"&amp;DEC2HEX(C465,2)</f>
        <v>0xBF</v>
      </c>
      <c r="E465" s="43" t="str">
        <f t="shared" si="21"/>
        <v>SL191</v>
      </c>
      <c r="F465" s="42" t="s">
        <v>4</v>
      </c>
      <c r="G465" s="44" t="str">
        <f t="shared" si="22"/>
        <v>SLx Configure Register(x=191)</v>
      </c>
    </row>
    <row r="466" s="4" customFormat="1" outlineLevel="1" spans="2:7">
      <c r="B466" s="40" t="s">
        <v>132</v>
      </c>
      <c r="C466" s="41">
        <v>192</v>
      </c>
      <c r="D466" s="42" t="str">
        <f t="shared" si="23"/>
        <v>0xC0</v>
      </c>
      <c r="E466" s="43" t="str">
        <f t="shared" ref="E466:E471" si="24">"SL"&amp;C466</f>
        <v>SL192</v>
      </c>
      <c r="F466" s="42" t="s">
        <v>4</v>
      </c>
      <c r="G466" s="44" t="str">
        <f t="shared" ref="G466:G471" si="25">"SLx Configure Register(x="&amp;C466&amp;")"</f>
        <v>SLx Configure Register(x=192)</v>
      </c>
    </row>
    <row r="467" s="4" customFormat="1" outlineLevel="1" spans="2:7">
      <c r="B467" s="40" t="s">
        <v>132</v>
      </c>
      <c r="C467" s="41">
        <v>193</v>
      </c>
      <c r="D467" s="42" t="str">
        <f t="shared" si="23"/>
        <v>0xC1</v>
      </c>
      <c r="E467" s="43" t="str">
        <f t="shared" si="24"/>
        <v>SL193</v>
      </c>
      <c r="F467" s="42" t="s">
        <v>4</v>
      </c>
      <c r="G467" s="44" t="str">
        <f t="shared" si="25"/>
        <v>SLx Configure Register(x=193)</v>
      </c>
    </row>
    <row r="468" s="4" customFormat="1" outlineLevel="1" spans="2:7">
      <c r="B468" s="40" t="s">
        <v>132</v>
      </c>
      <c r="C468" s="41">
        <v>194</v>
      </c>
      <c r="D468" s="42" t="str">
        <f t="shared" si="23"/>
        <v>0xC2</v>
      </c>
      <c r="E468" s="43" t="str">
        <f t="shared" si="24"/>
        <v>SL194</v>
      </c>
      <c r="F468" s="42" t="s">
        <v>4</v>
      </c>
      <c r="G468" s="44" t="str">
        <f t="shared" si="25"/>
        <v>SLx Configure Register(x=194)</v>
      </c>
    </row>
    <row r="469" s="4" customFormat="1" outlineLevel="1" spans="2:7">
      <c r="B469" s="40" t="s">
        <v>132</v>
      </c>
      <c r="C469" s="41">
        <v>195</v>
      </c>
      <c r="D469" s="42" t="str">
        <f t="shared" si="23"/>
        <v>0xC3</v>
      </c>
      <c r="E469" s="43" t="str">
        <f t="shared" si="24"/>
        <v>SL195</v>
      </c>
      <c r="F469" s="42" t="s">
        <v>4</v>
      </c>
      <c r="G469" s="44" t="str">
        <f t="shared" si="25"/>
        <v>SLx Configure Register(x=195)</v>
      </c>
    </row>
    <row r="470" s="4" customFormat="1" outlineLevel="1" spans="2:7">
      <c r="B470" s="40" t="s">
        <v>132</v>
      </c>
      <c r="C470" s="41">
        <v>196</v>
      </c>
      <c r="D470" s="42" t="str">
        <f t="shared" si="23"/>
        <v>0xC4</v>
      </c>
      <c r="E470" s="43" t="str">
        <f t="shared" si="24"/>
        <v>SL196</v>
      </c>
      <c r="F470" s="42" t="s">
        <v>4</v>
      </c>
      <c r="G470" s="44" t="str">
        <f t="shared" si="25"/>
        <v>SLx Configure Register(x=196)</v>
      </c>
    </row>
    <row r="471" s="4" customFormat="1" ht="12" outlineLevel="1" spans="2:7">
      <c r="B471" s="40" t="s">
        <v>132</v>
      </c>
      <c r="C471" s="41">
        <v>197</v>
      </c>
      <c r="D471" s="42" t="str">
        <f t="shared" si="23"/>
        <v>0xC5</v>
      </c>
      <c r="E471" s="43" t="str">
        <f t="shared" si="24"/>
        <v>SL197</v>
      </c>
      <c r="F471" s="42" t="s">
        <v>4</v>
      </c>
      <c r="G471" s="44" t="str">
        <f t="shared" si="25"/>
        <v>SLx Configure Register(x=197)</v>
      </c>
    </row>
    <row r="472" s="2" customFormat="1" ht="5" customHeight="1" outlineLevel="1" spans="2:7">
      <c r="B472" s="27"/>
      <c r="C472" s="28"/>
      <c r="D472" s="28"/>
      <c r="E472" s="28"/>
      <c r="F472" s="28"/>
      <c r="G472" s="29"/>
    </row>
    <row r="473" s="2" customFormat="1" ht="12.75" outlineLevel="1" spans="2:7">
      <c r="B473" s="30" t="s">
        <v>132</v>
      </c>
      <c r="C473" s="31">
        <v>240</v>
      </c>
      <c r="D473" s="32" t="str">
        <f>"0x"&amp;DEC2HEX(C473,2)</f>
        <v>0xF0</v>
      </c>
      <c r="E473" s="33" t="s">
        <v>126</v>
      </c>
      <c r="F473" s="32" t="s">
        <v>4</v>
      </c>
      <c r="G473" s="34" t="s">
        <v>130</v>
      </c>
    </row>
    <row r="474" s="3" customFormat="1" ht="12"/>
    <row r="475" s="1" customFormat="1" ht="12.75" spans="2:7">
      <c r="B475" s="7" t="s">
        <v>133</v>
      </c>
      <c r="C475" s="8" t="s">
        <v>1</v>
      </c>
      <c r="D475" s="8" t="s">
        <v>2</v>
      </c>
      <c r="E475" s="8" t="s">
        <v>3</v>
      </c>
      <c r="F475" s="8" t="s">
        <v>4</v>
      </c>
      <c r="G475" s="9" t="s">
        <v>5</v>
      </c>
    </row>
    <row r="476" s="4" customFormat="1" ht="12" outlineLevel="1" spans="2:7">
      <c r="B476" s="40" t="s">
        <v>134</v>
      </c>
      <c r="C476" s="41">
        <v>0</v>
      </c>
      <c r="D476" s="42" t="str">
        <f t="shared" ref="D475:D538" si="26">"0x"&amp;DEC2HEX(C476,2)</f>
        <v>0x00</v>
      </c>
      <c r="E476" s="43" t="str">
        <f t="shared" ref="E476:E539" si="27">"PATG"&amp;C476</f>
        <v>PATG0</v>
      </c>
      <c r="F476" s="42" t="s">
        <v>4</v>
      </c>
      <c r="G476" s="44" t="str">
        <f t="shared" ref="G476:G539" si="28">"PATx Choice Register("&amp;E476&amp;")(x="&amp;3*C476&amp;","&amp;3*C476+1&amp;","&amp;3*C476+2&amp;")"</f>
        <v>PATx Choice Register(PATG0)(x=0,1,2)</v>
      </c>
    </row>
    <row r="477" s="4" customFormat="1" outlineLevel="1" spans="2:7">
      <c r="B477" s="40" t="s">
        <v>134</v>
      </c>
      <c r="C477" s="41">
        <v>1</v>
      </c>
      <c r="D477" s="42" t="str">
        <f t="shared" si="26"/>
        <v>0x01</v>
      </c>
      <c r="E477" s="43" t="str">
        <f t="shared" si="27"/>
        <v>PATG1</v>
      </c>
      <c r="F477" s="42" t="s">
        <v>4</v>
      </c>
      <c r="G477" s="44" t="str">
        <f t="shared" si="28"/>
        <v>PATx Choice Register(PATG1)(x=3,4,5)</v>
      </c>
    </row>
    <row r="478" s="4" customFormat="1" outlineLevel="1" spans="2:7">
      <c r="B478" s="40" t="s">
        <v>134</v>
      </c>
      <c r="C478" s="41">
        <v>2</v>
      </c>
      <c r="D478" s="42" t="str">
        <f t="shared" si="26"/>
        <v>0x02</v>
      </c>
      <c r="E478" s="43" t="str">
        <f t="shared" si="27"/>
        <v>PATG2</v>
      </c>
      <c r="F478" s="42" t="s">
        <v>4</v>
      </c>
      <c r="G478" s="44" t="str">
        <f t="shared" si="28"/>
        <v>PATx Choice Register(PATG2)(x=6,7,8)</v>
      </c>
    </row>
    <row r="479" s="4" customFormat="1" outlineLevel="1" spans="2:7">
      <c r="B479" s="40" t="s">
        <v>134</v>
      </c>
      <c r="C479" s="41">
        <v>3</v>
      </c>
      <c r="D479" s="42" t="str">
        <f t="shared" si="26"/>
        <v>0x03</v>
      </c>
      <c r="E479" s="43" t="str">
        <f t="shared" si="27"/>
        <v>PATG3</v>
      </c>
      <c r="F479" s="42" t="s">
        <v>4</v>
      </c>
      <c r="G479" s="44" t="str">
        <f t="shared" si="28"/>
        <v>PATx Choice Register(PATG3)(x=9,10,11)</v>
      </c>
    </row>
    <row r="480" s="4" customFormat="1" outlineLevel="1" spans="2:7">
      <c r="B480" s="40" t="s">
        <v>134</v>
      </c>
      <c r="C480" s="41">
        <v>4</v>
      </c>
      <c r="D480" s="42" t="str">
        <f t="shared" si="26"/>
        <v>0x04</v>
      </c>
      <c r="E480" s="43" t="str">
        <f t="shared" si="27"/>
        <v>PATG4</v>
      </c>
      <c r="F480" s="42" t="s">
        <v>4</v>
      </c>
      <c r="G480" s="44" t="str">
        <f t="shared" si="28"/>
        <v>PATx Choice Register(PATG4)(x=12,13,14)</v>
      </c>
    </row>
    <row r="481" s="4" customFormat="1" outlineLevel="1" spans="2:7">
      <c r="B481" s="40" t="s">
        <v>134</v>
      </c>
      <c r="C481" s="41">
        <v>5</v>
      </c>
      <c r="D481" s="42" t="str">
        <f t="shared" si="26"/>
        <v>0x05</v>
      </c>
      <c r="E481" s="43" t="str">
        <f t="shared" si="27"/>
        <v>PATG5</v>
      </c>
      <c r="F481" s="42" t="s">
        <v>4</v>
      </c>
      <c r="G481" s="44" t="str">
        <f t="shared" si="28"/>
        <v>PATx Choice Register(PATG5)(x=15,16,17)</v>
      </c>
    </row>
    <row r="482" s="4" customFormat="1" outlineLevel="1" spans="2:7">
      <c r="B482" s="40" t="s">
        <v>134</v>
      </c>
      <c r="C482" s="41">
        <v>6</v>
      </c>
      <c r="D482" s="42" t="str">
        <f t="shared" si="26"/>
        <v>0x06</v>
      </c>
      <c r="E482" s="43" t="str">
        <f t="shared" si="27"/>
        <v>PATG6</v>
      </c>
      <c r="F482" s="42" t="s">
        <v>4</v>
      </c>
      <c r="G482" s="44" t="str">
        <f t="shared" si="28"/>
        <v>PATx Choice Register(PATG6)(x=18,19,20)</v>
      </c>
    </row>
    <row r="483" s="4" customFormat="1" outlineLevel="1" spans="2:7">
      <c r="B483" s="40" t="s">
        <v>134</v>
      </c>
      <c r="C483" s="41">
        <v>7</v>
      </c>
      <c r="D483" s="42" t="str">
        <f t="shared" si="26"/>
        <v>0x07</v>
      </c>
      <c r="E483" s="43" t="str">
        <f t="shared" si="27"/>
        <v>PATG7</v>
      </c>
      <c r="F483" s="42" t="s">
        <v>4</v>
      </c>
      <c r="G483" s="44" t="str">
        <f t="shared" si="28"/>
        <v>PATx Choice Register(PATG7)(x=21,22,23)</v>
      </c>
    </row>
    <row r="484" s="4" customFormat="1" outlineLevel="1" spans="2:7">
      <c r="B484" s="40" t="s">
        <v>134</v>
      </c>
      <c r="C484" s="41">
        <v>8</v>
      </c>
      <c r="D484" s="42" t="str">
        <f t="shared" si="26"/>
        <v>0x08</v>
      </c>
      <c r="E484" s="43" t="str">
        <f t="shared" si="27"/>
        <v>PATG8</v>
      </c>
      <c r="F484" s="42" t="s">
        <v>4</v>
      </c>
      <c r="G484" s="44" t="str">
        <f t="shared" si="28"/>
        <v>PATx Choice Register(PATG8)(x=24,25,26)</v>
      </c>
    </row>
    <row r="485" s="4" customFormat="1" outlineLevel="1" spans="2:7">
      <c r="B485" s="40" t="s">
        <v>134</v>
      </c>
      <c r="C485" s="41">
        <v>9</v>
      </c>
      <c r="D485" s="42" t="str">
        <f t="shared" si="26"/>
        <v>0x09</v>
      </c>
      <c r="E485" s="43" t="str">
        <f t="shared" si="27"/>
        <v>PATG9</v>
      </c>
      <c r="F485" s="42" t="s">
        <v>4</v>
      </c>
      <c r="G485" s="44" t="str">
        <f t="shared" si="28"/>
        <v>PATx Choice Register(PATG9)(x=27,28,29)</v>
      </c>
    </row>
    <row r="486" s="4" customFormat="1" outlineLevel="1" spans="2:7">
      <c r="B486" s="40" t="s">
        <v>134</v>
      </c>
      <c r="C486" s="41">
        <v>10</v>
      </c>
      <c r="D486" s="42" t="str">
        <f t="shared" si="26"/>
        <v>0x0A</v>
      </c>
      <c r="E486" s="43" t="str">
        <f t="shared" si="27"/>
        <v>PATG10</v>
      </c>
      <c r="F486" s="42" t="s">
        <v>4</v>
      </c>
      <c r="G486" s="44" t="str">
        <f t="shared" si="28"/>
        <v>PATx Choice Register(PATG10)(x=30,31,32)</v>
      </c>
    </row>
    <row r="487" s="4" customFormat="1" outlineLevel="1" spans="2:7">
      <c r="B487" s="40" t="s">
        <v>134</v>
      </c>
      <c r="C487" s="41">
        <v>11</v>
      </c>
      <c r="D487" s="42" t="str">
        <f t="shared" si="26"/>
        <v>0x0B</v>
      </c>
      <c r="E487" s="43" t="str">
        <f t="shared" si="27"/>
        <v>PATG11</v>
      </c>
      <c r="F487" s="42" t="s">
        <v>4</v>
      </c>
      <c r="G487" s="44" t="str">
        <f t="shared" si="28"/>
        <v>PATx Choice Register(PATG11)(x=33,34,35)</v>
      </c>
    </row>
    <row r="488" s="4" customFormat="1" outlineLevel="1" spans="2:7">
      <c r="B488" s="40" t="s">
        <v>134</v>
      </c>
      <c r="C488" s="41">
        <v>12</v>
      </c>
      <c r="D488" s="42" t="str">
        <f t="shared" si="26"/>
        <v>0x0C</v>
      </c>
      <c r="E488" s="43" t="str">
        <f t="shared" si="27"/>
        <v>PATG12</v>
      </c>
      <c r="F488" s="42" t="s">
        <v>4</v>
      </c>
      <c r="G488" s="44" t="str">
        <f t="shared" si="28"/>
        <v>PATx Choice Register(PATG12)(x=36,37,38)</v>
      </c>
    </row>
    <row r="489" s="4" customFormat="1" outlineLevel="1" spans="2:7">
      <c r="B489" s="40" t="s">
        <v>134</v>
      </c>
      <c r="C489" s="41">
        <v>13</v>
      </c>
      <c r="D489" s="42" t="str">
        <f t="shared" si="26"/>
        <v>0x0D</v>
      </c>
      <c r="E489" s="43" t="str">
        <f t="shared" si="27"/>
        <v>PATG13</v>
      </c>
      <c r="F489" s="42" t="s">
        <v>4</v>
      </c>
      <c r="G489" s="44" t="str">
        <f t="shared" si="28"/>
        <v>PATx Choice Register(PATG13)(x=39,40,41)</v>
      </c>
    </row>
    <row r="490" s="4" customFormat="1" outlineLevel="1" spans="2:7">
      <c r="B490" s="40" t="s">
        <v>134</v>
      </c>
      <c r="C490" s="41">
        <v>14</v>
      </c>
      <c r="D490" s="42" t="str">
        <f t="shared" si="26"/>
        <v>0x0E</v>
      </c>
      <c r="E490" s="43" t="str">
        <f t="shared" si="27"/>
        <v>PATG14</v>
      </c>
      <c r="F490" s="42" t="s">
        <v>4</v>
      </c>
      <c r="G490" s="44" t="str">
        <f t="shared" si="28"/>
        <v>PATx Choice Register(PATG14)(x=42,43,44)</v>
      </c>
    </row>
    <row r="491" s="4" customFormat="1" outlineLevel="1" spans="2:7">
      <c r="B491" s="40" t="s">
        <v>134</v>
      </c>
      <c r="C491" s="41">
        <v>15</v>
      </c>
      <c r="D491" s="42" t="str">
        <f t="shared" si="26"/>
        <v>0x0F</v>
      </c>
      <c r="E491" s="43" t="str">
        <f t="shared" si="27"/>
        <v>PATG15</v>
      </c>
      <c r="F491" s="42" t="s">
        <v>4</v>
      </c>
      <c r="G491" s="44" t="str">
        <f t="shared" si="28"/>
        <v>PATx Choice Register(PATG15)(x=45,46,47)</v>
      </c>
    </row>
    <row r="492" s="4" customFormat="1" outlineLevel="1" spans="2:7">
      <c r="B492" s="40" t="s">
        <v>134</v>
      </c>
      <c r="C492" s="41">
        <v>16</v>
      </c>
      <c r="D492" s="42" t="str">
        <f t="shared" si="26"/>
        <v>0x10</v>
      </c>
      <c r="E492" s="43" t="str">
        <f t="shared" si="27"/>
        <v>PATG16</v>
      </c>
      <c r="F492" s="42" t="s">
        <v>4</v>
      </c>
      <c r="G492" s="44" t="str">
        <f t="shared" si="28"/>
        <v>PATx Choice Register(PATG16)(x=48,49,50)</v>
      </c>
    </row>
    <row r="493" s="4" customFormat="1" outlineLevel="1" spans="2:7">
      <c r="B493" s="40" t="s">
        <v>134</v>
      </c>
      <c r="C493" s="41">
        <v>17</v>
      </c>
      <c r="D493" s="42" t="str">
        <f t="shared" si="26"/>
        <v>0x11</v>
      </c>
      <c r="E493" s="43" t="str">
        <f t="shared" si="27"/>
        <v>PATG17</v>
      </c>
      <c r="F493" s="42" t="s">
        <v>4</v>
      </c>
      <c r="G493" s="44" t="str">
        <f t="shared" si="28"/>
        <v>PATx Choice Register(PATG17)(x=51,52,53)</v>
      </c>
    </row>
    <row r="494" s="4" customFormat="1" outlineLevel="1" spans="2:7">
      <c r="B494" s="40" t="s">
        <v>134</v>
      </c>
      <c r="C494" s="41">
        <v>18</v>
      </c>
      <c r="D494" s="42" t="str">
        <f t="shared" si="26"/>
        <v>0x12</v>
      </c>
      <c r="E494" s="43" t="str">
        <f t="shared" si="27"/>
        <v>PATG18</v>
      </c>
      <c r="F494" s="42" t="s">
        <v>4</v>
      </c>
      <c r="G494" s="44" t="str">
        <f t="shared" si="28"/>
        <v>PATx Choice Register(PATG18)(x=54,55,56)</v>
      </c>
    </row>
    <row r="495" s="4" customFormat="1" outlineLevel="1" spans="2:7">
      <c r="B495" s="40" t="s">
        <v>134</v>
      </c>
      <c r="C495" s="41">
        <v>19</v>
      </c>
      <c r="D495" s="42" t="str">
        <f t="shared" si="26"/>
        <v>0x13</v>
      </c>
      <c r="E495" s="43" t="str">
        <f t="shared" si="27"/>
        <v>PATG19</v>
      </c>
      <c r="F495" s="42" t="s">
        <v>4</v>
      </c>
      <c r="G495" s="44" t="str">
        <f t="shared" si="28"/>
        <v>PATx Choice Register(PATG19)(x=57,58,59)</v>
      </c>
    </row>
    <row r="496" s="4" customFormat="1" outlineLevel="1" spans="2:7">
      <c r="B496" s="40" t="s">
        <v>134</v>
      </c>
      <c r="C496" s="41">
        <v>20</v>
      </c>
      <c r="D496" s="42" t="str">
        <f t="shared" si="26"/>
        <v>0x14</v>
      </c>
      <c r="E496" s="43" t="str">
        <f t="shared" si="27"/>
        <v>PATG20</v>
      </c>
      <c r="F496" s="42" t="s">
        <v>4</v>
      </c>
      <c r="G496" s="44" t="str">
        <f t="shared" si="28"/>
        <v>PATx Choice Register(PATG20)(x=60,61,62)</v>
      </c>
    </row>
    <row r="497" s="4" customFormat="1" outlineLevel="1" spans="2:7">
      <c r="B497" s="40" t="s">
        <v>134</v>
      </c>
      <c r="C497" s="41">
        <v>21</v>
      </c>
      <c r="D497" s="42" t="str">
        <f t="shared" si="26"/>
        <v>0x15</v>
      </c>
      <c r="E497" s="43" t="str">
        <f t="shared" si="27"/>
        <v>PATG21</v>
      </c>
      <c r="F497" s="42" t="s">
        <v>4</v>
      </c>
      <c r="G497" s="44" t="str">
        <f t="shared" si="28"/>
        <v>PATx Choice Register(PATG21)(x=63,64,65)</v>
      </c>
    </row>
    <row r="498" s="4" customFormat="1" outlineLevel="1" spans="2:7">
      <c r="B498" s="40" t="s">
        <v>134</v>
      </c>
      <c r="C498" s="41">
        <v>22</v>
      </c>
      <c r="D498" s="42" t="str">
        <f t="shared" si="26"/>
        <v>0x16</v>
      </c>
      <c r="E498" s="43" t="str">
        <f t="shared" si="27"/>
        <v>PATG22</v>
      </c>
      <c r="F498" s="42" t="s">
        <v>4</v>
      </c>
      <c r="G498" s="44" t="str">
        <f t="shared" si="28"/>
        <v>PATx Choice Register(PATG22)(x=66,67,68)</v>
      </c>
    </row>
    <row r="499" s="4" customFormat="1" outlineLevel="1" spans="2:7">
      <c r="B499" s="40" t="s">
        <v>134</v>
      </c>
      <c r="C499" s="41">
        <v>23</v>
      </c>
      <c r="D499" s="42" t="str">
        <f t="shared" si="26"/>
        <v>0x17</v>
      </c>
      <c r="E499" s="43" t="str">
        <f t="shared" si="27"/>
        <v>PATG23</v>
      </c>
      <c r="F499" s="42" t="s">
        <v>4</v>
      </c>
      <c r="G499" s="44" t="str">
        <f t="shared" si="28"/>
        <v>PATx Choice Register(PATG23)(x=69,70,71)</v>
      </c>
    </row>
    <row r="500" s="4" customFormat="1" outlineLevel="1" spans="2:7">
      <c r="B500" s="40" t="s">
        <v>134</v>
      </c>
      <c r="C500" s="41">
        <v>24</v>
      </c>
      <c r="D500" s="42" t="str">
        <f t="shared" si="26"/>
        <v>0x18</v>
      </c>
      <c r="E500" s="43" t="str">
        <f t="shared" si="27"/>
        <v>PATG24</v>
      </c>
      <c r="F500" s="42" t="s">
        <v>4</v>
      </c>
      <c r="G500" s="44" t="str">
        <f t="shared" si="28"/>
        <v>PATx Choice Register(PATG24)(x=72,73,74)</v>
      </c>
    </row>
    <row r="501" s="4" customFormat="1" outlineLevel="1" spans="2:7">
      <c r="B501" s="40" t="s">
        <v>134</v>
      </c>
      <c r="C501" s="41">
        <v>25</v>
      </c>
      <c r="D501" s="42" t="str">
        <f t="shared" si="26"/>
        <v>0x19</v>
      </c>
      <c r="E501" s="43" t="str">
        <f t="shared" si="27"/>
        <v>PATG25</v>
      </c>
      <c r="F501" s="42" t="s">
        <v>4</v>
      </c>
      <c r="G501" s="44" t="str">
        <f t="shared" si="28"/>
        <v>PATx Choice Register(PATG25)(x=75,76,77)</v>
      </c>
    </row>
    <row r="502" s="4" customFormat="1" outlineLevel="1" spans="2:7">
      <c r="B502" s="40" t="s">
        <v>134</v>
      </c>
      <c r="C502" s="41">
        <v>26</v>
      </c>
      <c r="D502" s="42" t="str">
        <f t="shared" si="26"/>
        <v>0x1A</v>
      </c>
      <c r="E502" s="43" t="str">
        <f t="shared" si="27"/>
        <v>PATG26</v>
      </c>
      <c r="F502" s="42" t="s">
        <v>4</v>
      </c>
      <c r="G502" s="44" t="str">
        <f t="shared" si="28"/>
        <v>PATx Choice Register(PATG26)(x=78,79,80)</v>
      </c>
    </row>
    <row r="503" s="4" customFormat="1" outlineLevel="1" spans="2:7">
      <c r="B503" s="40" t="s">
        <v>134</v>
      </c>
      <c r="C503" s="41">
        <v>27</v>
      </c>
      <c r="D503" s="42" t="str">
        <f t="shared" si="26"/>
        <v>0x1B</v>
      </c>
      <c r="E503" s="43" t="str">
        <f t="shared" si="27"/>
        <v>PATG27</v>
      </c>
      <c r="F503" s="42" t="s">
        <v>4</v>
      </c>
      <c r="G503" s="44" t="str">
        <f t="shared" si="28"/>
        <v>PATx Choice Register(PATG27)(x=81,82,83)</v>
      </c>
    </row>
    <row r="504" s="4" customFormat="1" outlineLevel="1" spans="2:7">
      <c r="B504" s="40" t="s">
        <v>134</v>
      </c>
      <c r="C504" s="41">
        <v>28</v>
      </c>
      <c r="D504" s="42" t="str">
        <f t="shared" si="26"/>
        <v>0x1C</v>
      </c>
      <c r="E504" s="43" t="str">
        <f t="shared" si="27"/>
        <v>PATG28</v>
      </c>
      <c r="F504" s="42" t="s">
        <v>4</v>
      </c>
      <c r="G504" s="44" t="str">
        <f t="shared" si="28"/>
        <v>PATx Choice Register(PATG28)(x=84,85,86)</v>
      </c>
    </row>
    <row r="505" s="4" customFormat="1" outlineLevel="1" spans="2:7">
      <c r="B505" s="40" t="s">
        <v>134</v>
      </c>
      <c r="C505" s="41">
        <v>29</v>
      </c>
      <c r="D505" s="42" t="str">
        <f t="shared" si="26"/>
        <v>0x1D</v>
      </c>
      <c r="E505" s="43" t="str">
        <f t="shared" si="27"/>
        <v>PATG29</v>
      </c>
      <c r="F505" s="42" t="s">
        <v>4</v>
      </c>
      <c r="G505" s="44" t="str">
        <f t="shared" si="28"/>
        <v>PATx Choice Register(PATG29)(x=87,88,89)</v>
      </c>
    </row>
    <row r="506" s="4" customFormat="1" outlineLevel="1" spans="2:7">
      <c r="B506" s="40" t="s">
        <v>134</v>
      </c>
      <c r="C506" s="41">
        <v>30</v>
      </c>
      <c r="D506" s="42" t="str">
        <f t="shared" si="26"/>
        <v>0x1E</v>
      </c>
      <c r="E506" s="43" t="str">
        <f t="shared" si="27"/>
        <v>PATG30</v>
      </c>
      <c r="F506" s="42" t="s">
        <v>4</v>
      </c>
      <c r="G506" s="44" t="str">
        <f t="shared" si="28"/>
        <v>PATx Choice Register(PATG30)(x=90,91,92)</v>
      </c>
    </row>
    <row r="507" s="4" customFormat="1" outlineLevel="1" spans="2:7">
      <c r="B507" s="40" t="s">
        <v>134</v>
      </c>
      <c r="C507" s="41">
        <v>31</v>
      </c>
      <c r="D507" s="42" t="str">
        <f t="shared" si="26"/>
        <v>0x1F</v>
      </c>
      <c r="E507" s="43" t="str">
        <f t="shared" si="27"/>
        <v>PATG31</v>
      </c>
      <c r="F507" s="42" t="s">
        <v>4</v>
      </c>
      <c r="G507" s="44" t="str">
        <f t="shared" si="28"/>
        <v>PATx Choice Register(PATG31)(x=93,94,95)</v>
      </c>
    </row>
    <row r="508" s="4" customFormat="1" outlineLevel="1" spans="2:7">
      <c r="B508" s="40" t="s">
        <v>134</v>
      </c>
      <c r="C508" s="41">
        <v>32</v>
      </c>
      <c r="D508" s="42" t="str">
        <f t="shared" si="26"/>
        <v>0x20</v>
      </c>
      <c r="E508" s="43" t="str">
        <f t="shared" si="27"/>
        <v>PATG32</v>
      </c>
      <c r="F508" s="42" t="s">
        <v>4</v>
      </c>
      <c r="G508" s="44" t="str">
        <f t="shared" si="28"/>
        <v>PATx Choice Register(PATG32)(x=96,97,98)</v>
      </c>
    </row>
    <row r="509" s="4" customFormat="1" outlineLevel="1" spans="2:7">
      <c r="B509" s="40" t="s">
        <v>134</v>
      </c>
      <c r="C509" s="41">
        <v>33</v>
      </c>
      <c r="D509" s="42" t="str">
        <f t="shared" si="26"/>
        <v>0x21</v>
      </c>
      <c r="E509" s="43" t="str">
        <f t="shared" si="27"/>
        <v>PATG33</v>
      </c>
      <c r="F509" s="42" t="s">
        <v>4</v>
      </c>
      <c r="G509" s="44" t="str">
        <f t="shared" si="28"/>
        <v>PATx Choice Register(PATG33)(x=99,100,101)</v>
      </c>
    </row>
    <row r="510" s="4" customFormat="1" outlineLevel="1" spans="2:7">
      <c r="B510" s="40" t="s">
        <v>134</v>
      </c>
      <c r="C510" s="41">
        <v>34</v>
      </c>
      <c r="D510" s="42" t="str">
        <f t="shared" si="26"/>
        <v>0x22</v>
      </c>
      <c r="E510" s="43" t="str">
        <f t="shared" si="27"/>
        <v>PATG34</v>
      </c>
      <c r="F510" s="42" t="s">
        <v>4</v>
      </c>
      <c r="G510" s="44" t="str">
        <f t="shared" si="28"/>
        <v>PATx Choice Register(PATG34)(x=102,103,104)</v>
      </c>
    </row>
    <row r="511" s="4" customFormat="1" outlineLevel="1" spans="2:7">
      <c r="B511" s="40" t="s">
        <v>134</v>
      </c>
      <c r="C511" s="41">
        <v>35</v>
      </c>
      <c r="D511" s="42" t="str">
        <f t="shared" si="26"/>
        <v>0x23</v>
      </c>
      <c r="E511" s="43" t="str">
        <f t="shared" si="27"/>
        <v>PATG35</v>
      </c>
      <c r="F511" s="42" t="s">
        <v>4</v>
      </c>
      <c r="G511" s="44" t="str">
        <f t="shared" si="28"/>
        <v>PATx Choice Register(PATG35)(x=105,106,107)</v>
      </c>
    </row>
    <row r="512" s="4" customFormat="1" outlineLevel="1" spans="2:7">
      <c r="B512" s="40" t="s">
        <v>134</v>
      </c>
      <c r="C512" s="41">
        <v>36</v>
      </c>
      <c r="D512" s="42" t="str">
        <f t="shared" si="26"/>
        <v>0x24</v>
      </c>
      <c r="E512" s="43" t="str">
        <f t="shared" si="27"/>
        <v>PATG36</v>
      </c>
      <c r="F512" s="42" t="s">
        <v>4</v>
      </c>
      <c r="G512" s="44" t="str">
        <f t="shared" si="28"/>
        <v>PATx Choice Register(PATG36)(x=108,109,110)</v>
      </c>
    </row>
    <row r="513" s="4" customFormat="1" outlineLevel="1" spans="2:7">
      <c r="B513" s="40" t="s">
        <v>134</v>
      </c>
      <c r="C513" s="41">
        <v>37</v>
      </c>
      <c r="D513" s="42" t="str">
        <f t="shared" si="26"/>
        <v>0x25</v>
      </c>
      <c r="E513" s="43" t="str">
        <f t="shared" si="27"/>
        <v>PATG37</v>
      </c>
      <c r="F513" s="42" t="s">
        <v>4</v>
      </c>
      <c r="G513" s="44" t="str">
        <f t="shared" si="28"/>
        <v>PATx Choice Register(PATG37)(x=111,112,113)</v>
      </c>
    </row>
    <row r="514" s="4" customFormat="1" outlineLevel="1" spans="2:7">
      <c r="B514" s="40" t="s">
        <v>134</v>
      </c>
      <c r="C514" s="41">
        <v>38</v>
      </c>
      <c r="D514" s="42" t="str">
        <f t="shared" si="26"/>
        <v>0x26</v>
      </c>
      <c r="E514" s="43" t="str">
        <f t="shared" si="27"/>
        <v>PATG38</v>
      </c>
      <c r="F514" s="42" t="s">
        <v>4</v>
      </c>
      <c r="G514" s="44" t="str">
        <f t="shared" si="28"/>
        <v>PATx Choice Register(PATG38)(x=114,115,116)</v>
      </c>
    </row>
    <row r="515" s="4" customFormat="1" outlineLevel="1" spans="2:7">
      <c r="B515" s="40" t="s">
        <v>134</v>
      </c>
      <c r="C515" s="41">
        <v>39</v>
      </c>
      <c r="D515" s="42" t="str">
        <f t="shared" si="26"/>
        <v>0x27</v>
      </c>
      <c r="E515" s="43" t="str">
        <f t="shared" si="27"/>
        <v>PATG39</v>
      </c>
      <c r="F515" s="42" t="s">
        <v>4</v>
      </c>
      <c r="G515" s="44" t="str">
        <f t="shared" si="28"/>
        <v>PATx Choice Register(PATG39)(x=117,118,119)</v>
      </c>
    </row>
    <row r="516" s="4" customFormat="1" outlineLevel="1" spans="2:7">
      <c r="B516" s="40" t="s">
        <v>134</v>
      </c>
      <c r="C516" s="41">
        <v>40</v>
      </c>
      <c r="D516" s="42" t="str">
        <f t="shared" si="26"/>
        <v>0x28</v>
      </c>
      <c r="E516" s="43" t="str">
        <f t="shared" si="27"/>
        <v>PATG40</v>
      </c>
      <c r="F516" s="42" t="s">
        <v>4</v>
      </c>
      <c r="G516" s="44" t="str">
        <f t="shared" si="28"/>
        <v>PATx Choice Register(PATG40)(x=120,121,122)</v>
      </c>
    </row>
    <row r="517" s="4" customFormat="1" outlineLevel="1" spans="2:7">
      <c r="B517" s="40" t="s">
        <v>134</v>
      </c>
      <c r="C517" s="41">
        <v>41</v>
      </c>
      <c r="D517" s="42" t="str">
        <f t="shared" si="26"/>
        <v>0x29</v>
      </c>
      <c r="E517" s="43" t="str">
        <f t="shared" si="27"/>
        <v>PATG41</v>
      </c>
      <c r="F517" s="42" t="s">
        <v>4</v>
      </c>
      <c r="G517" s="44" t="str">
        <f t="shared" si="28"/>
        <v>PATx Choice Register(PATG41)(x=123,124,125)</v>
      </c>
    </row>
    <row r="518" s="4" customFormat="1" outlineLevel="1" spans="2:7">
      <c r="B518" s="40" t="s">
        <v>134</v>
      </c>
      <c r="C518" s="41">
        <v>42</v>
      </c>
      <c r="D518" s="42" t="str">
        <f t="shared" si="26"/>
        <v>0x2A</v>
      </c>
      <c r="E518" s="43" t="str">
        <f t="shared" si="27"/>
        <v>PATG42</v>
      </c>
      <c r="F518" s="42" t="s">
        <v>4</v>
      </c>
      <c r="G518" s="44" t="str">
        <f t="shared" si="28"/>
        <v>PATx Choice Register(PATG42)(x=126,127,128)</v>
      </c>
    </row>
    <row r="519" s="4" customFormat="1" outlineLevel="1" spans="2:7">
      <c r="B519" s="40" t="s">
        <v>134</v>
      </c>
      <c r="C519" s="41">
        <v>43</v>
      </c>
      <c r="D519" s="42" t="str">
        <f t="shared" si="26"/>
        <v>0x2B</v>
      </c>
      <c r="E519" s="43" t="str">
        <f t="shared" si="27"/>
        <v>PATG43</v>
      </c>
      <c r="F519" s="42" t="s">
        <v>4</v>
      </c>
      <c r="G519" s="44" t="str">
        <f t="shared" si="28"/>
        <v>PATx Choice Register(PATG43)(x=129,130,131)</v>
      </c>
    </row>
    <row r="520" s="4" customFormat="1" outlineLevel="1" spans="2:7">
      <c r="B520" s="40" t="s">
        <v>134</v>
      </c>
      <c r="C520" s="41">
        <v>44</v>
      </c>
      <c r="D520" s="42" t="str">
        <f t="shared" si="26"/>
        <v>0x2C</v>
      </c>
      <c r="E520" s="43" t="str">
        <f t="shared" si="27"/>
        <v>PATG44</v>
      </c>
      <c r="F520" s="42" t="s">
        <v>4</v>
      </c>
      <c r="G520" s="44" t="str">
        <f t="shared" si="28"/>
        <v>PATx Choice Register(PATG44)(x=132,133,134)</v>
      </c>
    </row>
    <row r="521" s="4" customFormat="1" outlineLevel="1" spans="2:7">
      <c r="B521" s="40" t="s">
        <v>134</v>
      </c>
      <c r="C521" s="41">
        <v>45</v>
      </c>
      <c r="D521" s="42" t="str">
        <f t="shared" si="26"/>
        <v>0x2D</v>
      </c>
      <c r="E521" s="43" t="str">
        <f t="shared" si="27"/>
        <v>PATG45</v>
      </c>
      <c r="F521" s="42" t="s">
        <v>4</v>
      </c>
      <c r="G521" s="44" t="str">
        <f t="shared" si="28"/>
        <v>PATx Choice Register(PATG45)(x=135,136,137)</v>
      </c>
    </row>
    <row r="522" s="4" customFormat="1" outlineLevel="1" spans="2:7">
      <c r="B522" s="40" t="s">
        <v>134</v>
      </c>
      <c r="C522" s="41">
        <v>46</v>
      </c>
      <c r="D522" s="42" t="str">
        <f t="shared" si="26"/>
        <v>0x2E</v>
      </c>
      <c r="E522" s="43" t="str">
        <f t="shared" si="27"/>
        <v>PATG46</v>
      </c>
      <c r="F522" s="42" t="s">
        <v>4</v>
      </c>
      <c r="G522" s="44" t="str">
        <f t="shared" si="28"/>
        <v>PATx Choice Register(PATG46)(x=138,139,140)</v>
      </c>
    </row>
    <row r="523" s="4" customFormat="1" outlineLevel="1" spans="2:7">
      <c r="B523" s="40" t="s">
        <v>134</v>
      </c>
      <c r="C523" s="41">
        <v>47</v>
      </c>
      <c r="D523" s="42" t="str">
        <f t="shared" si="26"/>
        <v>0x2F</v>
      </c>
      <c r="E523" s="43" t="str">
        <f t="shared" si="27"/>
        <v>PATG47</v>
      </c>
      <c r="F523" s="42" t="s">
        <v>4</v>
      </c>
      <c r="G523" s="44" t="str">
        <f t="shared" si="28"/>
        <v>PATx Choice Register(PATG47)(x=141,142,143)</v>
      </c>
    </row>
    <row r="524" s="4" customFormat="1" outlineLevel="1" spans="2:7">
      <c r="B524" s="40" t="s">
        <v>134</v>
      </c>
      <c r="C524" s="41">
        <v>48</v>
      </c>
      <c r="D524" s="42" t="str">
        <f t="shared" si="26"/>
        <v>0x30</v>
      </c>
      <c r="E524" s="43" t="str">
        <f t="shared" si="27"/>
        <v>PATG48</v>
      </c>
      <c r="F524" s="42" t="s">
        <v>4</v>
      </c>
      <c r="G524" s="44" t="str">
        <f t="shared" si="28"/>
        <v>PATx Choice Register(PATG48)(x=144,145,146)</v>
      </c>
    </row>
    <row r="525" s="4" customFormat="1" outlineLevel="1" spans="2:7">
      <c r="B525" s="40" t="s">
        <v>134</v>
      </c>
      <c r="C525" s="41">
        <v>49</v>
      </c>
      <c r="D525" s="42" t="str">
        <f t="shared" si="26"/>
        <v>0x31</v>
      </c>
      <c r="E525" s="43" t="str">
        <f t="shared" si="27"/>
        <v>PATG49</v>
      </c>
      <c r="F525" s="42" t="s">
        <v>4</v>
      </c>
      <c r="G525" s="44" t="str">
        <f t="shared" si="28"/>
        <v>PATx Choice Register(PATG49)(x=147,148,149)</v>
      </c>
    </row>
    <row r="526" s="4" customFormat="1" outlineLevel="1" spans="2:7">
      <c r="B526" s="40" t="s">
        <v>134</v>
      </c>
      <c r="C526" s="41">
        <v>50</v>
      </c>
      <c r="D526" s="42" t="str">
        <f t="shared" si="26"/>
        <v>0x32</v>
      </c>
      <c r="E526" s="43" t="str">
        <f t="shared" si="27"/>
        <v>PATG50</v>
      </c>
      <c r="F526" s="42" t="s">
        <v>4</v>
      </c>
      <c r="G526" s="44" t="str">
        <f t="shared" si="28"/>
        <v>PATx Choice Register(PATG50)(x=150,151,152)</v>
      </c>
    </row>
    <row r="527" s="4" customFormat="1" outlineLevel="1" spans="2:7">
      <c r="B527" s="40" t="s">
        <v>134</v>
      </c>
      <c r="C527" s="41">
        <v>51</v>
      </c>
      <c r="D527" s="42" t="str">
        <f t="shared" si="26"/>
        <v>0x33</v>
      </c>
      <c r="E527" s="43" t="str">
        <f t="shared" si="27"/>
        <v>PATG51</v>
      </c>
      <c r="F527" s="42" t="s">
        <v>4</v>
      </c>
      <c r="G527" s="44" t="str">
        <f t="shared" si="28"/>
        <v>PATx Choice Register(PATG51)(x=153,154,155)</v>
      </c>
    </row>
    <row r="528" s="4" customFormat="1" outlineLevel="1" spans="2:7">
      <c r="B528" s="40" t="s">
        <v>134</v>
      </c>
      <c r="C528" s="41">
        <v>52</v>
      </c>
      <c r="D528" s="42" t="str">
        <f t="shared" si="26"/>
        <v>0x34</v>
      </c>
      <c r="E528" s="43" t="str">
        <f t="shared" si="27"/>
        <v>PATG52</v>
      </c>
      <c r="F528" s="42" t="s">
        <v>4</v>
      </c>
      <c r="G528" s="44" t="str">
        <f t="shared" si="28"/>
        <v>PATx Choice Register(PATG52)(x=156,157,158)</v>
      </c>
    </row>
    <row r="529" s="4" customFormat="1" outlineLevel="1" spans="2:7">
      <c r="B529" s="40" t="s">
        <v>134</v>
      </c>
      <c r="C529" s="41">
        <v>53</v>
      </c>
      <c r="D529" s="42" t="str">
        <f t="shared" si="26"/>
        <v>0x35</v>
      </c>
      <c r="E529" s="43" t="str">
        <f t="shared" si="27"/>
        <v>PATG53</v>
      </c>
      <c r="F529" s="42" t="s">
        <v>4</v>
      </c>
      <c r="G529" s="44" t="str">
        <f t="shared" si="28"/>
        <v>PATx Choice Register(PATG53)(x=159,160,161)</v>
      </c>
    </row>
    <row r="530" s="4" customFormat="1" outlineLevel="1" spans="2:7">
      <c r="B530" s="40" t="s">
        <v>134</v>
      </c>
      <c r="C530" s="41">
        <v>54</v>
      </c>
      <c r="D530" s="42" t="str">
        <f t="shared" si="26"/>
        <v>0x36</v>
      </c>
      <c r="E530" s="43" t="str">
        <f t="shared" si="27"/>
        <v>PATG54</v>
      </c>
      <c r="F530" s="42" t="s">
        <v>4</v>
      </c>
      <c r="G530" s="44" t="str">
        <f t="shared" si="28"/>
        <v>PATx Choice Register(PATG54)(x=162,163,164)</v>
      </c>
    </row>
    <row r="531" s="4" customFormat="1" outlineLevel="1" spans="2:7">
      <c r="B531" s="40" t="s">
        <v>134</v>
      </c>
      <c r="C531" s="41">
        <v>55</v>
      </c>
      <c r="D531" s="42" t="str">
        <f t="shared" si="26"/>
        <v>0x37</v>
      </c>
      <c r="E531" s="43" t="str">
        <f t="shared" si="27"/>
        <v>PATG55</v>
      </c>
      <c r="F531" s="42" t="s">
        <v>4</v>
      </c>
      <c r="G531" s="44" t="str">
        <f t="shared" si="28"/>
        <v>PATx Choice Register(PATG55)(x=165,166,167)</v>
      </c>
    </row>
    <row r="532" s="4" customFormat="1" outlineLevel="1" spans="2:7">
      <c r="B532" s="40" t="s">
        <v>134</v>
      </c>
      <c r="C532" s="41">
        <v>56</v>
      </c>
      <c r="D532" s="42" t="str">
        <f t="shared" si="26"/>
        <v>0x38</v>
      </c>
      <c r="E532" s="43" t="str">
        <f t="shared" si="27"/>
        <v>PATG56</v>
      </c>
      <c r="F532" s="42" t="s">
        <v>4</v>
      </c>
      <c r="G532" s="44" t="str">
        <f t="shared" si="28"/>
        <v>PATx Choice Register(PATG56)(x=168,169,170)</v>
      </c>
    </row>
    <row r="533" s="4" customFormat="1" outlineLevel="1" spans="2:7">
      <c r="B533" s="40" t="s">
        <v>134</v>
      </c>
      <c r="C533" s="41">
        <v>57</v>
      </c>
      <c r="D533" s="42" t="str">
        <f t="shared" si="26"/>
        <v>0x39</v>
      </c>
      <c r="E533" s="43" t="str">
        <f t="shared" si="27"/>
        <v>PATG57</v>
      </c>
      <c r="F533" s="42" t="s">
        <v>4</v>
      </c>
      <c r="G533" s="44" t="str">
        <f t="shared" si="28"/>
        <v>PATx Choice Register(PATG57)(x=171,172,173)</v>
      </c>
    </row>
    <row r="534" s="4" customFormat="1" outlineLevel="1" spans="2:7">
      <c r="B534" s="40" t="s">
        <v>134</v>
      </c>
      <c r="C534" s="41">
        <v>58</v>
      </c>
      <c r="D534" s="42" t="str">
        <f t="shared" si="26"/>
        <v>0x3A</v>
      </c>
      <c r="E534" s="43" t="str">
        <f t="shared" si="27"/>
        <v>PATG58</v>
      </c>
      <c r="F534" s="42" t="s">
        <v>4</v>
      </c>
      <c r="G534" s="44" t="str">
        <f t="shared" si="28"/>
        <v>PATx Choice Register(PATG58)(x=174,175,176)</v>
      </c>
    </row>
    <row r="535" s="4" customFormat="1" outlineLevel="1" spans="2:7">
      <c r="B535" s="40" t="s">
        <v>134</v>
      </c>
      <c r="C535" s="41">
        <v>59</v>
      </c>
      <c r="D535" s="42" t="str">
        <f t="shared" si="26"/>
        <v>0x3B</v>
      </c>
      <c r="E535" s="43" t="str">
        <f t="shared" si="27"/>
        <v>PATG59</v>
      </c>
      <c r="F535" s="42" t="s">
        <v>4</v>
      </c>
      <c r="G535" s="44" t="str">
        <f t="shared" si="28"/>
        <v>PATx Choice Register(PATG59)(x=177,178,179)</v>
      </c>
    </row>
    <row r="536" s="4" customFormat="1" outlineLevel="1" spans="2:7">
      <c r="B536" s="40" t="s">
        <v>134</v>
      </c>
      <c r="C536" s="41">
        <v>60</v>
      </c>
      <c r="D536" s="42" t="str">
        <f t="shared" si="26"/>
        <v>0x3C</v>
      </c>
      <c r="E536" s="43" t="str">
        <f t="shared" si="27"/>
        <v>PATG60</v>
      </c>
      <c r="F536" s="42" t="s">
        <v>4</v>
      </c>
      <c r="G536" s="44" t="str">
        <f t="shared" si="28"/>
        <v>PATx Choice Register(PATG60)(x=180,181,182)</v>
      </c>
    </row>
    <row r="537" s="4" customFormat="1" outlineLevel="1" spans="2:7">
      <c r="B537" s="40" t="s">
        <v>134</v>
      </c>
      <c r="C537" s="41">
        <v>61</v>
      </c>
      <c r="D537" s="42" t="str">
        <f t="shared" si="26"/>
        <v>0x3D</v>
      </c>
      <c r="E537" s="43" t="str">
        <f t="shared" si="27"/>
        <v>PATG61</v>
      </c>
      <c r="F537" s="42" t="s">
        <v>4</v>
      </c>
      <c r="G537" s="44" t="str">
        <f t="shared" si="28"/>
        <v>PATx Choice Register(PATG61)(x=183,184,185)</v>
      </c>
    </row>
    <row r="538" s="4" customFormat="1" outlineLevel="1" spans="2:7">
      <c r="B538" s="40" t="s">
        <v>134</v>
      </c>
      <c r="C538" s="41">
        <v>62</v>
      </c>
      <c r="D538" s="42" t="str">
        <f t="shared" si="26"/>
        <v>0x3E</v>
      </c>
      <c r="E538" s="43" t="str">
        <f t="shared" si="27"/>
        <v>PATG62</v>
      </c>
      <c r="F538" s="42" t="s">
        <v>4</v>
      </c>
      <c r="G538" s="44" t="str">
        <f t="shared" si="28"/>
        <v>PATx Choice Register(PATG62)(x=186,187,188)</v>
      </c>
    </row>
    <row r="539" s="4" customFormat="1" outlineLevel="1" spans="2:7">
      <c r="B539" s="40" t="s">
        <v>134</v>
      </c>
      <c r="C539" s="41">
        <v>63</v>
      </c>
      <c r="D539" s="42" t="str">
        <f t="shared" ref="D539:D541" si="29">"0x"&amp;DEC2HEX(C539,2)</f>
        <v>0x3F</v>
      </c>
      <c r="E539" s="43" t="str">
        <f t="shared" si="27"/>
        <v>PATG63</v>
      </c>
      <c r="F539" s="42" t="s">
        <v>4</v>
      </c>
      <c r="G539" s="44" t="str">
        <f t="shared" si="28"/>
        <v>PATx Choice Register(PATG63)(x=189,190,191)</v>
      </c>
    </row>
    <row r="540" s="4" customFormat="1" outlineLevel="1" spans="2:7">
      <c r="B540" s="40" t="s">
        <v>134</v>
      </c>
      <c r="C540" s="41">
        <v>64</v>
      </c>
      <c r="D540" s="42" t="str">
        <f t="shared" si="29"/>
        <v>0x40</v>
      </c>
      <c r="E540" s="43" t="str">
        <f>"PATG"&amp;C540</f>
        <v>PATG64</v>
      </c>
      <c r="F540" s="42" t="s">
        <v>4</v>
      </c>
      <c r="G540" s="44" t="str">
        <f>"PATx Choice Register("&amp;E540&amp;")(x="&amp;3*C540&amp;","&amp;3*C540+1&amp;","&amp;3*C540+2&amp;")"</f>
        <v>PATx Choice Register(PATG64)(x=192,193,194)</v>
      </c>
    </row>
    <row r="541" s="4" customFormat="1" ht="12" outlineLevel="1" spans="2:7">
      <c r="B541" s="40" t="s">
        <v>134</v>
      </c>
      <c r="C541" s="41">
        <v>65</v>
      </c>
      <c r="D541" s="42" t="str">
        <f t="shared" si="29"/>
        <v>0x41</v>
      </c>
      <c r="E541" s="43" t="str">
        <f>"PATG"&amp;C541</f>
        <v>PATG65</v>
      </c>
      <c r="F541" s="42" t="s">
        <v>4</v>
      </c>
      <c r="G541" s="44" t="str">
        <f>"PATx Choice Register("&amp;E541&amp;")(x="&amp;3*C541&amp;","&amp;3*C541+1&amp;","&amp;3*C541+2&amp;")"</f>
        <v>PATx Choice Register(PATG65)(x=195,196,197)</v>
      </c>
    </row>
    <row r="542" s="2" customFormat="1" ht="5" customHeight="1" outlineLevel="1" spans="2:7">
      <c r="B542" s="27"/>
      <c r="C542" s="28"/>
      <c r="D542" s="28"/>
      <c r="E542" s="28"/>
      <c r="F542" s="28"/>
      <c r="G542" s="29"/>
    </row>
    <row r="543" s="2" customFormat="1" ht="12.75" outlineLevel="1" spans="2:7">
      <c r="B543" s="30" t="s">
        <v>134</v>
      </c>
      <c r="C543" s="31">
        <v>240</v>
      </c>
      <c r="D543" s="32" t="str">
        <f>"0x"&amp;DEC2HEX(C543,2)</f>
        <v>0xF0</v>
      </c>
      <c r="E543" s="33" t="s">
        <v>126</v>
      </c>
      <c r="F543" s="32" t="s">
        <v>4</v>
      </c>
      <c r="G543" s="34" t="s">
        <v>130</v>
      </c>
    </row>
    <row r="544" s="5" customFormat="1" ht="12.75" spans="2:2">
      <c r="B544" s="45"/>
    </row>
    <row r="545" s="1" customFormat="1" ht="12.75" spans="2:7">
      <c r="B545" s="7" t="s">
        <v>135</v>
      </c>
      <c r="C545" s="8" t="s">
        <v>1</v>
      </c>
      <c r="D545" s="8" t="s">
        <v>2</v>
      </c>
      <c r="E545" s="8" t="s">
        <v>3</v>
      </c>
      <c r="F545" s="8" t="s">
        <v>4</v>
      </c>
      <c r="G545" s="9" t="s">
        <v>5</v>
      </c>
    </row>
    <row r="546" s="4" customFormat="1" ht="12" outlineLevel="1" spans="2:7">
      <c r="B546" s="35" t="s">
        <v>136</v>
      </c>
      <c r="C546" s="36">
        <v>0</v>
      </c>
      <c r="D546" s="37" t="str">
        <f t="shared" ref="D545:D608" si="30">"0x"&amp;DEC2HEX(C546,2)</f>
        <v>0x00</v>
      </c>
      <c r="E546" s="38" t="str">
        <f t="shared" ref="E546:E609" si="31">"PWM"&amp;C546&amp;"_SL"&amp;C546</f>
        <v>PWM0_SL0</v>
      </c>
      <c r="F546" s="37" t="s">
        <v>4</v>
      </c>
      <c r="G546" s="39" t="str">
        <f t="shared" ref="G546:G609" si="32">"PWMx+SLx Register(x="&amp;C546&amp;")"</f>
        <v>PWMx+SLx Register(x=0)</v>
      </c>
    </row>
    <row r="547" s="4" customFormat="1" outlineLevel="1" spans="2:7">
      <c r="B547" s="40" t="s">
        <v>136</v>
      </c>
      <c r="C547" s="41">
        <v>1</v>
      </c>
      <c r="D547" s="42" t="str">
        <f t="shared" si="30"/>
        <v>0x01</v>
      </c>
      <c r="E547" s="43" t="str">
        <f t="shared" si="31"/>
        <v>PWM1_SL1</v>
      </c>
      <c r="F547" s="42" t="s">
        <v>4</v>
      </c>
      <c r="G547" s="44" t="str">
        <f t="shared" si="32"/>
        <v>PWMx+SLx Register(x=1)</v>
      </c>
    </row>
    <row r="548" s="4" customFormat="1" outlineLevel="1" spans="2:7">
      <c r="B548" s="40" t="s">
        <v>136</v>
      </c>
      <c r="C548" s="41">
        <v>2</v>
      </c>
      <c r="D548" s="42" t="str">
        <f t="shared" si="30"/>
        <v>0x02</v>
      </c>
      <c r="E548" s="43" t="str">
        <f t="shared" si="31"/>
        <v>PWM2_SL2</v>
      </c>
      <c r="F548" s="42" t="s">
        <v>4</v>
      </c>
      <c r="G548" s="44" t="str">
        <f t="shared" si="32"/>
        <v>PWMx+SLx Register(x=2)</v>
      </c>
    </row>
    <row r="549" s="4" customFormat="1" outlineLevel="1" spans="2:7">
      <c r="B549" s="40" t="s">
        <v>136</v>
      </c>
      <c r="C549" s="41">
        <v>3</v>
      </c>
      <c r="D549" s="42" t="str">
        <f t="shared" si="30"/>
        <v>0x03</v>
      </c>
      <c r="E549" s="43" t="str">
        <f t="shared" si="31"/>
        <v>PWM3_SL3</v>
      </c>
      <c r="F549" s="42" t="s">
        <v>4</v>
      </c>
      <c r="G549" s="44" t="str">
        <f t="shared" si="32"/>
        <v>PWMx+SLx Register(x=3)</v>
      </c>
    </row>
    <row r="550" s="4" customFormat="1" outlineLevel="1" spans="2:7">
      <c r="B550" s="40" t="s">
        <v>136</v>
      </c>
      <c r="C550" s="41">
        <v>4</v>
      </c>
      <c r="D550" s="42" t="str">
        <f t="shared" si="30"/>
        <v>0x04</v>
      </c>
      <c r="E550" s="43" t="str">
        <f t="shared" si="31"/>
        <v>PWM4_SL4</v>
      </c>
      <c r="F550" s="42" t="s">
        <v>4</v>
      </c>
      <c r="G550" s="44" t="str">
        <f t="shared" si="32"/>
        <v>PWMx+SLx Register(x=4)</v>
      </c>
    </row>
    <row r="551" s="4" customFormat="1" outlineLevel="1" spans="2:7">
      <c r="B551" s="40" t="s">
        <v>136</v>
      </c>
      <c r="C551" s="41">
        <v>5</v>
      </c>
      <c r="D551" s="42" t="str">
        <f t="shared" si="30"/>
        <v>0x05</v>
      </c>
      <c r="E551" s="43" t="str">
        <f t="shared" si="31"/>
        <v>PWM5_SL5</v>
      </c>
      <c r="F551" s="42" t="s">
        <v>4</v>
      </c>
      <c r="G551" s="44" t="str">
        <f t="shared" si="32"/>
        <v>PWMx+SLx Register(x=5)</v>
      </c>
    </row>
    <row r="552" s="4" customFormat="1" outlineLevel="1" spans="2:7">
      <c r="B552" s="40" t="s">
        <v>136</v>
      </c>
      <c r="C552" s="41">
        <v>6</v>
      </c>
      <c r="D552" s="42" t="str">
        <f t="shared" si="30"/>
        <v>0x06</v>
      </c>
      <c r="E552" s="43" t="str">
        <f t="shared" si="31"/>
        <v>PWM6_SL6</v>
      </c>
      <c r="F552" s="42" t="s">
        <v>4</v>
      </c>
      <c r="G552" s="44" t="str">
        <f t="shared" si="32"/>
        <v>PWMx+SLx Register(x=6)</v>
      </c>
    </row>
    <row r="553" s="4" customFormat="1" outlineLevel="1" spans="2:7">
      <c r="B553" s="40" t="s">
        <v>136</v>
      </c>
      <c r="C553" s="41">
        <v>7</v>
      </c>
      <c r="D553" s="42" t="str">
        <f t="shared" si="30"/>
        <v>0x07</v>
      </c>
      <c r="E553" s="43" t="str">
        <f t="shared" si="31"/>
        <v>PWM7_SL7</v>
      </c>
      <c r="F553" s="42" t="s">
        <v>4</v>
      </c>
      <c r="G553" s="44" t="str">
        <f t="shared" si="32"/>
        <v>PWMx+SLx Register(x=7)</v>
      </c>
    </row>
    <row r="554" s="4" customFormat="1" outlineLevel="1" spans="2:7">
      <c r="B554" s="40" t="s">
        <v>136</v>
      </c>
      <c r="C554" s="41">
        <v>8</v>
      </c>
      <c r="D554" s="42" t="str">
        <f t="shared" si="30"/>
        <v>0x08</v>
      </c>
      <c r="E554" s="43" t="str">
        <f t="shared" si="31"/>
        <v>PWM8_SL8</v>
      </c>
      <c r="F554" s="42" t="s">
        <v>4</v>
      </c>
      <c r="G554" s="44" t="str">
        <f t="shared" si="32"/>
        <v>PWMx+SLx Register(x=8)</v>
      </c>
    </row>
    <row r="555" s="4" customFormat="1" outlineLevel="1" spans="2:7">
      <c r="B555" s="40" t="s">
        <v>136</v>
      </c>
      <c r="C555" s="41">
        <v>9</v>
      </c>
      <c r="D555" s="42" t="str">
        <f t="shared" si="30"/>
        <v>0x09</v>
      </c>
      <c r="E555" s="43" t="str">
        <f t="shared" si="31"/>
        <v>PWM9_SL9</v>
      </c>
      <c r="F555" s="42" t="s">
        <v>4</v>
      </c>
      <c r="G555" s="44" t="str">
        <f t="shared" si="32"/>
        <v>PWMx+SLx Register(x=9)</v>
      </c>
    </row>
    <row r="556" s="4" customFormat="1" outlineLevel="1" spans="2:7">
      <c r="B556" s="40" t="s">
        <v>136</v>
      </c>
      <c r="C556" s="41">
        <v>10</v>
      </c>
      <c r="D556" s="42" t="str">
        <f t="shared" si="30"/>
        <v>0x0A</v>
      </c>
      <c r="E556" s="43" t="str">
        <f t="shared" si="31"/>
        <v>PWM10_SL10</v>
      </c>
      <c r="F556" s="42" t="s">
        <v>4</v>
      </c>
      <c r="G556" s="44" t="str">
        <f t="shared" si="32"/>
        <v>PWMx+SLx Register(x=10)</v>
      </c>
    </row>
    <row r="557" s="4" customFormat="1" outlineLevel="1" spans="2:7">
      <c r="B557" s="40" t="s">
        <v>136</v>
      </c>
      <c r="C557" s="41">
        <v>11</v>
      </c>
      <c r="D557" s="42" t="str">
        <f t="shared" si="30"/>
        <v>0x0B</v>
      </c>
      <c r="E557" s="43" t="str">
        <f t="shared" si="31"/>
        <v>PWM11_SL11</v>
      </c>
      <c r="F557" s="42" t="s">
        <v>4</v>
      </c>
      <c r="G557" s="44" t="str">
        <f t="shared" si="32"/>
        <v>PWMx+SLx Register(x=11)</v>
      </c>
    </row>
    <row r="558" s="4" customFormat="1" outlineLevel="1" spans="2:7">
      <c r="B558" s="40" t="s">
        <v>136</v>
      </c>
      <c r="C558" s="41">
        <v>12</v>
      </c>
      <c r="D558" s="42" t="str">
        <f t="shared" si="30"/>
        <v>0x0C</v>
      </c>
      <c r="E558" s="43" t="str">
        <f t="shared" si="31"/>
        <v>PWM12_SL12</v>
      </c>
      <c r="F558" s="42" t="s">
        <v>4</v>
      </c>
      <c r="G558" s="44" t="str">
        <f t="shared" si="32"/>
        <v>PWMx+SLx Register(x=12)</v>
      </c>
    </row>
    <row r="559" s="4" customFormat="1" outlineLevel="1" spans="2:7">
      <c r="B559" s="40" t="s">
        <v>136</v>
      </c>
      <c r="C559" s="41">
        <v>13</v>
      </c>
      <c r="D559" s="42" t="str">
        <f t="shared" si="30"/>
        <v>0x0D</v>
      </c>
      <c r="E559" s="43" t="str">
        <f t="shared" si="31"/>
        <v>PWM13_SL13</v>
      </c>
      <c r="F559" s="42" t="s">
        <v>4</v>
      </c>
      <c r="G559" s="44" t="str">
        <f t="shared" si="32"/>
        <v>PWMx+SLx Register(x=13)</v>
      </c>
    </row>
    <row r="560" s="4" customFormat="1" outlineLevel="1" spans="2:7">
      <c r="B560" s="40" t="s">
        <v>136</v>
      </c>
      <c r="C560" s="41">
        <v>14</v>
      </c>
      <c r="D560" s="42" t="str">
        <f t="shared" si="30"/>
        <v>0x0E</v>
      </c>
      <c r="E560" s="43" t="str">
        <f t="shared" si="31"/>
        <v>PWM14_SL14</v>
      </c>
      <c r="F560" s="42" t="s">
        <v>4</v>
      </c>
      <c r="G560" s="44" t="str">
        <f t="shared" si="32"/>
        <v>PWMx+SLx Register(x=14)</v>
      </c>
    </row>
    <row r="561" s="4" customFormat="1" outlineLevel="1" spans="2:7">
      <c r="B561" s="40" t="s">
        <v>136</v>
      </c>
      <c r="C561" s="41">
        <v>15</v>
      </c>
      <c r="D561" s="42" t="str">
        <f t="shared" si="30"/>
        <v>0x0F</v>
      </c>
      <c r="E561" s="43" t="str">
        <f t="shared" si="31"/>
        <v>PWM15_SL15</v>
      </c>
      <c r="F561" s="42" t="s">
        <v>4</v>
      </c>
      <c r="G561" s="44" t="str">
        <f t="shared" si="32"/>
        <v>PWMx+SLx Register(x=15)</v>
      </c>
    </row>
    <row r="562" s="4" customFormat="1" outlineLevel="1" spans="2:7">
      <c r="B562" s="40" t="s">
        <v>136</v>
      </c>
      <c r="C562" s="41">
        <v>16</v>
      </c>
      <c r="D562" s="42" t="str">
        <f t="shared" si="30"/>
        <v>0x10</v>
      </c>
      <c r="E562" s="43" t="str">
        <f t="shared" si="31"/>
        <v>PWM16_SL16</v>
      </c>
      <c r="F562" s="42" t="s">
        <v>4</v>
      </c>
      <c r="G562" s="44" t="str">
        <f t="shared" si="32"/>
        <v>PWMx+SLx Register(x=16)</v>
      </c>
    </row>
    <row r="563" s="4" customFormat="1" outlineLevel="1" spans="2:7">
      <c r="B563" s="40" t="s">
        <v>136</v>
      </c>
      <c r="C563" s="41">
        <v>17</v>
      </c>
      <c r="D563" s="42" t="str">
        <f t="shared" si="30"/>
        <v>0x11</v>
      </c>
      <c r="E563" s="43" t="str">
        <f t="shared" si="31"/>
        <v>PWM17_SL17</v>
      </c>
      <c r="F563" s="42" t="s">
        <v>4</v>
      </c>
      <c r="G563" s="44" t="str">
        <f t="shared" si="32"/>
        <v>PWMx+SLx Register(x=17)</v>
      </c>
    </row>
    <row r="564" s="4" customFormat="1" outlineLevel="1" spans="2:7">
      <c r="B564" s="40" t="s">
        <v>136</v>
      </c>
      <c r="C564" s="41">
        <v>18</v>
      </c>
      <c r="D564" s="42" t="str">
        <f t="shared" si="30"/>
        <v>0x12</v>
      </c>
      <c r="E564" s="43" t="str">
        <f t="shared" si="31"/>
        <v>PWM18_SL18</v>
      </c>
      <c r="F564" s="42" t="s">
        <v>4</v>
      </c>
      <c r="G564" s="44" t="str">
        <f t="shared" si="32"/>
        <v>PWMx+SLx Register(x=18)</v>
      </c>
    </row>
    <row r="565" s="4" customFormat="1" outlineLevel="1" spans="2:7">
      <c r="B565" s="40" t="s">
        <v>136</v>
      </c>
      <c r="C565" s="41">
        <v>19</v>
      </c>
      <c r="D565" s="42" t="str">
        <f t="shared" si="30"/>
        <v>0x13</v>
      </c>
      <c r="E565" s="43" t="str">
        <f t="shared" si="31"/>
        <v>PWM19_SL19</v>
      </c>
      <c r="F565" s="42" t="s">
        <v>4</v>
      </c>
      <c r="G565" s="44" t="str">
        <f t="shared" si="32"/>
        <v>PWMx+SLx Register(x=19)</v>
      </c>
    </row>
    <row r="566" s="4" customFormat="1" outlineLevel="1" spans="2:7">
      <c r="B566" s="40" t="s">
        <v>136</v>
      </c>
      <c r="C566" s="41">
        <v>20</v>
      </c>
      <c r="D566" s="42" t="str">
        <f t="shared" si="30"/>
        <v>0x14</v>
      </c>
      <c r="E566" s="43" t="str">
        <f t="shared" si="31"/>
        <v>PWM20_SL20</v>
      </c>
      <c r="F566" s="42" t="s">
        <v>4</v>
      </c>
      <c r="G566" s="44" t="str">
        <f t="shared" si="32"/>
        <v>PWMx+SLx Register(x=20)</v>
      </c>
    </row>
    <row r="567" s="4" customFormat="1" outlineLevel="1" spans="2:7">
      <c r="B567" s="40" t="s">
        <v>136</v>
      </c>
      <c r="C567" s="41">
        <v>21</v>
      </c>
      <c r="D567" s="42" t="str">
        <f t="shared" si="30"/>
        <v>0x15</v>
      </c>
      <c r="E567" s="43" t="str">
        <f t="shared" si="31"/>
        <v>PWM21_SL21</v>
      </c>
      <c r="F567" s="42" t="s">
        <v>4</v>
      </c>
      <c r="G567" s="44" t="str">
        <f t="shared" si="32"/>
        <v>PWMx+SLx Register(x=21)</v>
      </c>
    </row>
    <row r="568" s="4" customFormat="1" outlineLevel="1" spans="2:7">
      <c r="B568" s="40" t="s">
        <v>136</v>
      </c>
      <c r="C568" s="41">
        <v>22</v>
      </c>
      <c r="D568" s="42" t="str">
        <f t="shared" si="30"/>
        <v>0x16</v>
      </c>
      <c r="E568" s="43" t="str">
        <f t="shared" si="31"/>
        <v>PWM22_SL22</v>
      </c>
      <c r="F568" s="42" t="s">
        <v>4</v>
      </c>
      <c r="G568" s="44" t="str">
        <f t="shared" si="32"/>
        <v>PWMx+SLx Register(x=22)</v>
      </c>
    </row>
    <row r="569" s="4" customFormat="1" outlineLevel="1" spans="2:7">
      <c r="B569" s="40" t="s">
        <v>136</v>
      </c>
      <c r="C569" s="41">
        <v>23</v>
      </c>
      <c r="D569" s="42" t="str">
        <f t="shared" si="30"/>
        <v>0x17</v>
      </c>
      <c r="E569" s="43" t="str">
        <f t="shared" si="31"/>
        <v>PWM23_SL23</v>
      </c>
      <c r="F569" s="42" t="s">
        <v>4</v>
      </c>
      <c r="G569" s="44" t="str">
        <f t="shared" si="32"/>
        <v>PWMx+SLx Register(x=23)</v>
      </c>
    </row>
    <row r="570" s="4" customFormat="1" outlineLevel="1" spans="2:7">
      <c r="B570" s="40" t="s">
        <v>136</v>
      </c>
      <c r="C570" s="41">
        <v>24</v>
      </c>
      <c r="D570" s="42" t="str">
        <f t="shared" si="30"/>
        <v>0x18</v>
      </c>
      <c r="E570" s="43" t="str">
        <f t="shared" si="31"/>
        <v>PWM24_SL24</v>
      </c>
      <c r="F570" s="42" t="s">
        <v>4</v>
      </c>
      <c r="G570" s="44" t="str">
        <f t="shared" si="32"/>
        <v>PWMx+SLx Register(x=24)</v>
      </c>
    </row>
    <row r="571" s="4" customFormat="1" outlineLevel="1" spans="2:7">
      <c r="B571" s="40" t="s">
        <v>136</v>
      </c>
      <c r="C571" s="41">
        <v>25</v>
      </c>
      <c r="D571" s="42" t="str">
        <f t="shared" si="30"/>
        <v>0x19</v>
      </c>
      <c r="E571" s="43" t="str">
        <f t="shared" si="31"/>
        <v>PWM25_SL25</v>
      </c>
      <c r="F571" s="42" t="s">
        <v>4</v>
      </c>
      <c r="G571" s="44" t="str">
        <f t="shared" si="32"/>
        <v>PWMx+SLx Register(x=25)</v>
      </c>
    </row>
    <row r="572" s="4" customFormat="1" outlineLevel="1" spans="2:7">
      <c r="B572" s="40" t="s">
        <v>136</v>
      </c>
      <c r="C572" s="41">
        <v>26</v>
      </c>
      <c r="D572" s="42" t="str">
        <f t="shared" si="30"/>
        <v>0x1A</v>
      </c>
      <c r="E572" s="43" t="str">
        <f t="shared" si="31"/>
        <v>PWM26_SL26</v>
      </c>
      <c r="F572" s="42" t="s">
        <v>4</v>
      </c>
      <c r="G572" s="44" t="str">
        <f t="shared" si="32"/>
        <v>PWMx+SLx Register(x=26)</v>
      </c>
    </row>
    <row r="573" s="4" customFormat="1" outlineLevel="1" spans="2:7">
      <c r="B573" s="40" t="s">
        <v>136</v>
      </c>
      <c r="C573" s="41">
        <v>27</v>
      </c>
      <c r="D573" s="42" t="str">
        <f t="shared" si="30"/>
        <v>0x1B</v>
      </c>
      <c r="E573" s="43" t="str">
        <f t="shared" si="31"/>
        <v>PWM27_SL27</v>
      </c>
      <c r="F573" s="42" t="s">
        <v>4</v>
      </c>
      <c r="G573" s="44" t="str">
        <f t="shared" si="32"/>
        <v>PWMx+SLx Register(x=27)</v>
      </c>
    </row>
    <row r="574" s="4" customFormat="1" outlineLevel="1" spans="2:7">
      <c r="B574" s="40" t="s">
        <v>136</v>
      </c>
      <c r="C574" s="41">
        <v>28</v>
      </c>
      <c r="D574" s="42" t="str">
        <f t="shared" si="30"/>
        <v>0x1C</v>
      </c>
      <c r="E574" s="43" t="str">
        <f t="shared" si="31"/>
        <v>PWM28_SL28</v>
      </c>
      <c r="F574" s="42" t="s">
        <v>4</v>
      </c>
      <c r="G574" s="44" t="str">
        <f t="shared" si="32"/>
        <v>PWMx+SLx Register(x=28)</v>
      </c>
    </row>
    <row r="575" s="4" customFormat="1" outlineLevel="1" spans="2:7">
      <c r="B575" s="40" t="s">
        <v>136</v>
      </c>
      <c r="C575" s="41">
        <v>29</v>
      </c>
      <c r="D575" s="42" t="str">
        <f t="shared" si="30"/>
        <v>0x1D</v>
      </c>
      <c r="E575" s="43" t="str">
        <f t="shared" si="31"/>
        <v>PWM29_SL29</v>
      </c>
      <c r="F575" s="42" t="s">
        <v>4</v>
      </c>
      <c r="G575" s="44" t="str">
        <f t="shared" si="32"/>
        <v>PWMx+SLx Register(x=29)</v>
      </c>
    </row>
    <row r="576" s="4" customFormat="1" outlineLevel="1" spans="2:7">
      <c r="B576" s="40" t="s">
        <v>136</v>
      </c>
      <c r="C576" s="41">
        <v>30</v>
      </c>
      <c r="D576" s="42" t="str">
        <f t="shared" si="30"/>
        <v>0x1E</v>
      </c>
      <c r="E576" s="43" t="str">
        <f t="shared" si="31"/>
        <v>PWM30_SL30</v>
      </c>
      <c r="F576" s="42" t="s">
        <v>4</v>
      </c>
      <c r="G576" s="44" t="str">
        <f t="shared" si="32"/>
        <v>PWMx+SLx Register(x=30)</v>
      </c>
    </row>
    <row r="577" s="4" customFormat="1" outlineLevel="1" spans="2:7">
      <c r="B577" s="40" t="s">
        <v>136</v>
      </c>
      <c r="C577" s="41">
        <v>31</v>
      </c>
      <c r="D577" s="42" t="str">
        <f t="shared" si="30"/>
        <v>0x1F</v>
      </c>
      <c r="E577" s="43" t="str">
        <f t="shared" si="31"/>
        <v>PWM31_SL31</v>
      </c>
      <c r="F577" s="42" t="s">
        <v>4</v>
      </c>
      <c r="G577" s="44" t="str">
        <f t="shared" si="32"/>
        <v>PWMx+SLx Register(x=31)</v>
      </c>
    </row>
    <row r="578" s="4" customFormat="1" outlineLevel="1" spans="2:7">
      <c r="B578" s="40" t="s">
        <v>136</v>
      </c>
      <c r="C578" s="41">
        <v>32</v>
      </c>
      <c r="D578" s="42" t="str">
        <f t="shared" si="30"/>
        <v>0x20</v>
      </c>
      <c r="E578" s="43" t="str">
        <f t="shared" si="31"/>
        <v>PWM32_SL32</v>
      </c>
      <c r="F578" s="42" t="s">
        <v>4</v>
      </c>
      <c r="G578" s="44" t="str">
        <f t="shared" si="32"/>
        <v>PWMx+SLx Register(x=32)</v>
      </c>
    </row>
    <row r="579" s="4" customFormat="1" outlineLevel="1" spans="2:7">
      <c r="B579" s="40" t="s">
        <v>136</v>
      </c>
      <c r="C579" s="41">
        <v>33</v>
      </c>
      <c r="D579" s="42" t="str">
        <f t="shared" si="30"/>
        <v>0x21</v>
      </c>
      <c r="E579" s="43" t="str">
        <f t="shared" si="31"/>
        <v>PWM33_SL33</v>
      </c>
      <c r="F579" s="42" t="s">
        <v>4</v>
      </c>
      <c r="G579" s="44" t="str">
        <f t="shared" si="32"/>
        <v>PWMx+SLx Register(x=33)</v>
      </c>
    </row>
    <row r="580" s="4" customFormat="1" outlineLevel="1" spans="2:7">
      <c r="B580" s="40" t="s">
        <v>136</v>
      </c>
      <c r="C580" s="41">
        <v>34</v>
      </c>
      <c r="D580" s="42" t="str">
        <f t="shared" si="30"/>
        <v>0x22</v>
      </c>
      <c r="E580" s="43" t="str">
        <f t="shared" si="31"/>
        <v>PWM34_SL34</v>
      </c>
      <c r="F580" s="42" t="s">
        <v>4</v>
      </c>
      <c r="G580" s="44" t="str">
        <f t="shared" si="32"/>
        <v>PWMx+SLx Register(x=34)</v>
      </c>
    </row>
    <row r="581" s="4" customFormat="1" outlineLevel="1" spans="2:7">
      <c r="B581" s="40" t="s">
        <v>136</v>
      </c>
      <c r="C581" s="41">
        <v>35</v>
      </c>
      <c r="D581" s="42" t="str">
        <f t="shared" si="30"/>
        <v>0x23</v>
      </c>
      <c r="E581" s="43" t="str">
        <f t="shared" si="31"/>
        <v>PWM35_SL35</v>
      </c>
      <c r="F581" s="42" t="s">
        <v>4</v>
      </c>
      <c r="G581" s="44" t="str">
        <f t="shared" si="32"/>
        <v>PWMx+SLx Register(x=35)</v>
      </c>
    </row>
    <row r="582" s="4" customFormat="1" outlineLevel="1" spans="2:7">
      <c r="B582" s="40" t="s">
        <v>136</v>
      </c>
      <c r="C582" s="41">
        <v>36</v>
      </c>
      <c r="D582" s="42" t="str">
        <f t="shared" si="30"/>
        <v>0x24</v>
      </c>
      <c r="E582" s="43" t="str">
        <f t="shared" si="31"/>
        <v>PWM36_SL36</v>
      </c>
      <c r="F582" s="42" t="s">
        <v>4</v>
      </c>
      <c r="G582" s="44" t="str">
        <f t="shared" si="32"/>
        <v>PWMx+SLx Register(x=36)</v>
      </c>
    </row>
    <row r="583" s="4" customFormat="1" outlineLevel="1" spans="2:7">
      <c r="B583" s="40" t="s">
        <v>136</v>
      </c>
      <c r="C583" s="41">
        <v>37</v>
      </c>
      <c r="D583" s="42" t="str">
        <f t="shared" si="30"/>
        <v>0x25</v>
      </c>
      <c r="E583" s="43" t="str">
        <f t="shared" si="31"/>
        <v>PWM37_SL37</v>
      </c>
      <c r="F583" s="42" t="s">
        <v>4</v>
      </c>
      <c r="G583" s="44" t="str">
        <f t="shared" si="32"/>
        <v>PWMx+SLx Register(x=37)</v>
      </c>
    </row>
    <row r="584" s="4" customFormat="1" outlineLevel="1" spans="2:7">
      <c r="B584" s="40" t="s">
        <v>136</v>
      </c>
      <c r="C584" s="41">
        <v>38</v>
      </c>
      <c r="D584" s="42" t="str">
        <f t="shared" si="30"/>
        <v>0x26</v>
      </c>
      <c r="E584" s="43" t="str">
        <f t="shared" si="31"/>
        <v>PWM38_SL38</v>
      </c>
      <c r="F584" s="42" t="s">
        <v>4</v>
      </c>
      <c r="G584" s="44" t="str">
        <f t="shared" si="32"/>
        <v>PWMx+SLx Register(x=38)</v>
      </c>
    </row>
    <row r="585" s="4" customFormat="1" outlineLevel="1" spans="2:7">
      <c r="B585" s="40" t="s">
        <v>136</v>
      </c>
      <c r="C585" s="41">
        <v>39</v>
      </c>
      <c r="D585" s="42" t="str">
        <f t="shared" si="30"/>
        <v>0x27</v>
      </c>
      <c r="E585" s="43" t="str">
        <f t="shared" si="31"/>
        <v>PWM39_SL39</v>
      </c>
      <c r="F585" s="42" t="s">
        <v>4</v>
      </c>
      <c r="G585" s="44" t="str">
        <f t="shared" si="32"/>
        <v>PWMx+SLx Register(x=39)</v>
      </c>
    </row>
    <row r="586" s="4" customFormat="1" outlineLevel="1" spans="2:7">
      <c r="B586" s="40" t="s">
        <v>136</v>
      </c>
      <c r="C586" s="41">
        <v>40</v>
      </c>
      <c r="D586" s="42" t="str">
        <f t="shared" si="30"/>
        <v>0x28</v>
      </c>
      <c r="E586" s="43" t="str">
        <f t="shared" si="31"/>
        <v>PWM40_SL40</v>
      </c>
      <c r="F586" s="42" t="s">
        <v>4</v>
      </c>
      <c r="G586" s="44" t="str">
        <f t="shared" si="32"/>
        <v>PWMx+SLx Register(x=40)</v>
      </c>
    </row>
    <row r="587" s="4" customFormat="1" outlineLevel="1" spans="2:7">
      <c r="B587" s="40" t="s">
        <v>136</v>
      </c>
      <c r="C587" s="41">
        <v>41</v>
      </c>
      <c r="D587" s="42" t="str">
        <f t="shared" si="30"/>
        <v>0x29</v>
      </c>
      <c r="E587" s="43" t="str">
        <f t="shared" si="31"/>
        <v>PWM41_SL41</v>
      </c>
      <c r="F587" s="42" t="s">
        <v>4</v>
      </c>
      <c r="G587" s="44" t="str">
        <f t="shared" si="32"/>
        <v>PWMx+SLx Register(x=41)</v>
      </c>
    </row>
    <row r="588" s="4" customFormat="1" outlineLevel="1" spans="2:7">
      <c r="B588" s="40" t="s">
        <v>136</v>
      </c>
      <c r="C588" s="41">
        <v>42</v>
      </c>
      <c r="D588" s="42" t="str">
        <f t="shared" si="30"/>
        <v>0x2A</v>
      </c>
      <c r="E588" s="43" t="str">
        <f t="shared" si="31"/>
        <v>PWM42_SL42</v>
      </c>
      <c r="F588" s="42" t="s">
        <v>4</v>
      </c>
      <c r="G588" s="44" t="str">
        <f t="shared" si="32"/>
        <v>PWMx+SLx Register(x=42)</v>
      </c>
    </row>
    <row r="589" s="4" customFormat="1" outlineLevel="1" spans="2:7">
      <c r="B589" s="40" t="s">
        <v>136</v>
      </c>
      <c r="C589" s="41">
        <v>43</v>
      </c>
      <c r="D589" s="42" t="str">
        <f t="shared" si="30"/>
        <v>0x2B</v>
      </c>
      <c r="E589" s="43" t="str">
        <f t="shared" si="31"/>
        <v>PWM43_SL43</v>
      </c>
      <c r="F589" s="42" t="s">
        <v>4</v>
      </c>
      <c r="G589" s="44" t="str">
        <f t="shared" si="32"/>
        <v>PWMx+SLx Register(x=43)</v>
      </c>
    </row>
    <row r="590" s="4" customFormat="1" outlineLevel="1" spans="2:7">
      <c r="B590" s="40" t="s">
        <v>136</v>
      </c>
      <c r="C590" s="41">
        <v>44</v>
      </c>
      <c r="D590" s="42" t="str">
        <f t="shared" si="30"/>
        <v>0x2C</v>
      </c>
      <c r="E590" s="43" t="str">
        <f t="shared" si="31"/>
        <v>PWM44_SL44</v>
      </c>
      <c r="F590" s="42" t="s">
        <v>4</v>
      </c>
      <c r="G590" s="44" t="str">
        <f t="shared" si="32"/>
        <v>PWMx+SLx Register(x=44)</v>
      </c>
    </row>
    <row r="591" s="4" customFormat="1" outlineLevel="1" spans="2:7">
      <c r="B591" s="40" t="s">
        <v>136</v>
      </c>
      <c r="C591" s="41">
        <v>45</v>
      </c>
      <c r="D591" s="42" t="str">
        <f t="shared" si="30"/>
        <v>0x2D</v>
      </c>
      <c r="E591" s="43" t="str">
        <f t="shared" si="31"/>
        <v>PWM45_SL45</v>
      </c>
      <c r="F591" s="42" t="s">
        <v>4</v>
      </c>
      <c r="G591" s="44" t="str">
        <f t="shared" si="32"/>
        <v>PWMx+SLx Register(x=45)</v>
      </c>
    </row>
    <row r="592" s="4" customFormat="1" outlineLevel="1" spans="2:7">
      <c r="B592" s="40" t="s">
        <v>136</v>
      </c>
      <c r="C592" s="41">
        <v>46</v>
      </c>
      <c r="D592" s="42" t="str">
        <f t="shared" si="30"/>
        <v>0x2E</v>
      </c>
      <c r="E592" s="43" t="str">
        <f t="shared" si="31"/>
        <v>PWM46_SL46</v>
      </c>
      <c r="F592" s="42" t="s">
        <v>4</v>
      </c>
      <c r="G592" s="44" t="str">
        <f t="shared" si="32"/>
        <v>PWMx+SLx Register(x=46)</v>
      </c>
    </row>
    <row r="593" s="4" customFormat="1" outlineLevel="1" spans="2:7">
      <c r="B593" s="40" t="s">
        <v>136</v>
      </c>
      <c r="C593" s="41">
        <v>47</v>
      </c>
      <c r="D593" s="42" t="str">
        <f t="shared" si="30"/>
        <v>0x2F</v>
      </c>
      <c r="E593" s="43" t="str">
        <f t="shared" si="31"/>
        <v>PWM47_SL47</v>
      </c>
      <c r="F593" s="42" t="s">
        <v>4</v>
      </c>
      <c r="G593" s="44" t="str">
        <f t="shared" si="32"/>
        <v>PWMx+SLx Register(x=47)</v>
      </c>
    </row>
    <row r="594" s="4" customFormat="1" outlineLevel="1" spans="2:7">
      <c r="B594" s="40" t="s">
        <v>136</v>
      </c>
      <c r="C594" s="41">
        <v>48</v>
      </c>
      <c r="D594" s="42" t="str">
        <f t="shared" si="30"/>
        <v>0x30</v>
      </c>
      <c r="E594" s="43" t="str">
        <f t="shared" si="31"/>
        <v>PWM48_SL48</v>
      </c>
      <c r="F594" s="42" t="s">
        <v>4</v>
      </c>
      <c r="G594" s="44" t="str">
        <f t="shared" si="32"/>
        <v>PWMx+SLx Register(x=48)</v>
      </c>
    </row>
    <row r="595" s="4" customFormat="1" outlineLevel="1" spans="2:7">
      <c r="B595" s="40" t="s">
        <v>136</v>
      </c>
      <c r="C595" s="41">
        <v>49</v>
      </c>
      <c r="D595" s="42" t="str">
        <f t="shared" si="30"/>
        <v>0x31</v>
      </c>
      <c r="E595" s="43" t="str">
        <f t="shared" si="31"/>
        <v>PWM49_SL49</v>
      </c>
      <c r="F595" s="42" t="s">
        <v>4</v>
      </c>
      <c r="G595" s="44" t="str">
        <f t="shared" si="32"/>
        <v>PWMx+SLx Register(x=49)</v>
      </c>
    </row>
    <row r="596" s="4" customFormat="1" outlineLevel="1" spans="2:7">
      <c r="B596" s="40" t="s">
        <v>136</v>
      </c>
      <c r="C596" s="41">
        <v>50</v>
      </c>
      <c r="D596" s="42" t="str">
        <f t="shared" si="30"/>
        <v>0x32</v>
      </c>
      <c r="E596" s="43" t="str">
        <f t="shared" si="31"/>
        <v>PWM50_SL50</v>
      </c>
      <c r="F596" s="42" t="s">
        <v>4</v>
      </c>
      <c r="G596" s="44" t="str">
        <f t="shared" si="32"/>
        <v>PWMx+SLx Register(x=50)</v>
      </c>
    </row>
    <row r="597" s="4" customFormat="1" outlineLevel="1" spans="2:7">
      <c r="B597" s="40" t="s">
        <v>136</v>
      </c>
      <c r="C597" s="41">
        <v>51</v>
      </c>
      <c r="D597" s="42" t="str">
        <f t="shared" si="30"/>
        <v>0x33</v>
      </c>
      <c r="E597" s="43" t="str">
        <f t="shared" si="31"/>
        <v>PWM51_SL51</v>
      </c>
      <c r="F597" s="42" t="s">
        <v>4</v>
      </c>
      <c r="G597" s="44" t="str">
        <f t="shared" si="32"/>
        <v>PWMx+SLx Register(x=51)</v>
      </c>
    </row>
    <row r="598" s="4" customFormat="1" outlineLevel="1" spans="2:7">
      <c r="B598" s="40" t="s">
        <v>136</v>
      </c>
      <c r="C598" s="41">
        <v>52</v>
      </c>
      <c r="D598" s="42" t="str">
        <f t="shared" si="30"/>
        <v>0x34</v>
      </c>
      <c r="E598" s="43" t="str">
        <f t="shared" si="31"/>
        <v>PWM52_SL52</v>
      </c>
      <c r="F598" s="42" t="s">
        <v>4</v>
      </c>
      <c r="G598" s="44" t="str">
        <f t="shared" si="32"/>
        <v>PWMx+SLx Register(x=52)</v>
      </c>
    </row>
    <row r="599" s="4" customFormat="1" outlineLevel="1" spans="2:7">
      <c r="B599" s="40" t="s">
        <v>136</v>
      </c>
      <c r="C599" s="41">
        <v>53</v>
      </c>
      <c r="D599" s="42" t="str">
        <f t="shared" si="30"/>
        <v>0x35</v>
      </c>
      <c r="E599" s="43" t="str">
        <f t="shared" si="31"/>
        <v>PWM53_SL53</v>
      </c>
      <c r="F599" s="42" t="s">
        <v>4</v>
      </c>
      <c r="G599" s="44" t="str">
        <f t="shared" si="32"/>
        <v>PWMx+SLx Register(x=53)</v>
      </c>
    </row>
    <row r="600" s="4" customFormat="1" outlineLevel="1" spans="2:7">
      <c r="B600" s="40" t="s">
        <v>136</v>
      </c>
      <c r="C600" s="41">
        <v>54</v>
      </c>
      <c r="D600" s="42" t="str">
        <f t="shared" si="30"/>
        <v>0x36</v>
      </c>
      <c r="E600" s="43" t="str">
        <f t="shared" si="31"/>
        <v>PWM54_SL54</v>
      </c>
      <c r="F600" s="42" t="s">
        <v>4</v>
      </c>
      <c r="G600" s="44" t="str">
        <f t="shared" si="32"/>
        <v>PWMx+SLx Register(x=54)</v>
      </c>
    </row>
    <row r="601" s="4" customFormat="1" outlineLevel="1" spans="2:7">
      <c r="B601" s="40" t="s">
        <v>136</v>
      </c>
      <c r="C601" s="41">
        <v>55</v>
      </c>
      <c r="D601" s="42" t="str">
        <f t="shared" si="30"/>
        <v>0x37</v>
      </c>
      <c r="E601" s="43" t="str">
        <f t="shared" si="31"/>
        <v>PWM55_SL55</v>
      </c>
      <c r="F601" s="42" t="s">
        <v>4</v>
      </c>
      <c r="G601" s="44" t="str">
        <f t="shared" si="32"/>
        <v>PWMx+SLx Register(x=55)</v>
      </c>
    </row>
    <row r="602" s="4" customFormat="1" outlineLevel="1" spans="2:7">
      <c r="B602" s="40" t="s">
        <v>136</v>
      </c>
      <c r="C602" s="41">
        <v>56</v>
      </c>
      <c r="D602" s="42" t="str">
        <f t="shared" si="30"/>
        <v>0x38</v>
      </c>
      <c r="E602" s="43" t="str">
        <f t="shared" si="31"/>
        <v>PWM56_SL56</v>
      </c>
      <c r="F602" s="42" t="s">
        <v>4</v>
      </c>
      <c r="G602" s="44" t="str">
        <f t="shared" si="32"/>
        <v>PWMx+SLx Register(x=56)</v>
      </c>
    </row>
    <row r="603" s="4" customFormat="1" outlineLevel="1" spans="2:7">
      <c r="B603" s="40" t="s">
        <v>136</v>
      </c>
      <c r="C603" s="41">
        <v>57</v>
      </c>
      <c r="D603" s="42" t="str">
        <f t="shared" si="30"/>
        <v>0x39</v>
      </c>
      <c r="E603" s="43" t="str">
        <f t="shared" si="31"/>
        <v>PWM57_SL57</v>
      </c>
      <c r="F603" s="42" t="s">
        <v>4</v>
      </c>
      <c r="G603" s="44" t="str">
        <f t="shared" si="32"/>
        <v>PWMx+SLx Register(x=57)</v>
      </c>
    </row>
    <row r="604" s="4" customFormat="1" outlineLevel="1" spans="2:7">
      <c r="B604" s="40" t="s">
        <v>136</v>
      </c>
      <c r="C604" s="41">
        <v>58</v>
      </c>
      <c r="D604" s="42" t="str">
        <f t="shared" si="30"/>
        <v>0x3A</v>
      </c>
      <c r="E604" s="43" t="str">
        <f t="shared" si="31"/>
        <v>PWM58_SL58</v>
      </c>
      <c r="F604" s="42" t="s">
        <v>4</v>
      </c>
      <c r="G604" s="44" t="str">
        <f t="shared" si="32"/>
        <v>PWMx+SLx Register(x=58)</v>
      </c>
    </row>
    <row r="605" s="4" customFormat="1" outlineLevel="1" spans="2:7">
      <c r="B605" s="40" t="s">
        <v>136</v>
      </c>
      <c r="C605" s="41">
        <v>59</v>
      </c>
      <c r="D605" s="42" t="str">
        <f t="shared" si="30"/>
        <v>0x3B</v>
      </c>
      <c r="E605" s="43" t="str">
        <f t="shared" si="31"/>
        <v>PWM59_SL59</v>
      </c>
      <c r="F605" s="42" t="s">
        <v>4</v>
      </c>
      <c r="G605" s="44" t="str">
        <f t="shared" si="32"/>
        <v>PWMx+SLx Register(x=59)</v>
      </c>
    </row>
    <row r="606" s="4" customFormat="1" outlineLevel="1" spans="2:7">
      <c r="B606" s="40" t="s">
        <v>136</v>
      </c>
      <c r="C606" s="41">
        <v>60</v>
      </c>
      <c r="D606" s="42" t="str">
        <f t="shared" si="30"/>
        <v>0x3C</v>
      </c>
      <c r="E606" s="43" t="str">
        <f t="shared" si="31"/>
        <v>PWM60_SL60</v>
      </c>
      <c r="F606" s="42" t="s">
        <v>4</v>
      </c>
      <c r="G606" s="44" t="str">
        <f t="shared" si="32"/>
        <v>PWMx+SLx Register(x=60)</v>
      </c>
    </row>
    <row r="607" s="4" customFormat="1" outlineLevel="1" spans="2:7">
      <c r="B607" s="40" t="s">
        <v>136</v>
      </c>
      <c r="C607" s="41">
        <v>61</v>
      </c>
      <c r="D607" s="42" t="str">
        <f t="shared" si="30"/>
        <v>0x3D</v>
      </c>
      <c r="E607" s="43" t="str">
        <f t="shared" si="31"/>
        <v>PWM61_SL61</v>
      </c>
      <c r="F607" s="42" t="s">
        <v>4</v>
      </c>
      <c r="G607" s="44" t="str">
        <f t="shared" si="32"/>
        <v>PWMx+SLx Register(x=61)</v>
      </c>
    </row>
    <row r="608" s="4" customFormat="1" outlineLevel="1" spans="2:7">
      <c r="B608" s="40" t="s">
        <v>136</v>
      </c>
      <c r="C608" s="41">
        <v>62</v>
      </c>
      <c r="D608" s="42" t="str">
        <f t="shared" si="30"/>
        <v>0x3E</v>
      </c>
      <c r="E608" s="43" t="str">
        <f t="shared" si="31"/>
        <v>PWM62_SL62</v>
      </c>
      <c r="F608" s="42" t="s">
        <v>4</v>
      </c>
      <c r="G608" s="44" t="str">
        <f t="shared" si="32"/>
        <v>PWMx+SLx Register(x=62)</v>
      </c>
    </row>
    <row r="609" s="4" customFormat="1" outlineLevel="1" spans="2:7">
      <c r="B609" s="40" t="s">
        <v>136</v>
      </c>
      <c r="C609" s="41">
        <v>63</v>
      </c>
      <c r="D609" s="42" t="str">
        <f t="shared" ref="D609:D672" si="33">"0x"&amp;DEC2HEX(C609,2)</f>
        <v>0x3F</v>
      </c>
      <c r="E609" s="43" t="str">
        <f t="shared" si="31"/>
        <v>PWM63_SL63</v>
      </c>
      <c r="F609" s="42" t="s">
        <v>4</v>
      </c>
      <c r="G609" s="44" t="str">
        <f t="shared" si="32"/>
        <v>PWMx+SLx Register(x=63)</v>
      </c>
    </row>
    <row r="610" s="4" customFormat="1" outlineLevel="1" spans="2:7">
      <c r="B610" s="40" t="s">
        <v>136</v>
      </c>
      <c r="C610" s="41">
        <v>64</v>
      </c>
      <c r="D610" s="42" t="str">
        <f t="shared" si="33"/>
        <v>0x40</v>
      </c>
      <c r="E610" s="43" t="str">
        <f t="shared" ref="E610:E673" si="34">"PWM"&amp;C610&amp;"_SL"&amp;C610</f>
        <v>PWM64_SL64</v>
      </c>
      <c r="F610" s="42" t="s">
        <v>4</v>
      </c>
      <c r="G610" s="44" t="str">
        <f t="shared" ref="G610:G673" si="35">"PWMx+SLx Register(x="&amp;C610&amp;")"</f>
        <v>PWMx+SLx Register(x=64)</v>
      </c>
    </row>
    <row r="611" s="4" customFormat="1" outlineLevel="1" spans="2:7">
      <c r="B611" s="40" t="s">
        <v>136</v>
      </c>
      <c r="C611" s="41">
        <v>65</v>
      </c>
      <c r="D611" s="42" t="str">
        <f t="shared" si="33"/>
        <v>0x41</v>
      </c>
      <c r="E611" s="43" t="str">
        <f t="shared" si="34"/>
        <v>PWM65_SL65</v>
      </c>
      <c r="F611" s="42" t="s">
        <v>4</v>
      </c>
      <c r="G611" s="44" t="str">
        <f t="shared" si="35"/>
        <v>PWMx+SLx Register(x=65)</v>
      </c>
    </row>
    <row r="612" s="4" customFormat="1" outlineLevel="1" spans="2:7">
      <c r="B612" s="40" t="s">
        <v>136</v>
      </c>
      <c r="C612" s="41">
        <v>66</v>
      </c>
      <c r="D612" s="42" t="str">
        <f t="shared" si="33"/>
        <v>0x42</v>
      </c>
      <c r="E612" s="43" t="str">
        <f t="shared" si="34"/>
        <v>PWM66_SL66</v>
      </c>
      <c r="F612" s="42" t="s">
        <v>4</v>
      </c>
      <c r="G612" s="44" t="str">
        <f t="shared" si="35"/>
        <v>PWMx+SLx Register(x=66)</v>
      </c>
    </row>
    <row r="613" s="4" customFormat="1" outlineLevel="1" spans="2:7">
      <c r="B613" s="40" t="s">
        <v>136</v>
      </c>
      <c r="C613" s="41">
        <v>67</v>
      </c>
      <c r="D613" s="42" t="str">
        <f t="shared" si="33"/>
        <v>0x43</v>
      </c>
      <c r="E613" s="43" t="str">
        <f t="shared" si="34"/>
        <v>PWM67_SL67</v>
      </c>
      <c r="F613" s="42" t="s">
        <v>4</v>
      </c>
      <c r="G613" s="44" t="str">
        <f t="shared" si="35"/>
        <v>PWMx+SLx Register(x=67)</v>
      </c>
    </row>
    <row r="614" s="4" customFormat="1" outlineLevel="1" spans="2:7">
      <c r="B614" s="40" t="s">
        <v>136</v>
      </c>
      <c r="C614" s="41">
        <v>68</v>
      </c>
      <c r="D614" s="42" t="str">
        <f t="shared" si="33"/>
        <v>0x44</v>
      </c>
      <c r="E614" s="43" t="str">
        <f t="shared" si="34"/>
        <v>PWM68_SL68</v>
      </c>
      <c r="F614" s="42" t="s">
        <v>4</v>
      </c>
      <c r="G614" s="44" t="str">
        <f t="shared" si="35"/>
        <v>PWMx+SLx Register(x=68)</v>
      </c>
    </row>
    <row r="615" s="4" customFormat="1" outlineLevel="1" spans="2:7">
      <c r="B615" s="40" t="s">
        <v>136</v>
      </c>
      <c r="C615" s="41">
        <v>69</v>
      </c>
      <c r="D615" s="42" t="str">
        <f t="shared" si="33"/>
        <v>0x45</v>
      </c>
      <c r="E615" s="43" t="str">
        <f t="shared" si="34"/>
        <v>PWM69_SL69</v>
      </c>
      <c r="F615" s="42" t="s">
        <v>4</v>
      </c>
      <c r="G615" s="44" t="str">
        <f t="shared" si="35"/>
        <v>PWMx+SLx Register(x=69)</v>
      </c>
    </row>
    <row r="616" s="4" customFormat="1" outlineLevel="1" spans="2:7">
      <c r="B616" s="40" t="s">
        <v>136</v>
      </c>
      <c r="C616" s="41">
        <v>70</v>
      </c>
      <c r="D616" s="42" t="str">
        <f t="shared" si="33"/>
        <v>0x46</v>
      </c>
      <c r="E616" s="43" t="str">
        <f t="shared" si="34"/>
        <v>PWM70_SL70</v>
      </c>
      <c r="F616" s="42" t="s">
        <v>4</v>
      </c>
      <c r="G616" s="44" t="str">
        <f t="shared" si="35"/>
        <v>PWMx+SLx Register(x=70)</v>
      </c>
    </row>
    <row r="617" s="4" customFormat="1" outlineLevel="1" spans="2:7">
      <c r="B617" s="40" t="s">
        <v>136</v>
      </c>
      <c r="C617" s="41">
        <v>71</v>
      </c>
      <c r="D617" s="42" t="str">
        <f t="shared" si="33"/>
        <v>0x47</v>
      </c>
      <c r="E617" s="43" t="str">
        <f t="shared" si="34"/>
        <v>PWM71_SL71</v>
      </c>
      <c r="F617" s="42" t="s">
        <v>4</v>
      </c>
      <c r="G617" s="44" t="str">
        <f t="shared" si="35"/>
        <v>PWMx+SLx Register(x=71)</v>
      </c>
    </row>
    <row r="618" s="4" customFormat="1" outlineLevel="1" spans="2:7">
      <c r="B618" s="40" t="s">
        <v>136</v>
      </c>
      <c r="C618" s="41">
        <v>72</v>
      </c>
      <c r="D618" s="42" t="str">
        <f t="shared" si="33"/>
        <v>0x48</v>
      </c>
      <c r="E618" s="43" t="str">
        <f t="shared" si="34"/>
        <v>PWM72_SL72</v>
      </c>
      <c r="F618" s="42" t="s">
        <v>4</v>
      </c>
      <c r="G618" s="44" t="str">
        <f t="shared" si="35"/>
        <v>PWMx+SLx Register(x=72)</v>
      </c>
    </row>
    <row r="619" s="4" customFormat="1" outlineLevel="1" spans="2:7">
      <c r="B619" s="40" t="s">
        <v>136</v>
      </c>
      <c r="C619" s="41">
        <v>73</v>
      </c>
      <c r="D619" s="42" t="str">
        <f t="shared" si="33"/>
        <v>0x49</v>
      </c>
      <c r="E619" s="43" t="str">
        <f t="shared" si="34"/>
        <v>PWM73_SL73</v>
      </c>
      <c r="F619" s="42" t="s">
        <v>4</v>
      </c>
      <c r="G619" s="44" t="str">
        <f t="shared" si="35"/>
        <v>PWMx+SLx Register(x=73)</v>
      </c>
    </row>
    <row r="620" s="4" customFormat="1" outlineLevel="1" spans="2:7">
      <c r="B620" s="40" t="s">
        <v>136</v>
      </c>
      <c r="C620" s="41">
        <v>74</v>
      </c>
      <c r="D620" s="42" t="str">
        <f t="shared" si="33"/>
        <v>0x4A</v>
      </c>
      <c r="E620" s="43" t="str">
        <f t="shared" si="34"/>
        <v>PWM74_SL74</v>
      </c>
      <c r="F620" s="42" t="s">
        <v>4</v>
      </c>
      <c r="G620" s="44" t="str">
        <f t="shared" si="35"/>
        <v>PWMx+SLx Register(x=74)</v>
      </c>
    </row>
    <row r="621" s="4" customFormat="1" outlineLevel="1" spans="2:7">
      <c r="B621" s="40" t="s">
        <v>136</v>
      </c>
      <c r="C621" s="41">
        <v>75</v>
      </c>
      <c r="D621" s="42" t="str">
        <f t="shared" si="33"/>
        <v>0x4B</v>
      </c>
      <c r="E621" s="43" t="str">
        <f t="shared" si="34"/>
        <v>PWM75_SL75</v>
      </c>
      <c r="F621" s="42" t="s">
        <v>4</v>
      </c>
      <c r="G621" s="44" t="str">
        <f t="shared" si="35"/>
        <v>PWMx+SLx Register(x=75)</v>
      </c>
    </row>
    <row r="622" s="4" customFormat="1" outlineLevel="1" spans="2:7">
      <c r="B622" s="40" t="s">
        <v>136</v>
      </c>
      <c r="C622" s="41">
        <v>76</v>
      </c>
      <c r="D622" s="42" t="str">
        <f t="shared" si="33"/>
        <v>0x4C</v>
      </c>
      <c r="E622" s="43" t="str">
        <f t="shared" si="34"/>
        <v>PWM76_SL76</v>
      </c>
      <c r="F622" s="42" t="s">
        <v>4</v>
      </c>
      <c r="G622" s="44" t="str">
        <f t="shared" si="35"/>
        <v>PWMx+SLx Register(x=76)</v>
      </c>
    </row>
    <row r="623" s="4" customFormat="1" outlineLevel="1" spans="2:7">
      <c r="B623" s="40" t="s">
        <v>136</v>
      </c>
      <c r="C623" s="41">
        <v>77</v>
      </c>
      <c r="D623" s="42" t="str">
        <f t="shared" si="33"/>
        <v>0x4D</v>
      </c>
      <c r="E623" s="43" t="str">
        <f t="shared" si="34"/>
        <v>PWM77_SL77</v>
      </c>
      <c r="F623" s="42" t="s">
        <v>4</v>
      </c>
      <c r="G623" s="44" t="str">
        <f t="shared" si="35"/>
        <v>PWMx+SLx Register(x=77)</v>
      </c>
    </row>
    <row r="624" s="4" customFormat="1" outlineLevel="1" spans="2:7">
      <c r="B624" s="40" t="s">
        <v>136</v>
      </c>
      <c r="C624" s="41">
        <v>78</v>
      </c>
      <c r="D624" s="42" t="str">
        <f t="shared" si="33"/>
        <v>0x4E</v>
      </c>
      <c r="E624" s="43" t="str">
        <f t="shared" si="34"/>
        <v>PWM78_SL78</v>
      </c>
      <c r="F624" s="42" t="s">
        <v>4</v>
      </c>
      <c r="G624" s="44" t="str">
        <f t="shared" si="35"/>
        <v>PWMx+SLx Register(x=78)</v>
      </c>
    </row>
    <row r="625" s="4" customFormat="1" outlineLevel="1" spans="2:7">
      <c r="B625" s="40" t="s">
        <v>136</v>
      </c>
      <c r="C625" s="41">
        <v>79</v>
      </c>
      <c r="D625" s="42" t="str">
        <f t="shared" si="33"/>
        <v>0x4F</v>
      </c>
      <c r="E625" s="43" t="str">
        <f t="shared" si="34"/>
        <v>PWM79_SL79</v>
      </c>
      <c r="F625" s="42" t="s">
        <v>4</v>
      </c>
      <c r="G625" s="44" t="str">
        <f t="shared" si="35"/>
        <v>PWMx+SLx Register(x=79)</v>
      </c>
    </row>
    <row r="626" s="4" customFormat="1" outlineLevel="1" spans="2:7">
      <c r="B626" s="40" t="s">
        <v>136</v>
      </c>
      <c r="C626" s="41">
        <v>80</v>
      </c>
      <c r="D626" s="42" t="str">
        <f t="shared" si="33"/>
        <v>0x50</v>
      </c>
      <c r="E626" s="43" t="str">
        <f t="shared" si="34"/>
        <v>PWM80_SL80</v>
      </c>
      <c r="F626" s="42" t="s">
        <v>4</v>
      </c>
      <c r="G626" s="44" t="str">
        <f t="shared" si="35"/>
        <v>PWMx+SLx Register(x=80)</v>
      </c>
    </row>
    <row r="627" s="4" customFormat="1" outlineLevel="1" spans="2:7">
      <c r="B627" s="40" t="s">
        <v>136</v>
      </c>
      <c r="C627" s="41">
        <v>81</v>
      </c>
      <c r="D627" s="42" t="str">
        <f t="shared" si="33"/>
        <v>0x51</v>
      </c>
      <c r="E627" s="43" t="str">
        <f t="shared" si="34"/>
        <v>PWM81_SL81</v>
      </c>
      <c r="F627" s="42" t="s">
        <v>4</v>
      </c>
      <c r="G627" s="44" t="str">
        <f t="shared" si="35"/>
        <v>PWMx+SLx Register(x=81)</v>
      </c>
    </row>
    <row r="628" s="4" customFormat="1" outlineLevel="1" spans="2:7">
      <c r="B628" s="40" t="s">
        <v>136</v>
      </c>
      <c r="C628" s="41">
        <v>82</v>
      </c>
      <c r="D628" s="42" t="str">
        <f t="shared" si="33"/>
        <v>0x52</v>
      </c>
      <c r="E628" s="43" t="str">
        <f t="shared" si="34"/>
        <v>PWM82_SL82</v>
      </c>
      <c r="F628" s="42" t="s">
        <v>4</v>
      </c>
      <c r="G628" s="44" t="str">
        <f t="shared" si="35"/>
        <v>PWMx+SLx Register(x=82)</v>
      </c>
    </row>
    <row r="629" s="4" customFormat="1" outlineLevel="1" spans="2:7">
      <c r="B629" s="40" t="s">
        <v>136</v>
      </c>
      <c r="C629" s="41">
        <v>83</v>
      </c>
      <c r="D629" s="42" t="str">
        <f t="shared" si="33"/>
        <v>0x53</v>
      </c>
      <c r="E629" s="43" t="str">
        <f t="shared" si="34"/>
        <v>PWM83_SL83</v>
      </c>
      <c r="F629" s="42" t="s">
        <v>4</v>
      </c>
      <c r="G629" s="44" t="str">
        <f t="shared" si="35"/>
        <v>PWMx+SLx Register(x=83)</v>
      </c>
    </row>
    <row r="630" s="4" customFormat="1" outlineLevel="1" spans="2:7">
      <c r="B630" s="40" t="s">
        <v>136</v>
      </c>
      <c r="C630" s="41">
        <v>84</v>
      </c>
      <c r="D630" s="42" t="str">
        <f t="shared" si="33"/>
        <v>0x54</v>
      </c>
      <c r="E630" s="43" t="str">
        <f t="shared" si="34"/>
        <v>PWM84_SL84</v>
      </c>
      <c r="F630" s="42" t="s">
        <v>4</v>
      </c>
      <c r="G630" s="44" t="str">
        <f t="shared" si="35"/>
        <v>PWMx+SLx Register(x=84)</v>
      </c>
    </row>
    <row r="631" s="4" customFormat="1" outlineLevel="1" spans="2:7">
      <c r="B631" s="40" t="s">
        <v>136</v>
      </c>
      <c r="C631" s="41">
        <v>85</v>
      </c>
      <c r="D631" s="42" t="str">
        <f t="shared" si="33"/>
        <v>0x55</v>
      </c>
      <c r="E631" s="43" t="str">
        <f t="shared" si="34"/>
        <v>PWM85_SL85</v>
      </c>
      <c r="F631" s="42" t="s">
        <v>4</v>
      </c>
      <c r="G631" s="44" t="str">
        <f t="shared" si="35"/>
        <v>PWMx+SLx Register(x=85)</v>
      </c>
    </row>
    <row r="632" s="4" customFormat="1" outlineLevel="1" spans="2:7">
      <c r="B632" s="40" t="s">
        <v>136</v>
      </c>
      <c r="C632" s="41">
        <v>86</v>
      </c>
      <c r="D632" s="42" t="str">
        <f t="shared" si="33"/>
        <v>0x56</v>
      </c>
      <c r="E632" s="43" t="str">
        <f t="shared" si="34"/>
        <v>PWM86_SL86</v>
      </c>
      <c r="F632" s="42" t="s">
        <v>4</v>
      </c>
      <c r="G632" s="44" t="str">
        <f t="shared" si="35"/>
        <v>PWMx+SLx Register(x=86)</v>
      </c>
    </row>
    <row r="633" s="4" customFormat="1" outlineLevel="1" spans="2:7">
      <c r="B633" s="40" t="s">
        <v>136</v>
      </c>
      <c r="C633" s="41">
        <v>87</v>
      </c>
      <c r="D633" s="42" t="str">
        <f t="shared" si="33"/>
        <v>0x57</v>
      </c>
      <c r="E633" s="43" t="str">
        <f t="shared" si="34"/>
        <v>PWM87_SL87</v>
      </c>
      <c r="F633" s="42" t="s">
        <v>4</v>
      </c>
      <c r="G633" s="44" t="str">
        <f t="shared" si="35"/>
        <v>PWMx+SLx Register(x=87)</v>
      </c>
    </row>
    <row r="634" s="4" customFormat="1" outlineLevel="1" spans="2:7">
      <c r="B634" s="40" t="s">
        <v>136</v>
      </c>
      <c r="C634" s="41">
        <v>88</v>
      </c>
      <c r="D634" s="42" t="str">
        <f t="shared" si="33"/>
        <v>0x58</v>
      </c>
      <c r="E634" s="43" t="str">
        <f t="shared" si="34"/>
        <v>PWM88_SL88</v>
      </c>
      <c r="F634" s="42" t="s">
        <v>4</v>
      </c>
      <c r="G634" s="44" t="str">
        <f t="shared" si="35"/>
        <v>PWMx+SLx Register(x=88)</v>
      </c>
    </row>
    <row r="635" s="4" customFormat="1" outlineLevel="1" spans="2:7">
      <c r="B635" s="40" t="s">
        <v>136</v>
      </c>
      <c r="C635" s="41">
        <v>89</v>
      </c>
      <c r="D635" s="42" t="str">
        <f t="shared" si="33"/>
        <v>0x59</v>
      </c>
      <c r="E635" s="43" t="str">
        <f t="shared" si="34"/>
        <v>PWM89_SL89</v>
      </c>
      <c r="F635" s="42" t="s">
        <v>4</v>
      </c>
      <c r="G635" s="44" t="str">
        <f t="shared" si="35"/>
        <v>PWMx+SLx Register(x=89)</v>
      </c>
    </row>
    <row r="636" s="4" customFormat="1" outlineLevel="1" spans="2:7">
      <c r="B636" s="40" t="s">
        <v>136</v>
      </c>
      <c r="C636" s="41">
        <v>90</v>
      </c>
      <c r="D636" s="42" t="str">
        <f t="shared" si="33"/>
        <v>0x5A</v>
      </c>
      <c r="E636" s="43" t="str">
        <f t="shared" si="34"/>
        <v>PWM90_SL90</v>
      </c>
      <c r="F636" s="42" t="s">
        <v>4</v>
      </c>
      <c r="G636" s="44" t="str">
        <f t="shared" si="35"/>
        <v>PWMx+SLx Register(x=90)</v>
      </c>
    </row>
    <row r="637" s="4" customFormat="1" outlineLevel="1" spans="2:7">
      <c r="B637" s="40" t="s">
        <v>136</v>
      </c>
      <c r="C637" s="41">
        <v>91</v>
      </c>
      <c r="D637" s="42" t="str">
        <f t="shared" si="33"/>
        <v>0x5B</v>
      </c>
      <c r="E637" s="43" t="str">
        <f t="shared" si="34"/>
        <v>PWM91_SL91</v>
      </c>
      <c r="F637" s="42" t="s">
        <v>4</v>
      </c>
      <c r="G637" s="44" t="str">
        <f t="shared" si="35"/>
        <v>PWMx+SLx Register(x=91)</v>
      </c>
    </row>
    <row r="638" s="4" customFormat="1" outlineLevel="1" spans="2:7">
      <c r="B638" s="40" t="s">
        <v>136</v>
      </c>
      <c r="C638" s="41">
        <v>92</v>
      </c>
      <c r="D638" s="42" t="str">
        <f t="shared" si="33"/>
        <v>0x5C</v>
      </c>
      <c r="E638" s="43" t="str">
        <f t="shared" si="34"/>
        <v>PWM92_SL92</v>
      </c>
      <c r="F638" s="42" t="s">
        <v>4</v>
      </c>
      <c r="G638" s="44" t="str">
        <f t="shared" si="35"/>
        <v>PWMx+SLx Register(x=92)</v>
      </c>
    </row>
    <row r="639" s="4" customFormat="1" outlineLevel="1" spans="2:7">
      <c r="B639" s="40" t="s">
        <v>136</v>
      </c>
      <c r="C639" s="41">
        <v>93</v>
      </c>
      <c r="D639" s="42" t="str">
        <f t="shared" si="33"/>
        <v>0x5D</v>
      </c>
      <c r="E639" s="43" t="str">
        <f t="shared" si="34"/>
        <v>PWM93_SL93</v>
      </c>
      <c r="F639" s="42" t="s">
        <v>4</v>
      </c>
      <c r="G639" s="44" t="str">
        <f t="shared" si="35"/>
        <v>PWMx+SLx Register(x=93)</v>
      </c>
    </row>
    <row r="640" s="4" customFormat="1" outlineLevel="1" spans="2:7">
      <c r="B640" s="40" t="s">
        <v>136</v>
      </c>
      <c r="C640" s="41">
        <v>94</v>
      </c>
      <c r="D640" s="42" t="str">
        <f t="shared" si="33"/>
        <v>0x5E</v>
      </c>
      <c r="E640" s="43" t="str">
        <f t="shared" si="34"/>
        <v>PWM94_SL94</v>
      </c>
      <c r="F640" s="42" t="s">
        <v>4</v>
      </c>
      <c r="G640" s="44" t="str">
        <f t="shared" si="35"/>
        <v>PWMx+SLx Register(x=94)</v>
      </c>
    </row>
    <row r="641" s="4" customFormat="1" outlineLevel="1" spans="2:7">
      <c r="B641" s="40" t="s">
        <v>136</v>
      </c>
      <c r="C641" s="41">
        <v>95</v>
      </c>
      <c r="D641" s="42" t="str">
        <f t="shared" si="33"/>
        <v>0x5F</v>
      </c>
      <c r="E641" s="43" t="str">
        <f t="shared" si="34"/>
        <v>PWM95_SL95</v>
      </c>
      <c r="F641" s="42" t="s">
        <v>4</v>
      </c>
      <c r="G641" s="44" t="str">
        <f t="shared" si="35"/>
        <v>PWMx+SLx Register(x=95)</v>
      </c>
    </row>
    <row r="642" s="4" customFormat="1" outlineLevel="1" spans="2:7">
      <c r="B642" s="40" t="s">
        <v>136</v>
      </c>
      <c r="C642" s="41">
        <v>96</v>
      </c>
      <c r="D642" s="42" t="str">
        <f t="shared" si="33"/>
        <v>0x60</v>
      </c>
      <c r="E642" s="43" t="str">
        <f t="shared" si="34"/>
        <v>PWM96_SL96</v>
      </c>
      <c r="F642" s="42" t="s">
        <v>4</v>
      </c>
      <c r="G642" s="44" t="str">
        <f t="shared" si="35"/>
        <v>PWMx+SLx Register(x=96)</v>
      </c>
    </row>
    <row r="643" s="4" customFormat="1" outlineLevel="1" spans="2:7">
      <c r="B643" s="40" t="s">
        <v>136</v>
      </c>
      <c r="C643" s="41">
        <v>97</v>
      </c>
      <c r="D643" s="42" t="str">
        <f t="shared" si="33"/>
        <v>0x61</v>
      </c>
      <c r="E643" s="43" t="str">
        <f t="shared" si="34"/>
        <v>PWM97_SL97</v>
      </c>
      <c r="F643" s="42" t="s">
        <v>4</v>
      </c>
      <c r="G643" s="44" t="str">
        <f t="shared" si="35"/>
        <v>PWMx+SLx Register(x=97)</v>
      </c>
    </row>
    <row r="644" s="4" customFormat="1" outlineLevel="1" spans="2:7">
      <c r="B644" s="40" t="s">
        <v>136</v>
      </c>
      <c r="C644" s="41">
        <v>98</v>
      </c>
      <c r="D644" s="42" t="str">
        <f t="shared" si="33"/>
        <v>0x62</v>
      </c>
      <c r="E644" s="43" t="str">
        <f t="shared" si="34"/>
        <v>PWM98_SL98</v>
      </c>
      <c r="F644" s="42" t="s">
        <v>4</v>
      </c>
      <c r="G644" s="44" t="str">
        <f t="shared" si="35"/>
        <v>PWMx+SLx Register(x=98)</v>
      </c>
    </row>
    <row r="645" s="4" customFormat="1" outlineLevel="1" spans="2:7">
      <c r="B645" s="40" t="s">
        <v>136</v>
      </c>
      <c r="C645" s="41">
        <v>99</v>
      </c>
      <c r="D645" s="42" t="str">
        <f t="shared" si="33"/>
        <v>0x63</v>
      </c>
      <c r="E645" s="43" t="str">
        <f t="shared" si="34"/>
        <v>PWM99_SL99</v>
      </c>
      <c r="F645" s="42" t="s">
        <v>4</v>
      </c>
      <c r="G645" s="44" t="str">
        <f t="shared" si="35"/>
        <v>PWMx+SLx Register(x=99)</v>
      </c>
    </row>
    <row r="646" s="4" customFormat="1" outlineLevel="1" spans="2:7">
      <c r="B646" s="40" t="s">
        <v>136</v>
      </c>
      <c r="C646" s="41">
        <v>100</v>
      </c>
      <c r="D646" s="42" t="str">
        <f t="shared" si="33"/>
        <v>0x64</v>
      </c>
      <c r="E646" s="43" t="str">
        <f t="shared" si="34"/>
        <v>PWM100_SL100</v>
      </c>
      <c r="F646" s="42" t="s">
        <v>4</v>
      </c>
      <c r="G646" s="44" t="str">
        <f t="shared" si="35"/>
        <v>PWMx+SLx Register(x=100)</v>
      </c>
    </row>
    <row r="647" s="4" customFormat="1" outlineLevel="1" spans="2:7">
      <c r="B647" s="40" t="s">
        <v>136</v>
      </c>
      <c r="C647" s="41">
        <v>101</v>
      </c>
      <c r="D647" s="42" t="str">
        <f t="shared" si="33"/>
        <v>0x65</v>
      </c>
      <c r="E647" s="43" t="str">
        <f t="shared" si="34"/>
        <v>PWM101_SL101</v>
      </c>
      <c r="F647" s="42" t="s">
        <v>4</v>
      </c>
      <c r="G647" s="44" t="str">
        <f t="shared" si="35"/>
        <v>PWMx+SLx Register(x=101)</v>
      </c>
    </row>
    <row r="648" s="4" customFormat="1" outlineLevel="1" spans="2:7">
      <c r="B648" s="40" t="s">
        <v>136</v>
      </c>
      <c r="C648" s="41">
        <v>102</v>
      </c>
      <c r="D648" s="42" t="str">
        <f t="shared" si="33"/>
        <v>0x66</v>
      </c>
      <c r="E648" s="43" t="str">
        <f t="shared" si="34"/>
        <v>PWM102_SL102</v>
      </c>
      <c r="F648" s="42" t="s">
        <v>4</v>
      </c>
      <c r="G648" s="44" t="str">
        <f t="shared" si="35"/>
        <v>PWMx+SLx Register(x=102)</v>
      </c>
    </row>
    <row r="649" s="4" customFormat="1" outlineLevel="1" spans="2:7">
      <c r="B649" s="40" t="s">
        <v>136</v>
      </c>
      <c r="C649" s="41">
        <v>103</v>
      </c>
      <c r="D649" s="42" t="str">
        <f t="shared" si="33"/>
        <v>0x67</v>
      </c>
      <c r="E649" s="43" t="str">
        <f t="shared" si="34"/>
        <v>PWM103_SL103</v>
      </c>
      <c r="F649" s="42" t="s">
        <v>4</v>
      </c>
      <c r="G649" s="44" t="str">
        <f t="shared" si="35"/>
        <v>PWMx+SLx Register(x=103)</v>
      </c>
    </row>
    <row r="650" s="4" customFormat="1" outlineLevel="1" spans="2:7">
      <c r="B650" s="40" t="s">
        <v>136</v>
      </c>
      <c r="C650" s="41">
        <v>104</v>
      </c>
      <c r="D650" s="42" t="str">
        <f t="shared" si="33"/>
        <v>0x68</v>
      </c>
      <c r="E650" s="43" t="str">
        <f t="shared" si="34"/>
        <v>PWM104_SL104</v>
      </c>
      <c r="F650" s="42" t="s">
        <v>4</v>
      </c>
      <c r="G650" s="44" t="str">
        <f t="shared" si="35"/>
        <v>PWMx+SLx Register(x=104)</v>
      </c>
    </row>
    <row r="651" s="4" customFormat="1" outlineLevel="1" spans="2:7">
      <c r="B651" s="40" t="s">
        <v>136</v>
      </c>
      <c r="C651" s="41">
        <v>105</v>
      </c>
      <c r="D651" s="42" t="str">
        <f t="shared" si="33"/>
        <v>0x69</v>
      </c>
      <c r="E651" s="43" t="str">
        <f t="shared" si="34"/>
        <v>PWM105_SL105</v>
      </c>
      <c r="F651" s="42" t="s">
        <v>4</v>
      </c>
      <c r="G651" s="44" t="str">
        <f t="shared" si="35"/>
        <v>PWMx+SLx Register(x=105)</v>
      </c>
    </row>
    <row r="652" s="4" customFormat="1" outlineLevel="1" spans="2:7">
      <c r="B652" s="40" t="s">
        <v>136</v>
      </c>
      <c r="C652" s="41">
        <v>106</v>
      </c>
      <c r="D652" s="42" t="str">
        <f t="shared" si="33"/>
        <v>0x6A</v>
      </c>
      <c r="E652" s="43" t="str">
        <f t="shared" si="34"/>
        <v>PWM106_SL106</v>
      </c>
      <c r="F652" s="42" t="s">
        <v>4</v>
      </c>
      <c r="G652" s="44" t="str">
        <f t="shared" si="35"/>
        <v>PWMx+SLx Register(x=106)</v>
      </c>
    </row>
    <row r="653" s="4" customFormat="1" outlineLevel="1" spans="2:7">
      <c r="B653" s="40" t="s">
        <v>136</v>
      </c>
      <c r="C653" s="41">
        <v>107</v>
      </c>
      <c r="D653" s="42" t="str">
        <f t="shared" si="33"/>
        <v>0x6B</v>
      </c>
      <c r="E653" s="43" t="str">
        <f t="shared" si="34"/>
        <v>PWM107_SL107</v>
      </c>
      <c r="F653" s="42" t="s">
        <v>4</v>
      </c>
      <c r="G653" s="44" t="str">
        <f t="shared" si="35"/>
        <v>PWMx+SLx Register(x=107)</v>
      </c>
    </row>
    <row r="654" s="4" customFormat="1" outlineLevel="1" spans="2:7">
      <c r="B654" s="40" t="s">
        <v>136</v>
      </c>
      <c r="C654" s="41">
        <v>108</v>
      </c>
      <c r="D654" s="42" t="str">
        <f t="shared" si="33"/>
        <v>0x6C</v>
      </c>
      <c r="E654" s="43" t="str">
        <f t="shared" si="34"/>
        <v>PWM108_SL108</v>
      </c>
      <c r="F654" s="42" t="s">
        <v>4</v>
      </c>
      <c r="G654" s="44" t="str">
        <f t="shared" si="35"/>
        <v>PWMx+SLx Register(x=108)</v>
      </c>
    </row>
    <row r="655" s="4" customFormat="1" outlineLevel="1" spans="2:7">
      <c r="B655" s="40" t="s">
        <v>136</v>
      </c>
      <c r="C655" s="41">
        <v>109</v>
      </c>
      <c r="D655" s="42" t="str">
        <f t="shared" si="33"/>
        <v>0x6D</v>
      </c>
      <c r="E655" s="43" t="str">
        <f t="shared" si="34"/>
        <v>PWM109_SL109</v>
      </c>
      <c r="F655" s="42" t="s">
        <v>4</v>
      </c>
      <c r="G655" s="44" t="str">
        <f t="shared" si="35"/>
        <v>PWMx+SLx Register(x=109)</v>
      </c>
    </row>
    <row r="656" s="4" customFormat="1" outlineLevel="1" spans="2:7">
      <c r="B656" s="40" t="s">
        <v>136</v>
      </c>
      <c r="C656" s="41">
        <v>110</v>
      </c>
      <c r="D656" s="42" t="str">
        <f t="shared" si="33"/>
        <v>0x6E</v>
      </c>
      <c r="E656" s="43" t="str">
        <f t="shared" si="34"/>
        <v>PWM110_SL110</v>
      </c>
      <c r="F656" s="42" t="s">
        <v>4</v>
      </c>
      <c r="G656" s="44" t="str">
        <f t="shared" si="35"/>
        <v>PWMx+SLx Register(x=110)</v>
      </c>
    </row>
    <row r="657" s="4" customFormat="1" outlineLevel="1" spans="2:7">
      <c r="B657" s="40" t="s">
        <v>136</v>
      </c>
      <c r="C657" s="41">
        <v>111</v>
      </c>
      <c r="D657" s="42" t="str">
        <f t="shared" si="33"/>
        <v>0x6F</v>
      </c>
      <c r="E657" s="43" t="str">
        <f t="shared" si="34"/>
        <v>PWM111_SL111</v>
      </c>
      <c r="F657" s="42" t="s">
        <v>4</v>
      </c>
      <c r="G657" s="44" t="str">
        <f t="shared" si="35"/>
        <v>PWMx+SLx Register(x=111)</v>
      </c>
    </row>
    <row r="658" s="4" customFormat="1" outlineLevel="1" spans="2:7">
      <c r="B658" s="40" t="s">
        <v>136</v>
      </c>
      <c r="C658" s="41">
        <v>112</v>
      </c>
      <c r="D658" s="42" t="str">
        <f t="shared" si="33"/>
        <v>0x70</v>
      </c>
      <c r="E658" s="43" t="str">
        <f t="shared" si="34"/>
        <v>PWM112_SL112</v>
      </c>
      <c r="F658" s="42" t="s">
        <v>4</v>
      </c>
      <c r="G658" s="44" t="str">
        <f t="shared" si="35"/>
        <v>PWMx+SLx Register(x=112)</v>
      </c>
    </row>
    <row r="659" s="4" customFormat="1" outlineLevel="1" spans="2:7">
      <c r="B659" s="40" t="s">
        <v>136</v>
      </c>
      <c r="C659" s="41">
        <v>113</v>
      </c>
      <c r="D659" s="42" t="str">
        <f t="shared" si="33"/>
        <v>0x71</v>
      </c>
      <c r="E659" s="43" t="str">
        <f t="shared" si="34"/>
        <v>PWM113_SL113</v>
      </c>
      <c r="F659" s="42" t="s">
        <v>4</v>
      </c>
      <c r="G659" s="44" t="str">
        <f t="shared" si="35"/>
        <v>PWMx+SLx Register(x=113)</v>
      </c>
    </row>
    <row r="660" s="4" customFormat="1" outlineLevel="1" spans="2:7">
      <c r="B660" s="40" t="s">
        <v>136</v>
      </c>
      <c r="C660" s="41">
        <v>114</v>
      </c>
      <c r="D660" s="42" t="str">
        <f t="shared" si="33"/>
        <v>0x72</v>
      </c>
      <c r="E660" s="43" t="str">
        <f t="shared" si="34"/>
        <v>PWM114_SL114</v>
      </c>
      <c r="F660" s="42" t="s">
        <v>4</v>
      </c>
      <c r="G660" s="44" t="str">
        <f t="shared" si="35"/>
        <v>PWMx+SLx Register(x=114)</v>
      </c>
    </row>
    <row r="661" s="4" customFormat="1" outlineLevel="1" spans="2:7">
      <c r="B661" s="40" t="s">
        <v>136</v>
      </c>
      <c r="C661" s="41">
        <v>115</v>
      </c>
      <c r="D661" s="42" t="str">
        <f t="shared" si="33"/>
        <v>0x73</v>
      </c>
      <c r="E661" s="43" t="str">
        <f t="shared" si="34"/>
        <v>PWM115_SL115</v>
      </c>
      <c r="F661" s="42" t="s">
        <v>4</v>
      </c>
      <c r="G661" s="44" t="str">
        <f t="shared" si="35"/>
        <v>PWMx+SLx Register(x=115)</v>
      </c>
    </row>
    <row r="662" s="4" customFormat="1" outlineLevel="1" spans="2:7">
      <c r="B662" s="40" t="s">
        <v>136</v>
      </c>
      <c r="C662" s="41">
        <v>116</v>
      </c>
      <c r="D662" s="42" t="str">
        <f t="shared" si="33"/>
        <v>0x74</v>
      </c>
      <c r="E662" s="43" t="str">
        <f t="shared" si="34"/>
        <v>PWM116_SL116</v>
      </c>
      <c r="F662" s="42" t="s">
        <v>4</v>
      </c>
      <c r="G662" s="44" t="str">
        <f t="shared" si="35"/>
        <v>PWMx+SLx Register(x=116)</v>
      </c>
    </row>
    <row r="663" s="4" customFormat="1" outlineLevel="1" spans="2:7">
      <c r="B663" s="40" t="s">
        <v>136</v>
      </c>
      <c r="C663" s="41">
        <v>117</v>
      </c>
      <c r="D663" s="42" t="str">
        <f t="shared" si="33"/>
        <v>0x75</v>
      </c>
      <c r="E663" s="43" t="str">
        <f t="shared" si="34"/>
        <v>PWM117_SL117</v>
      </c>
      <c r="F663" s="42" t="s">
        <v>4</v>
      </c>
      <c r="G663" s="44" t="str">
        <f t="shared" si="35"/>
        <v>PWMx+SLx Register(x=117)</v>
      </c>
    </row>
    <row r="664" s="4" customFormat="1" outlineLevel="1" spans="2:7">
      <c r="B664" s="40" t="s">
        <v>136</v>
      </c>
      <c r="C664" s="41">
        <v>118</v>
      </c>
      <c r="D664" s="42" t="str">
        <f t="shared" si="33"/>
        <v>0x76</v>
      </c>
      <c r="E664" s="43" t="str">
        <f t="shared" si="34"/>
        <v>PWM118_SL118</v>
      </c>
      <c r="F664" s="42" t="s">
        <v>4</v>
      </c>
      <c r="G664" s="44" t="str">
        <f t="shared" si="35"/>
        <v>PWMx+SLx Register(x=118)</v>
      </c>
    </row>
    <row r="665" s="4" customFormat="1" outlineLevel="1" spans="2:7">
      <c r="B665" s="40" t="s">
        <v>136</v>
      </c>
      <c r="C665" s="41">
        <v>119</v>
      </c>
      <c r="D665" s="42" t="str">
        <f t="shared" si="33"/>
        <v>0x77</v>
      </c>
      <c r="E665" s="43" t="str">
        <f t="shared" si="34"/>
        <v>PWM119_SL119</v>
      </c>
      <c r="F665" s="42" t="s">
        <v>4</v>
      </c>
      <c r="G665" s="44" t="str">
        <f t="shared" si="35"/>
        <v>PWMx+SLx Register(x=119)</v>
      </c>
    </row>
    <row r="666" s="4" customFormat="1" outlineLevel="1" spans="2:7">
      <c r="B666" s="40" t="s">
        <v>136</v>
      </c>
      <c r="C666" s="41">
        <v>120</v>
      </c>
      <c r="D666" s="42" t="str">
        <f t="shared" si="33"/>
        <v>0x78</v>
      </c>
      <c r="E666" s="43" t="str">
        <f t="shared" si="34"/>
        <v>PWM120_SL120</v>
      </c>
      <c r="F666" s="42" t="s">
        <v>4</v>
      </c>
      <c r="G666" s="44" t="str">
        <f t="shared" si="35"/>
        <v>PWMx+SLx Register(x=120)</v>
      </c>
    </row>
    <row r="667" s="4" customFormat="1" outlineLevel="1" spans="2:7">
      <c r="B667" s="40" t="s">
        <v>136</v>
      </c>
      <c r="C667" s="41">
        <v>121</v>
      </c>
      <c r="D667" s="42" t="str">
        <f t="shared" si="33"/>
        <v>0x79</v>
      </c>
      <c r="E667" s="43" t="str">
        <f t="shared" si="34"/>
        <v>PWM121_SL121</v>
      </c>
      <c r="F667" s="42" t="s">
        <v>4</v>
      </c>
      <c r="G667" s="44" t="str">
        <f t="shared" si="35"/>
        <v>PWMx+SLx Register(x=121)</v>
      </c>
    </row>
    <row r="668" s="4" customFormat="1" outlineLevel="1" spans="2:7">
      <c r="B668" s="40" t="s">
        <v>136</v>
      </c>
      <c r="C668" s="41">
        <v>122</v>
      </c>
      <c r="D668" s="42" t="str">
        <f t="shared" si="33"/>
        <v>0x7A</v>
      </c>
      <c r="E668" s="43" t="str">
        <f t="shared" si="34"/>
        <v>PWM122_SL122</v>
      </c>
      <c r="F668" s="42" t="s">
        <v>4</v>
      </c>
      <c r="G668" s="44" t="str">
        <f t="shared" si="35"/>
        <v>PWMx+SLx Register(x=122)</v>
      </c>
    </row>
    <row r="669" s="4" customFormat="1" outlineLevel="1" spans="2:7">
      <c r="B669" s="40" t="s">
        <v>136</v>
      </c>
      <c r="C669" s="41">
        <v>123</v>
      </c>
      <c r="D669" s="42" t="str">
        <f t="shared" si="33"/>
        <v>0x7B</v>
      </c>
      <c r="E669" s="43" t="str">
        <f t="shared" si="34"/>
        <v>PWM123_SL123</v>
      </c>
      <c r="F669" s="42" t="s">
        <v>4</v>
      </c>
      <c r="G669" s="44" t="str">
        <f t="shared" si="35"/>
        <v>PWMx+SLx Register(x=123)</v>
      </c>
    </row>
    <row r="670" s="4" customFormat="1" outlineLevel="1" spans="2:7">
      <c r="B670" s="40" t="s">
        <v>136</v>
      </c>
      <c r="C670" s="41">
        <v>124</v>
      </c>
      <c r="D670" s="42" t="str">
        <f t="shared" si="33"/>
        <v>0x7C</v>
      </c>
      <c r="E670" s="43" t="str">
        <f t="shared" si="34"/>
        <v>PWM124_SL124</v>
      </c>
      <c r="F670" s="42" t="s">
        <v>4</v>
      </c>
      <c r="G670" s="44" t="str">
        <f t="shared" si="35"/>
        <v>PWMx+SLx Register(x=124)</v>
      </c>
    </row>
    <row r="671" s="4" customFormat="1" outlineLevel="1" spans="2:7">
      <c r="B671" s="40" t="s">
        <v>136</v>
      </c>
      <c r="C671" s="41">
        <v>125</v>
      </c>
      <c r="D671" s="42" t="str">
        <f t="shared" si="33"/>
        <v>0x7D</v>
      </c>
      <c r="E671" s="43" t="str">
        <f t="shared" si="34"/>
        <v>PWM125_SL125</v>
      </c>
      <c r="F671" s="42" t="s">
        <v>4</v>
      </c>
      <c r="G671" s="44" t="str">
        <f t="shared" si="35"/>
        <v>PWMx+SLx Register(x=125)</v>
      </c>
    </row>
    <row r="672" s="4" customFormat="1" outlineLevel="1" spans="2:7">
      <c r="B672" s="40" t="s">
        <v>136</v>
      </c>
      <c r="C672" s="41">
        <v>126</v>
      </c>
      <c r="D672" s="42" t="str">
        <f t="shared" si="33"/>
        <v>0x7E</v>
      </c>
      <c r="E672" s="43" t="str">
        <f t="shared" si="34"/>
        <v>PWM126_SL126</v>
      </c>
      <c r="F672" s="42" t="s">
        <v>4</v>
      </c>
      <c r="G672" s="44" t="str">
        <f t="shared" si="35"/>
        <v>PWMx+SLx Register(x=126)</v>
      </c>
    </row>
    <row r="673" s="4" customFormat="1" outlineLevel="1" spans="2:7">
      <c r="B673" s="40" t="s">
        <v>136</v>
      </c>
      <c r="C673" s="41">
        <v>127</v>
      </c>
      <c r="D673" s="42" t="str">
        <f t="shared" ref="D673:D736" si="36">"0x"&amp;DEC2HEX(C673,2)</f>
        <v>0x7F</v>
      </c>
      <c r="E673" s="43" t="str">
        <f t="shared" si="34"/>
        <v>PWM127_SL127</v>
      </c>
      <c r="F673" s="42" t="s">
        <v>4</v>
      </c>
      <c r="G673" s="44" t="str">
        <f t="shared" si="35"/>
        <v>PWMx+SLx Register(x=127)</v>
      </c>
    </row>
    <row r="674" s="4" customFormat="1" outlineLevel="1" spans="2:7">
      <c r="B674" s="40" t="s">
        <v>136</v>
      </c>
      <c r="C674" s="41">
        <v>128</v>
      </c>
      <c r="D674" s="42" t="str">
        <f t="shared" si="36"/>
        <v>0x80</v>
      </c>
      <c r="E674" s="43" t="str">
        <f t="shared" ref="E674:E737" si="37">"PWM"&amp;C674&amp;"_SL"&amp;C674</f>
        <v>PWM128_SL128</v>
      </c>
      <c r="F674" s="42" t="s">
        <v>4</v>
      </c>
      <c r="G674" s="44" t="str">
        <f t="shared" ref="G674:G737" si="38">"PWMx+SLx Register(x="&amp;C674&amp;")"</f>
        <v>PWMx+SLx Register(x=128)</v>
      </c>
    </row>
    <row r="675" s="4" customFormat="1" outlineLevel="1" spans="2:7">
      <c r="B675" s="40" t="s">
        <v>136</v>
      </c>
      <c r="C675" s="41">
        <v>129</v>
      </c>
      <c r="D675" s="42" t="str">
        <f t="shared" si="36"/>
        <v>0x81</v>
      </c>
      <c r="E675" s="43" t="str">
        <f t="shared" si="37"/>
        <v>PWM129_SL129</v>
      </c>
      <c r="F675" s="42" t="s">
        <v>4</v>
      </c>
      <c r="G675" s="44" t="str">
        <f t="shared" si="38"/>
        <v>PWMx+SLx Register(x=129)</v>
      </c>
    </row>
    <row r="676" s="4" customFormat="1" outlineLevel="1" spans="2:7">
      <c r="B676" s="40" t="s">
        <v>136</v>
      </c>
      <c r="C676" s="41">
        <v>130</v>
      </c>
      <c r="D676" s="42" t="str">
        <f t="shared" si="36"/>
        <v>0x82</v>
      </c>
      <c r="E676" s="43" t="str">
        <f t="shared" si="37"/>
        <v>PWM130_SL130</v>
      </c>
      <c r="F676" s="42" t="s">
        <v>4</v>
      </c>
      <c r="G676" s="44" t="str">
        <f t="shared" si="38"/>
        <v>PWMx+SLx Register(x=130)</v>
      </c>
    </row>
    <row r="677" s="4" customFormat="1" outlineLevel="1" spans="2:7">
      <c r="B677" s="40" t="s">
        <v>136</v>
      </c>
      <c r="C677" s="41">
        <v>131</v>
      </c>
      <c r="D677" s="42" t="str">
        <f t="shared" si="36"/>
        <v>0x83</v>
      </c>
      <c r="E677" s="43" t="str">
        <f t="shared" si="37"/>
        <v>PWM131_SL131</v>
      </c>
      <c r="F677" s="42" t="s">
        <v>4</v>
      </c>
      <c r="G677" s="44" t="str">
        <f t="shared" si="38"/>
        <v>PWMx+SLx Register(x=131)</v>
      </c>
    </row>
    <row r="678" s="4" customFormat="1" outlineLevel="1" spans="2:7">
      <c r="B678" s="40" t="s">
        <v>136</v>
      </c>
      <c r="C678" s="41">
        <v>132</v>
      </c>
      <c r="D678" s="42" t="str">
        <f t="shared" si="36"/>
        <v>0x84</v>
      </c>
      <c r="E678" s="43" t="str">
        <f t="shared" si="37"/>
        <v>PWM132_SL132</v>
      </c>
      <c r="F678" s="42" t="s">
        <v>4</v>
      </c>
      <c r="G678" s="44" t="str">
        <f t="shared" si="38"/>
        <v>PWMx+SLx Register(x=132)</v>
      </c>
    </row>
    <row r="679" s="4" customFormat="1" outlineLevel="1" spans="2:7">
      <c r="B679" s="40" t="s">
        <v>136</v>
      </c>
      <c r="C679" s="41">
        <v>133</v>
      </c>
      <c r="D679" s="42" t="str">
        <f t="shared" si="36"/>
        <v>0x85</v>
      </c>
      <c r="E679" s="43" t="str">
        <f t="shared" si="37"/>
        <v>PWM133_SL133</v>
      </c>
      <c r="F679" s="42" t="s">
        <v>4</v>
      </c>
      <c r="G679" s="44" t="str">
        <f t="shared" si="38"/>
        <v>PWMx+SLx Register(x=133)</v>
      </c>
    </row>
    <row r="680" s="4" customFormat="1" outlineLevel="1" spans="2:7">
      <c r="B680" s="40" t="s">
        <v>136</v>
      </c>
      <c r="C680" s="41">
        <v>134</v>
      </c>
      <c r="D680" s="42" t="str">
        <f t="shared" si="36"/>
        <v>0x86</v>
      </c>
      <c r="E680" s="43" t="str">
        <f t="shared" si="37"/>
        <v>PWM134_SL134</v>
      </c>
      <c r="F680" s="42" t="s">
        <v>4</v>
      </c>
      <c r="G680" s="44" t="str">
        <f t="shared" si="38"/>
        <v>PWMx+SLx Register(x=134)</v>
      </c>
    </row>
    <row r="681" s="4" customFormat="1" outlineLevel="1" spans="2:7">
      <c r="B681" s="40" t="s">
        <v>136</v>
      </c>
      <c r="C681" s="41">
        <v>135</v>
      </c>
      <c r="D681" s="42" t="str">
        <f t="shared" si="36"/>
        <v>0x87</v>
      </c>
      <c r="E681" s="43" t="str">
        <f t="shared" si="37"/>
        <v>PWM135_SL135</v>
      </c>
      <c r="F681" s="42" t="s">
        <v>4</v>
      </c>
      <c r="G681" s="44" t="str">
        <f t="shared" si="38"/>
        <v>PWMx+SLx Register(x=135)</v>
      </c>
    </row>
    <row r="682" s="4" customFormat="1" outlineLevel="1" spans="2:7">
      <c r="B682" s="40" t="s">
        <v>136</v>
      </c>
      <c r="C682" s="41">
        <v>136</v>
      </c>
      <c r="D682" s="42" t="str">
        <f t="shared" si="36"/>
        <v>0x88</v>
      </c>
      <c r="E682" s="43" t="str">
        <f t="shared" si="37"/>
        <v>PWM136_SL136</v>
      </c>
      <c r="F682" s="42" t="s">
        <v>4</v>
      </c>
      <c r="G682" s="44" t="str">
        <f t="shared" si="38"/>
        <v>PWMx+SLx Register(x=136)</v>
      </c>
    </row>
    <row r="683" s="4" customFormat="1" outlineLevel="1" spans="2:7">
      <c r="B683" s="40" t="s">
        <v>136</v>
      </c>
      <c r="C683" s="41">
        <v>137</v>
      </c>
      <c r="D683" s="42" t="str">
        <f t="shared" si="36"/>
        <v>0x89</v>
      </c>
      <c r="E683" s="43" t="str">
        <f t="shared" si="37"/>
        <v>PWM137_SL137</v>
      </c>
      <c r="F683" s="42" t="s">
        <v>4</v>
      </c>
      <c r="G683" s="44" t="str">
        <f t="shared" si="38"/>
        <v>PWMx+SLx Register(x=137)</v>
      </c>
    </row>
    <row r="684" s="4" customFormat="1" outlineLevel="1" spans="2:7">
      <c r="B684" s="40" t="s">
        <v>136</v>
      </c>
      <c r="C684" s="41">
        <v>138</v>
      </c>
      <c r="D684" s="42" t="str">
        <f t="shared" si="36"/>
        <v>0x8A</v>
      </c>
      <c r="E684" s="43" t="str">
        <f t="shared" si="37"/>
        <v>PWM138_SL138</v>
      </c>
      <c r="F684" s="42" t="s">
        <v>4</v>
      </c>
      <c r="G684" s="44" t="str">
        <f t="shared" si="38"/>
        <v>PWMx+SLx Register(x=138)</v>
      </c>
    </row>
    <row r="685" s="4" customFormat="1" outlineLevel="1" spans="2:7">
      <c r="B685" s="40" t="s">
        <v>136</v>
      </c>
      <c r="C685" s="41">
        <v>139</v>
      </c>
      <c r="D685" s="42" t="str">
        <f t="shared" si="36"/>
        <v>0x8B</v>
      </c>
      <c r="E685" s="43" t="str">
        <f t="shared" si="37"/>
        <v>PWM139_SL139</v>
      </c>
      <c r="F685" s="42" t="s">
        <v>4</v>
      </c>
      <c r="G685" s="44" t="str">
        <f t="shared" si="38"/>
        <v>PWMx+SLx Register(x=139)</v>
      </c>
    </row>
    <row r="686" s="4" customFormat="1" outlineLevel="1" spans="2:7">
      <c r="B686" s="40" t="s">
        <v>136</v>
      </c>
      <c r="C686" s="41">
        <v>140</v>
      </c>
      <c r="D686" s="42" t="str">
        <f t="shared" si="36"/>
        <v>0x8C</v>
      </c>
      <c r="E686" s="43" t="str">
        <f t="shared" si="37"/>
        <v>PWM140_SL140</v>
      </c>
      <c r="F686" s="42" t="s">
        <v>4</v>
      </c>
      <c r="G686" s="44" t="str">
        <f t="shared" si="38"/>
        <v>PWMx+SLx Register(x=140)</v>
      </c>
    </row>
    <row r="687" s="4" customFormat="1" outlineLevel="1" spans="2:7">
      <c r="B687" s="40" t="s">
        <v>136</v>
      </c>
      <c r="C687" s="41">
        <v>141</v>
      </c>
      <c r="D687" s="42" t="str">
        <f t="shared" si="36"/>
        <v>0x8D</v>
      </c>
      <c r="E687" s="43" t="str">
        <f t="shared" si="37"/>
        <v>PWM141_SL141</v>
      </c>
      <c r="F687" s="42" t="s">
        <v>4</v>
      </c>
      <c r="G687" s="44" t="str">
        <f t="shared" si="38"/>
        <v>PWMx+SLx Register(x=141)</v>
      </c>
    </row>
    <row r="688" s="4" customFormat="1" outlineLevel="1" spans="2:7">
      <c r="B688" s="40" t="s">
        <v>136</v>
      </c>
      <c r="C688" s="41">
        <v>142</v>
      </c>
      <c r="D688" s="42" t="str">
        <f t="shared" si="36"/>
        <v>0x8E</v>
      </c>
      <c r="E688" s="43" t="str">
        <f t="shared" si="37"/>
        <v>PWM142_SL142</v>
      </c>
      <c r="F688" s="42" t="s">
        <v>4</v>
      </c>
      <c r="G688" s="44" t="str">
        <f t="shared" si="38"/>
        <v>PWMx+SLx Register(x=142)</v>
      </c>
    </row>
    <row r="689" s="4" customFormat="1" outlineLevel="1" spans="2:7">
      <c r="B689" s="40" t="s">
        <v>136</v>
      </c>
      <c r="C689" s="41">
        <v>143</v>
      </c>
      <c r="D689" s="42" t="str">
        <f t="shared" si="36"/>
        <v>0x8F</v>
      </c>
      <c r="E689" s="43" t="str">
        <f t="shared" si="37"/>
        <v>PWM143_SL143</v>
      </c>
      <c r="F689" s="42" t="s">
        <v>4</v>
      </c>
      <c r="G689" s="44" t="str">
        <f t="shared" si="38"/>
        <v>PWMx+SLx Register(x=143)</v>
      </c>
    </row>
    <row r="690" s="4" customFormat="1" outlineLevel="1" spans="2:7">
      <c r="B690" s="40" t="s">
        <v>136</v>
      </c>
      <c r="C690" s="41">
        <v>144</v>
      </c>
      <c r="D690" s="42" t="str">
        <f t="shared" si="36"/>
        <v>0x90</v>
      </c>
      <c r="E690" s="43" t="str">
        <f t="shared" si="37"/>
        <v>PWM144_SL144</v>
      </c>
      <c r="F690" s="42" t="s">
        <v>4</v>
      </c>
      <c r="G690" s="44" t="str">
        <f t="shared" si="38"/>
        <v>PWMx+SLx Register(x=144)</v>
      </c>
    </row>
    <row r="691" s="4" customFormat="1" outlineLevel="1" spans="2:7">
      <c r="B691" s="40" t="s">
        <v>136</v>
      </c>
      <c r="C691" s="41">
        <v>145</v>
      </c>
      <c r="D691" s="42" t="str">
        <f t="shared" si="36"/>
        <v>0x91</v>
      </c>
      <c r="E691" s="43" t="str">
        <f t="shared" si="37"/>
        <v>PWM145_SL145</v>
      </c>
      <c r="F691" s="42" t="s">
        <v>4</v>
      </c>
      <c r="G691" s="44" t="str">
        <f t="shared" si="38"/>
        <v>PWMx+SLx Register(x=145)</v>
      </c>
    </row>
    <row r="692" s="4" customFormat="1" outlineLevel="1" spans="2:7">
      <c r="B692" s="40" t="s">
        <v>136</v>
      </c>
      <c r="C692" s="41">
        <v>146</v>
      </c>
      <c r="D692" s="42" t="str">
        <f t="shared" si="36"/>
        <v>0x92</v>
      </c>
      <c r="E692" s="43" t="str">
        <f t="shared" si="37"/>
        <v>PWM146_SL146</v>
      </c>
      <c r="F692" s="42" t="s">
        <v>4</v>
      </c>
      <c r="G692" s="44" t="str">
        <f t="shared" si="38"/>
        <v>PWMx+SLx Register(x=146)</v>
      </c>
    </row>
    <row r="693" s="4" customFormat="1" outlineLevel="1" spans="2:7">
      <c r="B693" s="40" t="s">
        <v>136</v>
      </c>
      <c r="C693" s="41">
        <v>147</v>
      </c>
      <c r="D693" s="42" t="str">
        <f t="shared" si="36"/>
        <v>0x93</v>
      </c>
      <c r="E693" s="43" t="str">
        <f t="shared" si="37"/>
        <v>PWM147_SL147</v>
      </c>
      <c r="F693" s="42" t="s">
        <v>4</v>
      </c>
      <c r="G693" s="44" t="str">
        <f t="shared" si="38"/>
        <v>PWMx+SLx Register(x=147)</v>
      </c>
    </row>
    <row r="694" s="4" customFormat="1" outlineLevel="1" spans="2:7">
      <c r="B694" s="40" t="s">
        <v>136</v>
      </c>
      <c r="C694" s="41">
        <v>148</v>
      </c>
      <c r="D694" s="42" t="str">
        <f t="shared" si="36"/>
        <v>0x94</v>
      </c>
      <c r="E694" s="43" t="str">
        <f t="shared" si="37"/>
        <v>PWM148_SL148</v>
      </c>
      <c r="F694" s="42" t="s">
        <v>4</v>
      </c>
      <c r="G694" s="44" t="str">
        <f t="shared" si="38"/>
        <v>PWMx+SLx Register(x=148)</v>
      </c>
    </row>
    <row r="695" s="4" customFormat="1" outlineLevel="1" spans="2:7">
      <c r="B695" s="40" t="s">
        <v>136</v>
      </c>
      <c r="C695" s="41">
        <v>149</v>
      </c>
      <c r="D695" s="42" t="str">
        <f t="shared" si="36"/>
        <v>0x95</v>
      </c>
      <c r="E695" s="43" t="str">
        <f t="shared" si="37"/>
        <v>PWM149_SL149</v>
      </c>
      <c r="F695" s="42" t="s">
        <v>4</v>
      </c>
      <c r="G695" s="44" t="str">
        <f t="shared" si="38"/>
        <v>PWMx+SLx Register(x=149)</v>
      </c>
    </row>
    <row r="696" s="4" customFormat="1" outlineLevel="1" spans="2:7">
      <c r="B696" s="40" t="s">
        <v>136</v>
      </c>
      <c r="C696" s="41">
        <v>150</v>
      </c>
      <c r="D696" s="42" t="str">
        <f t="shared" si="36"/>
        <v>0x96</v>
      </c>
      <c r="E696" s="43" t="str">
        <f t="shared" si="37"/>
        <v>PWM150_SL150</v>
      </c>
      <c r="F696" s="42" t="s">
        <v>4</v>
      </c>
      <c r="G696" s="44" t="str">
        <f t="shared" si="38"/>
        <v>PWMx+SLx Register(x=150)</v>
      </c>
    </row>
    <row r="697" s="4" customFormat="1" outlineLevel="1" spans="2:7">
      <c r="B697" s="40" t="s">
        <v>136</v>
      </c>
      <c r="C697" s="41">
        <v>151</v>
      </c>
      <c r="D697" s="42" t="str">
        <f t="shared" si="36"/>
        <v>0x97</v>
      </c>
      <c r="E697" s="43" t="str">
        <f t="shared" si="37"/>
        <v>PWM151_SL151</v>
      </c>
      <c r="F697" s="42" t="s">
        <v>4</v>
      </c>
      <c r="G697" s="44" t="str">
        <f t="shared" si="38"/>
        <v>PWMx+SLx Register(x=151)</v>
      </c>
    </row>
    <row r="698" s="4" customFormat="1" outlineLevel="1" spans="2:7">
      <c r="B698" s="40" t="s">
        <v>136</v>
      </c>
      <c r="C698" s="41">
        <v>152</v>
      </c>
      <c r="D698" s="42" t="str">
        <f t="shared" si="36"/>
        <v>0x98</v>
      </c>
      <c r="E698" s="43" t="str">
        <f t="shared" si="37"/>
        <v>PWM152_SL152</v>
      </c>
      <c r="F698" s="42" t="s">
        <v>4</v>
      </c>
      <c r="G698" s="44" t="str">
        <f t="shared" si="38"/>
        <v>PWMx+SLx Register(x=152)</v>
      </c>
    </row>
    <row r="699" s="4" customFormat="1" outlineLevel="1" spans="2:7">
      <c r="B699" s="40" t="s">
        <v>136</v>
      </c>
      <c r="C699" s="41">
        <v>153</v>
      </c>
      <c r="D699" s="42" t="str">
        <f t="shared" si="36"/>
        <v>0x99</v>
      </c>
      <c r="E699" s="43" t="str">
        <f t="shared" si="37"/>
        <v>PWM153_SL153</v>
      </c>
      <c r="F699" s="42" t="s">
        <v>4</v>
      </c>
      <c r="G699" s="44" t="str">
        <f t="shared" si="38"/>
        <v>PWMx+SLx Register(x=153)</v>
      </c>
    </row>
    <row r="700" s="4" customFormat="1" outlineLevel="1" spans="2:7">
      <c r="B700" s="40" t="s">
        <v>136</v>
      </c>
      <c r="C700" s="41">
        <v>154</v>
      </c>
      <c r="D700" s="42" t="str">
        <f t="shared" si="36"/>
        <v>0x9A</v>
      </c>
      <c r="E700" s="43" t="str">
        <f t="shared" si="37"/>
        <v>PWM154_SL154</v>
      </c>
      <c r="F700" s="42" t="s">
        <v>4</v>
      </c>
      <c r="G700" s="44" t="str">
        <f t="shared" si="38"/>
        <v>PWMx+SLx Register(x=154)</v>
      </c>
    </row>
    <row r="701" s="4" customFormat="1" outlineLevel="1" spans="2:7">
      <c r="B701" s="40" t="s">
        <v>136</v>
      </c>
      <c r="C701" s="41">
        <v>155</v>
      </c>
      <c r="D701" s="42" t="str">
        <f t="shared" si="36"/>
        <v>0x9B</v>
      </c>
      <c r="E701" s="43" t="str">
        <f t="shared" si="37"/>
        <v>PWM155_SL155</v>
      </c>
      <c r="F701" s="42" t="s">
        <v>4</v>
      </c>
      <c r="G701" s="44" t="str">
        <f t="shared" si="38"/>
        <v>PWMx+SLx Register(x=155)</v>
      </c>
    </row>
    <row r="702" s="4" customFormat="1" outlineLevel="1" spans="2:7">
      <c r="B702" s="40" t="s">
        <v>136</v>
      </c>
      <c r="C702" s="41">
        <v>156</v>
      </c>
      <c r="D702" s="42" t="str">
        <f t="shared" si="36"/>
        <v>0x9C</v>
      </c>
      <c r="E702" s="43" t="str">
        <f t="shared" si="37"/>
        <v>PWM156_SL156</v>
      </c>
      <c r="F702" s="42" t="s">
        <v>4</v>
      </c>
      <c r="G702" s="44" t="str">
        <f t="shared" si="38"/>
        <v>PWMx+SLx Register(x=156)</v>
      </c>
    </row>
    <row r="703" s="4" customFormat="1" outlineLevel="1" spans="2:7">
      <c r="B703" s="40" t="s">
        <v>136</v>
      </c>
      <c r="C703" s="41">
        <v>157</v>
      </c>
      <c r="D703" s="42" t="str">
        <f t="shared" si="36"/>
        <v>0x9D</v>
      </c>
      <c r="E703" s="43" t="str">
        <f t="shared" si="37"/>
        <v>PWM157_SL157</v>
      </c>
      <c r="F703" s="42" t="s">
        <v>4</v>
      </c>
      <c r="G703" s="44" t="str">
        <f t="shared" si="38"/>
        <v>PWMx+SLx Register(x=157)</v>
      </c>
    </row>
    <row r="704" s="4" customFormat="1" outlineLevel="1" spans="2:7">
      <c r="B704" s="40" t="s">
        <v>136</v>
      </c>
      <c r="C704" s="41">
        <v>158</v>
      </c>
      <c r="D704" s="42" t="str">
        <f t="shared" si="36"/>
        <v>0x9E</v>
      </c>
      <c r="E704" s="43" t="str">
        <f t="shared" si="37"/>
        <v>PWM158_SL158</v>
      </c>
      <c r="F704" s="42" t="s">
        <v>4</v>
      </c>
      <c r="G704" s="44" t="str">
        <f t="shared" si="38"/>
        <v>PWMx+SLx Register(x=158)</v>
      </c>
    </row>
    <row r="705" s="4" customFormat="1" outlineLevel="1" spans="2:7">
      <c r="B705" s="40" t="s">
        <v>136</v>
      </c>
      <c r="C705" s="41">
        <v>159</v>
      </c>
      <c r="D705" s="42" t="str">
        <f t="shared" si="36"/>
        <v>0x9F</v>
      </c>
      <c r="E705" s="43" t="str">
        <f t="shared" si="37"/>
        <v>PWM159_SL159</v>
      </c>
      <c r="F705" s="42" t="s">
        <v>4</v>
      </c>
      <c r="G705" s="44" t="str">
        <f t="shared" si="38"/>
        <v>PWMx+SLx Register(x=159)</v>
      </c>
    </row>
    <row r="706" s="4" customFormat="1" outlineLevel="1" spans="2:7">
      <c r="B706" s="40" t="s">
        <v>136</v>
      </c>
      <c r="C706" s="41">
        <v>160</v>
      </c>
      <c r="D706" s="42" t="str">
        <f t="shared" si="36"/>
        <v>0xA0</v>
      </c>
      <c r="E706" s="43" t="str">
        <f t="shared" si="37"/>
        <v>PWM160_SL160</v>
      </c>
      <c r="F706" s="42" t="s">
        <v>4</v>
      </c>
      <c r="G706" s="44" t="str">
        <f t="shared" si="38"/>
        <v>PWMx+SLx Register(x=160)</v>
      </c>
    </row>
    <row r="707" s="4" customFormat="1" outlineLevel="1" spans="2:7">
      <c r="B707" s="40" t="s">
        <v>136</v>
      </c>
      <c r="C707" s="41">
        <v>161</v>
      </c>
      <c r="D707" s="42" t="str">
        <f t="shared" si="36"/>
        <v>0xA1</v>
      </c>
      <c r="E707" s="43" t="str">
        <f t="shared" si="37"/>
        <v>PWM161_SL161</v>
      </c>
      <c r="F707" s="42" t="s">
        <v>4</v>
      </c>
      <c r="G707" s="44" t="str">
        <f t="shared" si="38"/>
        <v>PWMx+SLx Register(x=161)</v>
      </c>
    </row>
    <row r="708" s="4" customFormat="1" outlineLevel="1" spans="2:7">
      <c r="B708" s="40" t="s">
        <v>136</v>
      </c>
      <c r="C708" s="41">
        <v>162</v>
      </c>
      <c r="D708" s="42" t="str">
        <f t="shared" si="36"/>
        <v>0xA2</v>
      </c>
      <c r="E708" s="43" t="str">
        <f t="shared" si="37"/>
        <v>PWM162_SL162</v>
      </c>
      <c r="F708" s="42" t="s">
        <v>4</v>
      </c>
      <c r="G708" s="44" t="str">
        <f t="shared" si="38"/>
        <v>PWMx+SLx Register(x=162)</v>
      </c>
    </row>
    <row r="709" s="4" customFormat="1" outlineLevel="1" spans="2:7">
      <c r="B709" s="40" t="s">
        <v>136</v>
      </c>
      <c r="C709" s="41">
        <v>163</v>
      </c>
      <c r="D709" s="42" t="str">
        <f t="shared" si="36"/>
        <v>0xA3</v>
      </c>
      <c r="E709" s="43" t="str">
        <f t="shared" si="37"/>
        <v>PWM163_SL163</v>
      </c>
      <c r="F709" s="42" t="s">
        <v>4</v>
      </c>
      <c r="G709" s="44" t="str">
        <f t="shared" si="38"/>
        <v>PWMx+SLx Register(x=163)</v>
      </c>
    </row>
    <row r="710" s="4" customFormat="1" outlineLevel="1" spans="2:7">
      <c r="B710" s="40" t="s">
        <v>136</v>
      </c>
      <c r="C710" s="41">
        <v>164</v>
      </c>
      <c r="D710" s="42" t="str">
        <f t="shared" si="36"/>
        <v>0xA4</v>
      </c>
      <c r="E710" s="43" t="str">
        <f t="shared" si="37"/>
        <v>PWM164_SL164</v>
      </c>
      <c r="F710" s="42" t="s">
        <v>4</v>
      </c>
      <c r="G710" s="44" t="str">
        <f t="shared" si="38"/>
        <v>PWMx+SLx Register(x=164)</v>
      </c>
    </row>
    <row r="711" s="4" customFormat="1" outlineLevel="1" spans="2:7">
      <c r="B711" s="40" t="s">
        <v>136</v>
      </c>
      <c r="C711" s="41">
        <v>165</v>
      </c>
      <c r="D711" s="42" t="str">
        <f t="shared" si="36"/>
        <v>0xA5</v>
      </c>
      <c r="E711" s="43" t="str">
        <f t="shared" si="37"/>
        <v>PWM165_SL165</v>
      </c>
      <c r="F711" s="42" t="s">
        <v>4</v>
      </c>
      <c r="G711" s="44" t="str">
        <f t="shared" si="38"/>
        <v>PWMx+SLx Register(x=165)</v>
      </c>
    </row>
    <row r="712" s="4" customFormat="1" outlineLevel="1" spans="2:7">
      <c r="B712" s="40" t="s">
        <v>136</v>
      </c>
      <c r="C712" s="41">
        <v>166</v>
      </c>
      <c r="D712" s="42" t="str">
        <f t="shared" si="36"/>
        <v>0xA6</v>
      </c>
      <c r="E712" s="43" t="str">
        <f t="shared" si="37"/>
        <v>PWM166_SL166</v>
      </c>
      <c r="F712" s="42" t="s">
        <v>4</v>
      </c>
      <c r="G712" s="44" t="str">
        <f t="shared" si="38"/>
        <v>PWMx+SLx Register(x=166)</v>
      </c>
    </row>
    <row r="713" s="4" customFormat="1" outlineLevel="1" spans="2:7">
      <c r="B713" s="40" t="s">
        <v>136</v>
      </c>
      <c r="C713" s="41">
        <v>167</v>
      </c>
      <c r="D713" s="42" t="str">
        <f t="shared" si="36"/>
        <v>0xA7</v>
      </c>
      <c r="E713" s="43" t="str">
        <f t="shared" si="37"/>
        <v>PWM167_SL167</v>
      </c>
      <c r="F713" s="42" t="s">
        <v>4</v>
      </c>
      <c r="G713" s="44" t="str">
        <f t="shared" si="38"/>
        <v>PWMx+SLx Register(x=167)</v>
      </c>
    </row>
    <row r="714" s="4" customFormat="1" outlineLevel="1" spans="2:7">
      <c r="B714" s="40" t="s">
        <v>136</v>
      </c>
      <c r="C714" s="41">
        <v>168</v>
      </c>
      <c r="D714" s="42" t="str">
        <f t="shared" si="36"/>
        <v>0xA8</v>
      </c>
      <c r="E714" s="43" t="str">
        <f t="shared" si="37"/>
        <v>PWM168_SL168</v>
      </c>
      <c r="F714" s="42" t="s">
        <v>4</v>
      </c>
      <c r="G714" s="44" t="str">
        <f t="shared" si="38"/>
        <v>PWMx+SLx Register(x=168)</v>
      </c>
    </row>
    <row r="715" s="4" customFormat="1" outlineLevel="1" spans="2:7">
      <c r="B715" s="40" t="s">
        <v>136</v>
      </c>
      <c r="C715" s="41">
        <v>169</v>
      </c>
      <c r="D715" s="42" t="str">
        <f t="shared" si="36"/>
        <v>0xA9</v>
      </c>
      <c r="E715" s="43" t="str">
        <f t="shared" si="37"/>
        <v>PWM169_SL169</v>
      </c>
      <c r="F715" s="42" t="s">
        <v>4</v>
      </c>
      <c r="G715" s="44" t="str">
        <f t="shared" si="38"/>
        <v>PWMx+SLx Register(x=169)</v>
      </c>
    </row>
    <row r="716" s="4" customFormat="1" outlineLevel="1" spans="2:7">
      <c r="B716" s="40" t="s">
        <v>136</v>
      </c>
      <c r="C716" s="41">
        <v>170</v>
      </c>
      <c r="D716" s="42" t="str">
        <f t="shared" si="36"/>
        <v>0xAA</v>
      </c>
      <c r="E716" s="43" t="str">
        <f t="shared" si="37"/>
        <v>PWM170_SL170</v>
      </c>
      <c r="F716" s="42" t="s">
        <v>4</v>
      </c>
      <c r="G716" s="44" t="str">
        <f t="shared" si="38"/>
        <v>PWMx+SLx Register(x=170)</v>
      </c>
    </row>
    <row r="717" s="4" customFormat="1" outlineLevel="1" spans="2:7">
      <c r="B717" s="40" t="s">
        <v>136</v>
      </c>
      <c r="C717" s="41">
        <v>171</v>
      </c>
      <c r="D717" s="42" t="str">
        <f t="shared" si="36"/>
        <v>0xAB</v>
      </c>
      <c r="E717" s="43" t="str">
        <f t="shared" si="37"/>
        <v>PWM171_SL171</v>
      </c>
      <c r="F717" s="42" t="s">
        <v>4</v>
      </c>
      <c r="G717" s="44" t="str">
        <f t="shared" si="38"/>
        <v>PWMx+SLx Register(x=171)</v>
      </c>
    </row>
    <row r="718" s="4" customFormat="1" outlineLevel="1" spans="2:7">
      <c r="B718" s="40" t="s">
        <v>136</v>
      </c>
      <c r="C718" s="41">
        <v>172</v>
      </c>
      <c r="D718" s="42" t="str">
        <f t="shared" si="36"/>
        <v>0xAC</v>
      </c>
      <c r="E718" s="43" t="str">
        <f t="shared" si="37"/>
        <v>PWM172_SL172</v>
      </c>
      <c r="F718" s="42" t="s">
        <v>4</v>
      </c>
      <c r="G718" s="44" t="str">
        <f t="shared" si="38"/>
        <v>PWMx+SLx Register(x=172)</v>
      </c>
    </row>
    <row r="719" s="4" customFormat="1" outlineLevel="1" spans="2:7">
      <c r="B719" s="40" t="s">
        <v>136</v>
      </c>
      <c r="C719" s="41">
        <v>173</v>
      </c>
      <c r="D719" s="42" t="str">
        <f t="shared" si="36"/>
        <v>0xAD</v>
      </c>
      <c r="E719" s="43" t="str">
        <f t="shared" si="37"/>
        <v>PWM173_SL173</v>
      </c>
      <c r="F719" s="42" t="s">
        <v>4</v>
      </c>
      <c r="G719" s="44" t="str">
        <f t="shared" si="38"/>
        <v>PWMx+SLx Register(x=173)</v>
      </c>
    </row>
    <row r="720" s="4" customFormat="1" outlineLevel="1" spans="2:7">
      <c r="B720" s="40" t="s">
        <v>136</v>
      </c>
      <c r="C720" s="41">
        <v>174</v>
      </c>
      <c r="D720" s="42" t="str">
        <f t="shared" si="36"/>
        <v>0xAE</v>
      </c>
      <c r="E720" s="43" t="str">
        <f t="shared" si="37"/>
        <v>PWM174_SL174</v>
      </c>
      <c r="F720" s="42" t="s">
        <v>4</v>
      </c>
      <c r="G720" s="44" t="str">
        <f t="shared" si="38"/>
        <v>PWMx+SLx Register(x=174)</v>
      </c>
    </row>
    <row r="721" s="4" customFormat="1" outlineLevel="1" spans="2:7">
      <c r="B721" s="40" t="s">
        <v>136</v>
      </c>
      <c r="C721" s="41">
        <v>175</v>
      </c>
      <c r="D721" s="42" t="str">
        <f t="shared" si="36"/>
        <v>0xAF</v>
      </c>
      <c r="E721" s="43" t="str">
        <f t="shared" si="37"/>
        <v>PWM175_SL175</v>
      </c>
      <c r="F721" s="42" t="s">
        <v>4</v>
      </c>
      <c r="G721" s="44" t="str">
        <f t="shared" si="38"/>
        <v>PWMx+SLx Register(x=175)</v>
      </c>
    </row>
    <row r="722" s="4" customFormat="1" outlineLevel="1" spans="2:7">
      <c r="B722" s="40" t="s">
        <v>136</v>
      </c>
      <c r="C722" s="41">
        <v>176</v>
      </c>
      <c r="D722" s="42" t="str">
        <f t="shared" si="36"/>
        <v>0xB0</v>
      </c>
      <c r="E722" s="43" t="str">
        <f t="shared" si="37"/>
        <v>PWM176_SL176</v>
      </c>
      <c r="F722" s="42" t="s">
        <v>4</v>
      </c>
      <c r="G722" s="44" t="str">
        <f t="shared" si="38"/>
        <v>PWMx+SLx Register(x=176)</v>
      </c>
    </row>
    <row r="723" s="4" customFormat="1" outlineLevel="1" spans="2:7">
      <c r="B723" s="40" t="s">
        <v>136</v>
      </c>
      <c r="C723" s="41">
        <v>177</v>
      </c>
      <c r="D723" s="42" t="str">
        <f t="shared" si="36"/>
        <v>0xB1</v>
      </c>
      <c r="E723" s="43" t="str">
        <f t="shared" si="37"/>
        <v>PWM177_SL177</v>
      </c>
      <c r="F723" s="42" t="s">
        <v>4</v>
      </c>
      <c r="G723" s="44" t="str">
        <f t="shared" si="38"/>
        <v>PWMx+SLx Register(x=177)</v>
      </c>
    </row>
    <row r="724" s="4" customFormat="1" outlineLevel="1" spans="2:7">
      <c r="B724" s="40" t="s">
        <v>136</v>
      </c>
      <c r="C724" s="41">
        <v>178</v>
      </c>
      <c r="D724" s="42" t="str">
        <f t="shared" si="36"/>
        <v>0xB2</v>
      </c>
      <c r="E724" s="43" t="str">
        <f t="shared" si="37"/>
        <v>PWM178_SL178</v>
      </c>
      <c r="F724" s="42" t="s">
        <v>4</v>
      </c>
      <c r="G724" s="44" t="str">
        <f t="shared" si="38"/>
        <v>PWMx+SLx Register(x=178)</v>
      </c>
    </row>
    <row r="725" s="4" customFormat="1" outlineLevel="1" spans="2:7">
      <c r="B725" s="40" t="s">
        <v>136</v>
      </c>
      <c r="C725" s="41">
        <v>179</v>
      </c>
      <c r="D725" s="42" t="str">
        <f t="shared" si="36"/>
        <v>0xB3</v>
      </c>
      <c r="E725" s="43" t="str">
        <f t="shared" si="37"/>
        <v>PWM179_SL179</v>
      </c>
      <c r="F725" s="42" t="s">
        <v>4</v>
      </c>
      <c r="G725" s="44" t="str">
        <f t="shared" si="38"/>
        <v>PWMx+SLx Register(x=179)</v>
      </c>
    </row>
    <row r="726" s="4" customFormat="1" outlineLevel="1" spans="2:7">
      <c r="B726" s="40" t="s">
        <v>136</v>
      </c>
      <c r="C726" s="41">
        <v>180</v>
      </c>
      <c r="D726" s="42" t="str">
        <f t="shared" si="36"/>
        <v>0xB4</v>
      </c>
      <c r="E726" s="43" t="str">
        <f t="shared" si="37"/>
        <v>PWM180_SL180</v>
      </c>
      <c r="F726" s="42" t="s">
        <v>4</v>
      </c>
      <c r="G726" s="44" t="str">
        <f t="shared" si="38"/>
        <v>PWMx+SLx Register(x=180)</v>
      </c>
    </row>
    <row r="727" s="4" customFormat="1" outlineLevel="1" spans="2:7">
      <c r="B727" s="40" t="s">
        <v>136</v>
      </c>
      <c r="C727" s="41">
        <v>181</v>
      </c>
      <c r="D727" s="42" t="str">
        <f t="shared" si="36"/>
        <v>0xB5</v>
      </c>
      <c r="E727" s="43" t="str">
        <f t="shared" si="37"/>
        <v>PWM181_SL181</v>
      </c>
      <c r="F727" s="42" t="s">
        <v>4</v>
      </c>
      <c r="G727" s="44" t="str">
        <f t="shared" si="38"/>
        <v>PWMx+SLx Register(x=181)</v>
      </c>
    </row>
    <row r="728" s="4" customFormat="1" outlineLevel="1" spans="2:7">
      <c r="B728" s="40" t="s">
        <v>136</v>
      </c>
      <c r="C728" s="41">
        <v>182</v>
      </c>
      <c r="D728" s="42" t="str">
        <f t="shared" si="36"/>
        <v>0xB6</v>
      </c>
      <c r="E728" s="43" t="str">
        <f t="shared" si="37"/>
        <v>PWM182_SL182</v>
      </c>
      <c r="F728" s="42" t="s">
        <v>4</v>
      </c>
      <c r="G728" s="44" t="str">
        <f t="shared" si="38"/>
        <v>PWMx+SLx Register(x=182)</v>
      </c>
    </row>
    <row r="729" s="4" customFormat="1" outlineLevel="1" spans="2:7">
      <c r="B729" s="40" t="s">
        <v>136</v>
      </c>
      <c r="C729" s="41">
        <v>183</v>
      </c>
      <c r="D729" s="42" t="str">
        <f t="shared" si="36"/>
        <v>0xB7</v>
      </c>
      <c r="E729" s="43" t="str">
        <f t="shared" si="37"/>
        <v>PWM183_SL183</v>
      </c>
      <c r="F729" s="42" t="s">
        <v>4</v>
      </c>
      <c r="G729" s="44" t="str">
        <f t="shared" si="38"/>
        <v>PWMx+SLx Register(x=183)</v>
      </c>
    </row>
    <row r="730" s="4" customFormat="1" outlineLevel="1" spans="2:7">
      <c r="B730" s="40" t="s">
        <v>136</v>
      </c>
      <c r="C730" s="41">
        <v>184</v>
      </c>
      <c r="D730" s="42" t="str">
        <f t="shared" si="36"/>
        <v>0xB8</v>
      </c>
      <c r="E730" s="43" t="str">
        <f t="shared" si="37"/>
        <v>PWM184_SL184</v>
      </c>
      <c r="F730" s="42" t="s">
        <v>4</v>
      </c>
      <c r="G730" s="44" t="str">
        <f t="shared" si="38"/>
        <v>PWMx+SLx Register(x=184)</v>
      </c>
    </row>
    <row r="731" s="4" customFormat="1" outlineLevel="1" spans="2:7">
      <c r="B731" s="40" t="s">
        <v>136</v>
      </c>
      <c r="C731" s="41">
        <v>185</v>
      </c>
      <c r="D731" s="42" t="str">
        <f t="shared" si="36"/>
        <v>0xB9</v>
      </c>
      <c r="E731" s="43" t="str">
        <f t="shared" si="37"/>
        <v>PWM185_SL185</v>
      </c>
      <c r="F731" s="42" t="s">
        <v>4</v>
      </c>
      <c r="G731" s="44" t="str">
        <f t="shared" si="38"/>
        <v>PWMx+SLx Register(x=185)</v>
      </c>
    </row>
    <row r="732" s="4" customFormat="1" outlineLevel="1" spans="2:7">
      <c r="B732" s="40" t="s">
        <v>136</v>
      </c>
      <c r="C732" s="41">
        <v>186</v>
      </c>
      <c r="D732" s="42" t="str">
        <f t="shared" si="36"/>
        <v>0xBA</v>
      </c>
      <c r="E732" s="43" t="str">
        <f t="shared" si="37"/>
        <v>PWM186_SL186</v>
      </c>
      <c r="F732" s="42" t="s">
        <v>4</v>
      </c>
      <c r="G732" s="44" t="str">
        <f t="shared" si="38"/>
        <v>PWMx+SLx Register(x=186)</v>
      </c>
    </row>
    <row r="733" s="4" customFormat="1" outlineLevel="1" spans="2:7">
      <c r="B733" s="40" t="s">
        <v>136</v>
      </c>
      <c r="C733" s="41">
        <v>187</v>
      </c>
      <c r="D733" s="42" t="str">
        <f t="shared" si="36"/>
        <v>0xBB</v>
      </c>
      <c r="E733" s="43" t="str">
        <f t="shared" si="37"/>
        <v>PWM187_SL187</v>
      </c>
      <c r="F733" s="42" t="s">
        <v>4</v>
      </c>
      <c r="G733" s="44" t="str">
        <f t="shared" si="38"/>
        <v>PWMx+SLx Register(x=187)</v>
      </c>
    </row>
    <row r="734" s="4" customFormat="1" outlineLevel="1" spans="2:7">
      <c r="B734" s="40" t="s">
        <v>136</v>
      </c>
      <c r="C734" s="41">
        <v>188</v>
      </c>
      <c r="D734" s="42" t="str">
        <f t="shared" si="36"/>
        <v>0xBC</v>
      </c>
      <c r="E734" s="43" t="str">
        <f t="shared" si="37"/>
        <v>PWM188_SL188</v>
      </c>
      <c r="F734" s="42" t="s">
        <v>4</v>
      </c>
      <c r="G734" s="44" t="str">
        <f t="shared" si="38"/>
        <v>PWMx+SLx Register(x=188)</v>
      </c>
    </row>
    <row r="735" s="4" customFormat="1" outlineLevel="1" spans="2:7">
      <c r="B735" s="40" t="s">
        <v>136</v>
      </c>
      <c r="C735" s="41">
        <v>189</v>
      </c>
      <c r="D735" s="42" t="str">
        <f t="shared" si="36"/>
        <v>0xBD</v>
      </c>
      <c r="E735" s="43" t="str">
        <f t="shared" si="37"/>
        <v>PWM189_SL189</v>
      </c>
      <c r="F735" s="42" t="s">
        <v>4</v>
      </c>
      <c r="G735" s="44" t="str">
        <f t="shared" si="38"/>
        <v>PWMx+SLx Register(x=189)</v>
      </c>
    </row>
    <row r="736" s="4" customFormat="1" outlineLevel="1" spans="2:7">
      <c r="B736" s="40" t="s">
        <v>136</v>
      </c>
      <c r="C736" s="41">
        <v>190</v>
      </c>
      <c r="D736" s="42" t="str">
        <f t="shared" si="36"/>
        <v>0xBE</v>
      </c>
      <c r="E736" s="43" t="str">
        <f t="shared" si="37"/>
        <v>PWM190_SL190</v>
      </c>
      <c r="F736" s="42" t="s">
        <v>4</v>
      </c>
      <c r="G736" s="44" t="str">
        <f t="shared" si="38"/>
        <v>PWMx+SLx Register(x=190)</v>
      </c>
    </row>
    <row r="737" s="4" customFormat="1" outlineLevel="1" spans="2:7">
      <c r="B737" s="40" t="s">
        <v>136</v>
      </c>
      <c r="C737" s="41">
        <v>191</v>
      </c>
      <c r="D737" s="42" t="str">
        <f t="shared" ref="D737:D743" si="39">"0x"&amp;DEC2HEX(C737,2)</f>
        <v>0xBF</v>
      </c>
      <c r="E737" s="43" t="str">
        <f t="shared" si="37"/>
        <v>PWM191_SL191</v>
      </c>
      <c r="F737" s="42" t="s">
        <v>4</v>
      </c>
      <c r="G737" s="44" t="str">
        <f t="shared" si="38"/>
        <v>PWMx+SLx Register(x=191)</v>
      </c>
    </row>
    <row r="738" s="4" customFormat="1" outlineLevel="1" spans="2:7">
      <c r="B738" s="40" t="s">
        <v>136</v>
      </c>
      <c r="C738" s="41">
        <v>192</v>
      </c>
      <c r="D738" s="42" t="str">
        <f t="shared" si="39"/>
        <v>0xC0</v>
      </c>
      <c r="E738" s="43" t="str">
        <f t="shared" ref="E738:E743" si="40">"PWM"&amp;C738&amp;"_SL"&amp;C738</f>
        <v>PWM192_SL192</v>
      </c>
      <c r="F738" s="42" t="s">
        <v>4</v>
      </c>
      <c r="G738" s="44" t="str">
        <f t="shared" ref="G738:G743" si="41">"PWMx+SLx Register(x="&amp;C738&amp;")"</f>
        <v>PWMx+SLx Register(x=192)</v>
      </c>
    </row>
    <row r="739" s="4" customFormat="1" outlineLevel="1" spans="2:7">
      <c r="B739" s="40" t="s">
        <v>136</v>
      </c>
      <c r="C739" s="41">
        <v>193</v>
      </c>
      <c r="D739" s="42" t="str">
        <f t="shared" si="39"/>
        <v>0xC1</v>
      </c>
      <c r="E739" s="43" t="str">
        <f t="shared" si="40"/>
        <v>PWM193_SL193</v>
      </c>
      <c r="F739" s="42" t="s">
        <v>4</v>
      </c>
      <c r="G739" s="44" t="str">
        <f t="shared" si="41"/>
        <v>PWMx+SLx Register(x=193)</v>
      </c>
    </row>
    <row r="740" s="4" customFormat="1" outlineLevel="1" spans="2:7">
      <c r="B740" s="40" t="s">
        <v>136</v>
      </c>
      <c r="C740" s="41">
        <v>194</v>
      </c>
      <c r="D740" s="42" t="str">
        <f t="shared" si="39"/>
        <v>0xC2</v>
      </c>
      <c r="E740" s="43" t="str">
        <f t="shared" si="40"/>
        <v>PWM194_SL194</v>
      </c>
      <c r="F740" s="42" t="s">
        <v>4</v>
      </c>
      <c r="G740" s="44" t="str">
        <f t="shared" si="41"/>
        <v>PWMx+SLx Register(x=194)</v>
      </c>
    </row>
    <row r="741" s="4" customFormat="1" outlineLevel="1" spans="2:7">
      <c r="B741" s="40" t="s">
        <v>136</v>
      </c>
      <c r="C741" s="41">
        <v>195</v>
      </c>
      <c r="D741" s="42" t="str">
        <f t="shared" si="39"/>
        <v>0xC3</v>
      </c>
      <c r="E741" s="43" t="str">
        <f t="shared" si="40"/>
        <v>PWM195_SL195</v>
      </c>
      <c r="F741" s="42" t="s">
        <v>4</v>
      </c>
      <c r="G741" s="44" t="str">
        <f t="shared" si="41"/>
        <v>PWMx+SLx Register(x=195)</v>
      </c>
    </row>
    <row r="742" s="4" customFormat="1" outlineLevel="1" spans="2:7">
      <c r="B742" s="40" t="s">
        <v>136</v>
      </c>
      <c r="C742" s="41">
        <v>196</v>
      </c>
      <c r="D742" s="42" t="str">
        <f t="shared" si="39"/>
        <v>0xC4</v>
      </c>
      <c r="E742" s="43" t="str">
        <f t="shared" si="40"/>
        <v>PWM196_SL196</v>
      </c>
      <c r="F742" s="42" t="s">
        <v>4</v>
      </c>
      <c r="G742" s="44" t="str">
        <f t="shared" si="41"/>
        <v>PWMx+SLx Register(x=196)</v>
      </c>
    </row>
    <row r="743" s="4" customFormat="1" ht="12" outlineLevel="1" spans="2:7">
      <c r="B743" s="40" t="s">
        <v>136</v>
      </c>
      <c r="C743" s="41">
        <v>197</v>
      </c>
      <c r="D743" s="42" t="str">
        <f t="shared" si="39"/>
        <v>0xC5</v>
      </c>
      <c r="E743" s="43" t="str">
        <f t="shared" si="40"/>
        <v>PWM197_SL197</v>
      </c>
      <c r="F743" s="42" t="s">
        <v>4</v>
      </c>
      <c r="G743" s="44" t="str">
        <f t="shared" si="41"/>
        <v>PWMx+SLx Register(x=197)</v>
      </c>
    </row>
    <row r="744" s="2" customFormat="1" ht="5" customHeight="1" outlineLevel="1" spans="2:7">
      <c r="B744" s="27"/>
      <c r="C744" s="28"/>
      <c r="D744" s="28"/>
      <c r="E744" s="28"/>
      <c r="F744" s="28"/>
      <c r="G744" s="29"/>
    </row>
    <row r="745" s="2" customFormat="1" ht="12.75" outlineLevel="1" spans="2:7">
      <c r="B745" s="30" t="s">
        <v>136</v>
      </c>
      <c r="C745" s="31">
        <v>240</v>
      </c>
      <c r="D745" s="32" t="str">
        <f>"0x"&amp;DEC2HEX(C745,2)</f>
        <v>0xF0</v>
      </c>
      <c r="E745" s="33" t="s">
        <v>126</v>
      </c>
      <c r="F745" s="32" t="s">
        <v>4</v>
      </c>
      <c r="G745" s="34" t="s">
        <v>130</v>
      </c>
    </row>
    <row r="746" s="5" customFormat="1" ht="12" spans="2:2">
      <c r="B746" s="45"/>
    </row>
    <row r="747" s="5" customFormat="1" spans="2:2">
      <c r="B747" s="45"/>
    </row>
    <row r="748" s="5" customFormat="1" spans="2:2">
      <c r="B748" s="45"/>
    </row>
  </sheetData>
  <mergeCells count="5">
    <mergeCell ref="B68:G68"/>
    <mergeCell ref="B270:G270"/>
    <mergeCell ref="B472:G472"/>
    <mergeCell ref="B542:G542"/>
    <mergeCell ref="B744:G7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AW20198 REGISTER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2020-12-27T10:00:27Z</dcterms:created>
  <dcterms:modified xsi:type="dcterms:W3CDTF">2020-12-27T13:05:50Z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