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pannch1\Documents\edoosys\Zeiterfassung\"/>
    </mc:Choice>
  </mc:AlternateContent>
  <xr:revisionPtr revIDLastSave="0" documentId="8_{A4741490-AD72-432A-B200-A116F7B40FF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undenzett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F35" i="1"/>
  <c r="F34" i="1"/>
  <c r="A6" i="1"/>
  <c r="E6" i="1" s="1"/>
  <c r="C42" i="1"/>
  <c r="C43" i="1"/>
  <c r="F6" i="1"/>
  <c r="F37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6" i="1"/>
  <c r="H37" i="1"/>
  <c r="J37" i="1"/>
  <c r="A7" i="1" l="1"/>
  <c r="E7" i="1" l="1"/>
  <c r="A8" i="1"/>
  <c r="E8" i="1" l="1"/>
  <c r="A9" i="1"/>
  <c r="E9" i="1" l="1"/>
  <c r="A10" i="1"/>
  <c r="E10" i="1" l="1"/>
  <c r="A11" i="1"/>
  <c r="E11" i="1" l="1"/>
  <c r="A12" i="1"/>
  <c r="E12" i="1" l="1"/>
  <c r="A13" i="1"/>
  <c r="A14" i="1" l="1"/>
  <c r="E13" i="1"/>
  <c r="E14" i="1" l="1"/>
  <c r="A15" i="1"/>
  <c r="A16" i="1" l="1"/>
  <c r="E15" i="1"/>
  <c r="E16" i="1" l="1"/>
  <c r="A17" i="1"/>
  <c r="E17" i="1" l="1"/>
  <c r="A18" i="1"/>
  <c r="E18" i="1" l="1"/>
  <c r="A19" i="1"/>
  <c r="E19" i="1" l="1"/>
  <c r="A20" i="1"/>
  <c r="A21" i="1" l="1"/>
  <c r="E20" i="1"/>
  <c r="E21" i="1" l="1"/>
  <c r="A22" i="1"/>
  <c r="A23" i="1" l="1"/>
  <c r="E22" i="1"/>
  <c r="A24" i="1" l="1"/>
  <c r="E23" i="1"/>
  <c r="E24" i="1" l="1"/>
  <c r="A25" i="1"/>
  <c r="A26" i="1" l="1"/>
  <c r="E25" i="1"/>
  <c r="E26" i="1" l="1"/>
  <c r="A27" i="1"/>
  <c r="E27" i="1" l="1"/>
  <c r="A28" i="1"/>
  <c r="E28" i="1" l="1"/>
  <c r="A29" i="1"/>
  <c r="A30" i="1" l="1"/>
  <c r="E29" i="1"/>
  <c r="E30" i="1" l="1"/>
  <c r="A31" i="1"/>
  <c r="A32" i="1" l="1"/>
  <c r="E31" i="1"/>
  <c r="E32" i="1" l="1"/>
  <c r="A33" i="1"/>
  <c r="E33" i="1" l="1"/>
  <c r="A34" i="1"/>
  <c r="E34" i="1" l="1"/>
  <c r="A35" i="1"/>
  <c r="E35" i="1" l="1"/>
  <c r="A36" i="1"/>
  <c r="E36" i="1" s="1"/>
  <c r="E37" i="1" s="1"/>
  <c r="B42" i="1" s="1"/>
  <c r="B43" i="1" s="1"/>
</calcChain>
</file>

<file path=xl/sharedStrings.xml><?xml version="1.0" encoding="utf-8"?>
<sst xmlns="http://schemas.openxmlformats.org/spreadsheetml/2006/main" count="26" uniqueCount="18">
  <si>
    <t>Beginn</t>
  </si>
  <si>
    <t>Ende</t>
  </si>
  <si>
    <t>Arbeitszeit</t>
  </si>
  <si>
    <t>Pause</t>
  </si>
  <si>
    <t>Bemerkung</t>
  </si>
  <si>
    <t>Intern</t>
  </si>
  <si>
    <t>Urlaub</t>
  </si>
  <si>
    <t>Soll</t>
  </si>
  <si>
    <t>Ist</t>
  </si>
  <si>
    <t>Meeting</t>
  </si>
  <si>
    <t>Gleitzeit</t>
  </si>
  <si>
    <t>Gesamt</t>
  </si>
  <si>
    <t>Vormonat</t>
  </si>
  <si>
    <t>Aktuell</t>
  </si>
  <si>
    <t>Mitarbeiter Name</t>
  </si>
  <si>
    <t>Pers.Nr. 0000</t>
  </si>
  <si>
    <t>Megapart</t>
  </si>
  <si>
    <t>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</si>
</sst>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/\ \ dd"/>
    <numFmt numFmtId="165" formatCode="mmmm"/>
    <numFmt numFmtId="166" formatCode="0.0\ &quot;T&quot;"/>
    <numFmt numFmtId="167" formatCode="0.0\ &quot;h&quot;"/>
  </numFmts>
  <fonts count="4" x14ac:knownFonts="1">
    <font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66" fontId="0" fillId="2" borderId="4" xfId="0" applyNumberFormat="1" applyFill="1" applyBorder="1" applyAlignment="1">
      <alignment horizontal="center"/>
    </xf>
    <xf numFmtId="167" fontId="0" fillId="2" borderId="4" xfId="0" applyNumberFormat="1" applyFill="1" applyBorder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/>
    <xf numFmtId="0" fontId="0" fillId="2" borderId="4" xfId="0" applyFill="1" applyBorder="1" applyAlignment="1" applyProtection="1">
      <alignment horizontal="left"/>
      <protection locked="0"/>
    </xf>
    <xf numFmtId="0" fontId="0" fillId="2" borderId="4" xfId="0" applyFill="1" applyBorder="1" applyProtection="1">
      <protection locked="0"/>
    </xf>
    <xf numFmtId="0" fontId="0" fillId="2" borderId="0" xfId="0" applyFill="1" applyAlignment="1">
      <alignment vertical="top"/>
    </xf>
    <xf numFmtId="0" fontId="0" fillId="2" borderId="0" xfId="0" applyFill="1" applyAlignment="1"/>
    <xf numFmtId="0" fontId="0" fillId="2" borderId="4" xfId="0" applyFill="1" applyBorder="1" applyAlignment="1" applyProtection="1">
      <alignment horizontal="left" wrapText="1"/>
      <protection locked="0"/>
    </xf>
    <xf numFmtId="0" fontId="0" fillId="2" borderId="4" xfId="0" applyFill="1" applyBorder="1" applyAlignment="1" applyProtection="1">
      <alignment wrapText="1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 applyAlignment="1" applyProtection="1">
      <alignment horizontal="center"/>
      <protection locked="0"/>
    </xf>
    <xf numFmtId="164" fontId="0" fillId="2" borderId="2" xfId="0" applyNumberFormat="1" applyFill="1" applyBorder="1"/>
    <xf numFmtId="20" fontId="0" fillId="2" borderId="2" xfId="0" applyNumberFormat="1" applyFill="1" applyBorder="1" applyAlignment="1" applyProtection="1">
      <alignment horizontal="center"/>
      <protection locked="0"/>
    </xf>
    <xf numFmtId="0" fontId="0" fillId="2" borderId="2" xfId="0" applyFill="1" applyBorder="1" applyProtection="1">
      <protection locked="0"/>
    </xf>
    <xf numFmtId="0" fontId="0" fillId="2" borderId="2" xfId="0" applyFill="1" applyBorder="1" applyAlignment="1" applyProtection="1">
      <alignment horizontal="center"/>
    </xf>
    <xf numFmtId="2" fontId="0" fillId="2" borderId="3" xfId="0" applyNumberFormat="1" applyFill="1" applyBorder="1" applyAlignment="1" applyProtection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164" fontId="0" fillId="2" borderId="0" xfId="0" applyNumberFormat="1" applyFill="1"/>
    <xf numFmtId="1" fontId="0" fillId="2" borderId="0" xfId="0" applyNumberFormat="1" applyFill="1" applyAlignment="1" applyProtection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/>
    <xf numFmtId="165" fontId="1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4">
    <dxf>
      <font>
        <color rgb="FF00B050"/>
      </font>
    </dxf>
    <dxf>
      <font>
        <color rgb="FFFF0000"/>
      </font>
    </dxf>
    <dxf>
      <fill>
        <patternFill>
          <bgColor theme="0" tint="-0.49998474074526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"/>
  <sheetViews>
    <sheetView tabSelected="1" workbookViewId="0">
      <pane xSplit="6" ySplit="5" topLeftCell="G6" activePane="bottomRight" state="frozen"/>
      <selection pane="topRight" activeCell="F1" sqref="F1"/>
      <selection pane="bottomLeft" activeCell="A5" sqref="A5"/>
      <selection pane="bottomRight" activeCell="H2" sqref="H2"/>
    </sheetView>
  </sheetViews>
  <sheetFormatPr baseColWidth="10" defaultColWidth="10.85546875" defaultRowHeight="15" x14ac:dyDescent="0.25"/>
  <cols>
    <col min="1" max="1" width="10.85546875" style="1" bestFit="1" customWidth="1"/>
    <col min="2" max="3" width="10.85546875" style="1"/>
    <col min="4" max="4" width="8.42578125" style="1" bestFit="1" customWidth="1"/>
    <col min="5" max="5" width="7.140625" style="7" customWidth="1"/>
    <col min="6" max="6" width="7" style="7" customWidth="1"/>
    <col min="7" max="7" width="10.42578125" style="1" hidden="1" customWidth="1"/>
    <col min="8" max="8" width="11.42578125" style="7" customWidth="1"/>
    <col min="9" max="16384" width="10.85546875" style="1"/>
  </cols>
  <sheetData>
    <row r="1" spans="1:62" ht="21" x14ac:dyDescent="0.35">
      <c r="A1" s="6">
        <v>2017</v>
      </c>
      <c r="B1" s="35">
        <v>42795</v>
      </c>
      <c r="C1" s="35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spans="1:62" x14ac:dyDescent="0.25">
      <c r="C2" s="10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</row>
    <row r="3" spans="1:62" x14ac:dyDescent="0.25">
      <c r="B3" s="37" t="s">
        <v>14</v>
      </c>
      <c r="C3" s="37"/>
      <c r="D3" s="37"/>
      <c r="H3" s="11" t="s">
        <v>16</v>
      </c>
      <c r="I3" s="12" t="s">
        <v>16</v>
      </c>
      <c r="J3" s="12" t="s">
        <v>5</v>
      </c>
      <c r="K3" s="12" t="s">
        <v>5</v>
      </c>
      <c r="L3" s="12" t="s">
        <v>5</v>
      </c>
      <c r="M3" s="12"/>
      <c r="N3" s="12"/>
      <c r="O3" s="12"/>
      <c r="P3" s="12"/>
      <c r="Q3" s="12"/>
      <c r="R3" s="12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</row>
    <row r="4" spans="1:62" ht="48" customHeight="1" x14ac:dyDescent="0.25">
      <c r="B4" s="13" t="s">
        <v>15</v>
      </c>
      <c r="C4" s="14"/>
      <c r="D4" s="14"/>
      <c r="E4" s="36" t="s">
        <v>2</v>
      </c>
      <c r="F4" s="36"/>
      <c r="G4" s="14"/>
      <c r="H4" s="15" t="s">
        <v>17</v>
      </c>
      <c r="I4" s="16" t="s">
        <v>17</v>
      </c>
      <c r="J4" s="16" t="s">
        <v>9</v>
      </c>
      <c r="K4" s="16" t="s">
        <v>9</v>
      </c>
      <c r="L4" s="16" t="s">
        <v>6</v>
      </c>
      <c r="M4" s="16"/>
      <c r="N4" s="16"/>
      <c r="O4" s="16"/>
      <c r="P4" s="16"/>
      <c r="Q4" s="16"/>
      <c r="R4" s="16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</row>
    <row r="5" spans="1:62" x14ac:dyDescent="0.25">
      <c r="B5" s="7" t="s">
        <v>0</v>
      </c>
      <c r="C5" s="7" t="s">
        <v>1</v>
      </c>
      <c r="D5" s="7" t="s">
        <v>3</v>
      </c>
      <c r="E5" s="7" t="s">
        <v>7</v>
      </c>
      <c r="F5" s="17" t="s">
        <v>8</v>
      </c>
      <c r="G5" s="18"/>
      <c r="H5" s="11"/>
      <c r="I5" s="19" t="s">
        <v>4</v>
      </c>
      <c r="J5" s="12"/>
      <c r="K5" s="12" t="s">
        <v>4</v>
      </c>
      <c r="L5" s="12"/>
      <c r="M5" s="12"/>
      <c r="N5" s="12"/>
      <c r="O5" s="12"/>
      <c r="P5" s="12"/>
      <c r="Q5" s="12"/>
      <c r="R5" s="12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</row>
    <row r="6" spans="1:62" s="26" customFormat="1" x14ac:dyDescent="0.25">
      <c r="A6" s="20">
        <f>DATE($A$1,MONTH($B$1),DAY(B1))</f>
        <v>42795</v>
      </c>
      <c r="B6" s="21"/>
      <c r="C6" s="21"/>
      <c r="D6" s="22"/>
      <c r="E6" s="23">
        <f t="shared" ref="E6:E20" si="0">IF(A6="","",IF(WEEKDAY(A6)=1,"",IF(WEEKDAY(A6)=7,"",8)))</f>
        <v>8</v>
      </c>
      <c r="F6" s="24" t="str">
        <f t="shared" ref="F6:F36" si="1">IF(B6="","",((C6-B6)*24)-D6)</f>
        <v/>
      </c>
      <c r="G6" s="25" t="str">
        <f>IF(SUM(H6:AA6)=0,"",SUM(H6:AA6))</f>
        <v/>
      </c>
      <c r="H6" s="19"/>
      <c r="I6" s="12"/>
      <c r="J6" s="12"/>
      <c r="K6" s="12"/>
      <c r="L6" s="12"/>
      <c r="M6" s="12"/>
      <c r="N6" s="12"/>
      <c r="O6" s="12"/>
      <c r="P6" s="12"/>
      <c r="Q6" s="12"/>
      <c r="R6" s="1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</row>
    <row r="7" spans="1:62" s="26" customFormat="1" x14ac:dyDescent="0.25">
      <c r="A7" s="20">
        <f t="shared" ref="A7:A33" si="2">DATE($A$1,MONTH($B$1),DAY(A6+1))</f>
        <v>42796</v>
      </c>
      <c r="B7" s="27"/>
      <c r="C7" s="27"/>
      <c r="D7" s="22"/>
      <c r="E7" s="23">
        <f t="shared" si="0"/>
        <v>8</v>
      </c>
      <c r="F7" s="24" t="str">
        <f t="shared" si="1"/>
        <v/>
      </c>
      <c r="G7" s="25" t="str">
        <f t="shared" ref="G7:G36" si="3">IF(SUM(H7:AA7)=0,"",SUM(H7:AA7))</f>
        <v/>
      </c>
      <c r="H7" s="19"/>
      <c r="I7" s="12"/>
      <c r="J7" s="12"/>
      <c r="K7" s="12"/>
      <c r="L7" s="12"/>
      <c r="M7" s="12"/>
      <c r="N7" s="12"/>
      <c r="O7" s="12"/>
      <c r="P7" s="12"/>
      <c r="Q7" s="12"/>
      <c r="R7" s="1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</row>
    <row r="8" spans="1:62" s="26" customFormat="1" x14ac:dyDescent="0.25">
      <c r="A8" s="20">
        <f t="shared" si="2"/>
        <v>42797</v>
      </c>
      <c r="B8" s="27"/>
      <c r="C8" s="27"/>
      <c r="D8" s="22"/>
      <c r="E8" s="23">
        <f t="shared" si="0"/>
        <v>8</v>
      </c>
      <c r="F8" s="24" t="str">
        <f t="shared" si="1"/>
        <v/>
      </c>
      <c r="G8" s="25" t="str">
        <f t="shared" si="3"/>
        <v/>
      </c>
      <c r="H8" s="19"/>
      <c r="I8" s="12"/>
      <c r="J8" s="12"/>
      <c r="K8" s="12"/>
      <c r="L8" s="12"/>
      <c r="M8" s="12"/>
      <c r="N8" s="12"/>
      <c r="O8" s="12"/>
      <c r="P8" s="12"/>
      <c r="Q8" s="12"/>
      <c r="R8" s="1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</row>
    <row r="9" spans="1:62" s="26" customFormat="1" x14ac:dyDescent="0.25">
      <c r="A9" s="20">
        <f t="shared" si="2"/>
        <v>42798</v>
      </c>
      <c r="B9" s="27"/>
      <c r="C9" s="27"/>
      <c r="D9" s="22"/>
      <c r="E9" s="23" t="str">
        <f t="shared" si="0"/>
        <v/>
      </c>
      <c r="F9" s="24" t="str">
        <f t="shared" si="1"/>
        <v/>
      </c>
      <c r="G9" s="25" t="str">
        <f t="shared" si="3"/>
        <v/>
      </c>
      <c r="H9" s="19"/>
      <c r="I9" s="12"/>
      <c r="J9" s="12"/>
      <c r="K9" s="12"/>
      <c r="L9" s="12"/>
      <c r="M9" s="12"/>
      <c r="N9" s="12"/>
      <c r="O9" s="12"/>
      <c r="P9" s="12"/>
      <c r="Q9" s="12"/>
      <c r="R9" s="1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62" s="26" customFormat="1" x14ac:dyDescent="0.25">
      <c r="A10" s="20">
        <f t="shared" si="2"/>
        <v>42799</v>
      </c>
      <c r="B10" s="27"/>
      <c r="C10" s="27"/>
      <c r="D10" s="22"/>
      <c r="E10" s="23" t="str">
        <f t="shared" si="0"/>
        <v/>
      </c>
      <c r="F10" s="24" t="str">
        <f t="shared" si="1"/>
        <v/>
      </c>
      <c r="G10" s="25" t="str">
        <f t="shared" si="3"/>
        <v/>
      </c>
      <c r="H10" s="1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62" s="26" customFormat="1" x14ac:dyDescent="0.25">
      <c r="A11" s="20">
        <f t="shared" si="2"/>
        <v>42800</v>
      </c>
      <c r="B11" s="27"/>
      <c r="C11" s="27"/>
      <c r="D11" s="22"/>
      <c r="E11" s="23">
        <f t="shared" si="0"/>
        <v>8</v>
      </c>
      <c r="F11" s="24" t="str">
        <f t="shared" si="1"/>
        <v/>
      </c>
      <c r="G11" s="25" t="str">
        <f t="shared" si="3"/>
        <v/>
      </c>
      <c r="H11" s="19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</row>
    <row r="12" spans="1:62" s="26" customFormat="1" x14ac:dyDescent="0.25">
      <c r="A12" s="20">
        <f t="shared" si="2"/>
        <v>42801</v>
      </c>
      <c r="B12" s="27"/>
      <c r="C12" s="27"/>
      <c r="D12" s="22"/>
      <c r="E12" s="23">
        <f t="shared" si="0"/>
        <v>8</v>
      </c>
      <c r="F12" s="24" t="str">
        <f t="shared" si="1"/>
        <v/>
      </c>
      <c r="G12" s="25" t="str">
        <f t="shared" si="3"/>
        <v/>
      </c>
      <c r="H12" s="19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62" s="26" customFormat="1" x14ac:dyDescent="0.25">
      <c r="A13" s="20">
        <f t="shared" si="2"/>
        <v>42802</v>
      </c>
      <c r="B13" s="27"/>
      <c r="C13" s="27"/>
      <c r="D13" s="22"/>
      <c r="E13" s="23">
        <f t="shared" si="0"/>
        <v>8</v>
      </c>
      <c r="F13" s="24" t="str">
        <f t="shared" si="1"/>
        <v/>
      </c>
      <c r="G13" s="25" t="str">
        <f t="shared" si="3"/>
        <v/>
      </c>
      <c r="H13" s="1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62" s="26" customFormat="1" x14ac:dyDescent="0.25">
      <c r="A14" s="20">
        <f t="shared" si="2"/>
        <v>42803</v>
      </c>
      <c r="B14" s="27"/>
      <c r="C14" s="27"/>
      <c r="D14" s="22"/>
      <c r="E14" s="23">
        <f t="shared" si="0"/>
        <v>8</v>
      </c>
      <c r="F14" s="24" t="str">
        <f t="shared" si="1"/>
        <v/>
      </c>
      <c r="G14" s="25" t="str">
        <f t="shared" si="3"/>
        <v/>
      </c>
      <c r="H14" s="19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</row>
    <row r="15" spans="1:62" s="26" customFormat="1" x14ac:dyDescent="0.25">
      <c r="A15" s="20">
        <f t="shared" si="2"/>
        <v>42804</v>
      </c>
      <c r="B15" s="27"/>
      <c r="C15" s="27"/>
      <c r="D15" s="22"/>
      <c r="E15" s="23">
        <f t="shared" si="0"/>
        <v>8</v>
      </c>
      <c r="F15" s="24" t="str">
        <f t="shared" si="1"/>
        <v/>
      </c>
      <c r="G15" s="25" t="str">
        <f t="shared" si="3"/>
        <v/>
      </c>
      <c r="H15" s="1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</row>
    <row r="16" spans="1:62" s="26" customFormat="1" x14ac:dyDescent="0.25">
      <c r="A16" s="20">
        <f t="shared" si="2"/>
        <v>42805</v>
      </c>
      <c r="B16" s="27"/>
      <c r="C16" s="27"/>
      <c r="D16" s="22"/>
      <c r="E16" s="23" t="str">
        <f t="shared" si="0"/>
        <v/>
      </c>
      <c r="F16" s="24" t="str">
        <f t="shared" si="1"/>
        <v/>
      </c>
      <c r="G16" s="25" t="str">
        <f t="shared" si="3"/>
        <v/>
      </c>
      <c r="H16" s="19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62" s="26" customFormat="1" x14ac:dyDescent="0.25">
      <c r="A17" s="20">
        <f t="shared" si="2"/>
        <v>42806</v>
      </c>
      <c r="B17" s="27"/>
      <c r="C17" s="27"/>
      <c r="D17" s="22"/>
      <c r="E17" s="23" t="str">
        <f t="shared" si="0"/>
        <v/>
      </c>
      <c r="F17" s="24" t="str">
        <f t="shared" si="1"/>
        <v/>
      </c>
      <c r="G17" s="25" t="str">
        <f t="shared" si="3"/>
        <v/>
      </c>
      <c r="H17" s="19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</row>
    <row r="18" spans="1:62" s="26" customFormat="1" x14ac:dyDescent="0.25">
      <c r="A18" s="20">
        <f t="shared" si="2"/>
        <v>42807</v>
      </c>
      <c r="B18" s="27"/>
      <c r="C18" s="27"/>
      <c r="D18" s="22"/>
      <c r="E18" s="23">
        <f t="shared" si="0"/>
        <v>8</v>
      </c>
      <c r="F18" s="24" t="str">
        <f t="shared" si="1"/>
        <v/>
      </c>
      <c r="G18" s="25" t="str">
        <f t="shared" si="3"/>
        <v/>
      </c>
      <c r="H18" s="19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</row>
    <row r="19" spans="1:62" s="26" customFormat="1" x14ac:dyDescent="0.25">
      <c r="A19" s="20">
        <f t="shared" si="2"/>
        <v>42808</v>
      </c>
      <c r="B19" s="27"/>
      <c r="C19" s="27"/>
      <c r="D19" s="22"/>
      <c r="E19" s="23">
        <f t="shared" si="0"/>
        <v>8</v>
      </c>
      <c r="F19" s="24" t="str">
        <f t="shared" si="1"/>
        <v/>
      </c>
      <c r="G19" s="25" t="str">
        <f t="shared" si="3"/>
        <v/>
      </c>
      <c r="H19" s="19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</row>
    <row r="20" spans="1:62" s="26" customFormat="1" x14ac:dyDescent="0.25">
      <c r="A20" s="20">
        <f t="shared" si="2"/>
        <v>42809</v>
      </c>
      <c r="B20" s="21"/>
      <c r="C20" s="27"/>
      <c r="D20" s="22"/>
      <c r="E20" s="23">
        <f t="shared" si="0"/>
        <v>8</v>
      </c>
      <c r="F20" s="24" t="str">
        <f t="shared" si="1"/>
        <v/>
      </c>
      <c r="G20" s="25" t="str">
        <f t="shared" si="3"/>
        <v/>
      </c>
      <c r="H20" s="19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</row>
    <row r="21" spans="1:62" s="26" customFormat="1" x14ac:dyDescent="0.25">
      <c r="A21" s="20">
        <f t="shared" si="2"/>
        <v>42810</v>
      </c>
      <c r="B21" s="21"/>
      <c r="C21" s="21"/>
      <c r="D21" s="22"/>
      <c r="E21" s="23">
        <f t="shared" ref="E21:E36" si="4">IF(A21="","",IF(WEEKDAY(A21)=1,"",IF(WEEKDAY(A21)=7,"",8)))</f>
        <v>8</v>
      </c>
      <c r="F21" s="24" t="str">
        <f t="shared" si="1"/>
        <v/>
      </c>
      <c r="G21" s="25" t="str">
        <f t="shared" si="3"/>
        <v/>
      </c>
      <c r="H21" s="28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</row>
    <row r="22" spans="1:62" s="26" customFormat="1" x14ac:dyDescent="0.25">
      <c r="A22" s="20">
        <f t="shared" si="2"/>
        <v>42811</v>
      </c>
      <c r="B22" s="21"/>
      <c r="C22" s="21"/>
      <c r="D22" s="22"/>
      <c r="E22" s="23">
        <f t="shared" si="4"/>
        <v>8</v>
      </c>
      <c r="F22" s="24" t="str">
        <f t="shared" si="1"/>
        <v/>
      </c>
      <c r="G22" s="25" t="str">
        <f t="shared" si="3"/>
        <v/>
      </c>
      <c r="H22" s="28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</row>
    <row r="23" spans="1:62" s="26" customFormat="1" x14ac:dyDescent="0.25">
      <c r="A23" s="20">
        <f t="shared" si="2"/>
        <v>42812</v>
      </c>
      <c r="B23" s="21"/>
      <c r="C23" s="21"/>
      <c r="D23" s="22"/>
      <c r="E23" s="23" t="str">
        <f t="shared" si="4"/>
        <v/>
      </c>
      <c r="F23" s="24" t="str">
        <f t="shared" si="1"/>
        <v/>
      </c>
      <c r="G23" s="25" t="str">
        <f t="shared" si="3"/>
        <v/>
      </c>
      <c r="H23" s="2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</row>
    <row r="24" spans="1:62" s="26" customFormat="1" x14ac:dyDescent="0.25">
      <c r="A24" s="20">
        <f t="shared" si="2"/>
        <v>42813</v>
      </c>
      <c r="B24" s="21"/>
      <c r="C24" s="21"/>
      <c r="D24" s="22"/>
      <c r="E24" s="23" t="str">
        <f t="shared" si="4"/>
        <v/>
      </c>
      <c r="F24" s="24" t="str">
        <f t="shared" si="1"/>
        <v/>
      </c>
      <c r="G24" s="25" t="str">
        <f t="shared" si="3"/>
        <v/>
      </c>
      <c r="H24" s="19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</row>
    <row r="25" spans="1:62" s="26" customFormat="1" x14ac:dyDescent="0.25">
      <c r="A25" s="20">
        <f t="shared" si="2"/>
        <v>42814</v>
      </c>
      <c r="B25" s="27"/>
      <c r="C25" s="27"/>
      <c r="D25" s="22"/>
      <c r="E25" s="23">
        <f t="shared" si="4"/>
        <v>8</v>
      </c>
      <c r="F25" s="24" t="str">
        <f t="shared" si="1"/>
        <v/>
      </c>
      <c r="G25" s="25" t="str">
        <f t="shared" si="3"/>
        <v/>
      </c>
      <c r="H25" s="19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</row>
    <row r="26" spans="1:62" s="26" customFormat="1" x14ac:dyDescent="0.25">
      <c r="A26" s="20">
        <f t="shared" si="2"/>
        <v>42815</v>
      </c>
      <c r="B26" s="27"/>
      <c r="C26" s="27"/>
      <c r="D26" s="22"/>
      <c r="E26" s="23">
        <f t="shared" si="4"/>
        <v>8</v>
      </c>
      <c r="F26" s="24" t="str">
        <f t="shared" si="1"/>
        <v/>
      </c>
      <c r="G26" s="25" t="str">
        <f t="shared" si="3"/>
        <v/>
      </c>
      <c r="H26" s="19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</row>
    <row r="27" spans="1:62" s="26" customFormat="1" x14ac:dyDescent="0.25">
      <c r="A27" s="20">
        <f t="shared" si="2"/>
        <v>42816</v>
      </c>
      <c r="B27" s="21"/>
      <c r="C27" s="21"/>
      <c r="D27" s="22"/>
      <c r="E27" s="23">
        <f t="shared" si="4"/>
        <v>8</v>
      </c>
      <c r="F27" s="24" t="str">
        <f t="shared" si="1"/>
        <v/>
      </c>
      <c r="G27" s="25" t="str">
        <f t="shared" si="3"/>
        <v/>
      </c>
      <c r="H27" s="1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</row>
    <row r="28" spans="1:62" s="26" customFormat="1" x14ac:dyDescent="0.25">
      <c r="A28" s="20">
        <f t="shared" si="2"/>
        <v>42817</v>
      </c>
      <c r="B28" s="21"/>
      <c r="C28" s="21"/>
      <c r="D28" s="22"/>
      <c r="E28" s="23">
        <f t="shared" si="4"/>
        <v>8</v>
      </c>
      <c r="F28" s="24" t="str">
        <f t="shared" si="1"/>
        <v/>
      </c>
      <c r="G28" s="25" t="str">
        <f t="shared" si="3"/>
        <v/>
      </c>
      <c r="H28" s="19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</row>
    <row r="29" spans="1:62" s="26" customFormat="1" x14ac:dyDescent="0.25">
      <c r="A29" s="20">
        <f t="shared" si="2"/>
        <v>42818</v>
      </c>
      <c r="B29" s="21"/>
      <c r="C29" s="21"/>
      <c r="D29" s="22"/>
      <c r="E29" s="23">
        <f t="shared" si="4"/>
        <v>8</v>
      </c>
      <c r="F29" s="24" t="str">
        <f t="shared" si="1"/>
        <v/>
      </c>
      <c r="G29" s="25" t="str">
        <f t="shared" si="3"/>
        <v/>
      </c>
      <c r="H29" s="19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</row>
    <row r="30" spans="1:62" s="26" customFormat="1" x14ac:dyDescent="0.25">
      <c r="A30" s="20">
        <f t="shared" si="2"/>
        <v>42819</v>
      </c>
      <c r="B30" s="21"/>
      <c r="C30" s="21"/>
      <c r="D30" s="22"/>
      <c r="E30" s="23" t="str">
        <f t="shared" si="4"/>
        <v/>
      </c>
      <c r="F30" s="24" t="str">
        <f t="shared" si="1"/>
        <v/>
      </c>
      <c r="G30" s="25" t="str">
        <f t="shared" si="3"/>
        <v/>
      </c>
      <c r="H30" s="19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</row>
    <row r="31" spans="1:62" s="26" customFormat="1" x14ac:dyDescent="0.25">
      <c r="A31" s="20">
        <f t="shared" si="2"/>
        <v>42820</v>
      </c>
      <c r="B31" s="21"/>
      <c r="C31" s="21"/>
      <c r="D31" s="22"/>
      <c r="E31" s="23" t="str">
        <f t="shared" si="4"/>
        <v/>
      </c>
      <c r="F31" s="24" t="str">
        <f t="shared" si="1"/>
        <v/>
      </c>
      <c r="G31" s="25" t="str">
        <f t="shared" si="3"/>
        <v/>
      </c>
      <c r="H31" s="19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s="26" customFormat="1" x14ac:dyDescent="0.25">
      <c r="A32" s="20">
        <f t="shared" si="2"/>
        <v>42821</v>
      </c>
      <c r="B32" s="27"/>
      <c r="C32" s="27"/>
      <c r="D32" s="22"/>
      <c r="E32" s="23">
        <f t="shared" si="4"/>
        <v>8</v>
      </c>
      <c r="F32" s="24" t="str">
        <f t="shared" si="1"/>
        <v/>
      </c>
      <c r="G32" s="25" t="str">
        <f t="shared" si="3"/>
        <v/>
      </c>
      <c r="H32" s="19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</row>
    <row r="33" spans="1:62" s="26" customFormat="1" x14ac:dyDescent="0.25">
      <c r="A33" s="20">
        <f t="shared" si="2"/>
        <v>42822</v>
      </c>
      <c r="B33" s="22"/>
      <c r="C33" s="22"/>
      <c r="D33" s="22"/>
      <c r="E33" s="23">
        <f t="shared" si="4"/>
        <v>8</v>
      </c>
      <c r="F33" s="24" t="str">
        <f t="shared" si="1"/>
        <v/>
      </c>
      <c r="G33" s="25" t="str">
        <f t="shared" si="3"/>
        <v/>
      </c>
      <c r="H33" s="19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</row>
    <row r="34" spans="1:62" s="26" customFormat="1" x14ac:dyDescent="0.25">
      <c r="A34" s="20">
        <f>IF(A33="","",IF(DATE($A$1,MONTH($B$1),DAY(A33+1))&lt;A33,"",DATE($A$1,MONTH($B$1),DAY(A33+1))))</f>
        <v>42823</v>
      </c>
      <c r="B34" s="22"/>
      <c r="C34" s="22"/>
      <c r="D34" s="22"/>
      <c r="E34" s="23">
        <f t="shared" si="4"/>
        <v>8</v>
      </c>
      <c r="F34" s="24" t="str">
        <f t="shared" si="1"/>
        <v/>
      </c>
      <c r="G34" s="25" t="str">
        <f t="shared" si="3"/>
        <v/>
      </c>
      <c r="H34" s="19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</row>
    <row r="35" spans="1:62" s="26" customFormat="1" x14ac:dyDescent="0.25">
      <c r="A35" s="20">
        <f>IF(A34="","",IF(DATE($A$1,MONTH($B$1),DAY(A34+1))&lt;A34,"",DATE($A$1,MONTH($B$1),DAY(A34+1))))</f>
        <v>42824</v>
      </c>
      <c r="B35" s="22"/>
      <c r="C35" s="22"/>
      <c r="D35" s="22"/>
      <c r="E35" s="23">
        <f t="shared" si="4"/>
        <v>8</v>
      </c>
      <c r="F35" s="24" t="str">
        <f t="shared" si="1"/>
        <v/>
      </c>
      <c r="G35" s="25" t="str">
        <f t="shared" si="3"/>
        <v/>
      </c>
      <c r="H35" s="19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</row>
    <row r="36" spans="1:62" s="26" customFormat="1" x14ac:dyDescent="0.25">
      <c r="A36" s="20">
        <f>IF(A35="","",IF(DATE($A$1,MONTH($B$1),DAY(A35+1))&lt;A35,"",DATE($A$1,MONTH($B$1),DAY(A35+1))))</f>
        <v>42825</v>
      </c>
      <c r="B36" s="22"/>
      <c r="C36" s="22"/>
      <c r="D36" s="22"/>
      <c r="E36" s="23">
        <f t="shared" si="4"/>
        <v>8</v>
      </c>
      <c r="F36" s="24" t="str">
        <f t="shared" si="1"/>
        <v/>
      </c>
      <c r="G36" s="25" t="str">
        <f t="shared" si="3"/>
        <v/>
      </c>
      <c r="H36" s="19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</row>
    <row r="37" spans="1:62" x14ac:dyDescent="0.25">
      <c r="A37" s="29"/>
      <c r="E37" s="30">
        <f>SUM(E6:E36)</f>
        <v>184</v>
      </c>
      <c r="F37" s="31">
        <f>SUM(F6:F36)</f>
        <v>0</v>
      </c>
      <c r="G37" s="32"/>
      <c r="H37" s="33">
        <f>SUM(H6:H36)</f>
        <v>0</v>
      </c>
      <c r="I37" s="34"/>
      <c r="J37" s="34">
        <f>SUM(J6:J36)</f>
        <v>0</v>
      </c>
      <c r="K37" s="34"/>
      <c r="L37" s="34"/>
      <c r="M37" s="34"/>
      <c r="N37" s="34"/>
      <c r="O37" s="34"/>
      <c r="P37" s="34"/>
      <c r="Q37" s="34"/>
      <c r="R37" s="34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</row>
    <row r="39" spans="1:62" x14ac:dyDescent="0.25">
      <c r="B39" s="2" t="s">
        <v>10</v>
      </c>
      <c r="C39" s="2" t="s">
        <v>6</v>
      </c>
    </row>
    <row r="40" spans="1:62" x14ac:dyDescent="0.25">
      <c r="A40" s="3" t="s">
        <v>11</v>
      </c>
      <c r="B40" s="2"/>
      <c r="C40" s="4">
        <v>30</v>
      </c>
    </row>
    <row r="41" spans="1:62" x14ac:dyDescent="0.25">
      <c r="A41" s="3" t="s">
        <v>12</v>
      </c>
      <c r="B41" s="5"/>
      <c r="C41" s="4">
        <v>0</v>
      </c>
    </row>
    <row r="42" spans="1:62" x14ac:dyDescent="0.25">
      <c r="A42" s="3" t="s">
        <v>13</v>
      </c>
      <c r="B42" s="5">
        <f>F37-E37</f>
        <v>-184</v>
      </c>
      <c r="C42" s="4">
        <f>L37/8</f>
        <v>0</v>
      </c>
    </row>
    <row r="43" spans="1:62" x14ac:dyDescent="0.25">
      <c r="A43" s="3" t="s">
        <v>11</v>
      </c>
      <c r="B43" s="5">
        <f>SUM(B41:B42)</f>
        <v>-184</v>
      </c>
      <c r="C43" s="4">
        <f>C40-C41-C42</f>
        <v>30</v>
      </c>
    </row>
  </sheetData>
  <mergeCells count="3">
    <mergeCell ref="B1:C1"/>
    <mergeCell ref="E4:F4"/>
    <mergeCell ref="B3:D3"/>
  </mergeCells>
  <phoneticPr fontId="3" type="noConversion"/>
  <conditionalFormatting sqref="A6:XFD36">
    <cfRule type="expression" dxfId="3" priority="3">
      <formula>WEEKDAY($A6)=7</formula>
    </cfRule>
    <cfRule type="expression" dxfId="2" priority="4">
      <formula>WEEKDAY($A6)=1</formula>
    </cfRule>
  </conditionalFormatting>
  <conditionalFormatting sqref="F6:F36">
    <cfRule type="expression" dxfId="1" priority="1">
      <formula>($F6-$G6)&lt;0</formula>
    </cfRule>
    <cfRule type="expression" dxfId="0" priority="2">
      <formula>($F6-$G6)&gt;0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Stundenzettel</vt:lpstr>
    </vt:vector>
  </TitlesOfParts>
  <Manager/>
  <Company>CheroKey powered by softwareinmotion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Stundenzettel Vorlage</dc:title>
  <dc:subject>Excel Template</dc:subject>
  <dc:creator>CheroKey</dc:creator>
  <cp:keywords>Zeiterfassung; Projektkontierung</cp:keywords>
  <dc:description>Vorlage für die Zeiterfassung und Projektkontierung</dc:description>
  <cp:lastModifiedBy>Christian Spanner</cp:lastModifiedBy>
  <cp:lastPrinted>2014-10-15T06:49:48Z</cp:lastPrinted>
  <dcterms:created xsi:type="dcterms:W3CDTF">2010-02-17T15:43:03Z</dcterms:created>
  <dcterms:modified xsi:type="dcterms:W3CDTF">2021-11-18T08:41:15Z</dcterms:modified>
  <cp:category>Template, Vorlage</cp:category>
</cp:coreProperties>
</file>