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197" r:id="rId13"/>
    <sheet name="Tab8" sheetId="212" r:id="rId14"/>
    <sheet name="Tab9" sheetId="213" r:id="rId15"/>
    <sheet name="C" sheetId="211" r:id="rId16"/>
    <sheet name="Tab10" sheetId="151" r:id="rId17"/>
    <sheet name="Tab11" sheetId="200" r:id="rId18"/>
    <sheet name="Tab12" sheetId="201" r:id="rId19"/>
    <sheet name="Tab13" sheetId="198" r:id="rId20"/>
    <sheet name="Tab14" sheetId="202" r:id="rId21"/>
    <sheet name="Tab15" sheetId="203" r:id="rId22"/>
    <sheet name="D" sheetId="215" r:id="rId23"/>
    <sheet name="Tab16" sheetId="24" r:id="rId24"/>
    <sheet name="Tab17" sheetId="25" r:id="rId25"/>
    <sheet name="E" sheetId="216" r:id="rId26"/>
    <sheet name="Tab18" sheetId="204" r:id="rId27"/>
    <sheet name="Tab19" sheetId="205" r:id="rId28"/>
    <sheet name="Tab20" sheetId="206" r:id="rId29"/>
    <sheet name="Tab21" sheetId="207" r:id="rId30"/>
    <sheet name="Tab22" sheetId="154" r:id="rId31"/>
    <sheet name="Tab23" sheetId="155" r:id="rId32"/>
    <sheet name="Tab24" sheetId="156" r:id="rId33"/>
    <sheet name="Tab25" sheetId="157" r:id="rId34"/>
    <sheet name="Tab26" sheetId="158" r:id="rId35"/>
    <sheet name="Tab27" sheetId="159" r:id="rId36"/>
    <sheet name="Tab28" sheetId="160" r:id="rId37"/>
    <sheet name="Tab29" sheetId="37" r:id="rId38"/>
    <sheet name="Tab30" sheetId="38" r:id="rId39"/>
    <sheet name="F" sheetId="217" r:id="rId40"/>
    <sheet name="Tab31" sheetId="208" r:id="rId41"/>
    <sheet name="Tab32" sheetId="161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162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'Tab10'!$A$1:$I$27</definedName>
    <definedName name="_xlnm.Print_Area" localSheetId="17">'Tab11'!$A$1:$I$27</definedName>
    <definedName name="_xlnm.Print_Area" localSheetId="18">'Tab12'!$A$1:$I$27</definedName>
    <definedName name="_xlnm.Print_Area" localSheetId="19">'Tab13'!$A$1:$E$27</definedName>
    <definedName name="_xlnm.Print_Area" localSheetId="20">'Tab14'!$A$1:$M$24</definedName>
    <definedName name="_xlnm.Print_Area" localSheetId="21">'Tab15'!$A$1:$M$24</definedName>
    <definedName name="_xlnm.Print_Area" localSheetId="23">'Tab16'!$A$1:$L$37</definedName>
    <definedName name="_xlnm.Print_Area" localSheetId="24">'Tab17'!$A$1:$E$25</definedName>
    <definedName name="_xlnm.Print_Area" localSheetId="26">'Tab18'!$A$1:$O$24</definedName>
    <definedName name="_xlnm.Print_Area" localSheetId="27">'Tab19'!$A$1:$J$24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'Tab22'!$A$1:$K$21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'Tab26'!$A$1:$I$36</definedName>
    <definedName name="_xlnm.Print_Area" localSheetId="35">'Tab27'!$A$1:$L$28</definedName>
    <definedName name="_xlnm.Print_Area" localSheetId="36">'Tab28'!$A$1:$L$22</definedName>
    <definedName name="_xlnm.Print_Area" localSheetId="37">'Tab29'!$A$1:$L$22</definedName>
    <definedName name="_xlnm.Print_Area" localSheetId="7">'Tab3'!$A$1:$L$34</definedName>
    <definedName name="_xlnm.Print_Area" localSheetId="38">'Tab30'!$A$1:$I$25</definedName>
    <definedName name="_xlnm.Print_Area" localSheetId="40">'Tab31'!$A$1:$I$22</definedName>
    <definedName name="_xlnm.Print_Area" localSheetId="41">'Tab32'!$A$1:$I$57</definedName>
    <definedName name="_xlnm.Print_Area" localSheetId="43">'Tab33'!$A$1:$J$20</definedName>
    <definedName name="_xlnm.Print_Area" localSheetId="44">Tab33a!$A$1:$K$19</definedName>
    <definedName name="_xlnm.Print_Area" localSheetId="45">'Tab34'!$A$1:$F$14</definedName>
    <definedName name="_xlnm.Print_Area" localSheetId="47">'Tab35'!$A$1:$K$23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'Tab7'!$A$1:$M$28</definedName>
    <definedName name="_xlnm.Print_Area" localSheetId="13">'Tab8'!$A$1:$M$28</definedName>
    <definedName name="_xlnm.Print_Area" localSheetId="14">'Tab9'!$A$1:$M$28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_xlnm.Print_Titles" localSheetId="12">'Tab7'!$1:$5</definedName>
    <definedName name="_xlnm.Print_Titles" localSheetId="13">'Tab8'!$1:$5</definedName>
    <definedName name="_xlnm.Print_Titles" localSheetId="14">'Tab9'!$1:$5</definedName>
  </definedNames>
  <calcPr calcId="145621"/>
</workbook>
</file>

<file path=xl/calcChain.xml><?xml version="1.0" encoding="utf-8"?>
<calcChain xmlns="http://schemas.openxmlformats.org/spreadsheetml/2006/main">
  <c r="C22" i="208" l="1"/>
  <c r="C25" i="207"/>
  <c r="C24" i="206"/>
  <c r="C24" i="205"/>
  <c r="C24" i="204"/>
  <c r="C24" i="203"/>
  <c r="C24" i="202"/>
  <c r="C25" i="196"/>
  <c r="C25" i="195"/>
  <c r="C25" i="166"/>
  <c r="C24" i="220"/>
  <c r="C13" i="207"/>
  <c r="C12" i="206"/>
  <c r="C13" i="196"/>
  <c r="C12" i="205"/>
  <c r="C10" i="208"/>
  <c r="C12" i="204"/>
  <c r="C12" i="203"/>
  <c r="C12" i="202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207"/>
  <c r="C11" i="207"/>
  <c r="C10" i="207"/>
  <c r="C9" i="207"/>
  <c r="C11" i="206"/>
  <c r="C10" i="206"/>
  <c r="C9" i="206"/>
  <c r="C8" i="206"/>
  <c r="C11" i="205"/>
  <c r="C10" i="205"/>
  <c r="C9" i="205"/>
  <c r="C8" i="205"/>
  <c r="C11" i="204"/>
  <c r="C10" i="204"/>
  <c r="C9" i="204"/>
  <c r="C8" i="204"/>
  <c r="C11" i="203"/>
  <c r="C10" i="203"/>
  <c r="C9" i="203"/>
  <c r="C8" i="203"/>
  <c r="C11" i="202"/>
  <c r="C10" i="202"/>
  <c r="C9" i="202"/>
  <c r="C8" i="202"/>
  <c r="C12" i="196"/>
  <c r="C11" i="196"/>
  <c r="C10" i="196"/>
  <c r="C9" i="196"/>
  <c r="C12" i="195"/>
  <c r="C11" i="195"/>
  <c r="C10" i="195"/>
  <c r="C9" i="195"/>
  <c r="C12" i="166"/>
  <c r="G7" i="161"/>
  <c r="F7" i="161"/>
  <c r="I7" i="161"/>
  <c r="E7" i="161"/>
  <c r="H7" i="161" s="1"/>
</calcChain>
</file>

<file path=xl/sharedStrings.xml><?xml version="1.0" encoding="utf-8"?>
<sst xmlns="http://schemas.openxmlformats.org/spreadsheetml/2006/main" count="1377" uniqueCount="533">
  <si>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</si>
  <si>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</si>
  <si>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</si>
  <si>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</si>
  <si>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</si>
  <si>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</si>
  <si>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</si>
  <si>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</si>
  <si>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</si>
  <si>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</si>
  <si>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</si>
  <si>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</si>
  <si>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</si>
  <si>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</si>
  <si>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</si>
  <si>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</si>
  <si>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</si>
  <si>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</si>
  <si>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</si>
  <si>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</si>
  <si>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</si>
  <si>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 xml:space="preserve"> GKK Wien           </t>
  </si>
  <si>
    <t xml:space="preserve"> GKK Niederösterreich</t>
  </si>
  <si>
    <t xml:space="preserve"> GKK Burgenland</t>
  </si>
  <si>
    <t xml:space="preserve"> GKK Oberösterreich</t>
  </si>
  <si>
    <t xml:space="preserve"> GKK Steiermark</t>
  </si>
  <si>
    <t xml:space="preserve"> GKK Kärnten</t>
  </si>
  <si>
    <t xml:space="preserve"> GKK Salzburg</t>
  </si>
  <si>
    <t xml:space="preserve"> GKK Tirol</t>
  </si>
  <si>
    <t xml:space="preserve"> GKK Vorarlberg</t>
  </si>
  <si>
    <t xml:space="preserve"> BKK Verkehrsbetriebe</t>
  </si>
  <si>
    <t xml:space="preserve"> BKK Zeltweg</t>
  </si>
  <si>
    <t xml:space="preserve"> BKK Kapfenberg</t>
  </si>
  <si>
    <t xml:space="preserve"> VA öffentl. Bediensteter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</si>
  <si>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</si>
  <si>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</si>
  <si>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</si>
  <si>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</si>
  <si>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</si>
  <si>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</si>
  <si>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</si>
  <si>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</si>
  <si>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</si>
  <si>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</si>
  <si>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 xml:space="preserve"> Alle Gebietskrankenkassen</t>
  </si>
  <si>
    <t xml:space="preserve"> Alle Betriebskrankenkassen</t>
  </si>
  <si>
    <t>SVA der Bauern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</si>
  <si>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</si>
  <si>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</si>
  <si>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</si>
  <si>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</si>
  <si>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</si>
  <si>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</si>
  <si>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</si>
  <si>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 xml:space="preserve"> SVA der gew. Wirtschaft</t>
  </si>
  <si>
    <t xml:space="preserve"> SVA der Bauern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</si>
  <si>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</si>
  <si>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</si>
  <si>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</si>
  <si>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</si>
  <si>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</si>
  <si>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</si>
  <si>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</si>
  <si>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</si>
  <si>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</si>
  <si>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</si>
  <si>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</si>
  <si>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</si>
  <si>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</si>
  <si>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SVA der
gewerbl.
Wirtschaft</t>
  </si>
  <si>
    <t>SVA der
Bauern</t>
  </si>
  <si>
    <t>VA des
österr.
Notariates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</si>
  <si>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</si>
  <si>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</si>
  <si>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</si>
  <si>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</si>
  <si>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</si>
  <si>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</si>
  <si>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</si>
  <si>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</si>
  <si>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</si>
  <si>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</si>
  <si>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</si>
  <si>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</si>
  <si>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</si>
  <si>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</si>
  <si>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</si>
  <si>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</si>
  <si>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NVG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</si>
  <si>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</si>
  <si>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</si>
  <si>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</si>
  <si>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</si>
  <si>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</si>
  <si>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</si>
  <si>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</si>
  <si>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</si>
  <si>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</si>
  <si>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</si>
  <si>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</si>
  <si>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</si>
  <si>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</si>
  <si>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</si>
  <si>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</si>
  <si>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</si>
  <si>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</si>
  <si>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</si>
  <si>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</si>
  <si>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</si>
  <si>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</si>
  <si>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</si>
  <si>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</si>
  <si>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</si>
  <si>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</si>
  <si>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</si>
  <si>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</si>
  <si>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</si>
  <si>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</si>
  <si>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</si>
  <si>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</si>
  <si>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</si>
  <si>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</si>
  <si>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</si>
  <si>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</si>
  <si>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</si>
  <si>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</si>
  <si>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</si>
  <si>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 xml:space="preserve"> PV der Selbständigen</t>
  </si>
  <si>
    <t xml:space="preserve"> SVA der gewerbl. Wirtschaft</t>
  </si>
  <si>
    <t xml:space="preserve"> VA des österr. Notariates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</si>
  <si>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</si>
  <si>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</si>
  <si>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</si>
  <si>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</si>
  <si>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</si>
  <si>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</si>
  <si>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</si>
  <si>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</si>
  <si>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</si>
  <si>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</si>
  <si>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</si>
  <si>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</si>
  <si>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</si>
  <si>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</si>
  <si>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</si>
  <si>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</si>
  <si>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</si>
  <si>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</si>
  <si>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</si>
  <si>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</si>
  <si>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</si>
  <si>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 xml:space="preserve"> Alterspensionen</t>
  </si>
  <si>
    <t>Tabelle 35</t>
  </si>
  <si>
    <t>Pensionen / Zulagen / Zuschüsse in der Pensionsversicherung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</si>
  <si>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</si>
  <si>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</si>
  <si>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</si>
  <si>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</si>
  <si>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</si>
  <si>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</si>
  <si>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</si>
  <si>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</si>
  <si>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>Zulagen und Zuschüsse in Prozenten des Pensionsstandes</t>
  </si>
  <si>
    <t xml:space="preserve">     Kinderzuschüsse</t>
  </si>
  <si>
    <t>Durchschnittliche Höhe der Zulagen und 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</si>
  <si>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</si>
  <si>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</si>
  <si>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</si>
  <si>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</si>
  <si>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</si>
  <si>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</si>
  <si>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</si>
  <si>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</si>
  <si>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</si>
  <si>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</si>
  <si>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Eisenbahnen</t>
  </si>
  <si>
    <t>Wirtschaft</t>
  </si>
  <si>
    <t>Bauern</t>
  </si>
  <si>
    <t>SVA der</t>
  </si>
  <si>
    <t>SVA der gewerblichen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</si>
  <si>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</si>
  <si>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</si>
  <si>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</si>
  <si>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</si>
  <si>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</si>
  <si>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</si>
  <si>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</si>
  <si>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</si>
  <si>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</si>
  <si>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</si>
  <si>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</si>
  <si>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</si>
  <si>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</si>
  <si>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</si>
  <si>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</si>
  <si>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</si>
  <si>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</si>
  <si>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</si>
  <si>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</si>
  <si>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</si>
  <si>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</si>
  <si>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>Sozialversiche-
rungsanstalt
der Bauern</t>
  </si>
  <si>
    <t>Versicherungs-
anstalt
öffentlich
Bediensteter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</si>
  <si>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</si>
  <si>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</si>
  <si>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</si>
  <si>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</si>
  <si>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</si>
  <si>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</si>
  <si>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SVA der gewerblichen Wirtschaft</t>
  </si>
  <si>
    <t>VA öffentlich Bediensteter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</si>
  <si>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</si>
  <si>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</si>
  <si>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</si>
  <si>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</si>
  <si>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</si>
  <si>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</si>
  <si>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</si>
  <si>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</si>
  <si>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</si>
  <si>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</si>
  <si>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</si>
  <si>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</si>
  <si>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</si>
  <si>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</si>
  <si>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</si>
  <si>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</si>
  <si>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</si>
  <si>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</si>
  <si>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</si>
  <si>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</si>
  <si>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 xml:space="preserve"> BKK Mondi</t>
  </si>
  <si>
    <t>VA für
Eisenbahnen
und Bergbau</t>
  </si>
  <si>
    <t>Bergbau</t>
  </si>
  <si>
    <t xml:space="preserve"> VA für Eisenbahnen und Bergbau</t>
  </si>
  <si>
    <t xml:space="preserve"> VA f. Eisenbahnen u. Bergbau</t>
  </si>
  <si>
    <t xml:space="preserve">     Eisenbahnen</t>
  </si>
  <si>
    <t xml:space="preserve">     Bergbau</t>
  </si>
  <si>
    <t>VA für Eisenbahnen</t>
  </si>
  <si>
    <t>und Bergbau</t>
  </si>
  <si>
    <t>VAEB -</t>
  </si>
  <si>
    <t>Versicherungs-
anstalt für
Eisenbahnen
und Bergbau</t>
  </si>
  <si>
    <t>VA  für Eisenbahnen und Bergbau</t>
  </si>
  <si>
    <t>VAEB - Eisenbahnen</t>
  </si>
  <si>
    <t>VAEB - Bergbau</t>
  </si>
  <si>
    <t xml:space="preserve"> BKK VABS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</si>
  <si>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</si>
  <si>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</si>
  <si>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</si>
  <si>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</si>
  <si>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</si>
  <si>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</si>
  <si>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</si>
  <si>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</si>
  <si>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</si>
  <si>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</si>
  <si>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</si>
  <si>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</si>
  <si>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</si>
  <si>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</si>
  <si>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</si>
  <si>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</si>
  <si>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</si>
  <si>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</si>
  <si>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</si>
  <si>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</si>
  <si>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</si>
  <si>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</si>
  <si>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</si>
  <si>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</si>
  <si>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</si>
  <si>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</si>
  <si>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</si>
  <si>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</si>
  <si>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</si>
  <si>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</si>
  <si>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</si>
  <si>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</si>
  <si>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</si>
  <si>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</si>
  <si>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</si>
  <si>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</si>
  <si>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</si>
  <si>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</si>
  <si>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</si>
  <si>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</si>
  <si>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</si>
  <si>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</si>
  <si>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</si>
  <si>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</si>
  <si>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</si>
  <si>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</si>
  <si>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</si>
  <si>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</si>
  <si>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</si>
  <si>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</si>
  <si>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</si>
  <si>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</si>
  <si>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</si>
  <si>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</si>
  <si>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</si>
  <si>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</si>
  <si>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A   n   g   e   s   t   e   l   l   t   e  </t>
    </r>
    <r>
      <rPr>
        <vertAlign val="superscript"/>
        <sz val="11"/>
        <rFont val="Calibri"/>
        <family val="2"/>
      </rPr>
      <t>1)</t>
    </r>
  </si>
  <si>
    <t>ASVG-Krankenkassen</t>
  </si>
  <si>
    <t>Gebietskrankenkassen</t>
  </si>
  <si>
    <t xml:space="preserve">GKK Wien           </t>
  </si>
  <si>
    <t>GKK Niederösterreich</t>
  </si>
  <si>
    <t>GKK Burgenland</t>
  </si>
  <si>
    <t>GKK Oberösterreich</t>
  </si>
  <si>
    <t>GKK Steiermark</t>
  </si>
  <si>
    <t>GKK Kärnten</t>
  </si>
  <si>
    <t>GKK Salzburg</t>
  </si>
  <si>
    <t>GKK Tirol</t>
  </si>
  <si>
    <t>GKK Vorarlberg</t>
  </si>
  <si>
    <t>Betriebskrankenkassen</t>
  </si>
  <si>
    <t>VA f. Eisenb.u.Bergbau</t>
  </si>
  <si>
    <t>Abteilung A</t>
  </si>
  <si>
    <t>Alle Gebietskrankenkassen</t>
  </si>
  <si>
    <t>Alle Betriebskrankenkassen</t>
  </si>
  <si>
    <t>BKK Verkehrsbetriebe</t>
  </si>
  <si>
    <t>BKK Mondi</t>
  </si>
  <si>
    <t>BKK VABS</t>
  </si>
  <si>
    <t>BKK Zeltweg</t>
  </si>
  <si>
    <t>BKK Kapfenberg</t>
  </si>
  <si>
    <t>VA f.Eisenb.u.Bergbau Abt. A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</si>
  <si>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</si>
  <si>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</si>
  <si>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</si>
  <si>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</si>
  <si>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</si>
  <si>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</si>
  <si>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</si>
  <si>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</si>
  <si>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</si>
  <si>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</si>
  <si>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</si>
  <si>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</si>
  <si>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</si>
  <si>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  Versicherungs- 
  anstalt für
  Eisenbahnen
  und Bergbau -
  </t>
    </r>
    <r>
      <rPr>
        <b/>
        <sz val="11"/>
        <rFont val="Calibri"/>
        <family val="2"/>
      </rPr>
      <t>Eisenbahnen</t>
    </r>
  </si>
  <si>
    <r>
      <t xml:space="preserve">  Versicherungs-
  anstalt für
  Eisenbahnen
  und Bergbau -
  </t>
    </r>
    <r>
      <rPr>
        <b/>
        <sz val="11"/>
        <rFont val="Calibri"/>
        <family val="2"/>
      </rPr>
      <t>Bergbau</t>
    </r>
  </si>
  <si>
    <r>
      <t xml:space="preserve">  Sozialver-
  sicherungs-
  anstalt der
  </t>
    </r>
    <r>
      <rPr>
        <b/>
        <sz val="11"/>
        <rFont val="Calibri"/>
        <family val="2"/>
      </rPr>
      <t>gewerblichen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</si>
  <si>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</t>
    </r>
    <r>
      <rPr>
        <b/>
        <sz val="11"/>
        <rFont val="Calibri"/>
        <family val="2"/>
      </rPr>
      <t>Bauern</t>
    </r>
  </si>
  <si>
    <r>
      <t xml:space="preserve">  Versicherungs-
  anstalt des
  österreichischen
  </t>
    </r>
    <r>
      <rPr>
        <b/>
        <sz val="11"/>
        <rFont val="Calibri"/>
        <family val="2"/>
      </rPr>
      <t>Notariates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</si>
  <si>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</si>
  <si>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</si>
  <si>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</si>
  <si>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</si>
  <si>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</si>
  <si>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</si>
  <si>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</si>
  <si>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</si>
  <si>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</si>
  <si>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</si>
  <si>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</si>
  <si>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</si>
  <si>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</si>
  <si>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</si>
  <si>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</si>
  <si>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</si>
  <si>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</si>
  <si>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</si>
  <si>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</si>
  <si>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r>
      <t>Höhe der Durchschnittsrenten</t>
    </r>
    <r>
      <rPr>
        <b/>
        <vertAlign val="superscript"/>
        <sz val="14"/>
        <rFont val="Calibri"/>
        <family val="2"/>
      </rPr>
      <t xml:space="preserve">1)  </t>
    </r>
    <r>
      <rPr>
        <b/>
        <sz val="14"/>
        <rFont val="Calibri"/>
        <family val="2"/>
      </rPr>
      <t>in der Unfallversicherung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</si>
  <si>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</si>
  <si>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</si>
  <si>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</si>
  <si>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</si>
  <si>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</si>
  <si>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</si>
  <si>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</si>
  <si>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</si>
  <si>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</si>
  <si>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</si>
  <si>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</si>
  <si>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</si>
  <si>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</si>
  <si>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</si>
  <si>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</si>
  <si>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</si>
  <si>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</si>
  <si>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</si>
  <si>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</si>
  <si>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</si>
  <si>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</si>
  <si>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</si>
  <si>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</si>
  <si>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t>1)  Einschließlich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</si>
  <si>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</si>
  <si>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</si>
  <si>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</si>
  <si>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</si>
  <si>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</si>
  <si>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</si>
  <si>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</si>
  <si>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</si>
  <si>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</si>
  <si>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</si>
  <si>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</si>
  <si>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</si>
  <si>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</si>
  <si>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</si>
  <si>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</si>
  <si>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</si>
  <si>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</si>
  <si>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</si>
  <si>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</si>
  <si>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</si>
  <si>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</si>
  <si>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</si>
  <si>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</si>
  <si>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</si>
  <si>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</si>
  <si>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</si>
  <si>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</si>
  <si>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</si>
  <si>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</si>
  <si>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</si>
  <si>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</si>
  <si>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</si>
  <si>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</si>
  <si>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</si>
  <si>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</si>
  <si>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</si>
  <si>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</si>
  <si>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</si>
  <si>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</si>
  <si>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</si>
  <si>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</si>
  <si>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</si>
  <si>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Pensionen/Zulagen/Zuschüsse in der Pensionsversicherung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</si>
  <si>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</si>
  <si>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</si>
  <si>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</si>
  <si>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</si>
  <si>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</si>
  <si>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</si>
  <si>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</si>
  <si>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</si>
  <si>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</si>
  <si>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</si>
  <si>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</si>
  <si>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</si>
  <si>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</si>
  <si>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</si>
  <si>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</si>
  <si>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</si>
  <si>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</si>
  <si>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</si>
  <si>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</si>
  <si>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</si>
  <si>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Anspruchsberechtigte Personen in der Krankenversicherung
nach Versicherungsträgern und Bundesländern
Männer und Frauen</t>
  </si>
  <si>
    <t>unbekannt
(Ausland)</t>
  </si>
  <si>
    <r>
      <t>Personen</t>
    </r>
    <r>
      <rPr>
        <b/>
        <vertAlign val="superscript"/>
        <sz val="11"/>
        <rFont val="Calibri"/>
        <family val="2"/>
      </rPr>
      <t>1)</t>
    </r>
    <r>
      <rPr>
        <b/>
        <sz val="11"/>
        <rFont val="Calibri"/>
        <family val="2"/>
      </rPr>
      <t xml:space="preserve"> insgesamt</t>
    </r>
  </si>
  <si>
    <t xml:space="preserve"> VAEB</t>
  </si>
  <si>
    <r>
      <t>Summe VSTR (VVH)</t>
    </r>
    <r>
      <rPr>
        <b/>
        <vertAlign val="superscript"/>
        <sz val="11"/>
        <rFont val="Calibri"/>
        <family val="2"/>
      </rPr>
      <t>2)</t>
    </r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</si>
  <si>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</si>
  <si>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</si>
  <si>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</si>
  <si>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</si>
  <si>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</si>
  <si>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</si>
  <si>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</si>
  <si>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 xml:space="preserve"> VA f.Eisenbahnen u.Bergbau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</si>
  <si>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</si>
  <si>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</si>
  <si>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</si>
  <si>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</si>
  <si>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 xml:space="preserve"> VA öffentlich Bediensteter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</si>
  <si>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</si>
  <si>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</si>
  <si>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</si>
  <si>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Quelle: Anspruchsberechtigtendatenbanken des Hauptverbandes.</t>
  </si>
  <si>
    <t>IV
KBG-
Bezieher</t>
  </si>
  <si>
    <t>IV
KBG-
Bezieherinnen</t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</si>
  <si>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</si>
  <si>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</si>
  <si>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</si>
  <si>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</si>
  <si>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</si>
  <si>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</si>
  <si>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</si>
  <si>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</si>
  <si>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</si>
  <si>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</si>
  <si>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</si>
  <si>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</si>
  <si>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</si>
  <si>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r>
      <t xml:space="preserve">VA für Eisenbahnen und Bergbau </t>
    </r>
    <r>
      <rPr>
        <vertAlign val="superscript"/>
        <sz val="11"/>
        <rFont val="Calibri"/>
        <family val="2"/>
      </rPr>
      <t>1)</t>
    </r>
  </si>
  <si>
    <r>
      <t xml:space="preserve">BVA-Pensionsservice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</si>
  <si>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</si>
  <si>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</si>
  <si>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</si>
  <si>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</si>
  <si>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</si>
  <si>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</si>
  <si>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</si>
  <si>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</si>
  <si>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</si>
  <si>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</si>
  <si>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insgesamt</t>
  </si>
  <si>
    <t>ASVG-Kassen insgesamt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</si>
  <si>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</si>
  <si>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</si>
  <si>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</si>
  <si>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</si>
  <si>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BVA-Pensionsservice</t>
  </si>
  <si>
    <t>Durchschnittliches Sonderruhegeld
einschließlich Zulagen</t>
  </si>
  <si>
    <r>
      <t>Zahl der
Kranken-
versicherten</t>
    </r>
    <r>
      <rPr>
        <vertAlign val="superscript"/>
        <sz val="11"/>
        <rFont val="Calibri"/>
        <family val="2"/>
      </rPr>
      <t xml:space="preserve"> 2)</t>
    </r>
  </si>
  <si>
    <t>2) Ohne PräsenzdienerInnen und KBG-BezieherInnen.</t>
  </si>
  <si>
    <t>1) Einschließlich pragmatisierter Bediensteter der Wiener Verkehrsbetriebe.</t>
  </si>
  <si>
    <t>1)  Am Ende des Berichtsmonates waren ... % der Arbeiter und Angestellten</t>
  </si>
  <si>
    <t xml:space="preserve">      (Ohne PräsenzdienerInnen und KBG-BezieherInnen) im Krankenstand (Stichtagszählung).</t>
  </si>
  <si>
    <t xml:space="preserve"> Krankenfürsorgeanstalten</t>
  </si>
  <si>
    <t>Unfallversicherung</t>
  </si>
  <si>
    <t>Beitragsleistende Personen in der Krankenversicherung
nach Versicherungsträgern und Bundesländern
Männer und Frauen</t>
  </si>
  <si>
    <t>Angehörige Personen in der Krankenversicherung
nach Versicherungsträgern und Bundesländern
Männer und Frauen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</si>
  <si>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</si>
  <si>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</si>
  <si>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</si>
  <si>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</si>
  <si>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</si>
  <si>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</si>
  <si>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</si>
  <si>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</si>
  <si>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Bezieher von Pflegegeld bei der PVA, VAEB und BVA-Pensionsservice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</si>
  <si>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</si>
  <si>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</si>
  <si>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</si>
  <si>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</si>
  <si>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Berichtsmonat: 01/19</t>
  </si>
  <si>
    <t xml:space="preserve">    Berichtsmonat: 01/19  (1. Zeile)</t>
  </si>
  <si>
    <t>Vergleichsmonat: 01/18  (2. Zeile)</t>
  </si>
  <si>
    <t>K B G - B e z i e h e r I n n 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</si>
</sst>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</numFmts>
  <fonts count="33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b/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4" fillId="0" borderId="0"/>
    <xf numFmtId="0" fontId="1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</cellStyleXfs>
  <cellXfs count="928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49" fontId="18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20" fillId="0" borderId="0" xfId="0" applyNumberFormat="1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20" fillId="0" borderId="0" xfId="0" applyFont="1"/>
    <xf numFmtId="49" fontId="20" fillId="0" borderId="1" xfId="0" applyNumberFormat="1" applyFont="1" applyBorder="1"/>
    <xf numFmtId="0" fontId="20" fillId="0" borderId="1" xfId="0" applyFont="1" applyBorder="1"/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Continuous" vertical="center"/>
    </xf>
    <xf numFmtId="49" fontId="20" fillId="0" borderId="0" xfId="0" quotePrefix="1" applyNumberFormat="1" applyFont="1" applyBorder="1" applyAlignment="1">
      <alignment horizontal="left"/>
    </xf>
    <xf numFmtId="0" fontId="20" fillId="0" borderId="3" xfId="0" quotePrefix="1" applyFont="1" applyBorder="1" applyAlignment="1">
      <alignment horizontal="left" wrapText="1"/>
    </xf>
    <xf numFmtId="167" fontId="20" fillId="0" borderId="3" xfId="0" applyNumberFormat="1" applyFont="1" applyBorder="1" applyAlignment="1"/>
    <xf numFmtId="0" fontId="17" fillId="0" borderId="0" xfId="0" applyFont="1" applyAlignment="1"/>
    <xf numFmtId="0" fontId="20" fillId="0" borderId="3" xfId="0" quotePrefix="1" applyFont="1" applyBorder="1" applyAlignment="1">
      <alignment horizontal="left"/>
    </xf>
    <xf numFmtId="0" fontId="17" fillId="0" borderId="0" xfId="0" applyFont="1" applyAlignment="1">
      <alignment wrapText="1"/>
    </xf>
    <xf numFmtId="0" fontId="20" fillId="0" borderId="3" xfId="0" applyFont="1" applyBorder="1" applyAlignment="1">
      <alignment horizontal="left" wrapText="1"/>
    </xf>
    <xf numFmtId="0" fontId="20" fillId="0" borderId="4" xfId="0" applyFont="1" applyBorder="1" applyAlignment="1">
      <alignment horizontal="left" vertical="center"/>
    </xf>
    <xf numFmtId="167" fontId="20" fillId="0" borderId="4" xfId="0" applyNumberFormat="1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quotePrefix="1" applyFont="1"/>
    <xf numFmtId="49" fontId="17" fillId="0" borderId="0" xfId="0" applyNumberFormat="1" applyFont="1"/>
    <xf numFmtId="0" fontId="18" fillId="0" borderId="0" xfId="0" applyFont="1" applyAlignment="1">
      <alignment horizontal="centerContinuous"/>
    </xf>
    <xf numFmtId="0" fontId="18" fillId="0" borderId="0" xfId="0" applyFont="1"/>
    <xf numFmtId="0" fontId="21" fillId="0" borderId="0" xfId="0" applyFont="1" applyAlignment="1">
      <alignment horizontal="centerContinuous"/>
    </xf>
    <xf numFmtId="0" fontId="21" fillId="0" borderId="0" xfId="0" applyFont="1"/>
    <xf numFmtId="49" fontId="22" fillId="0" borderId="5" xfId="0" applyNumberFormat="1" applyFont="1" applyBorder="1" applyAlignment="1">
      <alignment horizontal="center" vertical="center" textRotation="90"/>
    </xf>
    <xf numFmtId="168" fontId="19" fillId="0" borderId="3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168" fontId="20" fillId="0" borderId="3" xfId="0" applyNumberFormat="1" applyFont="1" applyBorder="1" applyAlignment="1">
      <alignment vertical="top"/>
    </xf>
    <xf numFmtId="168" fontId="20" fillId="0" borderId="6" xfId="0" applyNumberFormat="1" applyFont="1" applyBorder="1" applyAlignment="1">
      <alignment vertical="top"/>
    </xf>
    <xf numFmtId="168" fontId="19" fillId="0" borderId="3" xfId="0" applyNumberFormat="1" applyFont="1" applyBorder="1" applyAlignment="1">
      <alignment vertical="top"/>
    </xf>
    <xf numFmtId="0" fontId="23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8" fontId="20" fillId="0" borderId="4" xfId="0" applyNumberFormat="1" applyFont="1" applyBorder="1" applyAlignment="1">
      <alignment vertical="top"/>
    </xf>
    <xf numFmtId="164" fontId="17" fillId="0" borderId="0" xfId="0" applyNumberFormat="1" applyFont="1"/>
    <xf numFmtId="0" fontId="17" fillId="0" borderId="7" xfId="10" applyFont="1" applyBorder="1" applyAlignment="1">
      <alignment horizontal="center" vertical="center"/>
    </xf>
    <xf numFmtId="0" fontId="17" fillId="0" borderId="8" xfId="10" applyFont="1" applyBorder="1" applyAlignment="1">
      <alignment horizontal="center" vertical="center"/>
    </xf>
    <xf numFmtId="0" fontId="17" fillId="0" borderId="9" xfId="10" applyFont="1" applyBorder="1" applyAlignment="1">
      <alignment horizontal="center" vertical="center"/>
    </xf>
    <xf numFmtId="165" fontId="23" fillId="0" borderId="10" xfId="8" applyNumberFormat="1" applyFont="1" applyBorder="1" applyAlignment="1">
      <alignment horizontal="right" vertical="center"/>
    </xf>
    <xf numFmtId="165" fontId="23" fillId="0" borderId="11" xfId="8" applyNumberFormat="1" applyFont="1" applyBorder="1" applyAlignment="1">
      <alignment horizontal="right" vertical="center"/>
    </xf>
    <xf numFmtId="165" fontId="23" fillId="0" borderId="12" xfId="8" applyNumberFormat="1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3" fontId="17" fillId="0" borderId="13" xfId="8" applyNumberFormat="1" applyFont="1" applyBorder="1" applyAlignment="1">
      <alignment horizontal="center" vertical="center"/>
    </xf>
    <xf numFmtId="3" fontId="17" fillId="0" borderId="14" xfId="8" applyNumberFormat="1" applyFont="1" applyBorder="1" applyAlignment="1">
      <alignment horizontal="left" vertical="center" indent="1"/>
    </xf>
    <xf numFmtId="165" fontId="17" fillId="0" borderId="15" xfId="8" applyNumberFormat="1" applyFont="1" applyBorder="1" applyAlignment="1">
      <alignment horizontal="right" vertical="center"/>
    </xf>
    <xf numFmtId="165" fontId="17" fillId="0" borderId="16" xfId="8" applyNumberFormat="1" applyFont="1" applyBorder="1" applyAlignment="1">
      <alignment horizontal="right" vertical="center"/>
    </xf>
    <xf numFmtId="165" fontId="17" fillId="0" borderId="17" xfId="8" applyNumberFormat="1" applyFont="1" applyBorder="1" applyAlignment="1">
      <alignment horizontal="right" vertical="center"/>
    </xf>
    <xf numFmtId="0" fontId="17" fillId="0" borderId="0" xfId="0" applyFont="1" applyAlignment="1">
      <alignment vertical="top"/>
    </xf>
    <xf numFmtId="3" fontId="17" fillId="0" borderId="18" xfId="8" applyNumberFormat="1" applyFont="1" applyBorder="1" applyAlignment="1">
      <alignment horizontal="center" vertical="center"/>
    </xf>
    <xf numFmtId="3" fontId="17" fillId="0" borderId="3" xfId="8" applyNumberFormat="1" applyFont="1" applyBorder="1" applyAlignment="1">
      <alignment horizontal="left" vertical="center" indent="1"/>
    </xf>
    <xf numFmtId="3" fontId="17" fillId="0" borderId="3" xfId="8" applyNumberFormat="1" applyFont="1" applyBorder="1" applyAlignment="1">
      <alignment horizontal="left" vertical="top" wrapText="1" indent="1"/>
    </xf>
    <xf numFmtId="165" fontId="17" fillId="0" borderId="15" xfId="0" applyNumberFormat="1" applyFont="1" applyBorder="1" applyAlignment="1">
      <alignment vertical="center"/>
    </xf>
    <xf numFmtId="3" fontId="17" fillId="0" borderId="3" xfId="8" applyNumberFormat="1" applyFont="1" applyBorder="1" applyAlignment="1">
      <alignment horizontal="left" vertical="center" wrapText="1" indent="1"/>
    </xf>
    <xf numFmtId="3" fontId="17" fillId="0" borderId="5" xfId="8" applyNumberFormat="1" applyFont="1" applyBorder="1" applyAlignment="1">
      <alignment horizontal="center" vertical="center"/>
    </xf>
    <xf numFmtId="3" fontId="17" fillId="0" borderId="2" xfId="8" applyNumberFormat="1" applyFont="1" applyBorder="1" applyAlignment="1">
      <alignment horizontal="left" vertical="center" indent="1"/>
    </xf>
    <xf numFmtId="165" fontId="17" fillId="0" borderId="10" xfId="8" applyNumberFormat="1" applyFont="1" applyBorder="1" applyAlignment="1">
      <alignment horizontal="right" vertical="center"/>
    </xf>
    <xf numFmtId="165" fontId="17" fillId="0" borderId="11" xfId="8" applyNumberFormat="1" applyFont="1" applyBorder="1" applyAlignment="1">
      <alignment horizontal="right" vertical="center"/>
    </xf>
    <xf numFmtId="165" fontId="17" fillId="0" borderId="12" xfId="8" applyNumberFormat="1" applyFont="1" applyBorder="1" applyAlignment="1">
      <alignment horizontal="right" vertical="center"/>
    </xf>
    <xf numFmtId="165" fontId="17" fillId="0" borderId="19" xfId="8" applyNumberFormat="1" applyFont="1" applyBorder="1" applyAlignment="1">
      <alignment horizontal="right" vertical="center"/>
    </xf>
    <xf numFmtId="165" fontId="17" fillId="0" borderId="20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49" fontId="18" fillId="0" borderId="0" xfId="0" applyNumberFormat="1" applyFont="1" applyAlignment="1">
      <alignment horizontal="centerContinuous" wrapText="1"/>
    </xf>
    <xf numFmtId="49" fontId="18" fillId="0" borderId="0" xfId="0" applyNumberFormat="1" applyFont="1" applyAlignment="1">
      <alignment horizontal="centerContinuous" vertical="center" wrapText="1"/>
    </xf>
    <xf numFmtId="0" fontId="19" fillId="0" borderId="0" xfId="0" applyFont="1" applyAlignment="1">
      <alignment vertical="center"/>
    </xf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top"/>
    </xf>
    <xf numFmtId="171" fontId="20" fillId="0" borderId="0" xfId="0" applyNumberFormat="1" applyFont="1" applyBorder="1" applyAlignment="1">
      <alignment vertical="top"/>
    </xf>
    <xf numFmtId="0" fontId="19" fillId="0" borderId="0" xfId="0" applyFont="1" applyAlignment="1"/>
    <xf numFmtId="0" fontId="17" fillId="0" borderId="0" xfId="0" applyFont="1" applyBorder="1"/>
    <xf numFmtId="0" fontId="22" fillId="0" borderId="0" xfId="0" applyFont="1" applyBorder="1" applyAlignment="1">
      <alignment horizontal="right"/>
    </xf>
    <xf numFmtId="49" fontId="17" fillId="0" borderId="5" xfId="0" applyNumberFormat="1" applyFont="1" applyBorder="1" applyAlignment="1">
      <alignment horizontal="center" vertical="center" textRotation="90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171" fontId="24" fillId="0" borderId="22" xfId="0" applyNumberFormat="1" applyFont="1" applyBorder="1" applyAlignment="1">
      <alignment vertical="center"/>
    </xf>
    <xf numFmtId="171" fontId="24" fillId="0" borderId="4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164" fontId="17" fillId="0" borderId="18" xfId="0" applyNumberFormat="1" applyFont="1" applyBorder="1" applyAlignment="1">
      <alignment vertical="top"/>
    </xf>
    <xf numFmtId="0" fontId="22" fillId="0" borderId="3" xfId="0" applyFont="1" applyBorder="1" applyAlignment="1">
      <alignment horizontal="left" vertical="top" indent="1"/>
    </xf>
    <xf numFmtId="171" fontId="22" fillId="0" borderId="18" xfId="0" applyNumberFormat="1" applyFont="1" applyBorder="1" applyAlignment="1">
      <alignment vertical="top"/>
    </xf>
    <xf numFmtId="171" fontId="22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164" fontId="17" fillId="0" borderId="22" xfId="0" applyNumberFormat="1" applyFont="1" applyBorder="1" applyAlignment="1">
      <alignment vertical="top"/>
    </xf>
    <xf numFmtId="0" fontId="22" fillId="0" borderId="4" xfId="0" applyFont="1" applyBorder="1" applyAlignment="1">
      <alignment vertical="top"/>
    </xf>
    <xf numFmtId="171" fontId="22" fillId="0" borderId="22" xfId="0" applyNumberFormat="1" applyFont="1" applyBorder="1" applyAlignment="1">
      <alignment vertical="top"/>
    </xf>
    <xf numFmtId="171" fontId="22" fillId="0" borderId="4" xfId="0" applyNumberFormat="1" applyFont="1" applyBorder="1" applyAlignment="1">
      <alignment vertical="top"/>
    </xf>
    <xf numFmtId="49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left"/>
    </xf>
    <xf numFmtId="165" fontId="17" fillId="0" borderId="0" xfId="0" applyNumberFormat="1" applyFont="1"/>
    <xf numFmtId="0" fontId="23" fillId="0" borderId="0" xfId="0" applyFont="1" applyAlignment="1">
      <alignment horizontal="centerContinuous" vertical="center"/>
    </xf>
    <xf numFmtId="0" fontId="23" fillId="0" borderId="0" xfId="0" applyFont="1"/>
    <xf numFmtId="0" fontId="17" fillId="0" borderId="0" xfId="0" applyFont="1" applyAlignment="1">
      <alignment horizontal="centerContinuous" vertical="center"/>
    </xf>
    <xf numFmtId="0" fontId="16" fillId="0" borderId="0" xfId="0" applyFont="1" applyBorder="1"/>
    <xf numFmtId="0" fontId="22" fillId="0" borderId="23" xfId="0" applyFont="1" applyBorder="1" applyAlignment="1">
      <alignment horizontal="centerContinuous" vertical="center"/>
    </xf>
    <xf numFmtId="0" fontId="22" fillId="0" borderId="24" xfId="0" applyFont="1" applyBorder="1" applyAlignment="1">
      <alignment horizontal="centerContinuous" vertical="center"/>
    </xf>
    <xf numFmtId="0" fontId="22" fillId="0" borderId="2" xfId="0" applyFont="1" applyBorder="1" applyAlignment="1">
      <alignment horizontal="centerContinuous" vertical="center"/>
    </xf>
    <xf numFmtId="0" fontId="24" fillId="0" borderId="5" xfId="0" applyFont="1" applyBorder="1" applyAlignment="1">
      <alignment horizontal="center" vertical="center" wrapText="1"/>
    </xf>
    <xf numFmtId="167" fontId="24" fillId="0" borderId="5" xfId="0" applyNumberFormat="1" applyFont="1" applyBorder="1" applyAlignment="1">
      <alignment vertical="center"/>
    </xf>
    <xf numFmtId="167" fontId="24" fillId="0" borderId="4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167" fontId="24" fillId="0" borderId="18" xfId="0" applyNumberFormat="1" applyFont="1" applyBorder="1" applyAlignment="1">
      <alignment vertical="center"/>
    </xf>
    <xf numFmtId="167" fontId="24" fillId="0" borderId="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top"/>
    </xf>
    <xf numFmtId="167" fontId="22" fillId="0" borderId="0" xfId="0" applyNumberFormat="1" applyFont="1" applyBorder="1" applyAlignment="1">
      <alignment vertical="top"/>
    </xf>
    <xf numFmtId="167" fontId="22" fillId="0" borderId="3" xfId="0" applyNumberFormat="1" applyFont="1" applyBorder="1" applyAlignment="1">
      <alignment vertical="top"/>
    </xf>
    <xf numFmtId="0" fontId="16" fillId="0" borderId="0" xfId="0" applyFont="1" applyAlignment="1">
      <alignment vertical="top"/>
    </xf>
    <xf numFmtId="167" fontId="22" fillId="0" borderId="22" xfId="0" applyNumberFormat="1" applyFont="1" applyBorder="1" applyAlignment="1">
      <alignment vertical="top"/>
    </xf>
    <xf numFmtId="167" fontId="22" fillId="0" borderId="1" xfId="0" applyNumberFormat="1" applyFont="1" applyBorder="1" applyAlignment="1">
      <alignment vertical="top"/>
    </xf>
    <xf numFmtId="167" fontId="22" fillId="0" borderId="4" xfId="0" applyNumberFormat="1" applyFont="1" applyBorder="1" applyAlignment="1">
      <alignment vertical="top"/>
    </xf>
    <xf numFmtId="49" fontId="16" fillId="0" borderId="0" xfId="0" applyNumberFormat="1" applyFont="1" applyAlignment="1">
      <alignment vertical="center"/>
    </xf>
    <xf numFmtId="49" fontId="19" fillId="0" borderId="0" xfId="0" applyNumberFormat="1" applyFont="1" applyAlignment="1">
      <alignment horizontal="centerContinuous"/>
    </xf>
    <xf numFmtId="164" fontId="17" fillId="0" borderId="18" xfId="0" applyNumberFormat="1" applyFont="1" applyBorder="1" applyAlignment="1">
      <alignment horizontal="right"/>
    </xf>
    <xf numFmtId="164" fontId="17" fillId="0" borderId="0" xfId="0" applyNumberFormat="1" applyFont="1" applyAlignment="1"/>
    <xf numFmtId="164" fontId="17" fillId="0" borderId="25" xfId="0" applyNumberFormat="1" applyFont="1" applyBorder="1" applyAlignment="1">
      <alignment horizontal="left" vertical="center"/>
    </xf>
    <xf numFmtId="164" fontId="17" fillId="0" borderId="0" xfId="0" applyNumberFormat="1" applyFont="1" applyAlignment="1">
      <alignment vertical="center"/>
    </xf>
    <xf numFmtId="0" fontId="22" fillId="0" borderId="1" xfId="0" quotePrefix="1" applyFont="1" applyBorder="1" applyAlignment="1">
      <alignment horizontal="right"/>
    </xf>
    <xf numFmtId="0" fontId="22" fillId="0" borderId="0" xfId="0" applyFont="1" applyBorder="1" applyAlignment="1">
      <alignment horizontal="center" vertical="center"/>
    </xf>
    <xf numFmtId="0" fontId="22" fillId="0" borderId="3" xfId="0" quotePrefix="1" applyFont="1" applyBorder="1" applyAlignment="1">
      <alignment horizontal="left"/>
    </xf>
    <xf numFmtId="167" fontId="22" fillId="0" borderId="18" xfId="0" applyNumberFormat="1" applyFont="1" applyBorder="1" applyAlignment="1"/>
    <xf numFmtId="167" fontId="22" fillId="0" borderId="0" xfId="0" applyNumberFormat="1" applyFont="1" applyBorder="1" applyAlignment="1"/>
    <xf numFmtId="167" fontId="22" fillId="0" borderId="14" xfId="0" applyNumberFormat="1" applyFont="1" applyBorder="1" applyAlignment="1"/>
    <xf numFmtId="167" fontId="22" fillId="0" borderId="3" xfId="0" applyNumberFormat="1" applyFont="1" applyBorder="1" applyAlignment="1"/>
    <xf numFmtId="164" fontId="22" fillId="0" borderId="0" xfId="0" applyNumberFormat="1" applyFont="1" applyBorder="1" applyAlignment="1">
      <alignment horizontal="left"/>
    </xf>
    <xf numFmtId="164" fontId="22" fillId="0" borderId="26" xfId="0" applyNumberFormat="1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0" xfId="0" applyFont="1" applyAlignment="1"/>
    <xf numFmtId="164" fontId="22" fillId="0" borderId="25" xfId="0" applyNumberFormat="1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167" fontId="22" fillId="0" borderId="22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8" fontId="22" fillId="0" borderId="18" xfId="0" applyNumberFormat="1" applyFont="1" applyBorder="1" applyAlignment="1"/>
    <xf numFmtId="168" fontId="22" fillId="0" borderId="0" xfId="0" applyNumberFormat="1" applyFont="1" applyBorder="1" applyAlignment="1"/>
    <xf numFmtId="168" fontId="22" fillId="0" borderId="14" xfId="0" applyNumberFormat="1" applyFont="1" applyBorder="1" applyAlignment="1"/>
    <xf numFmtId="168" fontId="22" fillId="0" borderId="3" xfId="0" applyNumberFormat="1" applyFont="1" applyBorder="1" applyAlignment="1"/>
    <xf numFmtId="168" fontId="22" fillId="0" borderId="2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0" fontId="20" fillId="0" borderId="0" xfId="0" applyFont="1" applyAlignment="1">
      <alignment vertical="top"/>
    </xf>
    <xf numFmtId="0" fontId="20" fillId="0" borderId="0" xfId="0" applyFont="1" applyAlignment="1"/>
    <xf numFmtId="164" fontId="23" fillId="0" borderId="13" xfId="0" applyNumberFormat="1" applyFont="1" applyBorder="1" applyAlignment="1"/>
    <xf numFmtId="164" fontId="23" fillId="0" borderId="27" xfId="0" applyNumberFormat="1" applyFont="1" applyBorder="1" applyAlignment="1">
      <alignment vertical="top"/>
    </xf>
    <xf numFmtId="0" fontId="23" fillId="0" borderId="0" xfId="0" applyFont="1" applyAlignment="1">
      <alignment vertical="top"/>
    </xf>
    <xf numFmtId="164" fontId="23" fillId="0" borderId="0" xfId="0" applyNumberFormat="1" applyFont="1" applyAlignment="1">
      <alignment vertical="top"/>
    </xf>
    <xf numFmtId="164" fontId="23" fillId="0" borderId="18" xfId="0" applyNumberFormat="1" applyFont="1" applyBorder="1" applyAlignment="1"/>
    <xf numFmtId="0" fontId="23" fillId="0" borderId="0" xfId="0" applyFont="1" applyAlignment="1"/>
    <xf numFmtId="164" fontId="23" fillId="0" borderId="0" xfId="0" applyNumberFormat="1" applyFont="1" applyAlignment="1"/>
    <xf numFmtId="164" fontId="23" fillId="0" borderId="18" xfId="0" applyNumberFormat="1" applyFont="1" applyBorder="1" applyAlignment="1">
      <alignment vertical="top"/>
    </xf>
    <xf numFmtId="164" fontId="17" fillId="0" borderId="18" xfId="0" applyNumberFormat="1" applyFont="1" applyBorder="1" applyAlignment="1"/>
    <xf numFmtId="168" fontId="17" fillId="0" borderId="26" xfId="0" applyNumberFormat="1" applyFont="1" applyBorder="1" applyAlignment="1"/>
    <xf numFmtId="165" fontId="17" fillId="0" borderId="0" xfId="0" applyNumberFormat="1" applyFont="1" applyAlignment="1">
      <alignment horizontal="right"/>
    </xf>
    <xf numFmtId="0" fontId="22" fillId="0" borderId="23" xfId="0" applyFont="1" applyBorder="1" applyAlignment="1">
      <alignment horizontal="centerContinuous" vertical="center" wrapText="1"/>
    </xf>
    <xf numFmtId="0" fontId="22" fillId="0" borderId="24" xfId="0" applyFont="1" applyBorder="1" applyAlignment="1">
      <alignment horizontal="centerContinuous" vertical="center" wrapText="1"/>
    </xf>
    <xf numFmtId="0" fontId="22" fillId="0" borderId="2" xfId="0" applyFont="1" applyBorder="1" applyAlignment="1">
      <alignment horizontal="centerContinuous" vertical="center" wrapText="1"/>
    </xf>
    <xf numFmtId="168" fontId="24" fillId="0" borderId="13" xfId="0" applyNumberFormat="1" applyFont="1" applyBorder="1" applyAlignment="1"/>
    <xf numFmtId="168" fontId="24" fillId="0" borderId="14" xfId="0" applyNumberFormat="1" applyFont="1" applyBorder="1" applyAlignment="1"/>
    <xf numFmtId="168" fontId="24" fillId="0" borderId="27" xfId="0" applyNumberFormat="1" applyFont="1" applyBorder="1" applyAlignment="1">
      <alignment vertical="top"/>
    </xf>
    <xf numFmtId="168" fontId="24" fillId="0" borderId="6" xfId="0" applyNumberFormat="1" applyFont="1" applyBorder="1" applyAlignment="1">
      <alignment vertical="top"/>
    </xf>
    <xf numFmtId="168" fontId="24" fillId="0" borderId="18" xfId="0" applyNumberFormat="1" applyFont="1" applyBorder="1" applyAlignment="1"/>
    <xf numFmtId="168" fontId="24" fillId="0" borderId="3" xfId="0" applyNumberFormat="1" applyFont="1" applyBorder="1" applyAlignment="1"/>
    <xf numFmtId="168" fontId="24" fillId="0" borderId="18" xfId="0" applyNumberFormat="1" applyFont="1" applyBorder="1" applyAlignment="1">
      <alignment vertical="top"/>
    </xf>
    <xf numFmtId="168" fontId="24" fillId="0" borderId="3" xfId="0" applyNumberFormat="1" applyFont="1" applyBorder="1" applyAlignment="1">
      <alignment vertical="top"/>
    </xf>
    <xf numFmtId="168" fontId="22" fillId="0" borderId="18" xfId="0" applyNumberFormat="1" applyFont="1" applyBorder="1" applyAlignment="1">
      <alignment vertical="top"/>
    </xf>
    <xf numFmtId="168" fontId="22" fillId="0" borderId="3" xfId="0" applyNumberFormat="1" applyFont="1" applyBorder="1" applyAlignment="1">
      <alignment vertical="top"/>
    </xf>
    <xf numFmtId="168" fontId="22" fillId="0" borderId="22" xfId="0" applyNumberFormat="1" applyFont="1" applyBorder="1" applyAlignment="1">
      <alignment vertical="top"/>
    </xf>
    <xf numFmtId="168" fontId="22" fillId="0" borderId="4" xfId="0" applyNumberFormat="1" applyFont="1" applyBorder="1" applyAlignment="1">
      <alignment vertical="top"/>
    </xf>
    <xf numFmtId="0" fontId="22" fillId="0" borderId="1" xfId="0" applyFont="1" applyBorder="1" applyAlignment="1">
      <alignment horizontal="right"/>
    </xf>
    <xf numFmtId="49" fontId="22" fillId="0" borderId="0" xfId="0" applyNumberFormat="1" applyFont="1" applyAlignment="1">
      <alignment horizontal="left"/>
    </xf>
    <xf numFmtId="0" fontId="24" fillId="0" borderId="28" xfId="0" applyFont="1" applyBorder="1" applyAlignment="1">
      <alignment horizontal="left" indent="1"/>
    </xf>
    <xf numFmtId="0" fontId="24" fillId="0" borderId="29" xfId="0" applyFont="1" applyBorder="1" applyAlignment="1">
      <alignment horizontal="left" vertical="top" indent="1"/>
    </xf>
    <xf numFmtId="0" fontId="24" fillId="0" borderId="0" xfId="0" applyFont="1" applyBorder="1" applyAlignment="1">
      <alignment horizontal="left" indent="1"/>
    </xf>
    <xf numFmtId="0" fontId="24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wrapText="1" indent="1"/>
    </xf>
    <xf numFmtId="0" fontId="22" fillId="0" borderId="1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indent="2"/>
    </xf>
    <xf numFmtId="0" fontId="22" fillId="0" borderId="0" xfId="0" applyFont="1" applyBorder="1" applyAlignment="1">
      <alignment horizontal="left" vertical="top" indent="2"/>
    </xf>
    <xf numFmtId="0" fontId="22" fillId="0" borderId="0" xfId="0" applyFont="1" applyAlignment="1">
      <alignment horizontal="left" vertical="top" indent="2"/>
    </xf>
    <xf numFmtId="164" fontId="23" fillId="0" borderId="30" xfId="0" applyNumberFormat="1" applyFont="1" applyBorder="1" applyAlignment="1">
      <alignment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169" fontId="19" fillId="0" borderId="31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center"/>
    </xf>
    <xf numFmtId="169" fontId="20" fillId="0" borderId="3" xfId="0" applyNumberFormat="1" applyFont="1" applyBorder="1" applyAlignment="1">
      <alignment vertical="top"/>
    </xf>
    <xf numFmtId="169" fontId="20" fillId="0" borderId="4" xfId="0" applyNumberFormat="1" applyFont="1" applyBorder="1" applyAlignment="1">
      <alignment vertical="top"/>
    </xf>
    <xf numFmtId="164" fontId="24" fillId="0" borderId="30" xfId="0" applyNumberFormat="1" applyFont="1" applyBorder="1" applyAlignment="1">
      <alignment vertical="center"/>
    </xf>
    <xf numFmtId="164" fontId="24" fillId="0" borderId="18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top"/>
    </xf>
    <xf numFmtId="165" fontId="22" fillId="0" borderId="22" xfId="0" applyNumberFormat="1" applyFont="1" applyBorder="1" applyAlignment="1">
      <alignment vertical="top"/>
    </xf>
    <xf numFmtId="0" fontId="22" fillId="0" borderId="0" xfId="0" applyFont="1" applyAlignment="1">
      <alignment horizontal="left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31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top" indent="1"/>
    </xf>
    <xf numFmtId="0" fontId="20" fillId="0" borderId="3" xfId="0" applyFont="1" applyBorder="1" applyAlignment="1">
      <alignment horizontal="left" vertical="top" indent="2"/>
    </xf>
    <xf numFmtId="168" fontId="17" fillId="0" borderId="25" xfId="0" applyNumberFormat="1" applyFont="1" applyBorder="1" applyAlignment="1">
      <alignment vertical="center"/>
    </xf>
    <xf numFmtId="166" fontId="17" fillId="0" borderId="0" xfId="0" applyNumberFormat="1" applyFont="1" applyAlignment="1"/>
    <xf numFmtId="166" fontId="22" fillId="0" borderId="18" xfId="0" applyNumberFormat="1" applyFont="1" applyBorder="1" applyAlignment="1"/>
    <xf numFmtId="166" fontId="22" fillId="0" borderId="3" xfId="0" applyNumberFormat="1" applyFont="1" applyBorder="1" applyAlignment="1"/>
    <xf numFmtId="166" fontId="22" fillId="0" borderId="22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49" fontId="22" fillId="0" borderId="0" xfId="0" applyNumberFormat="1" applyFont="1"/>
    <xf numFmtId="0" fontId="20" fillId="0" borderId="23" xfId="0" applyFont="1" applyBorder="1" applyAlignment="1">
      <alignment horizontal="centerContinuous" vertical="center"/>
    </xf>
    <xf numFmtId="0" fontId="22" fillId="0" borderId="4" xfId="0" applyFont="1" applyBorder="1" applyAlignment="1">
      <alignment horizontal="center" vertical="center"/>
    </xf>
    <xf numFmtId="0" fontId="24" fillId="0" borderId="31" xfId="0" applyFont="1" applyBorder="1" applyAlignment="1">
      <alignment horizontal="left" vertical="center"/>
    </xf>
    <xf numFmtId="168" fontId="24" fillId="0" borderId="30" xfId="0" applyNumberFormat="1" applyFont="1" applyBorder="1" applyAlignment="1">
      <alignment vertical="center"/>
    </xf>
    <xf numFmtId="168" fontId="24" fillId="0" borderId="31" xfId="0" applyNumberFormat="1" applyFont="1" applyBorder="1" applyAlignment="1">
      <alignment vertical="center"/>
    </xf>
    <xf numFmtId="164" fontId="23" fillId="0" borderId="32" xfId="0" applyNumberFormat="1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168" fontId="24" fillId="0" borderId="32" xfId="0" applyNumberFormat="1" applyFont="1" applyBorder="1" applyAlignment="1">
      <alignment vertical="center"/>
    </xf>
    <xf numFmtId="168" fontId="24" fillId="0" borderId="33" xfId="0" applyNumberFormat="1" applyFont="1" applyBorder="1" applyAlignment="1">
      <alignment vertical="center"/>
    </xf>
    <xf numFmtId="164" fontId="17" fillId="0" borderId="18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168" fontId="22" fillId="0" borderId="18" xfId="0" applyNumberFormat="1" applyFont="1" applyBorder="1" applyAlignment="1">
      <alignment vertical="center"/>
    </xf>
    <xf numFmtId="168" fontId="22" fillId="0" borderId="3" xfId="0" applyNumberFormat="1" applyFont="1" applyBorder="1" applyAlignment="1">
      <alignment vertical="center"/>
    </xf>
    <xf numFmtId="0" fontId="22" fillId="0" borderId="3" xfId="0" applyFont="1" applyBorder="1" applyAlignment="1">
      <alignment horizontal="left" vertical="center" indent="2"/>
    </xf>
    <xf numFmtId="164" fontId="23" fillId="0" borderId="5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8" fontId="24" fillId="0" borderId="5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24" fillId="0" borderId="24" xfId="0" applyNumberFormat="1" applyFont="1" applyBorder="1" applyAlignment="1">
      <alignment vertical="center"/>
    </xf>
    <xf numFmtId="164" fontId="17" fillId="0" borderId="22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167" fontId="24" fillId="0" borderId="30" xfId="0" applyNumberFormat="1" applyFont="1" applyBorder="1" applyAlignment="1">
      <alignment vertical="center"/>
    </xf>
    <xf numFmtId="167" fontId="24" fillId="0" borderId="34" xfId="0" applyNumberFormat="1" applyFont="1" applyBorder="1" applyAlignment="1">
      <alignment vertical="center"/>
    </xf>
    <xf numFmtId="167" fontId="24" fillId="0" borderId="31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67" fontId="24" fillId="0" borderId="32" xfId="0" applyNumberFormat="1" applyFont="1" applyBorder="1" applyAlignment="1">
      <alignment vertical="center"/>
    </xf>
    <xf numFmtId="167" fontId="24" fillId="0" borderId="35" xfId="0" applyNumberFormat="1" applyFont="1" applyBorder="1" applyAlignment="1">
      <alignment vertical="center"/>
    </xf>
    <xf numFmtId="167" fontId="24" fillId="0" borderId="3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vertical="center"/>
    </xf>
    <xf numFmtId="167" fontId="22" fillId="0" borderId="3" xfId="0" applyNumberFormat="1" applyFont="1" applyBorder="1" applyAlignment="1">
      <alignment vertical="center"/>
    </xf>
    <xf numFmtId="167" fontId="24" fillId="0" borderId="24" xfId="0" applyNumberFormat="1" applyFont="1" applyBorder="1" applyAlignment="1">
      <alignment vertical="center"/>
    </xf>
    <xf numFmtId="167" fontId="24" fillId="0" borderId="2" xfId="0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0" fontId="16" fillId="0" borderId="0" xfId="2" applyFont="1"/>
    <xf numFmtId="0" fontId="16" fillId="0" borderId="0" xfId="2" applyFont="1" applyAlignment="1">
      <alignment horizontal="right"/>
    </xf>
    <xf numFmtId="49" fontId="18" fillId="0" borderId="0" xfId="2" applyNumberFormat="1" applyFont="1" applyAlignment="1">
      <alignment horizontal="centerContinuous" wrapText="1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8" fillId="0" borderId="0" xfId="2" applyNumberFormat="1" applyFont="1" applyAlignment="1">
      <alignment horizontal="centerContinuous"/>
    </xf>
    <xf numFmtId="0" fontId="20" fillId="0" borderId="0" xfId="2" applyFont="1" applyAlignment="1">
      <alignment horizontal="centerContinuous"/>
    </xf>
    <xf numFmtId="0" fontId="20" fillId="0" borderId="0" xfId="2" applyFont="1"/>
    <xf numFmtId="49" fontId="17" fillId="0" borderId="1" xfId="2" applyNumberFormat="1" applyFont="1" applyBorder="1"/>
    <xf numFmtId="0" fontId="17" fillId="0" borderId="1" xfId="2" applyFont="1" applyBorder="1"/>
    <xf numFmtId="0" fontId="22" fillId="0" borderId="1" xfId="2" applyFont="1" applyBorder="1" applyAlignment="1">
      <alignment horizontal="right"/>
    </xf>
    <xf numFmtId="0" fontId="17" fillId="0" borderId="0" xfId="2" applyFont="1"/>
    <xf numFmtId="0" fontId="22" fillId="0" borderId="23" xfId="2" applyFont="1" applyBorder="1" applyAlignment="1">
      <alignment horizontal="centerContinuous" vertical="center" wrapText="1"/>
    </xf>
    <xf numFmtId="0" fontId="22" fillId="0" borderId="24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23" xfId="2" applyFont="1" applyBorder="1" applyAlignment="1">
      <alignment horizontal="centerContinuous" vertical="center"/>
    </xf>
    <xf numFmtId="0" fontId="17" fillId="0" borderId="0" xfId="2" applyFont="1" applyAlignment="1"/>
    <xf numFmtId="0" fontId="22" fillId="0" borderId="2" xfId="2" applyFont="1" applyBorder="1" applyAlignment="1">
      <alignment horizontal="center" vertical="center" wrapText="1"/>
    </xf>
    <xf numFmtId="164" fontId="23" fillId="0" borderId="36" xfId="2" applyNumberFormat="1" applyFont="1" applyBorder="1" applyAlignment="1">
      <alignment vertical="center"/>
    </xf>
    <xf numFmtId="0" fontId="24" fillId="0" borderId="36" xfId="2" applyFont="1" applyBorder="1" applyAlignment="1">
      <alignment vertical="center"/>
    </xf>
    <xf numFmtId="168" fontId="24" fillId="0" borderId="37" xfId="2" applyNumberFormat="1" applyFont="1" applyBorder="1" applyAlignment="1">
      <alignment vertical="center"/>
    </xf>
    <xf numFmtId="0" fontId="23" fillId="0" borderId="0" xfId="2" applyFont="1" applyAlignment="1">
      <alignment vertical="center"/>
    </xf>
    <xf numFmtId="165" fontId="23" fillId="0" borderId="0" xfId="2" applyNumberFormat="1" applyFont="1" applyAlignment="1">
      <alignment vertical="center"/>
    </xf>
    <xf numFmtId="164" fontId="23" fillId="0" borderId="0" xfId="2" applyNumberFormat="1" applyFont="1" applyAlignment="1">
      <alignment vertical="center"/>
    </xf>
    <xf numFmtId="164" fontId="17" fillId="0" borderId="18" xfId="2" applyNumberFormat="1" applyFont="1" applyBorder="1" applyAlignment="1">
      <alignment vertical="center"/>
    </xf>
    <xf numFmtId="0" fontId="22" fillId="0" borderId="3" xfId="2" applyFont="1" applyBorder="1" applyAlignment="1">
      <alignment vertical="center" wrapText="1"/>
    </xf>
    <xf numFmtId="168" fontId="22" fillId="0" borderId="3" xfId="2" applyNumberFormat="1" applyFont="1" applyBorder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4" fontId="17" fillId="0" borderId="0" xfId="2" applyNumberFormat="1" applyFont="1" applyAlignment="1">
      <alignment vertical="center"/>
    </xf>
    <xf numFmtId="0" fontId="22" fillId="0" borderId="3" xfId="2" applyFont="1" applyBorder="1" applyAlignment="1">
      <alignment vertical="center"/>
    </xf>
    <xf numFmtId="164" fontId="17" fillId="0" borderId="27" xfId="2" applyNumberFormat="1" applyFont="1" applyBorder="1" applyAlignment="1">
      <alignment vertical="center"/>
    </xf>
    <xf numFmtId="0" fontId="22" fillId="0" borderId="6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4" fontId="23" fillId="0" borderId="38" xfId="2" applyNumberFormat="1" applyFont="1" applyBorder="1" applyAlignment="1">
      <alignment vertical="center"/>
    </xf>
    <xf numFmtId="0" fontId="24" fillId="0" borderId="38" xfId="2" applyFont="1" applyBorder="1" applyAlignment="1">
      <alignment vertical="center"/>
    </xf>
    <xf numFmtId="168" fontId="24" fillId="0" borderId="39" xfId="2" applyNumberFormat="1" applyFont="1" applyBorder="1" applyAlignment="1">
      <alignment vertical="center"/>
    </xf>
    <xf numFmtId="164" fontId="17" fillId="0" borderId="22" xfId="2" applyNumberFormat="1" applyFont="1" applyBorder="1" applyAlignment="1">
      <alignment vertical="center"/>
    </xf>
    <xf numFmtId="0" fontId="22" fillId="0" borderId="22" xfId="2" applyFont="1" applyBorder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4" fillId="0" borderId="40" xfId="2" applyFont="1" applyBorder="1" applyAlignment="1">
      <alignment vertical="center"/>
    </xf>
    <xf numFmtId="49" fontId="22" fillId="0" borderId="0" xfId="2" applyNumberFormat="1" applyFont="1"/>
    <xf numFmtId="49" fontId="17" fillId="0" borderId="0" xfId="2" applyNumberFormat="1" applyFont="1"/>
    <xf numFmtId="164" fontId="23" fillId="0" borderId="40" xfId="2" applyNumberFormat="1" applyFont="1" applyBorder="1" applyAlignment="1">
      <alignment vertical="center" wrapText="1"/>
    </xf>
    <xf numFmtId="0" fontId="24" fillId="0" borderId="40" xfId="2" applyFont="1" applyBorder="1" applyAlignment="1">
      <alignment vertical="center" wrapText="1"/>
    </xf>
    <xf numFmtId="168" fontId="24" fillId="0" borderId="41" xfId="2" applyNumberFormat="1" applyFont="1" applyBorder="1" applyAlignment="1">
      <alignment vertical="center"/>
    </xf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164" fontId="23" fillId="0" borderId="0" xfId="2" applyNumberFormat="1" applyFont="1" applyAlignment="1">
      <alignment vertical="center" wrapText="1"/>
    </xf>
    <xf numFmtId="164" fontId="17" fillId="0" borderId="18" xfId="2" applyNumberFormat="1" applyFont="1" applyBorder="1" applyAlignment="1">
      <alignment vertical="center" wrapText="1"/>
    </xf>
    <xf numFmtId="0" fontId="17" fillId="0" borderId="0" xfId="2" applyFont="1" applyAlignment="1">
      <alignment vertical="center" wrapText="1"/>
    </xf>
    <xf numFmtId="165" fontId="17" fillId="0" borderId="0" xfId="2" applyNumberFormat="1" applyFont="1" applyAlignment="1">
      <alignment vertical="center" wrapText="1"/>
    </xf>
    <xf numFmtId="164" fontId="17" fillId="0" borderId="0" xfId="2" applyNumberFormat="1" applyFont="1" applyAlignment="1">
      <alignment vertical="center" wrapText="1"/>
    </xf>
    <xf numFmtId="164" fontId="17" fillId="0" borderId="22" xfId="2" applyNumberFormat="1" applyFont="1" applyBorder="1" applyAlignment="1">
      <alignment vertical="center" wrapText="1"/>
    </xf>
    <xf numFmtId="0" fontId="22" fillId="0" borderId="4" xfId="2" applyFont="1" applyBorder="1" applyAlignment="1">
      <alignment vertical="center" wrapText="1"/>
    </xf>
    <xf numFmtId="164" fontId="23" fillId="0" borderId="36" xfId="2" applyNumberFormat="1" applyFont="1" applyBorder="1" applyAlignment="1">
      <alignment vertical="center" wrapText="1"/>
    </xf>
    <xf numFmtId="0" fontId="24" fillId="0" borderId="36" xfId="2" applyFont="1" applyBorder="1" applyAlignment="1">
      <alignment vertical="center" wrapText="1"/>
    </xf>
    <xf numFmtId="0" fontId="22" fillId="0" borderId="4" xfId="2" applyFont="1" applyBorder="1" applyAlignment="1">
      <alignment vertical="center"/>
    </xf>
    <xf numFmtId="0" fontId="19" fillId="0" borderId="0" xfId="2" applyFont="1" applyAlignment="1"/>
    <xf numFmtId="0" fontId="17" fillId="0" borderId="1" xfId="2" applyFont="1" applyBorder="1" applyAlignment="1">
      <alignment horizontal="right"/>
    </xf>
    <xf numFmtId="0" fontId="17" fillId="0" borderId="0" xfId="2" applyFont="1" applyAlignment="1">
      <alignment wrapText="1"/>
    </xf>
    <xf numFmtId="0" fontId="22" fillId="0" borderId="2" xfId="2" applyFont="1" applyBorder="1" applyAlignment="1">
      <alignment horizontal="center" vertical="center"/>
    </xf>
    <xf numFmtId="0" fontId="22" fillId="0" borderId="4" xfId="2" applyFont="1" applyBorder="1" applyAlignment="1">
      <alignment horizontal="center" vertical="center"/>
    </xf>
    <xf numFmtId="168" fontId="23" fillId="0" borderId="42" xfId="2" applyNumberFormat="1" applyFont="1" applyBorder="1" applyAlignment="1"/>
    <xf numFmtId="0" fontId="24" fillId="0" borderId="13" xfId="2" applyFont="1" applyBorder="1" applyAlignment="1">
      <alignment horizontal="left" indent="1"/>
    </xf>
    <xf numFmtId="166" fontId="24" fillId="0" borderId="28" xfId="2" applyNumberFormat="1" applyFont="1" applyBorder="1" applyAlignment="1"/>
    <xf numFmtId="166" fontId="24" fillId="0" borderId="13" xfId="2" applyNumberFormat="1" applyFont="1" applyBorder="1" applyAlignment="1"/>
    <xf numFmtId="166" fontId="24" fillId="0" borderId="14" xfId="2" applyNumberFormat="1" applyFont="1" applyBorder="1" applyAlignment="1"/>
    <xf numFmtId="0" fontId="23" fillId="0" borderId="0" xfId="2" applyFont="1" applyAlignment="1"/>
    <xf numFmtId="168" fontId="17" fillId="0" borderId="26" xfId="2" applyNumberFormat="1" applyFont="1" applyBorder="1" applyAlignment="1"/>
    <xf numFmtId="0" fontId="22" fillId="0" borderId="18" xfId="2" applyFont="1" applyBorder="1" applyAlignment="1">
      <alignment horizontal="left" indent="1"/>
    </xf>
    <xf numFmtId="166" fontId="22" fillId="0" borderId="0" xfId="2" applyNumberFormat="1" applyFont="1" applyBorder="1" applyAlignment="1"/>
    <xf numFmtId="166" fontId="22" fillId="0" borderId="18" xfId="2" applyNumberFormat="1" applyFont="1" applyBorder="1" applyAlignment="1"/>
    <xf numFmtId="166" fontId="22" fillId="0" borderId="3" xfId="2" applyNumberFormat="1" applyFont="1" applyBorder="1" applyAlignment="1"/>
    <xf numFmtId="168" fontId="17" fillId="0" borderId="26" xfId="2" applyNumberFormat="1" applyFont="1" applyBorder="1" applyAlignment="1">
      <alignment vertical="center"/>
    </xf>
    <xf numFmtId="0" fontId="22" fillId="0" borderId="18" xfId="2" applyFont="1" applyBorder="1" applyAlignment="1">
      <alignment horizontal="left" vertical="center" indent="1"/>
    </xf>
    <xf numFmtId="166" fontId="22" fillId="0" borderId="0" xfId="2" applyNumberFormat="1" applyFont="1" applyBorder="1" applyAlignment="1">
      <alignment vertical="center"/>
    </xf>
    <xf numFmtId="166" fontId="22" fillId="0" borderId="18" xfId="2" applyNumberFormat="1" applyFont="1" applyBorder="1" applyAlignment="1">
      <alignment vertical="center"/>
    </xf>
    <xf numFmtId="166" fontId="22" fillId="0" borderId="3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4" fillId="0" borderId="44" xfId="2" applyFont="1" applyBorder="1" applyAlignment="1">
      <alignment horizontal="left" vertical="center" wrapText="1" indent="1"/>
    </xf>
    <xf numFmtId="166" fontId="24" fillId="0" borderId="45" xfId="2" applyNumberFormat="1" applyFont="1" applyBorder="1" applyAlignment="1">
      <alignment vertical="center"/>
    </xf>
    <xf numFmtId="166" fontId="24" fillId="0" borderId="44" xfId="2" applyNumberFormat="1" applyFont="1" applyBorder="1" applyAlignment="1">
      <alignment vertical="center"/>
    </xf>
    <xf numFmtId="166" fontId="24" fillId="0" borderId="46" xfId="2" applyNumberFormat="1" applyFont="1" applyBorder="1" applyAlignment="1">
      <alignment vertical="center"/>
    </xf>
    <xf numFmtId="168" fontId="17" fillId="0" borderId="25" xfId="2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22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3" fillId="0" borderId="26" xfId="2" applyNumberFormat="1" applyFont="1" applyBorder="1" applyAlignment="1"/>
    <xf numFmtId="0" fontId="24" fillId="0" borderId="18" xfId="2" applyFont="1" applyBorder="1" applyAlignment="1">
      <alignment horizontal="left" indent="1"/>
    </xf>
    <xf numFmtId="166" fontId="24" fillId="0" borderId="0" xfId="2" applyNumberFormat="1" applyFont="1" applyBorder="1" applyAlignment="1"/>
    <xf numFmtId="166" fontId="24" fillId="0" borderId="18" xfId="2" applyNumberFormat="1" applyFont="1" applyBorder="1" applyAlignment="1"/>
    <xf numFmtId="166" fontId="24" fillId="0" borderId="3" xfId="2" applyNumberFormat="1" applyFont="1" applyBorder="1" applyAlignment="1"/>
    <xf numFmtId="0" fontId="22" fillId="0" borderId="0" xfId="2" applyFont="1" applyAlignment="1"/>
    <xf numFmtId="166" fontId="17" fillId="0" borderId="0" xfId="2" applyNumberFormat="1" applyFont="1" applyAlignment="1"/>
    <xf numFmtId="49" fontId="16" fillId="0" borderId="0" xfId="2" applyNumberFormat="1" applyFont="1"/>
    <xf numFmtId="166" fontId="16" fillId="0" borderId="0" xfId="2" applyNumberFormat="1" applyFont="1"/>
    <xf numFmtId="0" fontId="22" fillId="0" borderId="24" xfId="2" applyFont="1" applyBorder="1" applyAlignment="1">
      <alignment horizontal="centerContinuous" vertical="center" wrapText="1"/>
    </xf>
    <xf numFmtId="0" fontId="22" fillId="0" borderId="2" xfId="2" applyFont="1" applyBorder="1" applyAlignment="1">
      <alignment horizontal="centerContinuous" vertical="center" wrapText="1"/>
    </xf>
    <xf numFmtId="0" fontId="24" fillId="0" borderId="18" xfId="2" applyFont="1" applyBorder="1" applyAlignment="1">
      <alignment horizontal="left" wrapText="1" indent="1"/>
    </xf>
    <xf numFmtId="169" fontId="22" fillId="0" borderId="0" xfId="2" applyNumberFormat="1" applyFont="1" applyBorder="1" applyAlignment="1"/>
    <xf numFmtId="169" fontId="22" fillId="0" borderId="18" xfId="2" applyNumberFormat="1" applyFont="1" applyBorder="1" applyAlignment="1"/>
    <xf numFmtId="169" fontId="22" fillId="0" borderId="3" xfId="2" applyNumberFormat="1" applyFont="1" applyBorder="1" applyAlignment="1"/>
    <xf numFmtId="169" fontId="22" fillId="0" borderId="14" xfId="2" applyNumberFormat="1" applyFont="1" applyBorder="1" applyAlignment="1"/>
    <xf numFmtId="168" fontId="17" fillId="0" borderId="47" xfId="2" applyNumberFormat="1" applyFont="1" applyBorder="1" applyAlignment="1">
      <alignment vertical="center"/>
    </xf>
    <xf numFmtId="0" fontId="22" fillId="0" borderId="27" xfId="2" applyFont="1" applyBorder="1" applyAlignment="1">
      <alignment horizontal="left" vertical="center" indent="1"/>
    </xf>
    <xf numFmtId="169" fontId="22" fillId="0" borderId="29" xfId="2" applyNumberFormat="1" applyFont="1" applyBorder="1" applyAlignment="1">
      <alignment vertical="center"/>
    </xf>
    <xf numFmtId="169" fontId="22" fillId="0" borderId="27" xfId="2" applyNumberFormat="1" applyFont="1" applyBorder="1" applyAlignment="1">
      <alignment vertical="center"/>
    </xf>
    <xf numFmtId="169" fontId="22" fillId="0" borderId="6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22" xfId="2" applyNumberFormat="1" applyFont="1" applyBorder="1" applyAlignment="1">
      <alignment vertical="center"/>
    </xf>
    <xf numFmtId="169" fontId="22" fillId="0" borderId="4" xfId="2" applyNumberFormat="1" applyFont="1" applyBorder="1" applyAlignment="1">
      <alignment vertical="center"/>
    </xf>
    <xf numFmtId="167" fontId="17" fillId="0" borderId="26" xfId="0" applyNumberFormat="1" applyFont="1" applyBorder="1" applyAlignment="1"/>
    <xf numFmtId="168" fontId="17" fillId="0" borderId="47" xfId="0" applyNumberFormat="1" applyFont="1" applyBorder="1" applyAlignment="1">
      <alignment vertical="center"/>
    </xf>
    <xf numFmtId="49" fontId="16" fillId="0" borderId="0" xfId="0" applyNumberFormat="1" applyFont="1"/>
    <xf numFmtId="166" fontId="16" fillId="0" borderId="0" xfId="0" applyNumberFormat="1" applyFont="1"/>
    <xf numFmtId="0" fontId="24" fillId="0" borderId="18" xfId="0" applyFont="1" applyBorder="1" applyAlignment="1">
      <alignment horizontal="left" wrapText="1" indent="1"/>
    </xf>
    <xf numFmtId="0" fontId="22" fillId="0" borderId="18" xfId="0" applyFont="1" applyBorder="1" applyAlignment="1">
      <alignment horizontal="left" indent="1"/>
    </xf>
    <xf numFmtId="0" fontId="22" fillId="0" borderId="27" xfId="0" applyFont="1" applyBorder="1" applyAlignment="1">
      <alignment horizontal="left" vertical="center" indent="1"/>
    </xf>
    <xf numFmtId="167" fontId="22" fillId="0" borderId="29" xfId="0" applyNumberFormat="1" applyFont="1" applyBorder="1" applyAlignment="1">
      <alignment vertical="center"/>
    </xf>
    <xf numFmtId="167" fontId="22" fillId="0" borderId="6" xfId="0" applyNumberFormat="1" applyFont="1" applyBorder="1" applyAlignment="1">
      <alignment vertical="center"/>
    </xf>
    <xf numFmtId="0" fontId="22" fillId="0" borderId="22" xfId="0" applyFont="1" applyBorder="1" applyAlignment="1">
      <alignment horizontal="left" vertical="center" indent="1"/>
    </xf>
    <xf numFmtId="167" fontId="22" fillId="0" borderId="27" xfId="0" applyNumberFormat="1" applyFont="1" applyBorder="1" applyAlignment="1">
      <alignment vertical="center"/>
    </xf>
    <xf numFmtId="0" fontId="22" fillId="0" borderId="24" xfId="0" applyFont="1" applyBorder="1" applyAlignment="1">
      <alignment horizontal="center" vertical="center"/>
    </xf>
    <xf numFmtId="49" fontId="22" fillId="0" borderId="1" xfId="0" applyNumberFormat="1" applyFont="1" applyBorder="1"/>
    <xf numFmtId="167" fontId="23" fillId="0" borderId="26" xfId="0" applyNumberFormat="1" applyFont="1" applyBorder="1" applyAlignment="1"/>
    <xf numFmtId="167" fontId="23" fillId="0" borderId="26" xfId="0" applyNumberFormat="1" applyFont="1" applyBorder="1" applyAlignment="1">
      <alignment vertical="top"/>
    </xf>
    <xf numFmtId="167" fontId="17" fillId="0" borderId="43" xfId="0" applyNumberFormat="1" applyFont="1" applyBorder="1" applyAlignment="1"/>
    <xf numFmtId="167" fontId="17" fillId="0" borderId="26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0" fontId="24" fillId="0" borderId="13" xfId="0" applyFont="1" applyBorder="1" applyAlignment="1">
      <alignment horizontal="left" wrapText="1" indent="1"/>
    </xf>
    <xf numFmtId="0" fontId="24" fillId="0" borderId="28" xfId="0" applyFont="1" applyBorder="1" applyAlignment="1">
      <alignment horizontal="left" wrapText="1" indent="1"/>
    </xf>
    <xf numFmtId="171" fontId="24" fillId="0" borderId="13" xfId="0" applyNumberFormat="1" applyFont="1" applyBorder="1" applyAlignment="1"/>
    <xf numFmtId="171" fontId="24" fillId="0" borderId="28" xfId="0" applyNumberFormat="1" applyFont="1" applyBorder="1" applyAlignment="1"/>
    <xf numFmtId="171" fontId="24" fillId="0" borderId="14" xfId="0" applyNumberFormat="1" applyFont="1" applyBorder="1" applyAlignment="1"/>
    <xf numFmtId="0" fontId="24" fillId="0" borderId="27" xfId="0" applyFont="1" applyBorder="1" applyAlignment="1">
      <alignment horizontal="left" vertical="top" indent="1"/>
    </xf>
    <xf numFmtId="171" fontId="24" fillId="0" borderId="27" xfId="0" applyNumberFormat="1" applyFont="1" applyBorder="1" applyAlignment="1">
      <alignment vertical="top"/>
    </xf>
    <xf numFmtId="171" fontId="24" fillId="0" borderId="29" xfId="0" applyNumberFormat="1" applyFont="1" applyBorder="1" applyAlignment="1">
      <alignment vertical="top"/>
    </xf>
    <xf numFmtId="171" fontId="24" fillId="0" borderId="6" xfId="0" applyNumberFormat="1" applyFont="1" applyBorder="1" applyAlignment="1">
      <alignment vertical="top"/>
    </xf>
    <xf numFmtId="0" fontId="22" fillId="0" borderId="44" xfId="0" applyFont="1" applyBorder="1" applyAlignment="1">
      <alignment horizontal="left" indent="1"/>
    </xf>
    <xf numFmtId="0" fontId="22" fillId="0" borderId="45" xfId="0" applyFont="1" applyBorder="1" applyAlignment="1">
      <alignment horizontal="left" wrapText="1" indent="1"/>
    </xf>
    <xf numFmtId="167" fontId="22" fillId="0" borderId="44" xfId="0" applyNumberFormat="1" applyFont="1" applyBorder="1" applyAlignment="1"/>
    <xf numFmtId="167" fontId="22" fillId="0" borderId="45" xfId="0" applyNumberFormat="1" applyFont="1" applyBorder="1" applyAlignment="1"/>
    <xf numFmtId="167" fontId="22" fillId="0" borderId="46" xfId="0" applyNumberFormat="1" applyFont="1" applyBorder="1" applyAlignment="1"/>
    <xf numFmtId="0" fontId="22" fillId="0" borderId="18" xfId="0" applyFont="1" applyBorder="1" applyAlignment="1">
      <alignment horizontal="left" vertical="top" wrapText="1" indent="1"/>
    </xf>
    <xf numFmtId="0" fontId="22" fillId="0" borderId="18" xfId="0" applyFont="1" applyBorder="1" applyAlignment="1">
      <alignment horizontal="left" indent="3"/>
    </xf>
    <xf numFmtId="0" fontId="22" fillId="0" borderId="18" xfId="0" applyFont="1" applyBorder="1" applyAlignment="1">
      <alignment horizontal="left" vertical="top" indent="3"/>
    </xf>
    <xf numFmtId="0" fontId="22" fillId="0" borderId="18" xfId="0" applyFont="1" applyBorder="1" applyAlignment="1">
      <alignment horizontal="left" wrapText="1" indent="3"/>
    </xf>
    <xf numFmtId="0" fontId="22" fillId="0" borderId="18" xfId="0" applyFont="1" applyBorder="1" applyAlignment="1">
      <alignment horizontal="left" vertical="top" wrapText="1" indent="3"/>
    </xf>
    <xf numFmtId="0" fontId="22" fillId="0" borderId="18" xfId="0" applyFont="1" applyBorder="1" applyAlignment="1">
      <alignment horizontal="left" wrapText="1" indent="1"/>
    </xf>
    <xf numFmtId="0" fontId="22" fillId="0" borderId="22" xfId="0" applyFont="1" applyBorder="1" applyAlignment="1">
      <alignment horizontal="left" vertical="top" indent="1"/>
    </xf>
    <xf numFmtId="170" fontId="17" fillId="0" borderId="18" xfId="0" applyNumberFormat="1" applyFont="1" applyBorder="1" applyAlignment="1">
      <alignment horizontal="right"/>
    </xf>
    <xf numFmtId="170" fontId="17" fillId="0" borderId="25" xfId="0" applyNumberFormat="1" applyFont="1" applyBorder="1" applyAlignment="1">
      <alignment vertical="center"/>
    </xf>
    <xf numFmtId="49" fontId="22" fillId="0" borderId="23" xfId="0" applyNumberFormat="1" applyFont="1" applyBorder="1" applyAlignment="1">
      <alignment horizontal="centerContinuous" vertical="center" wrapText="1"/>
    </xf>
    <xf numFmtId="167" fontId="22" fillId="0" borderId="13" xfId="0" applyNumberFormat="1" applyFont="1" applyBorder="1" applyAlignment="1"/>
    <xf numFmtId="164" fontId="23" fillId="0" borderId="40" xfId="0" applyNumberFormat="1" applyFont="1" applyBorder="1" applyAlignment="1">
      <alignment vertical="center"/>
    </xf>
    <xf numFmtId="0" fontId="24" fillId="0" borderId="40" xfId="0" applyFont="1" applyBorder="1" applyAlignment="1">
      <alignment vertical="center"/>
    </xf>
    <xf numFmtId="168" fontId="24" fillId="0" borderId="41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 wrapText="1"/>
    </xf>
    <xf numFmtId="49" fontId="22" fillId="0" borderId="0" xfId="0" applyNumberFormat="1" applyFont="1" applyAlignment="1"/>
    <xf numFmtId="168" fontId="22" fillId="0" borderId="0" xfId="0" applyNumberFormat="1" applyFont="1" applyAlignment="1">
      <alignment vertical="center"/>
    </xf>
    <xf numFmtId="0" fontId="22" fillId="0" borderId="4" xfId="0" applyFont="1" applyBorder="1" applyAlignment="1">
      <alignment horizontal="left" vertical="center" indent="2"/>
    </xf>
    <xf numFmtId="49" fontId="18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Continuous" vertical="center"/>
    </xf>
    <xf numFmtId="0" fontId="17" fillId="0" borderId="0" xfId="2" applyFont="1" applyBorder="1"/>
    <xf numFmtId="0" fontId="22" fillId="0" borderId="0" xfId="2" applyFont="1" applyBorder="1" applyAlignment="1">
      <alignment horizontal="right"/>
    </xf>
    <xf numFmtId="0" fontId="20" fillId="0" borderId="2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/>
    </xf>
    <xf numFmtId="0" fontId="20" fillId="0" borderId="23" xfId="2" applyFont="1" applyBorder="1" applyAlignment="1">
      <alignment horizontal="centerContinuous" vertical="center" wrapText="1"/>
    </xf>
    <xf numFmtId="0" fontId="20" fillId="0" borderId="28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 wrapText="1"/>
    </xf>
    <xf numFmtId="0" fontId="20" fillId="0" borderId="1" xfId="2" applyFont="1" applyBorder="1" applyAlignment="1">
      <alignment horizontal="centerContinuous" vertical="center"/>
    </xf>
    <xf numFmtId="0" fontId="20" fillId="0" borderId="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" vertical="center" wrapText="1"/>
    </xf>
    <xf numFmtId="168" fontId="19" fillId="0" borderId="31" xfId="2" applyNumberFormat="1" applyFont="1" applyBorder="1" applyAlignment="1">
      <alignment vertical="center"/>
    </xf>
    <xf numFmtId="168" fontId="20" fillId="0" borderId="3" xfId="2" applyNumberFormat="1" applyFont="1" applyBorder="1" applyAlignment="1"/>
    <xf numFmtId="168" fontId="20" fillId="0" borderId="4" xfId="2" applyNumberFormat="1" applyFont="1" applyBorder="1" applyAlignment="1">
      <alignment vertical="center"/>
    </xf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left"/>
    </xf>
    <xf numFmtId="49" fontId="18" fillId="0" borderId="0" xfId="0" applyNumberFormat="1" applyFont="1" applyAlignment="1">
      <alignment horizontal="centerContinuous" vertical="center"/>
    </xf>
    <xf numFmtId="0" fontId="25" fillId="0" borderId="0" xfId="12" quotePrefix="1" applyFont="1" applyAlignment="1">
      <alignment horizontal="left" vertical="top"/>
    </xf>
    <xf numFmtId="49" fontId="25" fillId="0" borderId="0" xfId="2" applyNumberFormat="1" applyFont="1" applyAlignment="1">
      <alignment vertical="center"/>
    </xf>
    <xf numFmtId="0" fontId="25" fillId="0" borderId="0" xfId="13" quotePrefix="1" applyFont="1" applyAlignment="1">
      <alignment horizontal="left" vertical="top"/>
    </xf>
    <xf numFmtId="49" fontId="25" fillId="0" borderId="0" xfId="0" applyNumberFormat="1" applyFont="1" applyAlignment="1">
      <alignment vertical="center"/>
    </xf>
    <xf numFmtId="0" fontId="24" fillId="0" borderId="2" xfId="0" applyFont="1" applyBorder="1" applyAlignment="1">
      <alignment horizontal="left" vertical="center" indent="1"/>
    </xf>
    <xf numFmtId="164" fontId="23" fillId="0" borderId="13" xfId="0" applyNumberFormat="1" applyFont="1" applyBorder="1" applyAlignment="1">
      <alignment horizontal="right" vertical="center"/>
    </xf>
    <xf numFmtId="0" fontId="24" fillId="0" borderId="14" xfId="0" applyFont="1" applyBorder="1" applyAlignment="1">
      <alignment horizontal="left" vertical="center" indent="1"/>
    </xf>
    <xf numFmtId="168" fontId="24" fillId="0" borderId="28" xfId="0" applyNumberFormat="1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24" fillId="0" borderId="8" xfId="0" applyNumberFormat="1" applyFont="1" applyBorder="1" applyAlignment="1">
      <alignment vertical="center"/>
    </xf>
    <xf numFmtId="168" fontId="24" fillId="0" borderId="9" xfId="0" applyNumberFormat="1" applyFont="1" applyBorder="1" applyAlignment="1">
      <alignment vertical="center"/>
    </xf>
    <xf numFmtId="168" fontId="24" fillId="0" borderId="10" xfId="0" applyNumberFormat="1" applyFont="1" applyBorder="1" applyAlignment="1">
      <alignment vertical="center"/>
    </xf>
    <xf numFmtId="168" fontId="24" fillId="0" borderId="11" xfId="0" applyNumberFormat="1" applyFont="1" applyBorder="1" applyAlignment="1">
      <alignment vertical="center"/>
    </xf>
    <xf numFmtId="168" fontId="24" fillId="0" borderId="12" xfId="0" applyNumberFormat="1" applyFont="1" applyBorder="1" applyAlignment="1">
      <alignment vertical="center"/>
    </xf>
    <xf numFmtId="168" fontId="22" fillId="0" borderId="15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17" xfId="0" applyNumberFormat="1" applyFont="1" applyBorder="1" applyAlignment="1">
      <alignment vertical="center"/>
    </xf>
    <xf numFmtId="168" fontId="22" fillId="0" borderId="19" xfId="0" applyNumberFormat="1" applyFont="1" applyBorder="1" applyAlignment="1">
      <alignment vertical="center"/>
    </xf>
    <xf numFmtId="168" fontId="22" fillId="0" borderId="20" xfId="0" applyNumberFormat="1" applyFont="1" applyBorder="1" applyAlignment="1">
      <alignment vertical="center"/>
    </xf>
    <xf numFmtId="168" fontId="22" fillId="0" borderId="21" xfId="0" applyNumberFormat="1" applyFont="1" applyBorder="1" applyAlignment="1">
      <alignment vertical="center"/>
    </xf>
    <xf numFmtId="0" fontId="20" fillId="0" borderId="24" xfId="0" applyFont="1" applyBorder="1" applyAlignment="1">
      <alignment horizontal="centerContinuous" vertical="center"/>
    </xf>
    <xf numFmtId="0" fontId="20" fillId="0" borderId="23" xfId="0" applyFont="1" applyBorder="1" applyAlignment="1">
      <alignment horizontal="centerContinuous" vertical="center" wrapText="1"/>
    </xf>
    <xf numFmtId="0" fontId="20" fillId="0" borderId="2" xfId="0" applyFont="1" applyBorder="1" applyAlignment="1">
      <alignment horizontal="centerContinuous" vertical="center" wrapText="1"/>
    </xf>
    <xf numFmtId="0" fontId="20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top" indent="1"/>
    </xf>
    <xf numFmtId="0" fontId="26" fillId="0" borderId="0" xfId="12" quotePrefix="1" applyFont="1" applyAlignment="1">
      <alignment horizontal="left" vertical="top"/>
    </xf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3" xfId="0" applyFont="1" applyBorder="1" applyAlignment="1">
      <alignment horizontal="centerContinuous" vertical="center"/>
    </xf>
    <xf numFmtId="0" fontId="17" fillId="0" borderId="24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10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172" fontId="17" fillId="0" borderId="18" xfId="0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3" xfId="0" quotePrefix="1" applyFont="1" applyBorder="1" applyAlignment="1">
      <alignment horizontal="left"/>
    </xf>
    <xf numFmtId="165" fontId="17" fillId="0" borderId="7" xfId="0" applyNumberFormat="1" applyFont="1" applyBorder="1" applyAlignment="1"/>
    <xf numFmtId="165" fontId="17" fillId="0" borderId="8" xfId="0" applyNumberFormat="1" applyFont="1" applyBorder="1" applyAlignment="1"/>
    <xf numFmtId="165" fontId="17" fillId="0" borderId="0" xfId="0" applyNumberFormat="1" applyFont="1" applyBorder="1" applyAlignment="1"/>
    <xf numFmtId="165" fontId="17" fillId="0" borderId="14" xfId="0" applyNumberFormat="1" applyFont="1" applyBorder="1" applyAlignment="1"/>
    <xf numFmtId="164" fontId="17" fillId="0" borderId="0" xfId="0" applyNumberFormat="1" applyFont="1" applyBorder="1" applyAlignment="1">
      <alignment horizontal="left"/>
    </xf>
    <xf numFmtId="165" fontId="17" fillId="0" borderId="15" xfId="0" applyNumberFormat="1" applyFont="1" applyBorder="1" applyAlignment="1"/>
    <xf numFmtId="165" fontId="17" fillId="0" borderId="16" xfId="0" applyNumberFormat="1" applyFont="1" applyBorder="1" applyAlignment="1"/>
    <xf numFmtId="165" fontId="17" fillId="0" borderId="3" xfId="0" applyNumberFormat="1" applyFont="1" applyBorder="1" applyAlignment="1"/>
    <xf numFmtId="164" fontId="17" fillId="0" borderId="26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172" fontId="17" fillId="0" borderId="26" xfId="0" applyNumberFormat="1" applyFont="1" applyBorder="1" applyAlignment="1">
      <alignment horizontal="right"/>
    </xf>
    <xf numFmtId="172" fontId="17" fillId="0" borderId="22" xfId="0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left" vertical="center"/>
    </xf>
    <xf numFmtId="165" fontId="17" fillId="0" borderId="19" xfId="0" applyNumberFormat="1" applyFont="1" applyBorder="1" applyAlignment="1">
      <alignment vertical="center"/>
    </xf>
    <xf numFmtId="165" fontId="17" fillId="0" borderId="20" xfId="0" applyNumberFormat="1" applyFont="1" applyBorder="1" applyAlignment="1">
      <alignment vertical="center"/>
    </xf>
    <xf numFmtId="165" fontId="17" fillId="0" borderId="4" xfId="0" applyNumberFormat="1" applyFont="1" applyBorder="1" applyAlignment="1">
      <alignment vertical="center"/>
    </xf>
    <xf numFmtId="0" fontId="27" fillId="0" borderId="0" xfId="12" quotePrefix="1" applyFont="1" applyAlignment="1">
      <alignment horizontal="left" vertical="top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20" fillId="0" borderId="5" xfId="0" applyFont="1" applyBorder="1" applyAlignment="1">
      <alignment horizontal="center" vertical="center" textRotation="90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168" fontId="19" fillId="0" borderId="7" xfId="0" applyNumberFormat="1" applyFont="1" applyBorder="1" applyAlignment="1">
      <alignment vertical="center"/>
    </xf>
    <xf numFmtId="168" fontId="19" fillId="0" borderId="8" xfId="0" applyNumberFormat="1" applyFont="1" applyBorder="1" applyAlignment="1">
      <alignment vertical="center"/>
    </xf>
    <xf numFmtId="0" fontId="20" fillId="0" borderId="3" xfId="0" applyFont="1" applyBorder="1" applyAlignment="1">
      <alignment vertical="top" wrapText="1"/>
    </xf>
    <xf numFmtId="168" fontId="20" fillId="0" borderId="15" xfId="0" applyNumberFormat="1" applyFont="1" applyBorder="1" applyAlignment="1">
      <alignment vertical="top"/>
    </xf>
    <xf numFmtId="168" fontId="20" fillId="0" borderId="16" xfId="0" applyNumberFormat="1" applyFont="1" applyBorder="1" applyAlignment="1">
      <alignment vertical="top"/>
    </xf>
    <xf numFmtId="0" fontId="20" fillId="0" borderId="0" xfId="0" applyFont="1" applyAlignment="1">
      <alignment wrapText="1"/>
    </xf>
    <xf numFmtId="0" fontId="20" fillId="0" borderId="6" xfId="0" applyFont="1" applyBorder="1" applyAlignment="1">
      <alignment vertical="top" wrapText="1"/>
    </xf>
    <xf numFmtId="168" fontId="20" fillId="0" borderId="49" xfId="0" applyNumberFormat="1" applyFont="1" applyBorder="1" applyAlignment="1">
      <alignment vertical="top"/>
    </xf>
    <xf numFmtId="168" fontId="20" fillId="0" borderId="50" xfId="0" applyNumberFormat="1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9" fillId="0" borderId="3" xfId="0" applyFont="1" applyBorder="1" applyAlignment="1">
      <alignment vertical="center" wrapText="1"/>
    </xf>
    <xf numFmtId="168" fontId="19" fillId="0" borderId="15" xfId="0" applyNumberFormat="1" applyFont="1" applyBorder="1" applyAlignment="1">
      <alignment vertical="center"/>
    </xf>
    <xf numFmtId="168" fontId="19" fillId="0" borderId="16" xfId="0" applyNumberFormat="1" applyFont="1" applyBorder="1" applyAlignment="1">
      <alignment vertical="center"/>
    </xf>
    <xf numFmtId="0" fontId="19" fillId="0" borderId="0" xfId="0" applyFont="1" applyAlignment="1">
      <alignment vertical="top" wrapText="1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0" fontId="20" fillId="0" borderId="4" xfId="0" applyFont="1" applyBorder="1" applyAlignment="1">
      <alignment vertical="top" wrapText="1"/>
    </xf>
    <xf numFmtId="168" fontId="20" fillId="0" borderId="19" xfId="0" applyNumberFormat="1" applyFont="1" applyBorder="1" applyAlignment="1">
      <alignment vertical="top"/>
    </xf>
    <xf numFmtId="168" fontId="20" fillId="0" borderId="20" xfId="0" applyNumberFormat="1" applyFont="1" applyBorder="1" applyAlignment="1">
      <alignment vertical="top"/>
    </xf>
    <xf numFmtId="164" fontId="20" fillId="0" borderId="0" xfId="0" applyNumberFormat="1" applyFont="1"/>
    <xf numFmtId="0" fontId="28" fillId="0" borderId="0" xfId="12" quotePrefix="1" applyFont="1" applyAlignment="1">
      <alignment horizontal="left" vertical="top"/>
    </xf>
    <xf numFmtId="172" fontId="23" fillId="0" borderId="18" xfId="8" applyNumberFormat="1" applyFont="1" applyBorder="1" applyAlignment="1">
      <alignment horizontal="right" vertical="center"/>
    </xf>
    <xf numFmtId="172" fontId="23" fillId="0" borderId="5" xfId="8" applyNumberFormat="1" applyFont="1" applyBorder="1" applyAlignment="1">
      <alignment horizontal="right" vertical="center"/>
    </xf>
    <xf numFmtId="172" fontId="17" fillId="0" borderId="13" xfId="8" applyNumberFormat="1" applyFont="1" applyBorder="1" applyAlignment="1">
      <alignment horizontal="right" vertical="center"/>
    </xf>
    <xf numFmtId="172" fontId="17" fillId="0" borderId="18" xfId="8" applyNumberFormat="1" applyFont="1" applyBorder="1" applyAlignment="1">
      <alignment horizontal="right" vertical="center"/>
    </xf>
    <xf numFmtId="172" fontId="17" fillId="0" borderId="5" xfId="8" applyNumberFormat="1" applyFont="1" applyBorder="1" applyAlignment="1">
      <alignment horizontal="right" vertical="center"/>
    </xf>
    <xf numFmtId="172" fontId="17" fillId="0" borderId="5" xfId="8" applyNumberFormat="1" applyFont="1" applyFill="1" applyBorder="1" applyAlignment="1">
      <alignment horizontal="right" vertical="center"/>
    </xf>
    <xf numFmtId="172" fontId="17" fillId="0" borderId="22" xfId="8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left" indent="1"/>
    </xf>
    <xf numFmtId="49" fontId="20" fillId="0" borderId="26" xfId="0" applyNumberFormat="1" applyFont="1" applyBorder="1" applyAlignment="1">
      <alignment horizontal="left" indent="1"/>
    </xf>
    <xf numFmtId="0" fontId="20" fillId="0" borderId="25" xfId="0" applyFont="1" applyBorder="1" applyAlignment="1">
      <alignment horizontal="left" vertical="center" indent="1"/>
    </xf>
    <xf numFmtId="174" fontId="20" fillId="0" borderId="18" xfId="0" applyNumberFormat="1" applyFont="1" applyBorder="1" applyAlignment="1">
      <alignment horizontal="right"/>
    </xf>
    <xf numFmtId="174" fontId="20" fillId="0" borderId="22" xfId="0" applyNumberFormat="1" applyFont="1" applyBorder="1" applyAlignment="1">
      <alignment horizontal="right" vertical="center"/>
    </xf>
    <xf numFmtId="173" fontId="24" fillId="0" borderId="18" xfId="0" applyNumberFormat="1" applyFont="1" applyBorder="1" applyAlignment="1">
      <alignment horizontal="right" vertical="center" wrapText="1" indent="1"/>
    </xf>
    <xf numFmtId="173" fontId="22" fillId="0" borderId="18" xfId="0" applyNumberFormat="1" applyFont="1" applyBorder="1" applyAlignment="1">
      <alignment horizontal="right" vertical="top" wrapText="1" indent="1"/>
    </xf>
    <xf numFmtId="173" fontId="22" fillId="0" borderId="27" xfId="0" applyNumberFormat="1" applyFont="1" applyBorder="1" applyAlignment="1">
      <alignment horizontal="right" vertical="top" wrapText="1" indent="1"/>
    </xf>
    <xf numFmtId="173" fontId="24" fillId="0" borderId="18" xfId="0" applyNumberFormat="1" applyFont="1" applyBorder="1" applyAlignment="1">
      <alignment horizontal="right" vertical="top" wrapText="1" indent="1"/>
    </xf>
    <xf numFmtId="173" fontId="22" fillId="0" borderId="22" xfId="0" applyNumberFormat="1" applyFont="1" applyBorder="1" applyAlignment="1">
      <alignment horizontal="right" vertical="top" wrapText="1" indent="1"/>
    </xf>
    <xf numFmtId="0" fontId="19" fillId="0" borderId="13" xfId="0" applyFont="1" applyBorder="1" applyAlignment="1">
      <alignment horizontal="left" vertical="center" wrapText="1" indent="1"/>
    </xf>
    <xf numFmtId="171" fontId="19" fillId="0" borderId="28" xfId="0" applyNumberFormat="1" applyFont="1" applyBorder="1" applyAlignment="1">
      <alignment vertical="center"/>
    </xf>
    <xf numFmtId="171" fontId="19" fillId="0" borderId="14" xfId="0" applyNumberFormat="1" applyFont="1" applyBorder="1" applyAlignment="1">
      <alignment vertical="center"/>
    </xf>
    <xf numFmtId="0" fontId="20" fillId="0" borderId="18" xfId="0" applyFont="1" applyBorder="1" applyAlignment="1">
      <alignment horizontal="left" vertical="top" wrapText="1" indent="2"/>
    </xf>
    <xf numFmtId="0" fontId="19" fillId="0" borderId="18" xfId="0" applyFont="1" applyBorder="1" applyAlignment="1">
      <alignment horizontal="left" vertical="center" wrapText="1" indent="1"/>
    </xf>
    <xf numFmtId="0" fontId="19" fillId="0" borderId="22" xfId="0" applyFont="1" applyBorder="1" applyAlignment="1">
      <alignment horizontal="left" vertical="center" wrapText="1" indent="1"/>
    </xf>
    <xf numFmtId="171" fontId="19" fillId="0" borderId="1" xfId="0" applyNumberFormat="1" applyFont="1" applyBorder="1" applyAlignment="1">
      <alignment vertical="center"/>
    </xf>
    <xf numFmtId="171" fontId="19" fillId="0" borderId="4" xfId="0" applyNumberFormat="1" applyFont="1" applyBorder="1" applyAlignment="1">
      <alignment vertical="center"/>
    </xf>
    <xf numFmtId="168" fontId="24" fillId="0" borderId="13" xfId="0" applyNumberFormat="1" applyFont="1" applyBorder="1" applyAlignment="1">
      <alignment vertical="center"/>
    </xf>
    <xf numFmtId="168" fontId="24" fillId="0" borderId="18" xfId="0" applyNumberFormat="1" applyFont="1" applyBorder="1" applyAlignment="1">
      <alignment vertical="center"/>
    </xf>
    <xf numFmtId="168" fontId="24" fillId="0" borderId="22" xfId="0" applyNumberFormat="1" applyFont="1" applyBorder="1" applyAlignment="1">
      <alignment vertical="center"/>
    </xf>
    <xf numFmtId="171" fontId="20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center"/>
    </xf>
    <xf numFmtId="171" fontId="19" fillId="0" borderId="7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top"/>
    </xf>
    <xf numFmtId="171" fontId="19" fillId="0" borderId="15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center"/>
    </xf>
    <xf numFmtId="171" fontId="19" fillId="0" borderId="19" xfId="0" applyNumberFormat="1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167" fontId="20" fillId="0" borderId="15" xfId="0" applyNumberFormat="1" applyFont="1" applyBorder="1" applyAlignment="1"/>
    <xf numFmtId="167" fontId="20" fillId="0" borderId="19" xfId="0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171" fontId="24" fillId="0" borderId="19" xfId="0" applyNumberFormat="1" applyFont="1" applyBorder="1" applyAlignment="1">
      <alignment vertical="center"/>
    </xf>
    <xf numFmtId="171" fontId="22" fillId="0" borderId="15" xfId="0" applyNumberFormat="1" applyFont="1" applyBorder="1" applyAlignment="1">
      <alignment vertical="top"/>
    </xf>
    <xf numFmtId="171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 wrapText="1"/>
    </xf>
    <xf numFmtId="171" fontId="24" fillId="0" borderId="20" xfId="0" applyNumberFormat="1" applyFont="1" applyBorder="1" applyAlignment="1">
      <alignment vertical="center"/>
    </xf>
    <xf numFmtId="171" fontId="22" fillId="0" borderId="16" xfId="0" applyNumberFormat="1" applyFont="1" applyBorder="1" applyAlignment="1">
      <alignment vertical="top"/>
    </xf>
    <xf numFmtId="171" fontId="22" fillId="0" borderId="20" xfId="0" applyNumberFormat="1" applyFont="1" applyBorder="1" applyAlignment="1">
      <alignment vertical="top"/>
    </xf>
    <xf numFmtId="0" fontId="24" fillId="0" borderId="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167" fontId="24" fillId="0" borderId="19" xfId="0" applyNumberFormat="1" applyFont="1" applyBorder="1" applyAlignment="1">
      <alignment vertical="center"/>
    </xf>
    <xf numFmtId="167" fontId="24" fillId="0" borderId="1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top"/>
    </xf>
    <xf numFmtId="167" fontId="22" fillId="0" borderId="19" xfId="0" applyNumberFormat="1" applyFont="1" applyBorder="1" applyAlignment="1">
      <alignment vertical="top"/>
    </xf>
    <xf numFmtId="0" fontId="24" fillId="0" borderId="11" xfId="0" applyFont="1" applyBorder="1" applyAlignment="1">
      <alignment horizontal="center" vertical="center" wrapText="1"/>
    </xf>
    <xf numFmtId="167" fontId="24" fillId="0" borderId="20" xfId="0" applyNumberFormat="1" applyFont="1" applyBorder="1" applyAlignment="1">
      <alignment vertical="center"/>
    </xf>
    <xf numFmtId="167" fontId="24" fillId="0" borderId="16" xfId="0" applyNumberFormat="1" applyFont="1" applyBorder="1" applyAlignment="1">
      <alignment vertical="center"/>
    </xf>
    <xf numFmtId="167" fontId="22" fillId="0" borderId="16" xfId="0" applyNumberFormat="1" applyFont="1" applyBorder="1" applyAlignment="1">
      <alignment vertical="top"/>
    </xf>
    <xf numFmtId="167" fontId="22" fillId="0" borderId="20" xfId="0" applyNumberFormat="1" applyFont="1" applyBorder="1" applyAlignment="1">
      <alignment vertical="top"/>
    </xf>
    <xf numFmtId="168" fontId="22" fillId="0" borderId="15" xfId="0" applyNumberFormat="1" applyFont="1" applyBorder="1" applyAlignment="1">
      <alignment vertical="top"/>
    </xf>
    <xf numFmtId="168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/>
    </xf>
    <xf numFmtId="168" fontId="22" fillId="0" borderId="15" xfId="0" applyNumberFormat="1" applyFont="1" applyBorder="1" applyAlignment="1"/>
    <xf numFmtId="168" fontId="22" fillId="0" borderId="7" xfId="0" applyNumberFormat="1" applyFont="1" applyBorder="1" applyAlignment="1"/>
    <xf numFmtId="168" fontId="22" fillId="0" borderId="8" xfId="0" applyNumberFormat="1" applyFont="1" applyBorder="1" applyAlignment="1"/>
    <xf numFmtId="168" fontId="22" fillId="0" borderId="16" xfId="0" applyNumberFormat="1" applyFont="1" applyBorder="1" applyAlignment="1"/>
    <xf numFmtId="0" fontId="22" fillId="0" borderId="48" xfId="0" applyFont="1" applyBorder="1" applyAlignment="1">
      <alignment horizontal="centerContinuous" vertical="center"/>
    </xf>
    <xf numFmtId="167" fontId="22" fillId="0" borderId="15" xfId="0" applyNumberFormat="1" applyFont="1" applyBorder="1" applyAlignment="1"/>
    <xf numFmtId="167" fontId="22" fillId="0" borderId="19" xfId="0" applyNumberFormat="1" applyFont="1" applyBorder="1" applyAlignment="1">
      <alignment vertical="center"/>
    </xf>
    <xf numFmtId="167" fontId="22" fillId="0" borderId="7" xfId="0" applyNumberFormat="1" applyFont="1" applyBorder="1" applyAlignment="1"/>
    <xf numFmtId="167" fontId="22" fillId="0" borderId="8" xfId="0" applyNumberFormat="1" applyFont="1" applyBorder="1" applyAlignment="1"/>
    <xf numFmtId="167" fontId="22" fillId="0" borderId="16" xfId="0" applyNumberFormat="1" applyFont="1" applyBorder="1" applyAlignment="1"/>
    <xf numFmtId="167" fontId="22" fillId="0" borderId="20" xfId="0" applyNumberFormat="1" applyFont="1" applyBorder="1" applyAlignment="1">
      <alignment vertical="center"/>
    </xf>
    <xf numFmtId="0" fontId="22" fillId="0" borderId="48" xfId="0" applyFont="1" applyBorder="1" applyAlignment="1">
      <alignment horizontal="center" vertical="center"/>
    </xf>
    <xf numFmtId="167" fontId="22" fillId="0" borderId="51" xfId="0" applyNumberFormat="1" applyFont="1" applyBorder="1" applyAlignment="1"/>
    <xf numFmtId="167" fontId="22" fillId="0" borderId="52" xfId="0" applyNumberFormat="1" applyFont="1" applyBorder="1" applyAlignment="1"/>
    <xf numFmtId="167" fontId="22" fillId="0" borderId="53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 wrapText="1"/>
    </xf>
    <xf numFmtId="168" fontId="24" fillId="0" borderId="7" xfId="0" applyNumberFormat="1" applyFont="1" applyBorder="1" applyAlignment="1"/>
    <xf numFmtId="168" fontId="24" fillId="0" borderId="49" xfId="0" applyNumberFormat="1" applyFont="1" applyBorder="1" applyAlignment="1">
      <alignment vertical="top"/>
    </xf>
    <xf numFmtId="168" fontId="24" fillId="0" borderId="15" xfId="0" applyNumberFormat="1" applyFont="1" applyBorder="1" applyAlignment="1"/>
    <xf numFmtId="168" fontId="24" fillId="0" borderId="15" xfId="0" applyNumberFormat="1" applyFont="1" applyBorder="1" applyAlignment="1">
      <alignment vertical="top"/>
    </xf>
    <xf numFmtId="0" fontId="20" fillId="0" borderId="10" xfId="0" applyFont="1" applyBorder="1" applyAlignment="1">
      <alignment horizontal="centerContinuous" vertical="center"/>
    </xf>
    <xf numFmtId="169" fontId="19" fillId="0" borderId="54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center"/>
    </xf>
    <xf numFmtId="169" fontId="20" fillId="0" borderId="15" xfId="0" applyNumberFormat="1" applyFont="1" applyBorder="1" applyAlignment="1">
      <alignment vertical="top"/>
    </xf>
    <xf numFmtId="169" fontId="20" fillId="0" borderId="19" xfId="0" applyNumberFormat="1" applyFont="1" applyBorder="1" applyAlignment="1">
      <alignment vertical="top"/>
    </xf>
    <xf numFmtId="168" fontId="22" fillId="0" borderId="51" xfId="0" applyNumberFormat="1" applyFont="1" applyBorder="1" applyAlignment="1"/>
    <xf numFmtId="168" fontId="22" fillId="0" borderId="52" xfId="0" applyNumberFormat="1" applyFont="1" applyBorder="1" applyAlignment="1"/>
    <xf numFmtId="168" fontId="22" fillId="0" borderId="53" xfId="0" applyNumberFormat="1" applyFont="1" applyBorder="1" applyAlignment="1">
      <alignment vertical="center"/>
    </xf>
    <xf numFmtId="166" fontId="22" fillId="0" borderId="15" xfId="0" applyNumberFormat="1" applyFont="1" applyBorder="1" applyAlignment="1"/>
    <xf numFmtId="166" fontId="22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/>
    <xf numFmtId="166" fontId="22" fillId="0" borderId="20" xfId="0" applyNumberFormat="1" applyFont="1" applyBorder="1" applyAlignment="1">
      <alignment vertical="center"/>
    </xf>
    <xf numFmtId="166" fontId="22" fillId="0" borderId="8" xfId="0" applyNumberFormat="1" applyFont="1" applyBorder="1" applyAlignment="1"/>
    <xf numFmtId="166" fontId="22" fillId="0" borderId="51" xfId="0" applyNumberFormat="1" applyFont="1" applyBorder="1" applyAlignment="1"/>
    <xf numFmtId="166" fontId="22" fillId="0" borderId="52" xfId="0" applyNumberFormat="1" applyFont="1" applyBorder="1" applyAlignment="1"/>
    <xf numFmtId="166" fontId="22" fillId="0" borderId="53" xfId="0" applyNumberFormat="1" applyFont="1" applyBorder="1" applyAlignment="1">
      <alignment vertical="center"/>
    </xf>
    <xf numFmtId="168" fontId="24" fillId="0" borderId="54" xfId="0" applyNumberFormat="1" applyFont="1" applyBorder="1" applyAlignment="1">
      <alignment vertical="center"/>
    </xf>
    <xf numFmtId="168" fontId="24" fillId="0" borderId="55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167" fontId="24" fillId="0" borderId="54" xfId="0" applyNumberFormat="1" applyFont="1" applyBorder="1" applyAlignment="1">
      <alignment vertical="center"/>
    </xf>
    <xf numFmtId="167" fontId="24" fillId="0" borderId="5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center"/>
    </xf>
    <xf numFmtId="167" fontId="24" fillId="0" borderId="10" xfId="0" applyNumberFormat="1" applyFont="1" applyBorder="1" applyAlignment="1">
      <alignment vertical="center"/>
    </xf>
    <xf numFmtId="0" fontId="22" fillId="0" borderId="10" xfId="2" applyFont="1" applyBorder="1" applyAlignment="1">
      <alignment horizontal="center" vertical="center" wrapText="1"/>
    </xf>
    <xf numFmtId="168" fontId="24" fillId="0" borderId="56" xfId="2" applyNumberFormat="1" applyFont="1" applyBorder="1" applyAlignment="1">
      <alignment vertical="center"/>
    </xf>
    <xf numFmtId="168" fontId="22" fillId="0" borderId="15" xfId="2" applyNumberFormat="1" applyFont="1" applyBorder="1" applyAlignment="1">
      <alignment vertical="center"/>
    </xf>
    <xf numFmtId="168" fontId="22" fillId="0" borderId="49" xfId="2" applyNumberFormat="1" applyFont="1" applyBorder="1" applyAlignment="1">
      <alignment vertical="center"/>
    </xf>
    <xf numFmtId="168" fontId="24" fillId="0" borderId="57" xfId="2" applyNumberFormat="1" applyFont="1" applyBorder="1" applyAlignment="1">
      <alignment vertical="center"/>
    </xf>
    <xf numFmtId="168" fontId="22" fillId="0" borderId="19" xfId="2" applyNumberFormat="1" applyFont="1" applyBorder="1" applyAlignment="1">
      <alignment vertical="center"/>
    </xf>
    <xf numFmtId="0" fontId="22" fillId="0" borderId="11" xfId="2" applyFont="1" applyBorder="1" applyAlignment="1">
      <alignment horizontal="center" vertical="center" wrapText="1"/>
    </xf>
    <xf numFmtId="168" fontId="24" fillId="0" borderId="58" xfId="2" applyNumberFormat="1" applyFont="1" applyBorder="1" applyAlignment="1">
      <alignment vertical="center"/>
    </xf>
    <xf numFmtId="168" fontId="22" fillId="0" borderId="16" xfId="2" applyNumberFormat="1" applyFont="1" applyBorder="1" applyAlignment="1">
      <alignment vertical="center"/>
    </xf>
    <xf numFmtId="168" fontId="22" fillId="0" borderId="50" xfId="2" applyNumberFormat="1" applyFont="1" applyBorder="1" applyAlignment="1">
      <alignment vertical="center"/>
    </xf>
    <xf numFmtId="168" fontId="24" fillId="0" borderId="59" xfId="2" applyNumberFormat="1" applyFont="1" applyBorder="1" applyAlignment="1">
      <alignment vertical="center"/>
    </xf>
    <xf numFmtId="168" fontId="22" fillId="0" borderId="20" xfId="2" applyNumberFormat="1" applyFont="1" applyBorder="1" applyAlignment="1">
      <alignment vertical="center"/>
    </xf>
    <xf numFmtId="168" fontId="24" fillId="0" borderId="60" xfId="2" applyNumberFormat="1" applyFont="1" applyBorder="1" applyAlignment="1">
      <alignment vertical="center"/>
    </xf>
    <xf numFmtId="168" fontId="24" fillId="0" borderId="61" xfId="2" applyNumberFormat="1" applyFont="1" applyBorder="1" applyAlignment="1">
      <alignment vertical="center"/>
    </xf>
    <xf numFmtId="166" fontId="24" fillId="0" borderId="7" xfId="2" applyNumberFormat="1" applyFont="1" applyBorder="1" applyAlignment="1"/>
    <xf numFmtId="166" fontId="22" fillId="0" borderId="15" xfId="2" applyNumberFormat="1" applyFont="1" applyBorder="1" applyAlignment="1"/>
    <xf numFmtId="166" fontId="22" fillId="0" borderId="15" xfId="2" applyNumberFormat="1" applyFont="1" applyBorder="1" applyAlignment="1">
      <alignment vertical="center"/>
    </xf>
    <xf numFmtId="166" fontId="24" fillId="0" borderId="62" xfId="2" applyNumberFormat="1" applyFont="1" applyBorder="1" applyAlignment="1">
      <alignment vertical="center"/>
    </xf>
    <xf numFmtId="166" fontId="22" fillId="0" borderId="19" xfId="2" applyNumberFormat="1" applyFont="1" applyBorder="1" applyAlignment="1">
      <alignment vertical="center"/>
    </xf>
    <xf numFmtId="166" fontId="24" fillId="0" borderId="15" xfId="2" applyNumberFormat="1" applyFont="1" applyBorder="1" applyAlignment="1"/>
    <xf numFmtId="0" fontId="22" fillId="0" borderId="10" xfId="2" applyFont="1" applyBorder="1" applyAlignment="1">
      <alignment horizontal="center" vertical="center"/>
    </xf>
    <xf numFmtId="166" fontId="24" fillId="0" borderId="8" xfId="2" applyNumberFormat="1" applyFont="1" applyBorder="1" applyAlignment="1"/>
    <xf numFmtId="166" fontId="22" fillId="0" borderId="16" xfId="2" applyNumberFormat="1" applyFont="1" applyBorder="1" applyAlignment="1"/>
    <xf numFmtId="166" fontId="22" fillId="0" borderId="16" xfId="2" applyNumberFormat="1" applyFont="1" applyBorder="1" applyAlignment="1">
      <alignment vertical="center"/>
    </xf>
    <xf numFmtId="166" fontId="24" fillId="0" borderId="63" xfId="2" applyNumberFormat="1" applyFont="1" applyBorder="1" applyAlignment="1">
      <alignment vertical="center"/>
    </xf>
    <xf numFmtId="166" fontId="22" fillId="0" borderId="20" xfId="2" applyNumberFormat="1" applyFont="1" applyBorder="1" applyAlignment="1">
      <alignment vertical="center"/>
    </xf>
    <xf numFmtId="166" fontId="24" fillId="0" borderId="16" xfId="2" applyNumberFormat="1" applyFont="1" applyBorder="1" applyAlignment="1"/>
    <xf numFmtId="169" fontId="22" fillId="0" borderId="15" xfId="2" applyNumberFormat="1" applyFont="1" applyBorder="1" applyAlignment="1"/>
    <xf numFmtId="169" fontId="22" fillId="0" borderId="49" xfId="2" applyNumberFormat="1" applyFont="1" applyBorder="1" applyAlignment="1">
      <alignment vertical="center"/>
    </xf>
    <xf numFmtId="169" fontId="22" fillId="0" borderId="19" xfId="2" applyNumberFormat="1" applyFont="1" applyBorder="1" applyAlignment="1">
      <alignment vertical="center"/>
    </xf>
    <xf numFmtId="169" fontId="22" fillId="0" borderId="7" xfId="2" applyNumberFormat="1" applyFont="1" applyBorder="1" applyAlignment="1"/>
    <xf numFmtId="169" fontId="22" fillId="0" borderId="16" xfId="2" applyNumberFormat="1" applyFont="1" applyBorder="1" applyAlignment="1"/>
    <xf numFmtId="169" fontId="22" fillId="0" borderId="50" xfId="2" applyNumberFormat="1" applyFont="1" applyBorder="1" applyAlignment="1">
      <alignment vertical="center"/>
    </xf>
    <xf numFmtId="169" fontId="22" fillId="0" borderId="20" xfId="2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vertical="center"/>
    </xf>
    <xf numFmtId="167" fontId="22" fillId="0" borderId="50" xfId="0" applyNumberFormat="1" applyFont="1" applyBorder="1" applyAlignment="1">
      <alignment vertical="center"/>
    </xf>
    <xf numFmtId="171" fontId="24" fillId="0" borderId="7" xfId="0" applyNumberFormat="1" applyFont="1" applyBorder="1" applyAlignment="1"/>
    <xf numFmtId="171" fontId="24" fillId="0" borderId="49" xfId="0" applyNumberFormat="1" applyFont="1" applyBorder="1" applyAlignment="1">
      <alignment vertical="top"/>
    </xf>
    <xf numFmtId="167" fontId="22" fillId="0" borderId="62" xfId="0" applyNumberFormat="1" applyFont="1" applyBorder="1" applyAlignment="1"/>
    <xf numFmtId="168" fontId="24" fillId="0" borderId="60" xfId="0" applyNumberFormat="1" applyFont="1" applyBorder="1" applyAlignment="1">
      <alignment vertical="center"/>
    </xf>
    <xf numFmtId="168" fontId="24" fillId="0" borderId="61" xfId="0" applyNumberFormat="1" applyFont="1" applyBorder="1" applyAlignment="1">
      <alignment vertical="center"/>
    </xf>
    <xf numFmtId="0" fontId="20" fillId="0" borderId="10" xfId="2" applyFont="1" applyBorder="1" applyAlignment="1">
      <alignment horizontal="center" vertical="center" wrapText="1"/>
    </xf>
    <xf numFmtId="168" fontId="19" fillId="0" borderId="54" xfId="2" applyNumberFormat="1" applyFont="1" applyBorder="1" applyAlignment="1">
      <alignment vertical="center"/>
    </xf>
    <xf numFmtId="168" fontId="20" fillId="0" borderId="15" xfId="2" applyNumberFormat="1" applyFont="1" applyBorder="1" applyAlignment="1"/>
    <xf numFmtId="168" fontId="20" fillId="0" borderId="19" xfId="2" applyNumberFormat="1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168" fontId="19" fillId="0" borderId="64" xfId="2" applyNumberFormat="1" applyFont="1" applyBorder="1" applyAlignment="1">
      <alignment vertical="center"/>
    </xf>
    <xf numFmtId="168" fontId="20" fillId="0" borderId="16" xfId="2" applyNumberFormat="1" applyFont="1" applyBorder="1" applyAlignment="1"/>
    <xf numFmtId="168" fontId="20" fillId="0" borderId="20" xfId="2" applyNumberFormat="1" applyFont="1" applyBorder="1" applyAlignment="1">
      <alignment vertical="center"/>
    </xf>
    <xf numFmtId="171" fontId="19" fillId="0" borderId="13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top"/>
    </xf>
    <xf numFmtId="171" fontId="19" fillId="0" borderId="18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center"/>
    </xf>
    <xf numFmtId="171" fontId="19" fillId="0" borderId="22" xfId="0" applyNumberFormat="1" applyFont="1" applyBorder="1" applyAlignment="1">
      <alignment vertical="center"/>
    </xf>
    <xf numFmtId="173" fontId="24" fillId="0" borderId="30" xfId="2" applyNumberFormat="1" applyFont="1" applyBorder="1" applyAlignment="1">
      <alignment horizontal="right" vertical="center" indent="1"/>
    </xf>
    <xf numFmtId="173" fontId="22" fillId="0" borderId="18" xfId="2" applyNumberFormat="1" applyFont="1" applyBorder="1" applyAlignment="1">
      <alignment horizontal="right" indent="1"/>
    </xf>
    <xf numFmtId="173" fontId="22" fillId="0" borderId="22" xfId="2" applyNumberFormat="1" applyFont="1" applyBorder="1" applyAlignment="1">
      <alignment horizontal="right" vertical="center" indent="1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Continuous" vertical="center"/>
    </xf>
    <xf numFmtId="0" fontId="24" fillId="0" borderId="31" xfId="0" applyFont="1" applyBorder="1" applyAlignment="1">
      <alignment horizontal="center" vertical="center"/>
    </xf>
    <xf numFmtId="0" fontId="29" fillId="0" borderId="0" xfId="2" applyFont="1"/>
    <xf numFmtId="49" fontId="19" fillId="0" borderId="0" xfId="2" applyNumberFormat="1" applyFont="1"/>
    <xf numFmtId="20" fontId="20" fillId="0" borderId="0" xfId="2" applyNumberFormat="1" applyFont="1"/>
    <xf numFmtId="0" fontId="28" fillId="0" borderId="0" xfId="2" applyFont="1"/>
    <xf numFmtId="0" fontId="27" fillId="0" borderId="0" xfId="2" applyFont="1"/>
    <xf numFmtId="0" fontId="17" fillId="0" borderId="0" xfId="2" applyFont="1" applyAlignment="1">
      <alignment vertical="top"/>
    </xf>
    <xf numFmtId="0" fontId="20" fillId="0" borderId="0" xfId="2" applyFont="1" applyAlignment="1">
      <alignment vertical="top"/>
    </xf>
    <xf numFmtId="0" fontId="20" fillId="0" borderId="0" xfId="2" applyFont="1" applyAlignment="1">
      <alignment vertical="center"/>
    </xf>
    <xf numFmtId="0" fontId="30" fillId="0" borderId="0" xfId="2" applyFont="1"/>
    <xf numFmtId="0" fontId="31" fillId="0" borderId="0" xfId="2" applyFont="1"/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9" xfId="0" applyNumberFormat="1" applyFont="1" applyBorder="1" applyAlignment="1"/>
    <xf numFmtId="167" fontId="20" fillId="0" borderId="17" xfId="0" applyNumberFormat="1" applyFont="1" applyBorder="1" applyAlignment="1"/>
    <xf numFmtId="167" fontId="20" fillId="0" borderId="18" xfId="0" applyNumberFormat="1" applyFont="1" applyBorder="1" applyAlignment="1"/>
    <xf numFmtId="167" fontId="20" fillId="0" borderId="21" xfId="0" applyNumberFormat="1" applyFont="1" applyBorder="1" applyAlignment="1">
      <alignment vertical="center"/>
    </xf>
    <xf numFmtId="167" fontId="20" fillId="0" borderId="22" xfId="0" applyNumberFormat="1" applyFont="1" applyBorder="1" applyAlignment="1">
      <alignment vertical="center"/>
    </xf>
    <xf numFmtId="167" fontId="20" fillId="0" borderId="13" xfId="0" applyNumberFormat="1" applyFont="1" applyBorder="1" applyAlignment="1"/>
    <xf numFmtId="0" fontId="22" fillId="0" borderId="2" xfId="0" applyFont="1" applyBorder="1" applyAlignment="1">
      <alignment horizontal="center" vertical="center" wrapText="1"/>
    </xf>
    <xf numFmtId="0" fontId="22" fillId="0" borderId="0" xfId="0" applyFont="1"/>
    <xf numFmtId="164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 vertical="center" readingOrder="1"/>
    </xf>
    <xf numFmtId="0" fontId="22" fillId="0" borderId="48" xfId="0" applyFont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22" fillId="0" borderId="12" xfId="0" applyFont="1" applyBorder="1" applyAlignment="1">
      <alignment horizontal="center" vertical="center" wrapText="1"/>
    </xf>
    <xf numFmtId="167" fontId="24" fillId="0" borderId="21" xfId="0" applyNumberFormat="1" applyFont="1" applyBorder="1" applyAlignment="1">
      <alignment vertical="center"/>
    </xf>
    <xf numFmtId="167" fontId="24" fillId="0" borderId="17" xfId="0" applyNumberFormat="1" applyFont="1" applyBorder="1" applyAlignment="1">
      <alignment vertical="center"/>
    </xf>
    <xf numFmtId="167" fontId="22" fillId="0" borderId="17" xfId="0" applyNumberFormat="1" applyFont="1" applyBorder="1" applyAlignment="1">
      <alignment vertical="top"/>
    </xf>
    <xf numFmtId="167" fontId="22" fillId="0" borderId="21" xfId="0" applyNumberFormat="1" applyFont="1" applyBorder="1" applyAlignment="1">
      <alignment vertical="top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49" fontId="20" fillId="0" borderId="0" xfId="0" applyNumberFormat="1" applyFont="1"/>
    <xf numFmtId="0" fontId="22" fillId="0" borderId="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49" fontId="22" fillId="0" borderId="0" xfId="3" applyNumberFormat="1" applyFont="1"/>
    <xf numFmtId="0" fontId="17" fillId="0" borderId="0" xfId="3" applyFont="1"/>
    <xf numFmtId="0" fontId="19" fillId="0" borderId="0" xfId="3" applyFont="1"/>
    <xf numFmtId="0" fontId="20" fillId="0" borderId="0" xfId="3" applyFont="1"/>
    <xf numFmtId="49" fontId="17" fillId="0" borderId="1" xfId="3" applyNumberFormat="1" applyFont="1" applyBorder="1"/>
    <xf numFmtId="0" fontId="17" fillId="0" borderId="1" xfId="3" applyFont="1" applyBorder="1"/>
    <xf numFmtId="0" fontId="17" fillId="0" borderId="1" xfId="3" applyFont="1" applyBorder="1" applyAlignment="1">
      <alignment horizontal="right"/>
    </xf>
    <xf numFmtId="0" fontId="22" fillId="0" borderId="1" xfId="3" applyFont="1" applyBorder="1" applyAlignment="1">
      <alignment horizontal="right"/>
    </xf>
    <xf numFmtId="0" fontId="22" fillId="0" borderId="13" xfId="3" applyFont="1" applyBorder="1" applyAlignment="1">
      <alignment horizontal="center" vertical="center" wrapText="1"/>
    </xf>
    <xf numFmtId="0" fontId="17" fillId="0" borderId="0" xfId="3" applyFont="1" applyAlignment="1"/>
    <xf numFmtId="0" fontId="22" fillId="0" borderId="22" xfId="3" applyFont="1" applyBorder="1" applyAlignment="1">
      <alignment horizontal="center" vertical="center"/>
    </xf>
    <xf numFmtId="0" fontId="22" fillId="0" borderId="10" xfId="3" applyFont="1" applyBorder="1" applyAlignment="1">
      <alignment horizontal="center" vertical="center"/>
    </xf>
    <xf numFmtId="0" fontId="22" fillId="0" borderId="11" xfId="3" applyFont="1" applyBorder="1" applyAlignment="1">
      <alignment horizontal="center" vertical="center"/>
    </xf>
    <xf numFmtId="0" fontId="22" fillId="0" borderId="12" xfId="3" applyFont="1" applyBorder="1" applyAlignment="1">
      <alignment horizontal="center" vertical="center"/>
    </xf>
    <xf numFmtId="164" fontId="23" fillId="0" borderId="65" xfId="3" applyNumberFormat="1" applyFont="1" applyBorder="1" applyAlignment="1">
      <alignment vertical="center"/>
    </xf>
    <xf numFmtId="0" fontId="24" fillId="0" borderId="66" xfId="3" applyFont="1" applyBorder="1" applyAlignment="1">
      <alignment horizontal="left" vertical="center" indent="1"/>
    </xf>
    <xf numFmtId="0" fontId="24" fillId="0" borderId="67" xfId="3" applyFont="1" applyBorder="1" applyAlignment="1">
      <alignment horizontal="left" vertical="center" indent="1"/>
    </xf>
    <xf numFmtId="168" fontId="24" fillId="0" borderId="67" xfId="3" applyNumberFormat="1" applyFont="1" applyBorder="1" applyAlignment="1">
      <alignment vertical="center"/>
    </xf>
    <xf numFmtId="168" fontId="24" fillId="0" borderId="68" xfId="3" applyNumberFormat="1" applyFont="1" applyBorder="1" applyAlignment="1">
      <alignment vertical="center"/>
    </xf>
    <xf numFmtId="168" fontId="24" fillId="0" borderId="69" xfId="3" applyNumberFormat="1" applyFont="1" applyBorder="1" applyAlignment="1">
      <alignment vertical="center"/>
    </xf>
    <xf numFmtId="168" fontId="24" fillId="0" borderId="70" xfId="3" applyNumberFormat="1" applyFont="1" applyBorder="1" applyAlignment="1">
      <alignment vertical="center"/>
    </xf>
    <xf numFmtId="0" fontId="23" fillId="0" borderId="0" xfId="3" applyFont="1" applyAlignment="1">
      <alignment vertical="center"/>
    </xf>
    <xf numFmtId="164" fontId="23" fillId="0" borderId="0" xfId="3" applyNumberFormat="1" applyFont="1" applyAlignment="1">
      <alignment vertical="center"/>
    </xf>
    <xf numFmtId="164" fontId="17" fillId="0" borderId="18" xfId="3" applyNumberFormat="1" applyFont="1" applyBorder="1" applyAlignment="1">
      <alignment vertical="center"/>
    </xf>
    <xf numFmtId="0" fontId="22" fillId="0" borderId="3" xfId="3" applyFont="1" applyBorder="1" applyAlignment="1">
      <alignment horizontal="left" vertical="center" indent="2"/>
    </xf>
    <xf numFmtId="0" fontId="22" fillId="0" borderId="0" xfId="3" applyFont="1" applyBorder="1" applyAlignment="1">
      <alignment horizontal="left" vertical="center" indent="2"/>
    </xf>
    <xf numFmtId="168" fontId="22" fillId="0" borderId="0" xfId="3" applyNumberFormat="1" applyFont="1" applyBorder="1" applyAlignment="1">
      <alignment vertical="center"/>
    </xf>
    <xf numFmtId="168" fontId="22" fillId="0" borderId="15" xfId="3" applyNumberFormat="1" applyFont="1" applyBorder="1" applyAlignment="1">
      <alignment vertical="center"/>
    </xf>
    <xf numFmtId="168" fontId="22" fillId="0" borderId="16" xfId="3" applyNumberFormat="1" applyFont="1" applyBorder="1" applyAlignment="1">
      <alignment vertical="center"/>
    </xf>
    <xf numFmtId="168" fontId="22" fillId="0" borderId="17" xfId="3" applyNumberFormat="1" applyFont="1" applyBorder="1" applyAlignment="1">
      <alignment vertical="center"/>
    </xf>
    <xf numFmtId="0" fontId="17" fillId="0" borderId="0" xfId="3" applyFont="1" applyAlignment="1">
      <alignment vertical="center"/>
    </xf>
    <xf numFmtId="164" fontId="17" fillId="0" borderId="0" xfId="3" applyNumberFormat="1" applyFont="1" applyAlignment="1">
      <alignment vertical="center"/>
    </xf>
    <xf numFmtId="0" fontId="22" fillId="0" borderId="3" xfId="3" applyFont="1" applyBorder="1" applyAlignment="1">
      <alignment horizontal="left" vertical="center" wrapText="1" indent="2"/>
    </xf>
    <xf numFmtId="0" fontId="22" fillId="0" borderId="0" xfId="3" applyFont="1" applyBorder="1" applyAlignment="1">
      <alignment horizontal="left" vertical="center" wrapText="1" indent="2"/>
    </xf>
    <xf numFmtId="164" fontId="17" fillId="0" borderId="22" xfId="3" applyNumberFormat="1" applyFont="1" applyBorder="1" applyAlignment="1">
      <alignment vertical="center"/>
    </xf>
    <xf numFmtId="0" fontId="22" fillId="0" borderId="4" xfId="3" applyFont="1" applyBorder="1" applyAlignment="1">
      <alignment horizontal="left" vertical="center" wrapText="1" indent="2"/>
    </xf>
    <xf numFmtId="0" fontId="22" fillId="0" borderId="1" xfId="3" applyFont="1" applyBorder="1" applyAlignment="1">
      <alignment horizontal="left" vertical="center" wrapText="1" indent="2"/>
    </xf>
    <xf numFmtId="168" fontId="22" fillId="0" borderId="1" xfId="3" applyNumberFormat="1" applyFont="1" applyBorder="1" applyAlignment="1">
      <alignment vertical="center"/>
    </xf>
    <xf numFmtId="168" fontId="22" fillId="0" borderId="19" xfId="3" applyNumberFormat="1" applyFont="1" applyBorder="1" applyAlignment="1">
      <alignment vertical="center"/>
    </xf>
    <xf numFmtId="168" fontId="22" fillId="0" borderId="20" xfId="3" applyNumberFormat="1" applyFont="1" applyBorder="1" applyAlignment="1">
      <alignment vertical="center"/>
    </xf>
    <xf numFmtId="168" fontId="22" fillId="0" borderId="21" xfId="3" applyNumberFormat="1" applyFont="1" applyBorder="1" applyAlignment="1">
      <alignment vertical="center"/>
    </xf>
    <xf numFmtId="0" fontId="16" fillId="0" borderId="0" xfId="3" applyFont="1"/>
    <xf numFmtId="49" fontId="16" fillId="0" borderId="0" xfId="3" applyNumberFormat="1" applyFont="1"/>
    <xf numFmtId="0" fontId="19" fillId="0" borderId="34" xfId="2" applyFont="1" applyBorder="1" applyAlignment="1">
      <alignment horizontal="left" vertical="center" indent="1"/>
    </xf>
    <xf numFmtId="0" fontId="20" fillId="0" borderId="0" xfId="2" applyFont="1" applyBorder="1" applyAlignment="1">
      <alignment horizontal="left" indent="1"/>
    </xf>
    <xf numFmtId="0" fontId="20" fillId="0" borderId="1" xfId="2" applyFont="1" applyBorder="1" applyAlignment="1">
      <alignment horizontal="left" vertical="center" indent="1"/>
    </xf>
    <xf numFmtId="0" fontId="22" fillId="0" borderId="22" xfId="0" applyFont="1" applyBorder="1" applyAlignment="1">
      <alignment vertical="top"/>
    </xf>
    <xf numFmtId="0" fontId="17" fillId="0" borderId="4" xfId="0" applyFont="1" applyBorder="1" applyAlignment="1">
      <alignment horizontal="center" vertical="center"/>
    </xf>
    <xf numFmtId="0" fontId="32" fillId="0" borderId="0" xfId="7" applyFont="1"/>
    <xf numFmtId="0" fontId="15" fillId="0" borderId="0" xfId="7"/>
    <xf numFmtId="175" fontId="24" fillId="0" borderId="30" xfId="0" applyNumberFormat="1" applyFont="1" applyBorder="1" applyAlignment="1">
      <alignment vertical="center"/>
    </xf>
    <xf numFmtId="175" fontId="22" fillId="0" borderId="18" xfId="0" applyNumberFormat="1" applyFont="1" applyBorder="1" applyAlignment="1">
      <alignment vertical="center"/>
    </xf>
    <xf numFmtId="175" fontId="22" fillId="0" borderId="22" xfId="0" applyNumberFormat="1" applyFont="1" applyBorder="1" applyAlignment="1">
      <alignment vertical="center"/>
    </xf>
    <xf numFmtId="168" fontId="22" fillId="0" borderId="9" xfId="0" applyNumberFormat="1" applyFont="1" applyBorder="1" applyAlignment="1"/>
    <xf numFmtId="168" fontId="22" fillId="0" borderId="17" xfId="0" applyNumberFormat="1" applyFont="1" applyBorder="1" applyAlignment="1"/>
    <xf numFmtId="164" fontId="17" fillId="0" borderId="3" xfId="0" applyNumberFormat="1" applyFont="1" applyBorder="1" applyAlignment="1"/>
    <xf numFmtId="0" fontId="17" fillId="0" borderId="13" xfId="9" applyFont="1" applyBorder="1" applyAlignment="1">
      <alignment horizontal="center" vertical="center" textRotation="90" shrinkToFit="1"/>
    </xf>
    <xf numFmtId="0" fontId="17" fillId="0" borderId="18" xfId="11" applyFont="1" applyBorder="1" applyAlignment="1">
      <alignment horizontal="center" vertical="center" textRotation="90" shrinkToFit="1"/>
    </xf>
    <xf numFmtId="0" fontId="17" fillId="0" borderId="22" xfId="11" applyFont="1" applyBorder="1" applyAlignment="1">
      <alignment horizontal="center" vertical="center" textRotation="90" shrinkToFit="1"/>
    </xf>
    <xf numFmtId="49" fontId="17" fillId="0" borderId="42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17" fillId="0" borderId="25" xfId="8" applyNumberFormat="1" applyFont="1" applyFill="1" applyBorder="1" applyAlignment="1">
      <alignment horizontal="center" vertical="center"/>
    </xf>
    <xf numFmtId="3" fontId="17" fillId="0" borderId="1" xfId="8" applyNumberFormat="1" applyFont="1" applyFill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7" fillId="0" borderId="13" xfId="8" applyFont="1" applyBorder="1" applyAlignment="1">
      <alignment horizontal="left" vertical="center" textRotation="90" shrinkToFit="1"/>
    </xf>
    <xf numFmtId="0" fontId="17" fillId="0" borderId="18" xfId="10" applyFont="1" applyBorder="1" applyAlignment="1">
      <alignment horizontal="left" vertical="center" textRotation="90" shrinkToFit="1"/>
    </xf>
    <xf numFmtId="0" fontId="17" fillId="0" borderId="22" xfId="10" applyFont="1" applyBorder="1" applyAlignment="1">
      <alignment horizontal="left" vertical="center" textRotation="90" shrinkToFit="1"/>
    </xf>
    <xf numFmtId="0" fontId="17" fillId="0" borderId="42" xfId="8" applyFont="1" applyBorder="1" applyAlignment="1">
      <alignment horizontal="center" vertical="center"/>
    </xf>
    <xf numFmtId="0" fontId="17" fillId="0" borderId="14" xfId="8" applyFont="1" applyBorder="1" applyAlignment="1">
      <alignment horizontal="center" vertical="center"/>
    </xf>
    <xf numFmtId="0" fontId="17" fillId="0" borderId="26" xfId="8" applyFont="1" applyBorder="1" applyAlignment="1">
      <alignment horizontal="center" vertical="center"/>
    </xf>
    <xf numFmtId="0" fontId="17" fillId="0" borderId="3" xfId="8" applyFont="1" applyBorder="1" applyAlignment="1">
      <alignment horizontal="center" vertical="center"/>
    </xf>
    <xf numFmtId="0" fontId="17" fillId="0" borderId="25" xfId="8" applyFont="1" applyBorder="1" applyAlignment="1">
      <alignment horizontal="center" vertical="center"/>
    </xf>
    <xf numFmtId="0" fontId="17" fillId="0" borderId="4" xfId="8" applyFont="1" applyBorder="1" applyAlignment="1">
      <alignment horizontal="center" vertical="center"/>
    </xf>
    <xf numFmtId="0" fontId="17" fillId="0" borderId="28" xfId="8" applyFont="1" applyBorder="1" applyAlignment="1">
      <alignment horizontal="center" vertical="center"/>
    </xf>
    <xf numFmtId="0" fontId="17" fillId="0" borderId="1" xfId="8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3" fillId="0" borderId="23" xfId="8" applyFont="1" applyBorder="1" applyAlignment="1">
      <alignment horizontal="center" vertical="center"/>
    </xf>
    <xf numFmtId="0" fontId="17" fillId="0" borderId="24" xfId="10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/>
    </xf>
    <xf numFmtId="3" fontId="17" fillId="0" borderId="23" xfId="8" applyNumberFormat="1" applyFont="1" applyFill="1" applyBorder="1" applyAlignment="1">
      <alignment horizontal="center" vertical="center"/>
    </xf>
    <xf numFmtId="3" fontId="17" fillId="0" borderId="24" xfId="8" applyNumberFormat="1" applyFont="1" applyFill="1" applyBorder="1" applyAlignment="1">
      <alignment horizontal="center" vertical="center"/>
    </xf>
    <xf numFmtId="49" fontId="20" fillId="0" borderId="13" xfId="0" applyNumberFormat="1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center"/>
    </xf>
    <xf numFmtId="49" fontId="17" fillId="0" borderId="13" xfId="0" applyNumberFormat="1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 textRotation="90"/>
    </xf>
    <xf numFmtId="0" fontId="22" fillId="0" borderId="1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textRotation="90"/>
    </xf>
    <xf numFmtId="49" fontId="22" fillId="0" borderId="42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13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/>
    </xf>
    <xf numFmtId="0" fontId="22" fillId="0" borderId="22" xfId="2" applyFont="1" applyBorder="1" applyAlignment="1">
      <alignment horizontal="left" vertical="center"/>
    </xf>
    <xf numFmtId="49" fontId="17" fillId="0" borderId="13" xfId="2" applyNumberFormat="1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 textRotation="90"/>
    </xf>
    <xf numFmtId="0" fontId="22" fillId="0" borderId="13" xfId="2" applyFont="1" applyBorder="1" applyAlignment="1">
      <alignment horizontal="center" vertical="center" wrapText="1"/>
    </xf>
    <xf numFmtId="0" fontId="22" fillId="0" borderId="22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4" fillId="0" borderId="13" xfId="2" applyFont="1" applyBorder="1" applyAlignment="1">
      <alignment horizontal="left" vertical="center" wrapText="1"/>
    </xf>
    <xf numFmtId="0" fontId="24" fillId="0" borderId="18" xfId="2" applyFont="1" applyBorder="1" applyAlignment="1">
      <alignment horizontal="left" vertical="center"/>
    </xf>
    <xf numFmtId="0" fontId="24" fillId="0" borderId="27" xfId="2" applyFont="1" applyBorder="1" applyAlignment="1">
      <alignment horizontal="left" vertical="center"/>
    </xf>
    <xf numFmtId="0" fontId="22" fillId="0" borderId="44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20" xfId="2" applyFont="1" applyBorder="1" applyAlignment="1">
      <alignment horizontal="center" vertical="center" wrapText="1"/>
    </xf>
    <xf numFmtId="0" fontId="22" fillId="0" borderId="14" xfId="2" applyFont="1" applyBorder="1" applyAlignment="1">
      <alignment horizontal="center" vertical="center" wrapText="1"/>
    </xf>
    <xf numFmtId="0" fontId="22" fillId="0" borderId="4" xfId="2" applyFont="1" applyBorder="1" applyAlignment="1">
      <alignment horizontal="center" vertical="center" wrapText="1"/>
    </xf>
    <xf numFmtId="49" fontId="17" fillId="0" borderId="13" xfId="2" applyNumberFormat="1" applyFont="1" applyBorder="1" applyAlignment="1">
      <alignment horizontal="center" vertical="center" textRotation="90" wrapText="1"/>
    </xf>
    <xf numFmtId="0" fontId="17" fillId="0" borderId="22" xfId="2" applyFont="1" applyBorder="1" applyAlignment="1">
      <alignment horizontal="center" vertical="center" textRotation="90" wrapText="1"/>
    </xf>
    <xf numFmtId="0" fontId="22" fillId="0" borderId="13" xfId="2" applyFont="1" applyBorder="1" applyAlignment="1">
      <alignment horizontal="center" vertical="center"/>
    </xf>
    <xf numFmtId="0" fontId="22" fillId="0" borderId="7" xfId="2" applyFont="1" applyBorder="1" applyAlignment="1">
      <alignment horizontal="center" vertical="center" wrapText="1"/>
    </xf>
    <xf numFmtId="0" fontId="22" fillId="0" borderId="19" xfId="2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textRotation="90" wrapText="1"/>
    </xf>
    <xf numFmtId="0" fontId="17" fillId="0" borderId="22" xfId="0" applyFont="1" applyBorder="1" applyAlignment="1">
      <alignment horizontal="center" vertical="center" textRotation="90" wrapText="1"/>
    </xf>
    <xf numFmtId="0" fontId="22" fillId="0" borderId="13" xfId="0" applyFont="1" applyBorder="1" applyAlignment="1">
      <alignment horizontal="left" vertical="center" wrapText="1" indent="1"/>
    </xf>
    <xf numFmtId="0" fontId="22" fillId="0" borderId="18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49" fontId="18" fillId="0" borderId="0" xfId="3" applyNumberFormat="1" applyFont="1" applyAlignment="1">
      <alignment horizontal="center" wrapText="1"/>
    </xf>
    <xf numFmtId="49" fontId="18" fillId="0" borderId="0" xfId="3" applyNumberFormat="1" applyFont="1" applyAlignment="1">
      <alignment horizontal="center"/>
    </xf>
    <xf numFmtId="49" fontId="17" fillId="0" borderId="13" xfId="3" applyNumberFormat="1" applyFont="1" applyBorder="1" applyAlignment="1">
      <alignment horizontal="center" vertical="center" textRotation="90"/>
    </xf>
    <xf numFmtId="0" fontId="17" fillId="0" borderId="22" xfId="3" applyFont="1" applyBorder="1" applyAlignment="1">
      <alignment horizontal="center" vertical="center" textRotation="90"/>
    </xf>
    <xf numFmtId="0" fontId="22" fillId="0" borderId="13" xfId="3" applyFont="1" applyBorder="1" applyAlignment="1">
      <alignment horizontal="center" vertical="center" wrapText="1"/>
    </xf>
    <xf numFmtId="0" fontId="22" fillId="0" borderId="22" xfId="3" applyFont="1" applyBorder="1" applyAlignment="1">
      <alignment horizontal="center" vertical="center"/>
    </xf>
    <xf numFmtId="0" fontId="22" fillId="0" borderId="23" xfId="3" applyFont="1" applyBorder="1" applyAlignment="1">
      <alignment horizontal="center" vertical="center"/>
    </xf>
    <xf numFmtId="0" fontId="22" fillId="0" borderId="24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49" fontId="22" fillId="0" borderId="13" xfId="2" applyNumberFormat="1" applyFont="1" applyBorder="1" applyAlignment="1">
      <alignment horizontal="center" vertical="center" textRotation="90"/>
    </xf>
    <xf numFmtId="0" fontId="22" fillId="0" borderId="18" xfId="2" applyFont="1" applyBorder="1" applyAlignment="1">
      <alignment horizontal="center" vertical="center" textRotation="90"/>
    </xf>
    <xf numFmtId="0" fontId="22" fillId="0" borderId="22" xfId="2" applyFont="1" applyBorder="1" applyAlignment="1">
      <alignment horizontal="center" vertical="center" textRotation="90"/>
    </xf>
    <xf numFmtId="0" fontId="20" fillId="0" borderId="13" xfId="2" applyFont="1" applyBorder="1" applyAlignment="1">
      <alignment horizontal="center" vertical="center"/>
    </xf>
    <xf numFmtId="0" fontId="20" fillId="0" borderId="18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0" fillId="0" borderId="42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14" xfId="2" applyFont="1" applyBorder="1" applyAlignment="1">
      <alignment horizontal="center" vertical="center"/>
    </xf>
    <xf numFmtId="0" fontId="20" fillId="0" borderId="25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/>
    </xf>
  </cellXfs>
  <cellStyles count="14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Jänner  2019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9525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_-_2003_Document4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5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_-_2003_Document6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1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_-_2003_Document7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_-_2003_Document8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_-_2003_Document9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2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3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RowHeight="14.25"/>
  <cols>
    <col min="1" max="8" width="13" style="778" customWidth="1"/>
    <col min="9" max="16384" width="11.42578125" style="778"/>
  </cols>
  <sheetData>
    <row r="3" spans="2:3" ht="14.25" customHeight="1">
      <c r="B3" s="777"/>
      <c r="C3" s="777"/>
    </row>
    <row r="4" spans="2:3" ht="14.25" customHeight="1">
      <c r="B4" s="777"/>
      <c r="C4" s="777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>
      <c r="A1" s="438"/>
      <c r="B1" s="1"/>
      <c r="C1" s="1"/>
      <c r="D1" s="2"/>
    </row>
    <row r="2" spans="1:7" s="7" customFormat="1" ht="48" customHeight="1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>
      <c r="A4" s="8"/>
      <c r="B4" s="9"/>
      <c r="C4" s="9"/>
      <c r="D4" s="9"/>
      <c r="E4" s="9"/>
      <c r="F4" s="9"/>
      <c r="G4" s="9"/>
    </row>
    <row r="5" spans="1:7" ht="30" customHeight="1">
      <c r="A5" s="11"/>
      <c r="B5" s="12"/>
      <c r="C5" s="12"/>
      <c r="D5" s="12"/>
      <c r="E5" s="12"/>
      <c r="F5" s="12"/>
      <c r="G5" s="13" t="s">
        <v>376</v>
      </c>
    </row>
    <row r="6" spans="1:7" ht="23.25" customHeight="1">
      <c r="A6" s="822" t="s">
        <v>2</v>
      </c>
      <c r="B6" s="826" t="s">
        <v>96</v>
      </c>
      <c r="C6" s="827"/>
      <c r="D6" s="824" t="s">
        <v>444</v>
      </c>
      <c r="E6" s="830" t="s">
        <v>4</v>
      </c>
      <c r="F6" s="831"/>
      <c r="G6" s="824" t="s">
        <v>447</v>
      </c>
    </row>
    <row r="7" spans="1:7" ht="42" customHeight="1">
      <c r="A7" s="823"/>
      <c r="B7" s="828"/>
      <c r="C7" s="829"/>
      <c r="D7" s="825"/>
      <c r="E7" s="704" t="s">
        <v>446</v>
      </c>
      <c r="F7" s="705" t="s">
        <v>445</v>
      </c>
      <c r="G7" s="825"/>
    </row>
    <row r="8" spans="1:7" s="19" customFormat="1" ht="30" customHeight="1">
      <c r="A8" s="535">
        <v>1</v>
      </c>
      <c r="B8" s="16"/>
      <c r="C8" s="17">
        <v>2014</v>
      </c>
      <c r="D8" s="18">
        <v>8424406</v>
      </c>
      <c r="E8" s="565">
        <v>6452546</v>
      </c>
      <c r="F8" s="706">
        <v>1971860</v>
      </c>
      <c r="G8" s="711">
        <v>1575676</v>
      </c>
    </row>
    <row r="9" spans="1:7" s="21" customFormat="1" ht="26.1" customHeight="1">
      <c r="A9" s="535">
        <v>2</v>
      </c>
      <c r="B9" s="16"/>
      <c r="C9" s="20">
        <f>C8+1</f>
        <v>2015</v>
      </c>
      <c r="D9" s="18">
        <v>8506925</v>
      </c>
      <c r="E9" s="565">
        <v>6553415</v>
      </c>
      <c r="F9" s="707">
        <v>1953510</v>
      </c>
      <c r="G9" s="708">
        <v>1571209</v>
      </c>
    </row>
    <row r="10" spans="1:7" s="21" customFormat="1" ht="26.1" customHeight="1">
      <c r="A10" s="535">
        <v>3</v>
      </c>
      <c r="B10" s="16"/>
      <c r="C10" s="17">
        <f>C8+2</f>
        <v>2016</v>
      </c>
      <c r="D10" s="18">
        <v>8615469</v>
      </c>
      <c r="E10" s="565">
        <v>6662454</v>
      </c>
      <c r="F10" s="707">
        <v>1953015</v>
      </c>
      <c r="G10" s="708">
        <v>1581611</v>
      </c>
    </row>
    <row r="11" spans="1:7" s="21" customFormat="1" ht="26.1" customHeight="1">
      <c r="A11" s="535">
        <v>4</v>
      </c>
      <c r="B11" s="16"/>
      <c r="C11" s="22">
        <f>C8+3</f>
        <v>2017</v>
      </c>
      <c r="D11" s="18">
        <v>8677278</v>
      </c>
      <c r="E11" s="565">
        <v>6718126</v>
      </c>
      <c r="F11" s="707">
        <v>1959152</v>
      </c>
      <c r="G11" s="708">
        <v>1597331</v>
      </c>
    </row>
    <row r="12" spans="1:7" s="21" customFormat="1" ht="26.1" customHeight="1">
      <c r="A12" s="535">
        <v>5</v>
      </c>
      <c r="B12" s="16"/>
      <c r="C12" s="22">
        <f>C8+4</f>
        <v>2018</v>
      </c>
      <c r="D12" s="18">
        <v>8730841</v>
      </c>
      <c r="E12" s="565">
        <v>6772530</v>
      </c>
      <c r="F12" s="707">
        <v>1958311</v>
      </c>
      <c r="G12" s="708">
        <v>1607882</v>
      </c>
    </row>
    <row r="13" spans="1:7" s="21" customFormat="1" ht="39.950000000000003" customHeight="1">
      <c r="A13" s="535">
        <v>6</v>
      </c>
      <c r="B13" s="532" t="s">
        <v>97</v>
      </c>
      <c r="C13" s="17">
        <f>C8+4</f>
        <v>2018</v>
      </c>
      <c r="D13" s="18">
        <v>8699187</v>
      </c>
      <c r="E13" s="565">
        <v>6727293</v>
      </c>
      <c r="F13" s="707">
        <v>1971894</v>
      </c>
      <c r="G13" s="708">
        <v>1615688</v>
      </c>
    </row>
    <row r="14" spans="1:7" s="21" customFormat="1" ht="26.1" customHeight="1">
      <c r="A14" s="535">
        <v>7</v>
      </c>
      <c r="B14" s="533" t="s">
        <v>98</v>
      </c>
      <c r="C14" s="22"/>
      <c r="D14" s="18">
        <v>8705407</v>
      </c>
      <c r="E14" s="565">
        <v>6730165</v>
      </c>
      <c r="F14" s="707">
        <v>1975242</v>
      </c>
      <c r="G14" s="708">
        <v>1620409</v>
      </c>
    </row>
    <row r="15" spans="1:7" s="21" customFormat="1" ht="26.1" customHeight="1">
      <c r="A15" s="535">
        <v>8</v>
      </c>
      <c r="B15" s="533" t="s">
        <v>99</v>
      </c>
      <c r="C15" s="22"/>
      <c r="D15" s="18">
        <v>8722927</v>
      </c>
      <c r="E15" s="565">
        <v>6744164</v>
      </c>
      <c r="F15" s="707">
        <v>1978763</v>
      </c>
      <c r="G15" s="708">
        <v>1626144</v>
      </c>
    </row>
    <row r="16" spans="1:7" s="21" customFormat="1" ht="26.1" customHeight="1">
      <c r="A16" s="535">
        <v>9</v>
      </c>
      <c r="B16" s="533" t="s">
        <v>100</v>
      </c>
      <c r="C16" s="22"/>
      <c r="D16" s="18">
        <v>8726148</v>
      </c>
      <c r="E16" s="565">
        <v>6741036</v>
      </c>
      <c r="F16" s="707">
        <v>1985112</v>
      </c>
      <c r="G16" s="708">
        <v>1633576</v>
      </c>
    </row>
    <row r="17" spans="1:7" s="21" customFormat="1" ht="26.1" customHeight="1">
      <c r="A17" s="535">
        <v>10</v>
      </c>
      <c r="B17" s="533" t="s">
        <v>101</v>
      </c>
      <c r="C17" s="22"/>
      <c r="D17" s="18">
        <v>8724265</v>
      </c>
      <c r="E17" s="565">
        <v>6733738</v>
      </c>
      <c r="F17" s="707">
        <v>1990527</v>
      </c>
      <c r="G17" s="708">
        <v>1639430</v>
      </c>
    </row>
    <row r="18" spans="1:7" s="21" customFormat="1" ht="26.1" customHeight="1">
      <c r="A18" s="535">
        <v>11</v>
      </c>
      <c r="B18" s="533" t="s">
        <v>102</v>
      </c>
      <c r="C18" s="22"/>
      <c r="D18" s="18">
        <v>8733132</v>
      </c>
      <c r="E18" s="565">
        <v>6746650</v>
      </c>
      <c r="F18" s="707">
        <v>1986482</v>
      </c>
      <c r="G18" s="708">
        <v>1635442</v>
      </c>
    </row>
    <row r="19" spans="1:7" s="21" customFormat="1" ht="26.1" customHeight="1">
      <c r="A19" s="535">
        <v>12</v>
      </c>
      <c r="B19" s="533" t="s">
        <v>103</v>
      </c>
      <c r="C19" s="22"/>
      <c r="D19" s="18">
        <v>8742508</v>
      </c>
      <c r="E19" s="565">
        <v>6828436</v>
      </c>
      <c r="F19" s="707">
        <v>1914072</v>
      </c>
      <c r="G19" s="708">
        <v>1563346</v>
      </c>
    </row>
    <row r="20" spans="1:7" s="21" customFormat="1" ht="26.1" customHeight="1">
      <c r="A20" s="535">
        <v>13</v>
      </c>
      <c r="B20" s="533" t="s">
        <v>104</v>
      </c>
      <c r="C20" s="22"/>
      <c r="D20" s="18">
        <v>8741622</v>
      </c>
      <c r="E20" s="565">
        <v>6856028</v>
      </c>
      <c r="F20" s="707">
        <v>1885594</v>
      </c>
      <c r="G20" s="708">
        <v>1533094</v>
      </c>
    </row>
    <row r="21" spans="1:7" s="21" customFormat="1" ht="26.1" customHeight="1">
      <c r="A21" s="535">
        <v>14</v>
      </c>
      <c r="B21" s="533" t="s">
        <v>105</v>
      </c>
      <c r="C21" s="22"/>
      <c r="D21" s="18">
        <v>8751280</v>
      </c>
      <c r="E21" s="565">
        <v>6838836</v>
      </c>
      <c r="F21" s="707">
        <v>1912444</v>
      </c>
      <c r="G21" s="708">
        <v>1563805</v>
      </c>
    </row>
    <row r="22" spans="1:7" s="21" customFormat="1" ht="26.1" customHeight="1">
      <c r="A22" s="535">
        <v>15</v>
      </c>
      <c r="B22" s="533" t="s">
        <v>106</v>
      </c>
      <c r="C22" s="22"/>
      <c r="D22" s="18">
        <v>8745751</v>
      </c>
      <c r="E22" s="565">
        <v>6783949</v>
      </c>
      <c r="F22" s="707">
        <v>1961802</v>
      </c>
      <c r="G22" s="708">
        <v>1615641</v>
      </c>
    </row>
    <row r="23" spans="1:7" s="21" customFormat="1" ht="26.1" customHeight="1">
      <c r="A23" s="535">
        <v>16</v>
      </c>
      <c r="B23" s="533" t="s">
        <v>107</v>
      </c>
      <c r="C23" s="22"/>
      <c r="D23" s="18">
        <v>8742806</v>
      </c>
      <c r="E23" s="565">
        <v>6766987</v>
      </c>
      <c r="F23" s="707">
        <v>1975819</v>
      </c>
      <c r="G23" s="708">
        <v>1630274</v>
      </c>
    </row>
    <row r="24" spans="1:7" s="21" customFormat="1" ht="26.1" customHeight="1">
      <c r="A24" s="535">
        <v>17</v>
      </c>
      <c r="B24" s="533" t="s">
        <v>108</v>
      </c>
      <c r="C24" s="22"/>
      <c r="D24" s="18">
        <v>8734962</v>
      </c>
      <c r="E24" s="565">
        <v>6773005</v>
      </c>
      <c r="F24" s="707">
        <v>1961957</v>
      </c>
      <c r="G24" s="708">
        <v>1617642</v>
      </c>
    </row>
    <row r="25" spans="1:7" s="25" customFormat="1" ht="50.1" customHeight="1">
      <c r="A25" s="536">
        <v>18</v>
      </c>
      <c r="B25" s="534" t="s">
        <v>97</v>
      </c>
      <c r="C25" s="23">
        <f>C8+5</f>
        <v>2019</v>
      </c>
      <c r="D25" s="24">
        <v>8742631</v>
      </c>
      <c r="E25" s="566">
        <v>6776239</v>
      </c>
      <c r="F25" s="709">
        <v>1966392</v>
      </c>
      <c r="G25" s="710">
        <v>1623715</v>
      </c>
    </row>
    <row r="26" spans="1:7" ht="17.100000000000001" customHeight="1">
      <c r="A26" s="726" t="s">
        <v>471</v>
      </c>
    </row>
    <row r="27" spans="1:7">
      <c r="B27" s="26"/>
    </row>
    <row r="28" spans="1:7">
      <c r="D28" s="26"/>
    </row>
    <row r="29" spans="1:7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>
      <c r="A1" s="438"/>
      <c r="B1" s="1"/>
      <c r="C1" s="1"/>
      <c r="D1" s="2"/>
    </row>
    <row r="2" spans="1:7" s="7" customFormat="1" ht="48" customHeight="1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>
      <c r="A4" s="8"/>
      <c r="B4" s="9"/>
      <c r="C4" s="9"/>
      <c r="D4" s="9"/>
      <c r="E4" s="9"/>
      <c r="F4" s="9"/>
      <c r="G4" s="9"/>
    </row>
    <row r="5" spans="1:7" ht="30" customHeight="1">
      <c r="A5" s="11"/>
      <c r="B5" s="12"/>
      <c r="C5" s="12"/>
      <c r="D5" s="12"/>
      <c r="E5" s="12"/>
      <c r="F5" s="12"/>
      <c r="G5" s="13" t="s">
        <v>377</v>
      </c>
    </row>
    <row r="6" spans="1:7" ht="23.25" customHeight="1">
      <c r="A6" s="822" t="s">
        <v>2</v>
      </c>
      <c r="B6" s="826" t="s">
        <v>96</v>
      </c>
      <c r="C6" s="827"/>
      <c r="D6" s="824" t="s">
        <v>444</v>
      </c>
      <c r="E6" s="830" t="s">
        <v>4</v>
      </c>
      <c r="F6" s="831"/>
      <c r="G6" s="824" t="s">
        <v>447</v>
      </c>
    </row>
    <row r="7" spans="1:7" ht="42" customHeight="1">
      <c r="A7" s="823"/>
      <c r="B7" s="828"/>
      <c r="C7" s="829"/>
      <c r="D7" s="825"/>
      <c r="E7" s="704" t="s">
        <v>446</v>
      </c>
      <c r="F7" s="705" t="s">
        <v>445</v>
      </c>
      <c r="G7" s="825"/>
    </row>
    <row r="8" spans="1:7" s="19" customFormat="1" ht="30" customHeight="1">
      <c r="A8" s="535">
        <v>1</v>
      </c>
      <c r="B8" s="16"/>
      <c r="C8" s="17">
        <v>2014</v>
      </c>
      <c r="D8" s="18">
        <v>4115445</v>
      </c>
      <c r="E8" s="565">
        <v>3291337</v>
      </c>
      <c r="F8" s="706">
        <v>824108</v>
      </c>
      <c r="G8" s="711">
        <v>786464</v>
      </c>
    </row>
    <row r="9" spans="1:7" s="21" customFormat="1" ht="26.1" customHeight="1">
      <c r="A9" s="535">
        <v>2</v>
      </c>
      <c r="B9" s="16"/>
      <c r="C9" s="20">
        <f>C8+1</f>
        <v>2015</v>
      </c>
      <c r="D9" s="18">
        <v>4165265</v>
      </c>
      <c r="E9" s="565">
        <v>3342272</v>
      </c>
      <c r="F9" s="707">
        <v>822993</v>
      </c>
      <c r="G9" s="708">
        <v>786080</v>
      </c>
    </row>
    <row r="10" spans="1:7" s="21" customFormat="1" ht="26.1" customHeight="1">
      <c r="A10" s="535">
        <v>3</v>
      </c>
      <c r="B10" s="16"/>
      <c r="C10" s="17">
        <f>C8+2</f>
        <v>2016</v>
      </c>
      <c r="D10" s="18">
        <v>4229351</v>
      </c>
      <c r="E10" s="565">
        <v>3399942</v>
      </c>
      <c r="F10" s="707">
        <v>829409</v>
      </c>
      <c r="G10" s="708">
        <v>792625</v>
      </c>
    </row>
    <row r="11" spans="1:7" s="21" customFormat="1" ht="26.1" customHeight="1">
      <c r="A11" s="535">
        <v>4</v>
      </c>
      <c r="B11" s="16"/>
      <c r="C11" s="22">
        <f>C8+3</f>
        <v>2017</v>
      </c>
      <c r="D11" s="18">
        <v>4264750</v>
      </c>
      <c r="E11" s="565">
        <v>3426836</v>
      </c>
      <c r="F11" s="707">
        <v>837914</v>
      </c>
      <c r="G11" s="708">
        <v>800851</v>
      </c>
    </row>
    <row r="12" spans="1:7" s="21" customFormat="1" ht="26.1" customHeight="1">
      <c r="A12" s="535">
        <v>5</v>
      </c>
      <c r="B12" s="16"/>
      <c r="C12" s="22">
        <f>C8+4</f>
        <v>2018</v>
      </c>
      <c r="D12" s="18">
        <v>4297092</v>
      </c>
      <c r="E12" s="565">
        <v>3454009</v>
      </c>
      <c r="F12" s="707">
        <v>843083</v>
      </c>
      <c r="G12" s="708">
        <v>806478</v>
      </c>
    </row>
    <row r="13" spans="1:7" s="21" customFormat="1" ht="39.950000000000003" customHeight="1">
      <c r="A13" s="535">
        <v>6</v>
      </c>
      <c r="B13" s="532" t="s">
        <v>97</v>
      </c>
      <c r="C13" s="17">
        <f>C8+4</f>
        <v>2018</v>
      </c>
      <c r="D13" s="18">
        <v>4274639</v>
      </c>
      <c r="E13" s="565">
        <v>3427427</v>
      </c>
      <c r="F13" s="707">
        <v>847212</v>
      </c>
      <c r="G13" s="708">
        <v>810113</v>
      </c>
    </row>
    <row r="14" spans="1:7" s="21" customFormat="1" ht="26.1" customHeight="1">
      <c r="A14" s="535">
        <v>7</v>
      </c>
      <c r="B14" s="533" t="s">
        <v>98</v>
      </c>
      <c r="C14" s="22"/>
      <c r="D14" s="18">
        <v>4278220</v>
      </c>
      <c r="E14" s="565">
        <v>3429018</v>
      </c>
      <c r="F14" s="707">
        <v>849202</v>
      </c>
      <c r="G14" s="708">
        <v>812052</v>
      </c>
    </row>
    <row r="15" spans="1:7" s="21" customFormat="1" ht="26.1" customHeight="1">
      <c r="A15" s="535">
        <v>8</v>
      </c>
      <c r="B15" s="533" t="s">
        <v>99</v>
      </c>
      <c r="C15" s="22"/>
      <c r="D15" s="18">
        <v>4291268</v>
      </c>
      <c r="E15" s="565">
        <v>3439323</v>
      </c>
      <c r="F15" s="707">
        <v>851945</v>
      </c>
      <c r="G15" s="708">
        <v>815202</v>
      </c>
    </row>
    <row r="16" spans="1:7" s="21" customFormat="1" ht="26.1" customHeight="1">
      <c r="A16" s="535">
        <v>9</v>
      </c>
      <c r="B16" s="533" t="s">
        <v>100</v>
      </c>
      <c r="C16" s="22"/>
      <c r="D16" s="18">
        <v>4295854</v>
      </c>
      <c r="E16" s="565">
        <v>3440414</v>
      </c>
      <c r="F16" s="707">
        <v>855440</v>
      </c>
      <c r="G16" s="708">
        <v>818931</v>
      </c>
    </row>
    <row r="17" spans="1:7" s="21" customFormat="1" ht="26.1" customHeight="1">
      <c r="A17" s="535">
        <v>10</v>
      </c>
      <c r="B17" s="533" t="s">
        <v>101</v>
      </c>
      <c r="C17" s="22"/>
      <c r="D17" s="18">
        <v>4294906</v>
      </c>
      <c r="E17" s="565">
        <v>3436107</v>
      </c>
      <c r="F17" s="707">
        <v>858799</v>
      </c>
      <c r="G17" s="708">
        <v>822209</v>
      </c>
    </row>
    <row r="18" spans="1:7" s="21" customFormat="1" ht="26.1" customHeight="1">
      <c r="A18" s="535">
        <v>11</v>
      </c>
      <c r="B18" s="533" t="s">
        <v>102</v>
      </c>
      <c r="C18" s="22"/>
      <c r="D18" s="18">
        <v>4300047</v>
      </c>
      <c r="E18" s="565">
        <v>3441316</v>
      </c>
      <c r="F18" s="707">
        <v>858731</v>
      </c>
      <c r="G18" s="708">
        <v>822212</v>
      </c>
    </row>
    <row r="19" spans="1:7" s="21" customFormat="1" ht="26.1" customHeight="1">
      <c r="A19" s="535">
        <v>12</v>
      </c>
      <c r="B19" s="533" t="s">
        <v>103</v>
      </c>
      <c r="C19" s="22"/>
      <c r="D19" s="18">
        <v>4305208</v>
      </c>
      <c r="E19" s="565">
        <v>3482291</v>
      </c>
      <c r="F19" s="707">
        <v>822917</v>
      </c>
      <c r="G19" s="708">
        <v>786443</v>
      </c>
    </row>
    <row r="20" spans="1:7" s="21" customFormat="1" ht="26.1" customHeight="1">
      <c r="A20" s="535">
        <v>13</v>
      </c>
      <c r="B20" s="533" t="s">
        <v>104</v>
      </c>
      <c r="C20" s="22"/>
      <c r="D20" s="18">
        <v>4305083</v>
      </c>
      <c r="E20" s="565">
        <v>3496853</v>
      </c>
      <c r="F20" s="707">
        <v>808230</v>
      </c>
      <c r="G20" s="708">
        <v>771389</v>
      </c>
    </row>
    <row r="21" spans="1:7" s="21" customFormat="1" ht="26.1" customHeight="1">
      <c r="A21" s="535">
        <v>14</v>
      </c>
      <c r="B21" s="533" t="s">
        <v>105</v>
      </c>
      <c r="C21" s="22"/>
      <c r="D21" s="18">
        <v>4310170</v>
      </c>
      <c r="E21" s="565">
        <v>3488702</v>
      </c>
      <c r="F21" s="707">
        <v>821468</v>
      </c>
      <c r="G21" s="708">
        <v>784989</v>
      </c>
    </row>
    <row r="22" spans="1:7" s="21" customFormat="1" ht="26.1" customHeight="1">
      <c r="A22" s="535">
        <v>15</v>
      </c>
      <c r="B22" s="533" t="s">
        <v>106</v>
      </c>
      <c r="C22" s="22"/>
      <c r="D22" s="18">
        <v>4306966</v>
      </c>
      <c r="E22" s="565">
        <v>3462432</v>
      </c>
      <c r="F22" s="707">
        <v>844534</v>
      </c>
      <c r="G22" s="708">
        <v>808319</v>
      </c>
    </row>
    <row r="23" spans="1:7" s="21" customFormat="1" ht="26.1" customHeight="1">
      <c r="A23" s="535">
        <v>16</v>
      </c>
      <c r="B23" s="533" t="s">
        <v>107</v>
      </c>
      <c r="C23" s="22"/>
      <c r="D23" s="18">
        <v>4304889</v>
      </c>
      <c r="E23" s="565">
        <v>3452943</v>
      </c>
      <c r="F23" s="707">
        <v>851946</v>
      </c>
      <c r="G23" s="708">
        <v>815561</v>
      </c>
    </row>
    <row r="24" spans="1:7" s="21" customFormat="1" ht="26.1" customHeight="1">
      <c r="A24" s="535">
        <v>17</v>
      </c>
      <c r="B24" s="533" t="s">
        <v>108</v>
      </c>
      <c r="C24" s="22"/>
      <c r="D24" s="18">
        <v>4297806</v>
      </c>
      <c r="E24" s="565">
        <v>3451242</v>
      </c>
      <c r="F24" s="707">
        <v>846564</v>
      </c>
      <c r="G24" s="708">
        <v>810262</v>
      </c>
    </row>
    <row r="25" spans="1:7" s="25" customFormat="1" ht="50.1" customHeight="1">
      <c r="A25" s="536">
        <v>18</v>
      </c>
      <c r="B25" s="534" t="s">
        <v>97</v>
      </c>
      <c r="C25" s="23">
        <f>C8+5</f>
        <v>2019</v>
      </c>
      <c r="D25" s="24">
        <v>4300265</v>
      </c>
      <c r="E25" s="566">
        <v>3450025</v>
      </c>
      <c r="F25" s="709">
        <v>850240</v>
      </c>
      <c r="G25" s="710">
        <v>813656</v>
      </c>
    </row>
    <row r="26" spans="1:7" ht="17.100000000000001" customHeight="1">
      <c r="A26" s="726" t="s">
        <v>471</v>
      </c>
    </row>
    <row r="27" spans="1:7">
      <c r="B27" s="26"/>
    </row>
    <row r="28" spans="1:7">
      <c r="D28" s="26"/>
    </row>
    <row r="29" spans="1:7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>
      <c r="A1" s="438"/>
      <c r="B1" s="1"/>
      <c r="C1" s="1"/>
      <c r="D1" s="2"/>
    </row>
    <row r="2" spans="1:7" s="7" customFormat="1" ht="48" customHeight="1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>
      <c r="A4" s="8"/>
      <c r="B4" s="9"/>
      <c r="C4" s="9"/>
      <c r="D4" s="9"/>
      <c r="E4" s="9"/>
      <c r="F4" s="9"/>
      <c r="G4" s="9"/>
    </row>
    <row r="5" spans="1:7" ht="30" customHeight="1">
      <c r="A5" s="11"/>
      <c r="B5" s="12"/>
      <c r="C5" s="12"/>
      <c r="D5" s="12"/>
      <c r="E5" s="12"/>
      <c r="F5" s="12"/>
      <c r="G5" s="13" t="s">
        <v>378</v>
      </c>
    </row>
    <row r="6" spans="1:7" ht="23.25" customHeight="1">
      <c r="A6" s="822" t="s">
        <v>2</v>
      </c>
      <c r="B6" s="826" t="s">
        <v>96</v>
      </c>
      <c r="C6" s="827"/>
      <c r="D6" s="824" t="s">
        <v>444</v>
      </c>
      <c r="E6" s="830" t="s">
        <v>4</v>
      </c>
      <c r="F6" s="831"/>
      <c r="G6" s="824" t="s">
        <v>447</v>
      </c>
    </row>
    <row r="7" spans="1:7" ht="42" customHeight="1">
      <c r="A7" s="823"/>
      <c r="B7" s="828"/>
      <c r="C7" s="829"/>
      <c r="D7" s="825"/>
      <c r="E7" s="704" t="s">
        <v>446</v>
      </c>
      <c r="F7" s="705" t="s">
        <v>445</v>
      </c>
      <c r="G7" s="825"/>
    </row>
    <row r="8" spans="1:7" s="19" customFormat="1" ht="30" customHeight="1">
      <c r="A8" s="535">
        <v>1</v>
      </c>
      <c r="B8" s="16"/>
      <c r="C8" s="17">
        <v>2014</v>
      </c>
      <c r="D8" s="18">
        <v>4308961</v>
      </c>
      <c r="E8" s="565">
        <v>3161209</v>
      </c>
      <c r="F8" s="706">
        <v>1147752</v>
      </c>
      <c r="G8" s="711">
        <v>789212</v>
      </c>
    </row>
    <row r="9" spans="1:7" s="21" customFormat="1" ht="26.1" customHeight="1">
      <c r="A9" s="535">
        <v>2</v>
      </c>
      <c r="B9" s="16"/>
      <c r="C9" s="20">
        <f>C8+1</f>
        <v>2015</v>
      </c>
      <c r="D9" s="18">
        <v>4341660</v>
      </c>
      <c r="E9" s="565">
        <v>3211143</v>
      </c>
      <c r="F9" s="707">
        <v>1130517</v>
      </c>
      <c r="G9" s="708">
        <v>785129</v>
      </c>
    </row>
    <row r="10" spans="1:7" s="21" customFormat="1" ht="26.1" customHeight="1">
      <c r="A10" s="535">
        <v>3</v>
      </c>
      <c r="B10" s="16"/>
      <c r="C10" s="17">
        <f>C8+2</f>
        <v>2016</v>
      </c>
      <c r="D10" s="18">
        <v>4386118</v>
      </c>
      <c r="E10" s="565">
        <v>3262512</v>
      </c>
      <c r="F10" s="707">
        <v>1123606</v>
      </c>
      <c r="G10" s="708">
        <v>788986</v>
      </c>
    </row>
    <row r="11" spans="1:7" s="21" customFormat="1" ht="26.1" customHeight="1">
      <c r="A11" s="535">
        <v>4</v>
      </c>
      <c r="B11" s="16"/>
      <c r="C11" s="22">
        <f>C8+3</f>
        <v>2017</v>
      </c>
      <c r="D11" s="18">
        <v>4412528</v>
      </c>
      <c r="E11" s="565">
        <v>3291290</v>
      </c>
      <c r="F11" s="707">
        <v>1121238</v>
      </c>
      <c r="G11" s="708">
        <v>796480</v>
      </c>
    </row>
    <row r="12" spans="1:7" s="21" customFormat="1" ht="26.1" customHeight="1">
      <c r="A12" s="535">
        <v>5</v>
      </c>
      <c r="B12" s="16"/>
      <c r="C12" s="22">
        <f>C8+4</f>
        <v>2018</v>
      </c>
      <c r="D12" s="18">
        <v>4433749</v>
      </c>
      <c r="E12" s="565">
        <v>3318521</v>
      </c>
      <c r="F12" s="707">
        <v>1115228</v>
      </c>
      <c r="G12" s="708">
        <v>801404</v>
      </c>
    </row>
    <row r="13" spans="1:7" s="21" customFormat="1" ht="39.950000000000003" customHeight="1">
      <c r="A13" s="535">
        <v>6</v>
      </c>
      <c r="B13" s="532" t="s">
        <v>97</v>
      </c>
      <c r="C13" s="17">
        <f>C8+4</f>
        <v>2018</v>
      </c>
      <c r="D13" s="18">
        <v>4424548</v>
      </c>
      <c r="E13" s="565">
        <v>3299866</v>
      </c>
      <c r="F13" s="707">
        <v>1124682</v>
      </c>
      <c r="G13" s="708">
        <v>805575</v>
      </c>
    </row>
    <row r="14" spans="1:7" s="21" customFormat="1" ht="26.1" customHeight="1">
      <c r="A14" s="535">
        <v>7</v>
      </c>
      <c r="B14" s="533" t="s">
        <v>98</v>
      </c>
      <c r="C14" s="22"/>
      <c r="D14" s="18">
        <v>4427187</v>
      </c>
      <c r="E14" s="565">
        <v>3301147</v>
      </c>
      <c r="F14" s="707">
        <v>1126040</v>
      </c>
      <c r="G14" s="708">
        <v>808357</v>
      </c>
    </row>
    <row r="15" spans="1:7" s="21" customFormat="1" ht="26.1" customHeight="1">
      <c r="A15" s="535">
        <v>8</v>
      </c>
      <c r="B15" s="533" t="s">
        <v>99</v>
      </c>
      <c r="C15" s="22"/>
      <c r="D15" s="18">
        <v>4431659</v>
      </c>
      <c r="E15" s="565">
        <v>3304841</v>
      </c>
      <c r="F15" s="707">
        <v>1126818</v>
      </c>
      <c r="G15" s="708">
        <v>810942</v>
      </c>
    </row>
    <row r="16" spans="1:7" s="21" customFormat="1" ht="26.1" customHeight="1">
      <c r="A16" s="535">
        <v>9</v>
      </c>
      <c r="B16" s="533" t="s">
        <v>100</v>
      </c>
      <c r="C16" s="22"/>
      <c r="D16" s="18">
        <v>4430294</v>
      </c>
      <c r="E16" s="565">
        <v>3300622</v>
      </c>
      <c r="F16" s="707">
        <v>1129672</v>
      </c>
      <c r="G16" s="708">
        <v>814645</v>
      </c>
    </row>
    <row r="17" spans="1:7" s="21" customFormat="1" ht="26.1" customHeight="1">
      <c r="A17" s="535">
        <v>10</v>
      </c>
      <c r="B17" s="533" t="s">
        <v>101</v>
      </c>
      <c r="C17" s="22"/>
      <c r="D17" s="18">
        <v>4429359</v>
      </c>
      <c r="E17" s="565">
        <v>3297631</v>
      </c>
      <c r="F17" s="707">
        <v>1131728</v>
      </c>
      <c r="G17" s="708">
        <v>817221</v>
      </c>
    </row>
    <row r="18" spans="1:7" s="21" customFormat="1" ht="26.1" customHeight="1">
      <c r="A18" s="535">
        <v>11</v>
      </c>
      <c r="B18" s="533" t="s">
        <v>102</v>
      </c>
      <c r="C18" s="22"/>
      <c r="D18" s="18">
        <v>4433085</v>
      </c>
      <c r="E18" s="565">
        <v>3305334</v>
      </c>
      <c r="F18" s="707">
        <v>1127751</v>
      </c>
      <c r="G18" s="708">
        <v>813230</v>
      </c>
    </row>
    <row r="19" spans="1:7" s="21" customFormat="1" ht="26.1" customHeight="1">
      <c r="A19" s="535">
        <v>12</v>
      </c>
      <c r="B19" s="533" t="s">
        <v>103</v>
      </c>
      <c r="C19" s="22"/>
      <c r="D19" s="18">
        <v>4437300</v>
      </c>
      <c r="E19" s="565">
        <v>3346145</v>
      </c>
      <c r="F19" s="707">
        <v>1091155</v>
      </c>
      <c r="G19" s="708">
        <v>776903</v>
      </c>
    </row>
    <row r="20" spans="1:7" s="21" customFormat="1" ht="26.1" customHeight="1">
      <c r="A20" s="535">
        <v>13</v>
      </c>
      <c r="B20" s="533" t="s">
        <v>104</v>
      </c>
      <c r="C20" s="22"/>
      <c r="D20" s="18">
        <v>4436539</v>
      </c>
      <c r="E20" s="565">
        <v>3359175</v>
      </c>
      <c r="F20" s="707">
        <v>1077364</v>
      </c>
      <c r="G20" s="708">
        <v>761705</v>
      </c>
    </row>
    <row r="21" spans="1:7" s="21" customFormat="1" ht="26.1" customHeight="1">
      <c r="A21" s="535">
        <v>14</v>
      </c>
      <c r="B21" s="533" t="s">
        <v>105</v>
      </c>
      <c r="C21" s="22"/>
      <c r="D21" s="18">
        <v>4441110</v>
      </c>
      <c r="E21" s="565">
        <v>3350134</v>
      </c>
      <c r="F21" s="707">
        <v>1090976</v>
      </c>
      <c r="G21" s="708">
        <v>778816</v>
      </c>
    </row>
    <row r="22" spans="1:7" s="21" customFormat="1" ht="26.1" customHeight="1">
      <c r="A22" s="535">
        <v>15</v>
      </c>
      <c r="B22" s="533" t="s">
        <v>106</v>
      </c>
      <c r="C22" s="22"/>
      <c r="D22" s="18">
        <v>4438785</v>
      </c>
      <c r="E22" s="565">
        <v>3321517</v>
      </c>
      <c r="F22" s="707">
        <v>1117268</v>
      </c>
      <c r="G22" s="708">
        <v>807322</v>
      </c>
    </row>
    <row r="23" spans="1:7" s="21" customFormat="1" ht="26.1" customHeight="1">
      <c r="A23" s="535">
        <v>16</v>
      </c>
      <c r="B23" s="533" t="s">
        <v>107</v>
      </c>
      <c r="C23" s="22"/>
      <c r="D23" s="18">
        <v>4437917</v>
      </c>
      <c r="E23" s="565">
        <v>3314044</v>
      </c>
      <c r="F23" s="707">
        <v>1123873</v>
      </c>
      <c r="G23" s="708">
        <v>814713</v>
      </c>
    </row>
    <row r="24" spans="1:7" s="21" customFormat="1" ht="26.1" customHeight="1">
      <c r="A24" s="535">
        <v>17</v>
      </c>
      <c r="B24" s="533" t="s">
        <v>108</v>
      </c>
      <c r="C24" s="22"/>
      <c r="D24" s="18">
        <v>4437156</v>
      </c>
      <c r="E24" s="565">
        <v>3321763</v>
      </c>
      <c r="F24" s="707">
        <v>1115393</v>
      </c>
      <c r="G24" s="708">
        <v>807380</v>
      </c>
    </row>
    <row r="25" spans="1:7" s="25" customFormat="1" ht="50.1" customHeight="1">
      <c r="A25" s="536">
        <v>18</v>
      </c>
      <c r="B25" s="534" t="s">
        <v>97</v>
      </c>
      <c r="C25" s="23">
        <f>C8+5</f>
        <v>2019</v>
      </c>
      <c r="D25" s="24">
        <v>4442366</v>
      </c>
      <c r="E25" s="566">
        <v>3326214</v>
      </c>
      <c r="F25" s="709">
        <v>1116152</v>
      </c>
      <c r="G25" s="710">
        <v>810059</v>
      </c>
    </row>
    <row r="26" spans="1:7" ht="17.100000000000001" customHeight="1">
      <c r="A26" s="726" t="s">
        <v>471</v>
      </c>
    </row>
    <row r="27" spans="1:7">
      <c r="B27" s="26"/>
    </row>
    <row r="28" spans="1:7">
      <c r="D28" s="26"/>
    </row>
    <row r="29" spans="1:7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>
      <c r="A1" s="441"/>
      <c r="B1" s="1"/>
      <c r="M1" s="4"/>
    </row>
    <row r="2" spans="1:13" s="105" customFormat="1" ht="56.25" customHeight="1">
      <c r="A2" s="832" t="s">
        <v>450</v>
      </c>
      <c r="B2" s="832"/>
      <c r="C2" s="832"/>
      <c r="D2" s="832"/>
      <c r="E2" s="832"/>
      <c r="F2" s="832"/>
      <c r="G2" s="832"/>
      <c r="H2" s="832"/>
      <c r="I2" s="832"/>
      <c r="J2" s="832"/>
      <c r="K2" s="832"/>
      <c r="L2" s="832"/>
      <c r="M2" s="832"/>
    </row>
    <row r="3" spans="1:13" s="10" customFormat="1" ht="24.6" customHeight="1">
      <c r="A3" s="833" t="s">
        <v>529</v>
      </c>
      <c r="B3" s="833"/>
      <c r="C3" s="833"/>
      <c r="D3" s="833"/>
      <c r="E3" s="833"/>
      <c r="F3" s="833"/>
      <c r="G3" s="833"/>
      <c r="H3" s="833"/>
      <c r="I3" s="833"/>
      <c r="J3" s="833"/>
      <c r="K3" s="833"/>
      <c r="L3" s="833"/>
      <c r="M3" s="833"/>
    </row>
    <row r="4" spans="1:13" ht="24.75" customHeight="1">
      <c r="A4" s="71"/>
      <c r="B4" s="72"/>
      <c r="C4" s="79"/>
      <c r="D4" s="79"/>
      <c r="E4" s="79"/>
      <c r="M4" s="80" t="s">
        <v>379</v>
      </c>
    </row>
    <row r="5" spans="1:13" ht="50.25" customHeight="1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12" t="s">
        <v>451</v>
      </c>
    </row>
    <row r="6" spans="1:13" s="34" customFormat="1" ht="26.45" customHeight="1">
      <c r="A6" s="85">
        <v>1</v>
      </c>
      <c r="B6" s="462" t="s">
        <v>452</v>
      </c>
      <c r="C6" s="87">
        <v>8742631</v>
      </c>
      <c r="D6" s="568">
        <v>1782702</v>
      </c>
      <c r="E6" s="572">
        <v>1648514</v>
      </c>
      <c r="F6" s="572">
        <v>282002</v>
      </c>
      <c r="G6" s="572">
        <v>1403145</v>
      </c>
      <c r="H6" s="572">
        <v>1226732</v>
      </c>
      <c r="I6" s="572">
        <v>555195</v>
      </c>
      <c r="J6" s="572">
        <v>553314</v>
      </c>
      <c r="K6" s="572">
        <v>741717</v>
      </c>
      <c r="L6" s="572">
        <v>382364</v>
      </c>
      <c r="M6" s="88">
        <v>166946</v>
      </c>
    </row>
    <row r="7" spans="1:13" s="34" customFormat="1" ht="26.45" customHeight="1">
      <c r="A7" s="85">
        <v>2</v>
      </c>
      <c r="B7" s="462" t="s">
        <v>454</v>
      </c>
      <c r="C7" s="87">
        <v>9509348</v>
      </c>
      <c r="D7" s="568">
        <v>1912204</v>
      </c>
      <c r="E7" s="572">
        <v>1838144</v>
      </c>
      <c r="F7" s="572">
        <v>315532</v>
      </c>
      <c r="G7" s="572">
        <v>1502830</v>
      </c>
      <c r="H7" s="572">
        <v>1345826</v>
      </c>
      <c r="I7" s="572">
        <v>606576</v>
      </c>
      <c r="J7" s="572">
        <v>605161</v>
      </c>
      <c r="K7" s="572">
        <v>806647</v>
      </c>
      <c r="L7" s="572">
        <v>408553</v>
      </c>
      <c r="M7" s="88">
        <v>167875</v>
      </c>
    </row>
    <row r="8" spans="1:13" s="54" customFormat="1" ht="15" customHeight="1">
      <c r="A8" s="91">
        <v>3</v>
      </c>
      <c r="B8" s="92" t="s">
        <v>21</v>
      </c>
      <c r="C8" s="93">
        <v>1726567</v>
      </c>
      <c r="D8" s="569">
        <v>1424819</v>
      </c>
      <c r="E8" s="573">
        <v>232197</v>
      </c>
      <c r="F8" s="573">
        <v>25905</v>
      </c>
      <c r="G8" s="573">
        <v>7146</v>
      </c>
      <c r="H8" s="573">
        <v>9765</v>
      </c>
      <c r="I8" s="573">
        <v>3515</v>
      </c>
      <c r="J8" s="573">
        <v>2605</v>
      </c>
      <c r="K8" s="573">
        <v>2432</v>
      </c>
      <c r="L8" s="573">
        <v>1039</v>
      </c>
      <c r="M8" s="94">
        <v>17144</v>
      </c>
    </row>
    <row r="9" spans="1:13" s="54" customFormat="1" ht="15" customHeight="1">
      <c r="A9" s="91">
        <v>4</v>
      </c>
      <c r="B9" s="92" t="s">
        <v>22</v>
      </c>
      <c r="C9" s="93">
        <v>1224976</v>
      </c>
      <c r="D9" s="569">
        <v>113572</v>
      </c>
      <c r="E9" s="573">
        <v>1038410</v>
      </c>
      <c r="F9" s="573">
        <v>22201</v>
      </c>
      <c r="G9" s="573">
        <v>13959</v>
      </c>
      <c r="H9" s="573">
        <v>7348</v>
      </c>
      <c r="I9" s="573">
        <v>1656</v>
      </c>
      <c r="J9" s="573">
        <v>1400</v>
      </c>
      <c r="K9" s="573">
        <v>1198</v>
      </c>
      <c r="L9" s="573">
        <v>338</v>
      </c>
      <c r="M9" s="94">
        <v>24894</v>
      </c>
    </row>
    <row r="10" spans="1:13" s="54" customFormat="1" ht="15" customHeight="1">
      <c r="A10" s="91">
        <v>5</v>
      </c>
      <c r="B10" s="92" t="s">
        <v>23</v>
      </c>
      <c r="C10" s="93">
        <v>210438</v>
      </c>
      <c r="D10" s="569">
        <v>6171</v>
      </c>
      <c r="E10" s="573">
        <v>12489</v>
      </c>
      <c r="F10" s="573">
        <v>167584</v>
      </c>
      <c r="G10" s="573">
        <v>337</v>
      </c>
      <c r="H10" s="573">
        <v>5978</v>
      </c>
      <c r="I10" s="573">
        <v>146</v>
      </c>
      <c r="J10" s="573">
        <v>97</v>
      </c>
      <c r="K10" s="573">
        <v>119</v>
      </c>
      <c r="L10" s="573">
        <v>31</v>
      </c>
      <c r="M10" s="94">
        <v>17486</v>
      </c>
    </row>
    <row r="11" spans="1:13" s="54" customFormat="1" ht="15" customHeight="1">
      <c r="A11" s="91">
        <v>6</v>
      </c>
      <c r="B11" s="92" t="s">
        <v>24</v>
      </c>
      <c r="C11" s="93">
        <v>1249922</v>
      </c>
      <c r="D11" s="569">
        <v>8918</v>
      </c>
      <c r="E11" s="573">
        <v>28828</v>
      </c>
      <c r="F11" s="573">
        <v>872</v>
      </c>
      <c r="G11" s="573">
        <v>1167686</v>
      </c>
      <c r="H11" s="573">
        <v>6625</v>
      </c>
      <c r="I11" s="573">
        <v>2200</v>
      </c>
      <c r="J11" s="573">
        <v>11742</v>
      </c>
      <c r="K11" s="573">
        <v>2120</v>
      </c>
      <c r="L11" s="573">
        <v>536</v>
      </c>
      <c r="M11" s="94">
        <v>20395</v>
      </c>
    </row>
    <row r="12" spans="1:13" s="54" customFormat="1" ht="15" customHeight="1">
      <c r="A12" s="91">
        <v>7</v>
      </c>
      <c r="B12" s="92" t="s">
        <v>25</v>
      </c>
      <c r="C12" s="93">
        <v>969387</v>
      </c>
      <c r="D12" s="569">
        <v>5321</v>
      </c>
      <c r="E12" s="573">
        <v>4061</v>
      </c>
      <c r="F12" s="573">
        <v>10201</v>
      </c>
      <c r="G12" s="573">
        <v>3434</v>
      </c>
      <c r="H12" s="573">
        <v>912114</v>
      </c>
      <c r="I12" s="573">
        <v>6175</v>
      </c>
      <c r="J12" s="573">
        <v>1992</v>
      </c>
      <c r="K12" s="573">
        <v>1124</v>
      </c>
      <c r="L12" s="573">
        <v>379</v>
      </c>
      <c r="M12" s="94">
        <v>24586</v>
      </c>
    </row>
    <row r="13" spans="1:13" s="54" customFormat="1" ht="15" customHeight="1">
      <c r="A13" s="91">
        <v>8</v>
      </c>
      <c r="B13" s="92" t="s">
        <v>26</v>
      </c>
      <c r="C13" s="93">
        <v>434177</v>
      </c>
      <c r="D13" s="569">
        <v>3053</v>
      </c>
      <c r="E13" s="573">
        <v>1032</v>
      </c>
      <c r="F13" s="573">
        <v>234</v>
      </c>
      <c r="G13" s="573">
        <v>786</v>
      </c>
      <c r="H13" s="573">
        <v>5768</v>
      </c>
      <c r="I13" s="573">
        <v>415561</v>
      </c>
      <c r="J13" s="573">
        <v>862</v>
      </c>
      <c r="K13" s="573">
        <v>1317</v>
      </c>
      <c r="L13" s="573">
        <v>142</v>
      </c>
      <c r="M13" s="94">
        <v>5422</v>
      </c>
    </row>
    <row r="14" spans="1:13" s="54" customFormat="1" ht="15" customHeight="1">
      <c r="A14" s="91">
        <v>9</v>
      </c>
      <c r="B14" s="92" t="s">
        <v>27</v>
      </c>
      <c r="C14" s="93">
        <v>470716</v>
      </c>
      <c r="D14" s="569">
        <v>2893</v>
      </c>
      <c r="E14" s="573">
        <v>1801</v>
      </c>
      <c r="F14" s="573">
        <v>255</v>
      </c>
      <c r="G14" s="573">
        <v>22615</v>
      </c>
      <c r="H14" s="573">
        <v>4227</v>
      </c>
      <c r="I14" s="573">
        <v>3065</v>
      </c>
      <c r="J14" s="573">
        <v>420442</v>
      </c>
      <c r="K14" s="573">
        <v>2953</v>
      </c>
      <c r="L14" s="573">
        <v>250</v>
      </c>
      <c r="M14" s="94">
        <v>12215</v>
      </c>
    </row>
    <row r="15" spans="1:13" s="54" customFormat="1" ht="15" customHeight="1">
      <c r="A15" s="91">
        <v>10</v>
      </c>
      <c r="B15" s="92" t="s">
        <v>28</v>
      </c>
      <c r="C15" s="93">
        <v>603080</v>
      </c>
      <c r="D15" s="569">
        <v>2233</v>
      </c>
      <c r="E15" s="573">
        <v>1225</v>
      </c>
      <c r="F15" s="573">
        <v>250</v>
      </c>
      <c r="G15" s="573">
        <v>1562</v>
      </c>
      <c r="H15" s="573">
        <v>1573</v>
      </c>
      <c r="I15" s="573">
        <v>4719</v>
      </c>
      <c r="J15" s="573">
        <v>3473</v>
      </c>
      <c r="K15" s="573">
        <v>576731</v>
      </c>
      <c r="L15" s="573">
        <v>1613</v>
      </c>
      <c r="M15" s="94">
        <v>9701</v>
      </c>
    </row>
    <row r="16" spans="1:13" s="54" customFormat="1" ht="20.100000000000001" customHeight="1">
      <c r="A16" s="91">
        <v>11</v>
      </c>
      <c r="B16" s="92" t="s">
        <v>29</v>
      </c>
      <c r="C16" s="93">
        <v>331002</v>
      </c>
      <c r="D16" s="569">
        <v>1832</v>
      </c>
      <c r="E16" s="573">
        <v>521</v>
      </c>
      <c r="F16" s="573">
        <v>96</v>
      </c>
      <c r="G16" s="573">
        <v>498</v>
      </c>
      <c r="H16" s="573">
        <v>622</v>
      </c>
      <c r="I16" s="573">
        <v>631</v>
      </c>
      <c r="J16" s="573">
        <v>454</v>
      </c>
      <c r="K16" s="573">
        <v>2393</v>
      </c>
      <c r="L16" s="573">
        <v>316415</v>
      </c>
      <c r="M16" s="94">
        <v>7540</v>
      </c>
    </row>
    <row r="17" spans="1:13" s="54" customFormat="1" ht="15" customHeight="1">
      <c r="A17" s="91">
        <v>12</v>
      </c>
      <c r="B17" s="92" t="s">
        <v>30</v>
      </c>
      <c r="C17" s="93">
        <v>19279</v>
      </c>
      <c r="D17" s="569">
        <v>14296</v>
      </c>
      <c r="E17" s="573">
        <v>4210</v>
      </c>
      <c r="F17" s="573">
        <v>577</v>
      </c>
      <c r="G17" s="573">
        <v>43</v>
      </c>
      <c r="H17" s="573">
        <v>86</v>
      </c>
      <c r="I17" s="573">
        <v>26</v>
      </c>
      <c r="J17" s="573">
        <v>9</v>
      </c>
      <c r="K17" s="573">
        <v>4</v>
      </c>
      <c r="L17" s="573">
        <v>2</v>
      </c>
      <c r="M17" s="94">
        <v>26</v>
      </c>
    </row>
    <row r="18" spans="1:13" s="54" customFormat="1" ht="15" customHeight="1">
      <c r="A18" s="91">
        <v>13</v>
      </c>
      <c r="B18" s="92" t="s">
        <v>231</v>
      </c>
      <c r="C18" s="93">
        <v>2485</v>
      </c>
      <c r="D18" s="569">
        <v>124</v>
      </c>
      <c r="E18" s="573">
        <v>2288</v>
      </c>
      <c r="F18" s="573">
        <v>1</v>
      </c>
      <c r="G18" s="573">
        <v>47</v>
      </c>
      <c r="H18" s="573">
        <v>17</v>
      </c>
      <c r="I18" s="573">
        <v>1</v>
      </c>
      <c r="J18" s="573">
        <v>0</v>
      </c>
      <c r="K18" s="573">
        <v>5</v>
      </c>
      <c r="L18" s="573">
        <v>0</v>
      </c>
      <c r="M18" s="94">
        <v>2</v>
      </c>
    </row>
    <row r="19" spans="1:13" s="54" customFormat="1" ht="15" customHeight="1">
      <c r="A19" s="91">
        <v>14</v>
      </c>
      <c r="B19" s="92" t="s">
        <v>245</v>
      </c>
      <c r="C19" s="93">
        <v>12878</v>
      </c>
      <c r="D19" s="569">
        <v>35</v>
      </c>
      <c r="E19" s="573">
        <v>55</v>
      </c>
      <c r="F19" s="573">
        <v>37</v>
      </c>
      <c r="G19" s="573">
        <v>41</v>
      </c>
      <c r="H19" s="573">
        <v>12597</v>
      </c>
      <c r="I19" s="573">
        <v>63</v>
      </c>
      <c r="J19" s="573">
        <v>8</v>
      </c>
      <c r="K19" s="573">
        <v>8</v>
      </c>
      <c r="L19" s="573">
        <v>2</v>
      </c>
      <c r="M19" s="94">
        <v>32</v>
      </c>
    </row>
    <row r="20" spans="1:13" s="54" customFormat="1" ht="15" customHeight="1">
      <c r="A20" s="91">
        <v>15</v>
      </c>
      <c r="B20" s="92" t="s">
        <v>31</v>
      </c>
      <c r="C20" s="93">
        <v>4043</v>
      </c>
      <c r="D20" s="569">
        <v>96</v>
      </c>
      <c r="E20" s="573">
        <v>195</v>
      </c>
      <c r="F20" s="573">
        <v>5</v>
      </c>
      <c r="G20" s="573">
        <v>20</v>
      </c>
      <c r="H20" s="573">
        <v>3547</v>
      </c>
      <c r="I20" s="573">
        <v>166</v>
      </c>
      <c r="J20" s="573">
        <v>3</v>
      </c>
      <c r="K20" s="573">
        <v>6</v>
      </c>
      <c r="L20" s="573">
        <v>0</v>
      </c>
      <c r="M20" s="94">
        <v>5</v>
      </c>
    </row>
    <row r="21" spans="1:13" s="54" customFormat="1" ht="20.100000000000001" customHeight="1">
      <c r="A21" s="91">
        <v>16</v>
      </c>
      <c r="B21" s="92" t="s">
        <v>32</v>
      </c>
      <c r="C21" s="93">
        <v>10102</v>
      </c>
      <c r="D21" s="569">
        <v>41</v>
      </c>
      <c r="E21" s="573">
        <v>53</v>
      </c>
      <c r="F21" s="573">
        <v>22</v>
      </c>
      <c r="G21" s="573">
        <v>16</v>
      </c>
      <c r="H21" s="573">
        <v>9922</v>
      </c>
      <c r="I21" s="573">
        <v>21</v>
      </c>
      <c r="J21" s="573">
        <v>4</v>
      </c>
      <c r="K21" s="573">
        <v>4</v>
      </c>
      <c r="L21" s="573">
        <v>2</v>
      </c>
      <c r="M21" s="94">
        <v>17</v>
      </c>
    </row>
    <row r="22" spans="1:13" s="54" customFormat="1" ht="15" customHeight="1">
      <c r="A22" s="91">
        <v>17</v>
      </c>
      <c r="B22" s="92" t="s">
        <v>453</v>
      </c>
      <c r="C22" s="93">
        <v>224405</v>
      </c>
      <c r="D22" s="569">
        <v>26494</v>
      </c>
      <c r="E22" s="573">
        <v>46453</v>
      </c>
      <c r="F22" s="573">
        <v>4736</v>
      </c>
      <c r="G22" s="573">
        <v>28983</v>
      </c>
      <c r="H22" s="573">
        <v>41164</v>
      </c>
      <c r="I22" s="573">
        <v>21180</v>
      </c>
      <c r="J22" s="573">
        <v>17813</v>
      </c>
      <c r="K22" s="573">
        <v>30204</v>
      </c>
      <c r="L22" s="573">
        <v>6269</v>
      </c>
      <c r="M22" s="94">
        <v>1109</v>
      </c>
    </row>
    <row r="23" spans="1:13" s="54" customFormat="1" ht="15" customHeight="1">
      <c r="A23" s="91">
        <v>18</v>
      </c>
      <c r="B23" s="92" t="s">
        <v>33</v>
      </c>
      <c r="C23" s="93">
        <v>837476</v>
      </c>
      <c r="D23" s="569">
        <v>128537</v>
      </c>
      <c r="E23" s="573">
        <v>216563</v>
      </c>
      <c r="F23" s="573">
        <v>38359</v>
      </c>
      <c r="G23" s="573">
        <v>59242</v>
      </c>
      <c r="H23" s="573">
        <v>142035</v>
      </c>
      <c r="I23" s="573">
        <v>63828</v>
      </c>
      <c r="J23" s="573">
        <v>62438</v>
      </c>
      <c r="K23" s="573">
        <v>82807</v>
      </c>
      <c r="L23" s="573">
        <v>39731</v>
      </c>
      <c r="M23" s="94">
        <v>3936</v>
      </c>
    </row>
    <row r="24" spans="1:13" s="54" customFormat="1" ht="15" customHeight="1">
      <c r="A24" s="91">
        <v>19</v>
      </c>
      <c r="B24" s="92" t="s">
        <v>54</v>
      </c>
      <c r="C24" s="93">
        <v>831269</v>
      </c>
      <c r="D24" s="569">
        <v>169729</v>
      </c>
      <c r="E24" s="573">
        <v>155028</v>
      </c>
      <c r="F24" s="573">
        <v>28499</v>
      </c>
      <c r="G24" s="573">
        <v>116375</v>
      </c>
      <c r="H24" s="573">
        <v>110864</v>
      </c>
      <c r="I24" s="573">
        <v>54344</v>
      </c>
      <c r="J24" s="573">
        <v>59929</v>
      </c>
      <c r="K24" s="573">
        <v>78439</v>
      </c>
      <c r="L24" s="573">
        <v>34996</v>
      </c>
      <c r="M24" s="94">
        <v>23066</v>
      </c>
    </row>
    <row r="25" spans="1:13" s="54" customFormat="1" ht="15" customHeight="1">
      <c r="A25" s="96">
        <v>20</v>
      </c>
      <c r="B25" s="463" t="s">
        <v>55</v>
      </c>
      <c r="C25" s="98">
        <v>347146</v>
      </c>
      <c r="D25" s="570">
        <v>4040</v>
      </c>
      <c r="E25" s="574">
        <v>92735</v>
      </c>
      <c r="F25" s="574">
        <v>15698</v>
      </c>
      <c r="G25" s="574">
        <v>80040</v>
      </c>
      <c r="H25" s="574">
        <v>71574</v>
      </c>
      <c r="I25" s="574">
        <v>29279</v>
      </c>
      <c r="J25" s="574">
        <v>21890</v>
      </c>
      <c r="K25" s="574">
        <v>24783</v>
      </c>
      <c r="L25" s="574">
        <v>6808</v>
      </c>
      <c r="M25" s="99">
        <v>299</v>
      </c>
    </row>
    <row r="26" spans="1:13" s="713" customFormat="1" ht="14.1" customHeight="1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>
      <c r="A27" s="715" t="s">
        <v>457</v>
      </c>
      <c r="B27" s="207"/>
      <c r="C27" s="714"/>
      <c r="D27" s="714"/>
      <c r="E27" s="714"/>
      <c r="F27" s="714"/>
    </row>
    <row r="28" spans="1:13" ht="14.1" customHeight="1">
      <c r="A28" s="182" t="s">
        <v>471</v>
      </c>
      <c r="B28" s="101"/>
      <c r="C28" s="101"/>
      <c r="D28" s="101"/>
      <c r="E28" s="101"/>
      <c r="F28" s="101"/>
    </row>
    <row r="29" spans="1:13">
      <c r="A29" s="100"/>
      <c r="B29" s="101"/>
      <c r="C29" s="101"/>
      <c r="D29" s="101"/>
      <c r="E29" s="101"/>
      <c r="F29" s="101"/>
    </row>
    <row r="30" spans="1:13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>
      <c r="A1" s="441"/>
      <c r="B1" s="1"/>
      <c r="M1" s="4"/>
    </row>
    <row r="2" spans="1:13" s="105" customFormat="1" ht="56.25" customHeight="1">
      <c r="A2" s="832" t="s">
        <v>514</v>
      </c>
      <c r="B2" s="832"/>
      <c r="C2" s="832"/>
      <c r="D2" s="832"/>
      <c r="E2" s="832"/>
      <c r="F2" s="832"/>
      <c r="G2" s="832"/>
      <c r="H2" s="832"/>
      <c r="I2" s="832"/>
      <c r="J2" s="832"/>
      <c r="K2" s="832"/>
      <c r="L2" s="832"/>
      <c r="M2" s="832"/>
    </row>
    <row r="3" spans="1:13" s="10" customFormat="1" ht="24.6" customHeight="1">
      <c r="A3" s="833" t="s">
        <v>529</v>
      </c>
      <c r="B3" s="833"/>
      <c r="C3" s="833"/>
      <c r="D3" s="833"/>
      <c r="E3" s="833"/>
      <c r="F3" s="833"/>
      <c r="G3" s="833"/>
      <c r="H3" s="833"/>
      <c r="I3" s="833"/>
      <c r="J3" s="833"/>
      <c r="K3" s="833"/>
      <c r="L3" s="833"/>
      <c r="M3" s="833"/>
    </row>
    <row r="4" spans="1:13" ht="24.75" customHeight="1">
      <c r="A4" s="71"/>
      <c r="B4" s="72"/>
      <c r="C4" s="79"/>
      <c r="D4" s="79"/>
      <c r="E4" s="79"/>
      <c r="M4" s="80" t="s">
        <v>474</v>
      </c>
    </row>
    <row r="5" spans="1:13" ht="50.25" customHeight="1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>
      <c r="A6" s="85">
        <v>1</v>
      </c>
      <c r="B6" s="462" t="s">
        <v>452</v>
      </c>
      <c r="C6" s="87">
        <v>6776239</v>
      </c>
      <c r="D6" s="568">
        <v>1354885</v>
      </c>
      <c r="E6" s="572">
        <v>1282794</v>
      </c>
      <c r="F6" s="572">
        <v>223373</v>
      </c>
      <c r="G6" s="572">
        <v>1074386</v>
      </c>
      <c r="H6" s="572">
        <v>960750</v>
      </c>
      <c r="I6" s="572">
        <v>434501</v>
      </c>
      <c r="J6" s="572">
        <v>433201</v>
      </c>
      <c r="K6" s="572">
        <v>575315</v>
      </c>
      <c r="L6" s="572">
        <v>290496</v>
      </c>
      <c r="M6" s="88">
        <v>146538</v>
      </c>
    </row>
    <row r="7" spans="1:13" s="34" customFormat="1" ht="26.45" customHeight="1">
      <c r="A7" s="85">
        <v>2</v>
      </c>
      <c r="B7" s="462" t="s">
        <v>454</v>
      </c>
      <c r="C7" s="87">
        <v>7021193</v>
      </c>
      <c r="D7" s="568">
        <v>1395817</v>
      </c>
      <c r="E7" s="572">
        <v>1338717</v>
      </c>
      <c r="F7" s="572">
        <v>234099</v>
      </c>
      <c r="G7" s="572">
        <v>1110776</v>
      </c>
      <c r="H7" s="572">
        <v>1001025</v>
      </c>
      <c r="I7" s="572">
        <v>451593</v>
      </c>
      <c r="J7" s="572">
        <v>449519</v>
      </c>
      <c r="K7" s="572">
        <v>594428</v>
      </c>
      <c r="L7" s="572">
        <v>298003</v>
      </c>
      <c r="M7" s="88">
        <v>147216</v>
      </c>
    </row>
    <row r="8" spans="1:13" s="54" customFormat="1" ht="15" customHeight="1">
      <c r="A8" s="91">
        <v>3</v>
      </c>
      <c r="B8" s="92" t="s">
        <v>21</v>
      </c>
      <c r="C8" s="93">
        <v>1270110</v>
      </c>
      <c r="D8" s="569">
        <v>1072955</v>
      </c>
      <c r="E8" s="573">
        <v>149049</v>
      </c>
      <c r="F8" s="573">
        <v>17146</v>
      </c>
      <c r="G8" s="573">
        <v>4219</v>
      </c>
      <c r="H8" s="573">
        <v>5740</v>
      </c>
      <c r="I8" s="573">
        <v>2111</v>
      </c>
      <c r="J8" s="573">
        <v>1588</v>
      </c>
      <c r="K8" s="573">
        <v>1442</v>
      </c>
      <c r="L8" s="573">
        <v>654</v>
      </c>
      <c r="M8" s="94">
        <v>15206</v>
      </c>
    </row>
    <row r="9" spans="1:13" s="54" customFormat="1" ht="15" customHeight="1">
      <c r="A9" s="91">
        <v>4</v>
      </c>
      <c r="B9" s="92" t="s">
        <v>22</v>
      </c>
      <c r="C9" s="93">
        <v>910176</v>
      </c>
      <c r="D9" s="569">
        <v>67745</v>
      </c>
      <c r="E9" s="573">
        <v>792015</v>
      </c>
      <c r="F9" s="573">
        <v>14272</v>
      </c>
      <c r="G9" s="573">
        <v>8089</v>
      </c>
      <c r="H9" s="573">
        <v>4207</v>
      </c>
      <c r="I9" s="573">
        <v>939</v>
      </c>
      <c r="J9" s="573">
        <v>801</v>
      </c>
      <c r="K9" s="573">
        <v>657</v>
      </c>
      <c r="L9" s="573">
        <v>154</v>
      </c>
      <c r="M9" s="94">
        <v>21297</v>
      </c>
    </row>
    <row r="10" spans="1:13" s="54" customFormat="1" ht="15" customHeight="1">
      <c r="A10" s="91">
        <v>5</v>
      </c>
      <c r="B10" s="92" t="s">
        <v>23</v>
      </c>
      <c r="C10" s="93">
        <v>161913</v>
      </c>
      <c r="D10" s="569">
        <v>3261</v>
      </c>
      <c r="E10" s="573">
        <v>7977</v>
      </c>
      <c r="F10" s="573">
        <v>130575</v>
      </c>
      <c r="G10" s="573">
        <v>174</v>
      </c>
      <c r="H10" s="573">
        <v>3608</v>
      </c>
      <c r="I10" s="573">
        <v>75</v>
      </c>
      <c r="J10" s="573">
        <v>45</v>
      </c>
      <c r="K10" s="573">
        <v>52</v>
      </c>
      <c r="L10" s="573">
        <v>10</v>
      </c>
      <c r="M10" s="94">
        <v>16136</v>
      </c>
    </row>
    <row r="11" spans="1:13" s="54" customFormat="1" ht="15" customHeight="1">
      <c r="A11" s="91">
        <v>6</v>
      </c>
      <c r="B11" s="92" t="s">
        <v>24</v>
      </c>
      <c r="C11" s="93">
        <v>932481</v>
      </c>
      <c r="D11" s="569">
        <v>4105</v>
      </c>
      <c r="E11" s="573">
        <v>18116</v>
      </c>
      <c r="F11" s="573">
        <v>522</v>
      </c>
      <c r="G11" s="573">
        <v>879066</v>
      </c>
      <c r="H11" s="573">
        <v>3611</v>
      </c>
      <c r="I11" s="573">
        <v>1272</v>
      </c>
      <c r="J11" s="573">
        <v>7117</v>
      </c>
      <c r="K11" s="573">
        <v>1159</v>
      </c>
      <c r="L11" s="573">
        <v>291</v>
      </c>
      <c r="M11" s="94">
        <v>17222</v>
      </c>
    </row>
    <row r="12" spans="1:13" s="54" customFormat="1" ht="15" customHeight="1">
      <c r="A12" s="91">
        <v>7</v>
      </c>
      <c r="B12" s="92" t="s">
        <v>25</v>
      </c>
      <c r="C12" s="93">
        <v>737330</v>
      </c>
      <c r="D12" s="569">
        <v>2712</v>
      </c>
      <c r="E12" s="573">
        <v>2248</v>
      </c>
      <c r="F12" s="573">
        <v>6691</v>
      </c>
      <c r="G12" s="573">
        <v>1960</v>
      </c>
      <c r="H12" s="573">
        <v>697345</v>
      </c>
      <c r="I12" s="573">
        <v>3796</v>
      </c>
      <c r="J12" s="573">
        <v>1298</v>
      </c>
      <c r="K12" s="573">
        <v>681</v>
      </c>
      <c r="L12" s="573">
        <v>225</v>
      </c>
      <c r="M12" s="94">
        <v>20374</v>
      </c>
    </row>
    <row r="13" spans="1:13" s="54" customFormat="1" ht="15" customHeight="1">
      <c r="A13" s="91">
        <v>8</v>
      </c>
      <c r="B13" s="92" t="s">
        <v>26</v>
      </c>
      <c r="C13" s="93">
        <v>329101</v>
      </c>
      <c r="D13" s="569">
        <v>1230</v>
      </c>
      <c r="E13" s="573">
        <v>561</v>
      </c>
      <c r="F13" s="573">
        <v>121</v>
      </c>
      <c r="G13" s="573">
        <v>380</v>
      </c>
      <c r="H13" s="573">
        <v>2846</v>
      </c>
      <c r="I13" s="573">
        <v>317939</v>
      </c>
      <c r="J13" s="573">
        <v>476</v>
      </c>
      <c r="K13" s="573">
        <v>733</v>
      </c>
      <c r="L13" s="573">
        <v>79</v>
      </c>
      <c r="M13" s="94">
        <v>4736</v>
      </c>
    </row>
    <row r="14" spans="1:13" s="54" customFormat="1" ht="15" customHeight="1">
      <c r="A14" s="91">
        <v>9</v>
      </c>
      <c r="B14" s="92" t="s">
        <v>27</v>
      </c>
      <c r="C14" s="93">
        <v>357865</v>
      </c>
      <c r="D14" s="569">
        <v>1396</v>
      </c>
      <c r="E14" s="573">
        <v>1137</v>
      </c>
      <c r="F14" s="573">
        <v>168</v>
      </c>
      <c r="G14" s="573">
        <v>14505</v>
      </c>
      <c r="H14" s="573">
        <v>2599</v>
      </c>
      <c r="I14" s="573">
        <v>2066</v>
      </c>
      <c r="J14" s="573">
        <v>323364</v>
      </c>
      <c r="K14" s="573">
        <v>1843</v>
      </c>
      <c r="L14" s="573">
        <v>163</v>
      </c>
      <c r="M14" s="94">
        <v>10624</v>
      </c>
    </row>
    <row r="15" spans="1:13" s="54" customFormat="1" ht="15" customHeight="1">
      <c r="A15" s="91">
        <v>10</v>
      </c>
      <c r="B15" s="92" t="s">
        <v>28</v>
      </c>
      <c r="C15" s="93">
        <v>459475</v>
      </c>
      <c r="D15" s="569">
        <v>1189</v>
      </c>
      <c r="E15" s="573">
        <v>755</v>
      </c>
      <c r="F15" s="573">
        <v>156</v>
      </c>
      <c r="G15" s="573">
        <v>985</v>
      </c>
      <c r="H15" s="573">
        <v>963</v>
      </c>
      <c r="I15" s="573">
        <v>3041</v>
      </c>
      <c r="J15" s="573">
        <v>2492</v>
      </c>
      <c r="K15" s="573">
        <v>439887</v>
      </c>
      <c r="L15" s="573">
        <v>1117</v>
      </c>
      <c r="M15" s="94">
        <v>8890</v>
      </c>
    </row>
    <row r="16" spans="1:13" s="54" customFormat="1" ht="20.100000000000001" customHeight="1">
      <c r="A16" s="91">
        <v>11</v>
      </c>
      <c r="B16" s="92" t="s">
        <v>29</v>
      </c>
      <c r="C16" s="93">
        <v>247109</v>
      </c>
      <c r="D16" s="569">
        <v>685</v>
      </c>
      <c r="E16" s="573">
        <v>335</v>
      </c>
      <c r="F16" s="573">
        <v>58</v>
      </c>
      <c r="G16" s="573">
        <v>331</v>
      </c>
      <c r="H16" s="573">
        <v>370</v>
      </c>
      <c r="I16" s="573">
        <v>509</v>
      </c>
      <c r="J16" s="573">
        <v>351</v>
      </c>
      <c r="K16" s="573">
        <v>1391</v>
      </c>
      <c r="L16" s="573">
        <v>236398</v>
      </c>
      <c r="M16" s="94">
        <v>6681</v>
      </c>
    </row>
    <row r="17" spans="1:13" s="54" customFormat="1" ht="15" customHeight="1">
      <c r="A17" s="91">
        <v>12</v>
      </c>
      <c r="B17" s="92" t="s">
        <v>30</v>
      </c>
      <c r="C17" s="93">
        <v>13902</v>
      </c>
      <c r="D17" s="569">
        <v>10228</v>
      </c>
      <c r="E17" s="573">
        <v>3101</v>
      </c>
      <c r="F17" s="573">
        <v>430</v>
      </c>
      <c r="G17" s="573">
        <v>28</v>
      </c>
      <c r="H17" s="573">
        <v>64</v>
      </c>
      <c r="I17" s="573">
        <v>20</v>
      </c>
      <c r="J17" s="573">
        <v>7</v>
      </c>
      <c r="K17" s="573">
        <v>3</v>
      </c>
      <c r="L17" s="573">
        <v>0</v>
      </c>
      <c r="M17" s="94">
        <v>21</v>
      </c>
    </row>
    <row r="18" spans="1:13" s="54" customFormat="1" ht="15" customHeight="1">
      <c r="A18" s="91">
        <v>13</v>
      </c>
      <c r="B18" s="92" t="s">
        <v>231</v>
      </c>
      <c r="C18" s="93">
        <v>1700</v>
      </c>
      <c r="D18" s="569">
        <v>66</v>
      </c>
      <c r="E18" s="573">
        <v>1589</v>
      </c>
      <c r="F18" s="573">
        <v>1</v>
      </c>
      <c r="G18" s="573">
        <v>29</v>
      </c>
      <c r="H18" s="573">
        <v>10</v>
      </c>
      <c r="I18" s="573">
        <v>0</v>
      </c>
      <c r="J18" s="573">
        <v>0</v>
      </c>
      <c r="K18" s="573">
        <v>4</v>
      </c>
      <c r="L18" s="573">
        <v>0</v>
      </c>
      <c r="M18" s="94">
        <v>1</v>
      </c>
    </row>
    <row r="19" spans="1:13" s="54" customFormat="1" ht="15" customHeight="1">
      <c r="A19" s="91">
        <v>14</v>
      </c>
      <c r="B19" s="92" t="s">
        <v>245</v>
      </c>
      <c r="C19" s="93">
        <v>9312</v>
      </c>
      <c r="D19" s="569">
        <v>21</v>
      </c>
      <c r="E19" s="573">
        <v>36</v>
      </c>
      <c r="F19" s="573">
        <v>23</v>
      </c>
      <c r="G19" s="573">
        <v>24</v>
      </c>
      <c r="H19" s="573">
        <v>9114</v>
      </c>
      <c r="I19" s="573">
        <v>52</v>
      </c>
      <c r="J19" s="573">
        <v>5</v>
      </c>
      <c r="K19" s="573">
        <v>4</v>
      </c>
      <c r="L19" s="573">
        <v>2</v>
      </c>
      <c r="M19" s="94">
        <v>31</v>
      </c>
    </row>
    <row r="20" spans="1:13" s="54" customFormat="1" ht="15" customHeight="1">
      <c r="A20" s="91">
        <v>15</v>
      </c>
      <c r="B20" s="92" t="s">
        <v>31</v>
      </c>
      <c r="C20" s="93">
        <v>2789</v>
      </c>
      <c r="D20" s="569">
        <v>55</v>
      </c>
      <c r="E20" s="573">
        <v>123</v>
      </c>
      <c r="F20" s="573">
        <v>3</v>
      </c>
      <c r="G20" s="573">
        <v>9</v>
      </c>
      <c r="H20" s="573">
        <v>2474</v>
      </c>
      <c r="I20" s="573">
        <v>116</v>
      </c>
      <c r="J20" s="573">
        <v>3</v>
      </c>
      <c r="K20" s="573">
        <v>2</v>
      </c>
      <c r="L20" s="573">
        <v>0</v>
      </c>
      <c r="M20" s="94">
        <v>4</v>
      </c>
    </row>
    <row r="21" spans="1:13" s="54" customFormat="1" ht="20.100000000000001" customHeight="1">
      <c r="A21" s="91">
        <v>16</v>
      </c>
      <c r="B21" s="92" t="s">
        <v>32</v>
      </c>
      <c r="C21" s="93">
        <v>7436</v>
      </c>
      <c r="D21" s="569">
        <v>28</v>
      </c>
      <c r="E21" s="573">
        <v>36</v>
      </c>
      <c r="F21" s="573">
        <v>17</v>
      </c>
      <c r="G21" s="573">
        <v>10</v>
      </c>
      <c r="H21" s="573">
        <v>7307</v>
      </c>
      <c r="I21" s="573">
        <v>17</v>
      </c>
      <c r="J21" s="573">
        <v>2</v>
      </c>
      <c r="K21" s="573">
        <v>2</v>
      </c>
      <c r="L21" s="573">
        <v>1</v>
      </c>
      <c r="M21" s="94">
        <v>16</v>
      </c>
    </row>
    <row r="22" spans="1:13" s="54" customFormat="1" ht="15" customHeight="1">
      <c r="A22" s="91">
        <v>17</v>
      </c>
      <c r="B22" s="92" t="s">
        <v>453</v>
      </c>
      <c r="C22" s="93">
        <v>168992</v>
      </c>
      <c r="D22" s="569">
        <v>20314</v>
      </c>
      <c r="E22" s="573">
        <v>35583</v>
      </c>
      <c r="F22" s="573">
        <v>3585</v>
      </c>
      <c r="G22" s="573">
        <v>21722</v>
      </c>
      <c r="H22" s="573">
        <v>30817</v>
      </c>
      <c r="I22" s="573">
        <v>15927</v>
      </c>
      <c r="J22" s="573">
        <v>13034</v>
      </c>
      <c r="K22" s="573">
        <v>22139</v>
      </c>
      <c r="L22" s="573">
        <v>4870</v>
      </c>
      <c r="M22" s="94">
        <v>1001</v>
      </c>
    </row>
    <row r="23" spans="1:13" s="54" customFormat="1" ht="15" customHeight="1">
      <c r="A23" s="91">
        <v>18</v>
      </c>
      <c r="B23" s="92" t="s">
        <v>33</v>
      </c>
      <c r="C23" s="93">
        <v>584097</v>
      </c>
      <c r="D23" s="569">
        <v>96020</v>
      </c>
      <c r="E23" s="573">
        <v>147972</v>
      </c>
      <c r="F23" s="573">
        <v>26539</v>
      </c>
      <c r="G23" s="573">
        <v>42319</v>
      </c>
      <c r="H23" s="573">
        <v>99573</v>
      </c>
      <c r="I23" s="573">
        <v>44950</v>
      </c>
      <c r="J23" s="573">
        <v>43225</v>
      </c>
      <c r="K23" s="573">
        <v>54684</v>
      </c>
      <c r="L23" s="573">
        <v>25548</v>
      </c>
      <c r="M23" s="94">
        <v>3267</v>
      </c>
    </row>
    <row r="24" spans="1:13" s="54" customFormat="1" ht="15" customHeight="1">
      <c r="A24" s="91">
        <v>19</v>
      </c>
      <c r="B24" s="92" t="s">
        <v>54</v>
      </c>
      <c r="C24" s="93">
        <v>572731</v>
      </c>
      <c r="D24" s="569">
        <v>111428</v>
      </c>
      <c r="E24" s="573">
        <v>108099</v>
      </c>
      <c r="F24" s="573">
        <v>21018</v>
      </c>
      <c r="G24" s="573">
        <v>78024</v>
      </c>
      <c r="H24" s="573">
        <v>77347</v>
      </c>
      <c r="I24" s="573">
        <v>38345</v>
      </c>
      <c r="J24" s="573">
        <v>40696</v>
      </c>
      <c r="K24" s="573">
        <v>52636</v>
      </c>
      <c r="L24" s="573">
        <v>23667</v>
      </c>
      <c r="M24" s="94">
        <v>21471</v>
      </c>
    </row>
    <row r="25" spans="1:13" s="54" customFormat="1" ht="15" customHeight="1">
      <c r="A25" s="96">
        <v>20</v>
      </c>
      <c r="B25" s="463" t="s">
        <v>55</v>
      </c>
      <c r="C25" s="98">
        <v>254674</v>
      </c>
      <c r="D25" s="570">
        <v>2379</v>
      </c>
      <c r="E25" s="574">
        <v>69985</v>
      </c>
      <c r="F25" s="574">
        <v>12774</v>
      </c>
      <c r="G25" s="574">
        <v>58902</v>
      </c>
      <c r="H25" s="574">
        <v>53030</v>
      </c>
      <c r="I25" s="574">
        <v>20418</v>
      </c>
      <c r="J25" s="574">
        <v>15015</v>
      </c>
      <c r="K25" s="574">
        <v>17109</v>
      </c>
      <c r="L25" s="574">
        <v>4824</v>
      </c>
      <c r="M25" s="99">
        <v>238</v>
      </c>
    </row>
    <row r="26" spans="1:13" s="713" customFormat="1" ht="14.1" customHeight="1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>
      <c r="A27" s="715" t="s">
        <v>457</v>
      </c>
      <c r="B27" s="207"/>
      <c r="C27" s="714"/>
      <c r="D27" s="714"/>
      <c r="E27" s="714"/>
      <c r="F27" s="714"/>
    </row>
    <row r="28" spans="1:13" ht="14.1" customHeight="1">
      <c r="A28" s="182" t="s">
        <v>471</v>
      </c>
      <c r="B28" s="101"/>
      <c r="C28" s="101"/>
      <c r="D28" s="101"/>
      <c r="E28" s="101"/>
      <c r="F28" s="101"/>
    </row>
    <row r="29" spans="1:13">
      <c r="A29" s="100"/>
      <c r="B29" s="101"/>
      <c r="C29" s="101"/>
      <c r="D29" s="101"/>
      <c r="E29" s="101"/>
      <c r="F29" s="101"/>
    </row>
    <row r="30" spans="1:13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>
      <c r="A1" s="441"/>
      <c r="B1" s="1"/>
      <c r="M1" s="4"/>
    </row>
    <row r="2" spans="1:13" s="105" customFormat="1" ht="56.25" customHeight="1">
      <c r="A2" s="832" t="s">
        <v>515</v>
      </c>
      <c r="B2" s="832"/>
      <c r="C2" s="832"/>
      <c r="D2" s="832"/>
      <c r="E2" s="832"/>
      <c r="F2" s="832"/>
      <c r="G2" s="832"/>
      <c r="H2" s="832"/>
      <c r="I2" s="832"/>
      <c r="J2" s="832"/>
      <c r="K2" s="832"/>
      <c r="L2" s="832"/>
      <c r="M2" s="832"/>
    </row>
    <row r="3" spans="1:13" s="10" customFormat="1" ht="24.6" customHeight="1">
      <c r="A3" s="833" t="s">
        <v>529</v>
      </c>
      <c r="B3" s="833"/>
      <c r="C3" s="833"/>
      <c r="D3" s="833"/>
      <c r="E3" s="833"/>
      <c r="F3" s="833"/>
      <c r="G3" s="833"/>
      <c r="H3" s="833"/>
      <c r="I3" s="833"/>
      <c r="J3" s="833"/>
      <c r="K3" s="833"/>
      <c r="L3" s="833"/>
      <c r="M3" s="833"/>
    </row>
    <row r="4" spans="1:13" ht="24.75" customHeight="1">
      <c r="A4" s="71"/>
      <c r="B4" s="72"/>
      <c r="C4" s="79"/>
      <c r="D4" s="79"/>
      <c r="E4" s="79"/>
      <c r="M4" s="80" t="s">
        <v>475</v>
      </c>
    </row>
    <row r="5" spans="1:13" ht="50.25" customHeight="1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>
      <c r="A6" s="85">
        <v>1</v>
      </c>
      <c r="B6" s="462" t="s">
        <v>452</v>
      </c>
      <c r="C6" s="87">
        <v>1966392</v>
      </c>
      <c r="D6" s="568">
        <v>427817</v>
      </c>
      <c r="E6" s="572">
        <v>365720</v>
      </c>
      <c r="F6" s="572">
        <v>58629</v>
      </c>
      <c r="G6" s="572">
        <v>328759</v>
      </c>
      <c r="H6" s="572">
        <v>265982</v>
      </c>
      <c r="I6" s="572">
        <v>120694</v>
      </c>
      <c r="J6" s="572">
        <v>120113</v>
      </c>
      <c r="K6" s="572">
        <v>166402</v>
      </c>
      <c r="L6" s="572">
        <v>91868</v>
      </c>
      <c r="M6" s="88">
        <v>20408</v>
      </c>
    </row>
    <row r="7" spans="1:13" s="34" customFormat="1" ht="26.45" customHeight="1">
      <c r="A7" s="85">
        <v>2</v>
      </c>
      <c r="B7" s="462" t="s">
        <v>454</v>
      </c>
      <c r="C7" s="87">
        <v>2488155</v>
      </c>
      <c r="D7" s="568">
        <v>516387</v>
      </c>
      <c r="E7" s="572">
        <v>499427</v>
      </c>
      <c r="F7" s="572">
        <v>81433</v>
      </c>
      <c r="G7" s="572">
        <v>392054</v>
      </c>
      <c r="H7" s="572">
        <v>344801</v>
      </c>
      <c r="I7" s="572">
        <v>154983</v>
      </c>
      <c r="J7" s="572">
        <v>155642</v>
      </c>
      <c r="K7" s="572">
        <v>212219</v>
      </c>
      <c r="L7" s="572">
        <v>110550</v>
      </c>
      <c r="M7" s="88">
        <v>20659</v>
      </c>
    </row>
    <row r="8" spans="1:13" s="54" customFormat="1" ht="15" customHeight="1">
      <c r="A8" s="91">
        <v>3</v>
      </c>
      <c r="B8" s="92" t="s">
        <v>21</v>
      </c>
      <c r="C8" s="93">
        <v>456457</v>
      </c>
      <c r="D8" s="569">
        <v>351864</v>
      </c>
      <c r="E8" s="573">
        <v>83148</v>
      </c>
      <c r="F8" s="573">
        <v>8759</v>
      </c>
      <c r="G8" s="573">
        <v>2927</v>
      </c>
      <c r="H8" s="573">
        <v>4025</v>
      </c>
      <c r="I8" s="573">
        <v>1404</v>
      </c>
      <c r="J8" s="573">
        <v>1017</v>
      </c>
      <c r="K8" s="573">
        <v>990</v>
      </c>
      <c r="L8" s="573">
        <v>385</v>
      </c>
      <c r="M8" s="94">
        <v>1938</v>
      </c>
    </row>
    <row r="9" spans="1:13" s="54" customFormat="1" ht="15" customHeight="1">
      <c r="A9" s="91">
        <v>4</v>
      </c>
      <c r="B9" s="92" t="s">
        <v>22</v>
      </c>
      <c r="C9" s="93">
        <v>314800</v>
      </c>
      <c r="D9" s="569">
        <v>45827</v>
      </c>
      <c r="E9" s="573">
        <v>246395</v>
      </c>
      <c r="F9" s="573">
        <v>7929</v>
      </c>
      <c r="G9" s="573">
        <v>5870</v>
      </c>
      <c r="H9" s="573">
        <v>3141</v>
      </c>
      <c r="I9" s="573">
        <v>717</v>
      </c>
      <c r="J9" s="573">
        <v>599</v>
      </c>
      <c r="K9" s="573">
        <v>541</v>
      </c>
      <c r="L9" s="573">
        <v>184</v>
      </c>
      <c r="M9" s="94">
        <v>3597</v>
      </c>
    </row>
    <row r="10" spans="1:13" s="54" customFormat="1" ht="15" customHeight="1">
      <c r="A10" s="91">
        <v>5</v>
      </c>
      <c r="B10" s="92" t="s">
        <v>23</v>
      </c>
      <c r="C10" s="93">
        <v>48525</v>
      </c>
      <c r="D10" s="569">
        <v>2910</v>
      </c>
      <c r="E10" s="573">
        <v>4512</v>
      </c>
      <c r="F10" s="573">
        <v>37009</v>
      </c>
      <c r="G10" s="573">
        <v>163</v>
      </c>
      <c r="H10" s="573">
        <v>2370</v>
      </c>
      <c r="I10" s="573">
        <v>71</v>
      </c>
      <c r="J10" s="573">
        <v>52</v>
      </c>
      <c r="K10" s="573">
        <v>67</v>
      </c>
      <c r="L10" s="573">
        <v>21</v>
      </c>
      <c r="M10" s="94">
        <v>1350</v>
      </c>
    </row>
    <row r="11" spans="1:13" s="54" customFormat="1" ht="15" customHeight="1">
      <c r="A11" s="91">
        <v>6</v>
      </c>
      <c r="B11" s="92" t="s">
        <v>24</v>
      </c>
      <c r="C11" s="93">
        <v>317441</v>
      </c>
      <c r="D11" s="569">
        <v>4813</v>
      </c>
      <c r="E11" s="573">
        <v>10712</v>
      </c>
      <c r="F11" s="573">
        <v>350</v>
      </c>
      <c r="G11" s="573">
        <v>288620</v>
      </c>
      <c r="H11" s="573">
        <v>3014</v>
      </c>
      <c r="I11" s="573">
        <v>928</v>
      </c>
      <c r="J11" s="573">
        <v>4625</v>
      </c>
      <c r="K11" s="573">
        <v>961</v>
      </c>
      <c r="L11" s="573">
        <v>245</v>
      </c>
      <c r="M11" s="94">
        <v>3173</v>
      </c>
    </row>
    <row r="12" spans="1:13" s="54" customFormat="1" ht="15" customHeight="1">
      <c r="A12" s="91">
        <v>7</v>
      </c>
      <c r="B12" s="92" t="s">
        <v>25</v>
      </c>
      <c r="C12" s="93">
        <v>232057</v>
      </c>
      <c r="D12" s="569">
        <v>2609</v>
      </c>
      <c r="E12" s="573">
        <v>1813</v>
      </c>
      <c r="F12" s="573">
        <v>3510</v>
      </c>
      <c r="G12" s="573">
        <v>1474</v>
      </c>
      <c r="H12" s="573">
        <v>214769</v>
      </c>
      <c r="I12" s="573">
        <v>2379</v>
      </c>
      <c r="J12" s="573">
        <v>694</v>
      </c>
      <c r="K12" s="573">
        <v>443</v>
      </c>
      <c r="L12" s="573">
        <v>154</v>
      </c>
      <c r="M12" s="94">
        <v>4212</v>
      </c>
    </row>
    <row r="13" spans="1:13" s="54" customFormat="1" ht="15" customHeight="1">
      <c r="A13" s="91">
        <v>8</v>
      </c>
      <c r="B13" s="92" t="s">
        <v>26</v>
      </c>
      <c r="C13" s="93">
        <v>105076</v>
      </c>
      <c r="D13" s="569">
        <v>1823</v>
      </c>
      <c r="E13" s="573">
        <v>471</v>
      </c>
      <c r="F13" s="573">
        <v>113</v>
      </c>
      <c r="G13" s="573">
        <v>406</v>
      </c>
      <c r="H13" s="573">
        <v>2922</v>
      </c>
      <c r="I13" s="573">
        <v>97622</v>
      </c>
      <c r="J13" s="573">
        <v>386</v>
      </c>
      <c r="K13" s="573">
        <v>584</v>
      </c>
      <c r="L13" s="573">
        <v>63</v>
      </c>
      <c r="M13" s="94">
        <v>686</v>
      </c>
    </row>
    <row r="14" spans="1:13" s="54" customFormat="1" ht="15" customHeight="1">
      <c r="A14" s="91">
        <v>9</v>
      </c>
      <c r="B14" s="92" t="s">
        <v>27</v>
      </c>
      <c r="C14" s="93">
        <v>112851</v>
      </c>
      <c r="D14" s="569">
        <v>1497</v>
      </c>
      <c r="E14" s="573">
        <v>664</v>
      </c>
      <c r="F14" s="573">
        <v>87</v>
      </c>
      <c r="G14" s="573">
        <v>8110</v>
      </c>
      <c r="H14" s="573">
        <v>1628</v>
      </c>
      <c r="I14" s="573">
        <v>999</v>
      </c>
      <c r="J14" s="573">
        <v>97078</v>
      </c>
      <c r="K14" s="573">
        <v>1110</v>
      </c>
      <c r="L14" s="573">
        <v>87</v>
      </c>
      <c r="M14" s="94">
        <v>1591</v>
      </c>
    </row>
    <row r="15" spans="1:13" s="54" customFormat="1" ht="15" customHeight="1">
      <c r="A15" s="91">
        <v>10</v>
      </c>
      <c r="B15" s="92" t="s">
        <v>28</v>
      </c>
      <c r="C15" s="93">
        <v>143605</v>
      </c>
      <c r="D15" s="569">
        <v>1044</v>
      </c>
      <c r="E15" s="573">
        <v>470</v>
      </c>
      <c r="F15" s="573">
        <v>94</v>
      </c>
      <c r="G15" s="573">
        <v>577</v>
      </c>
      <c r="H15" s="573">
        <v>610</v>
      </c>
      <c r="I15" s="573">
        <v>1678</v>
      </c>
      <c r="J15" s="573">
        <v>981</v>
      </c>
      <c r="K15" s="573">
        <v>136844</v>
      </c>
      <c r="L15" s="573">
        <v>496</v>
      </c>
      <c r="M15" s="94">
        <v>811</v>
      </c>
    </row>
    <row r="16" spans="1:13" s="54" customFormat="1" ht="20.100000000000001" customHeight="1">
      <c r="A16" s="91">
        <v>11</v>
      </c>
      <c r="B16" s="92" t="s">
        <v>29</v>
      </c>
      <c r="C16" s="93">
        <v>83893</v>
      </c>
      <c r="D16" s="569">
        <v>1147</v>
      </c>
      <c r="E16" s="573">
        <v>186</v>
      </c>
      <c r="F16" s="573">
        <v>38</v>
      </c>
      <c r="G16" s="573">
        <v>167</v>
      </c>
      <c r="H16" s="573">
        <v>252</v>
      </c>
      <c r="I16" s="573">
        <v>122</v>
      </c>
      <c r="J16" s="573">
        <v>103</v>
      </c>
      <c r="K16" s="573">
        <v>1002</v>
      </c>
      <c r="L16" s="573">
        <v>80017</v>
      </c>
      <c r="M16" s="94">
        <v>859</v>
      </c>
    </row>
    <row r="17" spans="1:13" s="54" customFormat="1" ht="15" customHeight="1">
      <c r="A17" s="91">
        <v>12</v>
      </c>
      <c r="B17" s="92" t="s">
        <v>30</v>
      </c>
      <c r="C17" s="93">
        <v>5377</v>
      </c>
      <c r="D17" s="569">
        <v>4068</v>
      </c>
      <c r="E17" s="573">
        <v>1109</v>
      </c>
      <c r="F17" s="573">
        <v>147</v>
      </c>
      <c r="G17" s="573">
        <v>15</v>
      </c>
      <c r="H17" s="573">
        <v>22</v>
      </c>
      <c r="I17" s="573">
        <v>6</v>
      </c>
      <c r="J17" s="573">
        <v>2</v>
      </c>
      <c r="K17" s="573">
        <v>1</v>
      </c>
      <c r="L17" s="573">
        <v>2</v>
      </c>
      <c r="M17" s="94">
        <v>5</v>
      </c>
    </row>
    <row r="18" spans="1:13" s="54" customFormat="1" ht="15" customHeight="1">
      <c r="A18" s="91">
        <v>13</v>
      </c>
      <c r="B18" s="92" t="s">
        <v>231</v>
      </c>
      <c r="C18" s="93">
        <v>785</v>
      </c>
      <c r="D18" s="569">
        <v>58</v>
      </c>
      <c r="E18" s="573">
        <v>699</v>
      </c>
      <c r="F18" s="573">
        <v>0</v>
      </c>
      <c r="G18" s="573">
        <v>18</v>
      </c>
      <c r="H18" s="573">
        <v>7</v>
      </c>
      <c r="I18" s="573">
        <v>1</v>
      </c>
      <c r="J18" s="573">
        <v>0</v>
      </c>
      <c r="K18" s="573">
        <v>1</v>
      </c>
      <c r="L18" s="573">
        <v>0</v>
      </c>
      <c r="M18" s="94">
        <v>1</v>
      </c>
    </row>
    <row r="19" spans="1:13" s="54" customFormat="1" ht="15" customHeight="1">
      <c r="A19" s="91">
        <v>14</v>
      </c>
      <c r="B19" s="92" t="s">
        <v>245</v>
      </c>
      <c r="C19" s="93">
        <v>3566</v>
      </c>
      <c r="D19" s="569">
        <v>14</v>
      </c>
      <c r="E19" s="573">
        <v>19</v>
      </c>
      <c r="F19" s="573">
        <v>14</v>
      </c>
      <c r="G19" s="573">
        <v>17</v>
      </c>
      <c r="H19" s="573">
        <v>3483</v>
      </c>
      <c r="I19" s="573">
        <v>11</v>
      </c>
      <c r="J19" s="573">
        <v>3</v>
      </c>
      <c r="K19" s="573">
        <v>4</v>
      </c>
      <c r="L19" s="573">
        <v>0</v>
      </c>
      <c r="M19" s="94">
        <v>1</v>
      </c>
    </row>
    <row r="20" spans="1:13" s="54" customFormat="1" ht="15" customHeight="1">
      <c r="A20" s="91">
        <v>15</v>
      </c>
      <c r="B20" s="92" t="s">
        <v>31</v>
      </c>
      <c r="C20" s="93">
        <v>1254</v>
      </c>
      <c r="D20" s="569">
        <v>41</v>
      </c>
      <c r="E20" s="573">
        <v>72</v>
      </c>
      <c r="F20" s="573">
        <v>2</v>
      </c>
      <c r="G20" s="573">
        <v>11</v>
      </c>
      <c r="H20" s="573">
        <v>1073</v>
      </c>
      <c r="I20" s="573">
        <v>50</v>
      </c>
      <c r="J20" s="573">
        <v>0</v>
      </c>
      <c r="K20" s="573">
        <v>4</v>
      </c>
      <c r="L20" s="573">
        <v>0</v>
      </c>
      <c r="M20" s="94">
        <v>1</v>
      </c>
    </row>
    <row r="21" spans="1:13" s="54" customFormat="1" ht="20.100000000000001" customHeight="1">
      <c r="A21" s="91">
        <v>16</v>
      </c>
      <c r="B21" s="92" t="s">
        <v>32</v>
      </c>
      <c r="C21" s="93">
        <v>2666</v>
      </c>
      <c r="D21" s="569">
        <v>13</v>
      </c>
      <c r="E21" s="573">
        <v>17</v>
      </c>
      <c r="F21" s="573">
        <v>5</v>
      </c>
      <c r="G21" s="573">
        <v>6</v>
      </c>
      <c r="H21" s="573">
        <v>2615</v>
      </c>
      <c r="I21" s="573">
        <v>4</v>
      </c>
      <c r="J21" s="573">
        <v>2</v>
      </c>
      <c r="K21" s="573">
        <v>2</v>
      </c>
      <c r="L21" s="573">
        <v>1</v>
      </c>
      <c r="M21" s="94">
        <v>1</v>
      </c>
    </row>
    <row r="22" spans="1:13" s="54" customFormat="1" ht="15" customHeight="1">
      <c r="A22" s="91">
        <v>17</v>
      </c>
      <c r="B22" s="92" t="s">
        <v>453</v>
      </c>
      <c r="C22" s="93">
        <v>55413</v>
      </c>
      <c r="D22" s="569">
        <v>6180</v>
      </c>
      <c r="E22" s="573">
        <v>10870</v>
      </c>
      <c r="F22" s="573">
        <v>1151</v>
      </c>
      <c r="G22" s="573">
        <v>7261</v>
      </c>
      <c r="H22" s="573">
        <v>10347</v>
      </c>
      <c r="I22" s="573">
        <v>5253</v>
      </c>
      <c r="J22" s="573">
        <v>4779</v>
      </c>
      <c r="K22" s="573">
        <v>8065</v>
      </c>
      <c r="L22" s="573">
        <v>1399</v>
      </c>
      <c r="M22" s="94">
        <v>108</v>
      </c>
    </row>
    <row r="23" spans="1:13" s="54" customFormat="1" ht="15" customHeight="1">
      <c r="A23" s="91">
        <v>18</v>
      </c>
      <c r="B23" s="92" t="s">
        <v>33</v>
      </c>
      <c r="C23" s="93">
        <v>253379</v>
      </c>
      <c r="D23" s="569">
        <v>32517</v>
      </c>
      <c r="E23" s="573">
        <v>68591</v>
      </c>
      <c r="F23" s="573">
        <v>11820</v>
      </c>
      <c r="G23" s="573">
        <v>16923</v>
      </c>
      <c r="H23" s="573">
        <v>42462</v>
      </c>
      <c r="I23" s="573">
        <v>18878</v>
      </c>
      <c r="J23" s="573">
        <v>19213</v>
      </c>
      <c r="K23" s="573">
        <v>28123</v>
      </c>
      <c r="L23" s="573">
        <v>14183</v>
      </c>
      <c r="M23" s="94">
        <v>669</v>
      </c>
    </row>
    <row r="24" spans="1:13" s="54" customFormat="1" ht="15" customHeight="1">
      <c r="A24" s="91">
        <v>19</v>
      </c>
      <c r="B24" s="92" t="s">
        <v>54</v>
      </c>
      <c r="C24" s="93">
        <v>258538</v>
      </c>
      <c r="D24" s="569">
        <v>58301</v>
      </c>
      <c r="E24" s="573">
        <v>46929</v>
      </c>
      <c r="F24" s="573">
        <v>7481</v>
      </c>
      <c r="G24" s="573">
        <v>38351</v>
      </c>
      <c r="H24" s="573">
        <v>33517</v>
      </c>
      <c r="I24" s="573">
        <v>15999</v>
      </c>
      <c r="J24" s="573">
        <v>19233</v>
      </c>
      <c r="K24" s="573">
        <v>25803</v>
      </c>
      <c r="L24" s="573">
        <v>11329</v>
      </c>
      <c r="M24" s="94">
        <v>1595</v>
      </c>
    </row>
    <row r="25" spans="1:13" s="54" customFormat="1" ht="15" customHeight="1">
      <c r="A25" s="96">
        <v>20</v>
      </c>
      <c r="B25" s="463" t="s">
        <v>55</v>
      </c>
      <c r="C25" s="98">
        <v>92472</v>
      </c>
      <c r="D25" s="570">
        <v>1661</v>
      </c>
      <c r="E25" s="574">
        <v>22750</v>
      </c>
      <c r="F25" s="574">
        <v>2924</v>
      </c>
      <c r="G25" s="574">
        <v>21138</v>
      </c>
      <c r="H25" s="574">
        <v>18544</v>
      </c>
      <c r="I25" s="574">
        <v>8861</v>
      </c>
      <c r="J25" s="574">
        <v>6875</v>
      </c>
      <c r="K25" s="574">
        <v>7674</v>
      </c>
      <c r="L25" s="574">
        <v>1984</v>
      </c>
      <c r="M25" s="99">
        <v>61</v>
      </c>
    </row>
    <row r="26" spans="1:13" s="713" customFormat="1" ht="14.1" customHeight="1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>
      <c r="A27" s="715" t="s">
        <v>457</v>
      </c>
      <c r="B27" s="207"/>
      <c r="C27" s="714"/>
      <c r="D27" s="714"/>
      <c r="E27" s="714"/>
      <c r="F27" s="714"/>
    </row>
    <row r="28" spans="1:13" ht="14.1" customHeight="1">
      <c r="A28" s="182" t="s">
        <v>471</v>
      </c>
      <c r="B28" s="101"/>
      <c r="C28" s="101"/>
      <c r="D28" s="101"/>
      <c r="E28" s="101"/>
      <c r="F28" s="101"/>
    </row>
    <row r="29" spans="1:13">
      <c r="A29" s="100"/>
      <c r="B29" s="101"/>
      <c r="C29" s="101"/>
      <c r="D29" s="101"/>
      <c r="E29" s="101"/>
      <c r="F29" s="101"/>
    </row>
    <row r="30" spans="1:13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12"/>
  <dimension ref="A1:I32"/>
  <sheetViews>
    <sheetView showGridLines="0" workbookViewId="0"/>
  </sheetViews>
  <sheetFormatPr baseColWidth="10" defaultRowHeight="12.75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>
      <c r="A1" s="441"/>
      <c r="B1" s="1"/>
      <c r="H1" s="4"/>
      <c r="I1" s="4"/>
    </row>
    <row r="2" spans="1:9" s="105" customFormat="1" ht="56.25">
      <c r="A2" s="69" t="s">
        <v>465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>
      <c r="A3" s="841" t="s">
        <v>529</v>
      </c>
      <c r="B3" s="841"/>
      <c r="C3" s="841"/>
      <c r="D3" s="841"/>
      <c r="E3" s="841"/>
      <c r="F3" s="841"/>
      <c r="G3" s="841"/>
      <c r="H3" s="841"/>
      <c r="I3" s="841"/>
    </row>
    <row r="4" spans="1:9" s="2" customFormat="1" ht="23.25" customHeight="1">
      <c r="A4" s="71"/>
      <c r="B4" s="72"/>
      <c r="C4" s="107"/>
      <c r="H4" s="80"/>
      <c r="I4" s="80" t="s">
        <v>301</v>
      </c>
    </row>
    <row r="5" spans="1:9" s="2" customFormat="1" ht="19.899999999999999" customHeight="1">
      <c r="A5" s="834" t="s">
        <v>2</v>
      </c>
      <c r="B5" s="836" t="s">
        <v>20</v>
      </c>
      <c r="C5" s="838" t="s">
        <v>57</v>
      </c>
      <c r="D5" s="839"/>
      <c r="E5" s="839"/>
      <c r="F5" s="839"/>
      <c r="G5" s="839"/>
      <c r="H5" s="839"/>
      <c r="I5" s="840"/>
    </row>
    <row r="6" spans="1:9" s="2" customFormat="1" ht="52.5" customHeight="1">
      <c r="A6" s="835"/>
      <c r="B6" s="837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459</v>
      </c>
      <c r="H6" s="581" t="s">
        <v>458</v>
      </c>
      <c r="I6" s="575" t="s">
        <v>461</v>
      </c>
    </row>
    <row r="7" spans="1:9" s="114" customFormat="1" ht="24.75" customHeight="1">
      <c r="A7" s="85">
        <v>1</v>
      </c>
      <c r="B7" s="86" t="s">
        <v>35</v>
      </c>
      <c r="C7" s="112">
        <v>7172299</v>
      </c>
      <c r="D7" s="577">
        <v>4107407</v>
      </c>
      <c r="E7" s="582">
        <v>114779</v>
      </c>
      <c r="F7" s="582">
        <v>390084</v>
      </c>
      <c r="G7" s="582">
        <v>113946</v>
      </c>
      <c r="H7" s="582">
        <v>2336553</v>
      </c>
      <c r="I7" s="113">
        <v>109530</v>
      </c>
    </row>
    <row r="8" spans="1:9" s="114" customFormat="1" ht="19.899999999999999" customHeight="1">
      <c r="A8" s="89">
        <v>2</v>
      </c>
      <c r="B8" s="90" t="s">
        <v>44</v>
      </c>
      <c r="C8" s="115">
        <v>5505830</v>
      </c>
      <c r="D8" s="578">
        <v>3087135</v>
      </c>
      <c r="E8" s="583">
        <v>107864</v>
      </c>
      <c r="F8" s="583">
        <v>388935</v>
      </c>
      <c r="G8" s="583">
        <v>100017</v>
      </c>
      <c r="H8" s="583">
        <v>1712714</v>
      </c>
      <c r="I8" s="116">
        <v>109165</v>
      </c>
    </row>
    <row r="9" spans="1:9" s="120" customFormat="1" ht="13.9" customHeight="1">
      <c r="A9" s="91">
        <v>3</v>
      </c>
      <c r="B9" s="92" t="s">
        <v>21</v>
      </c>
      <c r="C9" s="117">
        <v>1292772</v>
      </c>
      <c r="D9" s="579">
        <v>712232</v>
      </c>
      <c r="E9" s="584">
        <v>37063</v>
      </c>
      <c r="F9" s="584">
        <v>127852</v>
      </c>
      <c r="G9" s="584">
        <v>23324</v>
      </c>
      <c r="H9" s="584">
        <v>345801</v>
      </c>
      <c r="I9" s="119">
        <v>46500</v>
      </c>
    </row>
    <row r="10" spans="1:9" s="120" customFormat="1" ht="13.9" customHeight="1">
      <c r="A10" s="91">
        <v>4</v>
      </c>
      <c r="B10" s="92" t="s">
        <v>22</v>
      </c>
      <c r="C10" s="117">
        <v>934637</v>
      </c>
      <c r="D10" s="579">
        <v>485722</v>
      </c>
      <c r="E10" s="584">
        <v>13913</v>
      </c>
      <c r="F10" s="584">
        <v>69255</v>
      </c>
      <c r="G10" s="584">
        <v>15178</v>
      </c>
      <c r="H10" s="584">
        <v>337294</v>
      </c>
      <c r="I10" s="119">
        <v>13275</v>
      </c>
    </row>
    <row r="11" spans="1:9" s="120" customFormat="1" ht="13.9" customHeight="1">
      <c r="A11" s="91">
        <v>5</v>
      </c>
      <c r="B11" s="92" t="s">
        <v>23</v>
      </c>
      <c r="C11" s="117">
        <v>166271</v>
      </c>
      <c r="D11" s="579">
        <v>80186</v>
      </c>
      <c r="E11" s="584">
        <v>2430</v>
      </c>
      <c r="F11" s="584">
        <v>12837</v>
      </c>
      <c r="G11" s="584">
        <v>2067</v>
      </c>
      <c r="H11" s="584">
        <v>66641</v>
      </c>
      <c r="I11" s="119">
        <v>2110</v>
      </c>
    </row>
    <row r="12" spans="1:9" s="120" customFormat="1" ht="13.9" customHeight="1">
      <c r="A12" s="91">
        <v>6</v>
      </c>
      <c r="B12" s="92" t="s">
        <v>24</v>
      </c>
      <c r="C12" s="117">
        <v>951083</v>
      </c>
      <c r="D12" s="579">
        <v>565212</v>
      </c>
      <c r="E12" s="584">
        <v>10922</v>
      </c>
      <c r="F12" s="584">
        <v>50735</v>
      </c>
      <c r="G12" s="584">
        <v>19219</v>
      </c>
      <c r="H12" s="584">
        <v>293372</v>
      </c>
      <c r="I12" s="119">
        <v>11623</v>
      </c>
    </row>
    <row r="13" spans="1:9" s="120" customFormat="1" ht="13.9" customHeight="1">
      <c r="A13" s="91">
        <v>7</v>
      </c>
      <c r="B13" s="92" t="s">
        <v>25</v>
      </c>
      <c r="C13" s="117">
        <v>749844</v>
      </c>
      <c r="D13" s="579">
        <v>419922</v>
      </c>
      <c r="E13" s="584">
        <v>15144</v>
      </c>
      <c r="F13" s="584">
        <v>49564</v>
      </c>
      <c r="G13" s="584">
        <v>13152</v>
      </c>
      <c r="H13" s="584">
        <v>239038</v>
      </c>
      <c r="I13" s="119">
        <v>13024</v>
      </c>
    </row>
    <row r="14" spans="1:9" s="120" customFormat="1" ht="13.9" customHeight="1">
      <c r="A14" s="91">
        <v>8</v>
      </c>
      <c r="B14" s="92" t="s">
        <v>26</v>
      </c>
      <c r="C14" s="117">
        <v>334143</v>
      </c>
      <c r="D14" s="579">
        <v>170710</v>
      </c>
      <c r="E14" s="584">
        <v>5581</v>
      </c>
      <c r="F14" s="584">
        <v>28971</v>
      </c>
      <c r="G14" s="584">
        <v>5691</v>
      </c>
      <c r="H14" s="584">
        <v>117192</v>
      </c>
      <c r="I14" s="119">
        <v>5998</v>
      </c>
    </row>
    <row r="15" spans="1:9" s="120" customFormat="1" ht="13.9" customHeight="1">
      <c r="A15" s="91">
        <v>9</v>
      </c>
      <c r="B15" s="92" t="s">
        <v>27</v>
      </c>
      <c r="C15" s="117">
        <v>362238</v>
      </c>
      <c r="D15" s="579">
        <v>222150</v>
      </c>
      <c r="E15" s="584">
        <v>6115</v>
      </c>
      <c r="F15" s="584">
        <v>17468</v>
      </c>
      <c r="G15" s="584">
        <v>7062</v>
      </c>
      <c r="H15" s="584">
        <v>104507</v>
      </c>
      <c r="I15" s="119">
        <v>4936</v>
      </c>
    </row>
    <row r="16" spans="1:9" s="120" customFormat="1" ht="13.9" customHeight="1">
      <c r="A16" s="91">
        <v>10</v>
      </c>
      <c r="B16" s="92" t="s">
        <v>28</v>
      </c>
      <c r="C16" s="117">
        <v>461233</v>
      </c>
      <c r="D16" s="579">
        <v>285588</v>
      </c>
      <c r="E16" s="584">
        <v>8501</v>
      </c>
      <c r="F16" s="584">
        <v>21227</v>
      </c>
      <c r="G16" s="584">
        <v>9164</v>
      </c>
      <c r="H16" s="584">
        <v>129224</v>
      </c>
      <c r="I16" s="119">
        <v>7529</v>
      </c>
    </row>
    <row r="17" spans="1:9" s="120" customFormat="1" ht="13.9" customHeight="1">
      <c r="A17" s="91">
        <v>11</v>
      </c>
      <c r="B17" s="92" t="s">
        <v>29</v>
      </c>
      <c r="C17" s="117">
        <v>253609</v>
      </c>
      <c r="D17" s="579">
        <v>145413</v>
      </c>
      <c r="E17" s="584">
        <v>8195</v>
      </c>
      <c r="F17" s="584">
        <v>11026</v>
      </c>
      <c r="G17" s="584">
        <v>5160</v>
      </c>
      <c r="H17" s="584">
        <v>79645</v>
      </c>
      <c r="I17" s="119">
        <v>4170</v>
      </c>
    </row>
    <row r="18" spans="1:9" s="114" customFormat="1" ht="19.899999999999999" customHeight="1">
      <c r="A18" s="89">
        <v>12</v>
      </c>
      <c r="B18" s="90" t="s">
        <v>45</v>
      </c>
      <c r="C18" s="115">
        <v>34974</v>
      </c>
      <c r="D18" s="578">
        <v>18495</v>
      </c>
      <c r="E18" s="583">
        <v>66</v>
      </c>
      <c r="F18" s="583">
        <v>118</v>
      </c>
      <c r="G18" s="583">
        <v>167</v>
      </c>
      <c r="H18" s="583">
        <v>16101</v>
      </c>
      <c r="I18" s="116">
        <v>27</v>
      </c>
    </row>
    <row r="19" spans="1:9" s="120" customFormat="1" ht="13.9" customHeight="1">
      <c r="A19" s="91">
        <v>13</v>
      </c>
      <c r="B19" s="92" t="s">
        <v>30</v>
      </c>
      <c r="C19" s="117">
        <v>13839</v>
      </c>
      <c r="D19" s="579">
        <v>8308</v>
      </c>
      <c r="E19" s="584">
        <v>22</v>
      </c>
      <c r="F19" s="584">
        <v>3</v>
      </c>
      <c r="G19" s="584">
        <v>86</v>
      </c>
      <c r="H19" s="584">
        <v>5420</v>
      </c>
      <c r="I19" s="119">
        <v>0</v>
      </c>
    </row>
    <row r="20" spans="1:9" s="120" customFormat="1" ht="13.9" customHeight="1">
      <c r="A20" s="91">
        <v>14</v>
      </c>
      <c r="B20" s="92" t="s">
        <v>231</v>
      </c>
      <c r="C20" s="117">
        <v>1690</v>
      </c>
      <c r="D20" s="579">
        <v>863</v>
      </c>
      <c r="E20" s="584">
        <v>0</v>
      </c>
      <c r="F20" s="584">
        <v>5</v>
      </c>
      <c r="G20" s="584">
        <v>7</v>
      </c>
      <c r="H20" s="584">
        <v>814</v>
      </c>
      <c r="I20" s="119">
        <v>1</v>
      </c>
    </row>
    <row r="21" spans="1:9" s="120" customFormat="1" ht="13.9" customHeight="1">
      <c r="A21" s="91">
        <v>15</v>
      </c>
      <c r="B21" s="92" t="s">
        <v>245</v>
      </c>
      <c r="C21" s="117">
        <v>9263</v>
      </c>
      <c r="D21" s="579">
        <v>4289</v>
      </c>
      <c r="E21" s="584">
        <v>15</v>
      </c>
      <c r="F21" s="584">
        <v>66</v>
      </c>
      <c r="G21" s="584">
        <v>26</v>
      </c>
      <c r="H21" s="584">
        <v>4854</v>
      </c>
      <c r="I21" s="119">
        <v>13</v>
      </c>
    </row>
    <row r="22" spans="1:9" s="120" customFormat="1" ht="13.9" customHeight="1">
      <c r="A22" s="91">
        <v>16</v>
      </c>
      <c r="B22" s="92" t="s">
        <v>31</v>
      </c>
      <c r="C22" s="117">
        <v>2780</v>
      </c>
      <c r="D22" s="579">
        <v>1456</v>
      </c>
      <c r="E22" s="584">
        <v>4</v>
      </c>
      <c r="F22" s="584">
        <v>26</v>
      </c>
      <c r="G22" s="584">
        <v>16</v>
      </c>
      <c r="H22" s="584">
        <v>1276</v>
      </c>
      <c r="I22" s="119">
        <v>2</v>
      </c>
    </row>
    <row r="23" spans="1:9" s="120" customFormat="1" ht="19.899999999999999" customHeight="1">
      <c r="A23" s="91">
        <v>17</v>
      </c>
      <c r="B23" s="92" t="s">
        <v>32</v>
      </c>
      <c r="C23" s="117">
        <v>7402</v>
      </c>
      <c r="D23" s="579">
        <v>3579</v>
      </c>
      <c r="E23" s="584">
        <v>25</v>
      </c>
      <c r="F23" s="584">
        <v>18</v>
      </c>
      <c r="G23" s="584">
        <v>32</v>
      </c>
      <c r="H23" s="584">
        <v>3737</v>
      </c>
      <c r="I23" s="119">
        <v>11</v>
      </c>
    </row>
    <row r="24" spans="1:9" s="120" customFormat="1" ht="13.9" customHeight="1">
      <c r="A24" s="91">
        <v>18</v>
      </c>
      <c r="B24" s="95" t="s">
        <v>462</v>
      </c>
      <c r="C24" s="117">
        <v>171894</v>
      </c>
      <c r="D24" s="579">
        <v>73749</v>
      </c>
      <c r="E24" s="584">
        <v>582</v>
      </c>
      <c r="F24" s="584">
        <v>1031</v>
      </c>
      <c r="G24" s="584">
        <v>285</v>
      </c>
      <c r="H24" s="584">
        <v>96125</v>
      </c>
      <c r="I24" s="119">
        <v>122</v>
      </c>
    </row>
    <row r="25" spans="1:9" s="120" customFormat="1" ht="19.899999999999999" customHeight="1">
      <c r="A25" s="91">
        <v>19</v>
      </c>
      <c r="B25" s="95" t="s">
        <v>467</v>
      </c>
      <c r="C25" s="117">
        <v>592863</v>
      </c>
      <c r="D25" s="579">
        <v>373779</v>
      </c>
      <c r="E25" s="584">
        <v>1025</v>
      </c>
      <c r="F25" s="584">
        <v>0</v>
      </c>
      <c r="G25" s="584">
        <v>9148</v>
      </c>
      <c r="H25" s="584">
        <v>208695</v>
      </c>
      <c r="I25" s="119">
        <v>216</v>
      </c>
    </row>
    <row r="26" spans="1:9" s="120" customFormat="1" ht="13.9" customHeight="1">
      <c r="A26" s="91">
        <v>20</v>
      </c>
      <c r="B26" s="95" t="s">
        <v>128</v>
      </c>
      <c r="C26" s="117">
        <v>593291</v>
      </c>
      <c r="D26" s="579">
        <v>426605</v>
      </c>
      <c r="E26" s="584">
        <v>5079</v>
      </c>
      <c r="F26" s="584">
        <v>0</v>
      </c>
      <c r="G26" s="584">
        <v>2924</v>
      </c>
      <c r="H26" s="584">
        <v>158683</v>
      </c>
      <c r="I26" s="119">
        <v>0</v>
      </c>
    </row>
    <row r="27" spans="1:9" s="120" customFormat="1" ht="19.899999999999999" customHeight="1">
      <c r="A27" s="96">
        <v>21</v>
      </c>
      <c r="B27" s="97" t="s">
        <v>55</v>
      </c>
      <c r="C27" s="121">
        <v>273447</v>
      </c>
      <c r="D27" s="580">
        <v>127644</v>
      </c>
      <c r="E27" s="585">
        <v>163</v>
      </c>
      <c r="F27" s="585">
        <v>0</v>
      </c>
      <c r="G27" s="585">
        <v>1405</v>
      </c>
      <c r="H27" s="585">
        <v>144235</v>
      </c>
      <c r="I27" s="123">
        <v>0</v>
      </c>
    </row>
    <row r="28" spans="1:9">
      <c r="A28" s="100"/>
      <c r="B28" s="101"/>
      <c r="C28" s="102"/>
    </row>
    <row r="29" spans="1:9">
      <c r="A29" s="100"/>
      <c r="B29" s="101"/>
      <c r="C29" s="101"/>
    </row>
    <row r="30" spans="1:9">
      <c r="A30" s="100"/>
      <c r="B30" s="101"/>
      <c r="C30" s="101"/>
    </row>
    <row r="31" spans="1:9">
      <c r="A31" s="100"/>
      <c r="B31" s="101"/>
      <c r="C31" s="101"/>
    </row>
    <row r="32" spans="1:9">
      <c r="C32" s="103"/>
    </row>
  </sheetData>
  <mergeCells count="4">
    <mergeCell ref="A5:A6"/>
    <mergeCell ref="B5:B6"/>
    <mergeCell ref="C5:I5"/>
    <mergeCell ref="A3:I3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>
      <c r="A1" s="441"/>
      <c r="B1" s="1"/>
      <c r="H1" s="4"/>
      <c r="I1" s="4"/>
    </row>
    <row r="2" spans="1:9" s="105" customFormat="1" ht="56.25">
      <c r="A2" s="69" t="s">
        <v>468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>
      <c r="A3" s="841" t="s">
        <v>529</v>
      </c>
      <c r="B3" s="841"/>
      <c r="C3" s="841"/>
      <c r="D3" s="841"/>
      <c r="E3" s="841"/>
      <c r="F3" s="841"/>
      <c r="G3" s="841"/>
      <c r="H3" s="841"/>
      <c r="I3" s="841"/>
    </row>
    <row r="4" spans="1:9" s="2" customFormat="1" ht="23.25" customHeight="1">
      <c r="A4" s="71"/>
      <c r="B4" s="72"/>
      <c r="C4" s="107"/>
      <c r="H4" s="80"/>
      <c r="I4" s="80" t="s">
        <v>363</v>
      </c>
    </row>
    <row r="5" spans="1:9" s="2" customFormat="1" ht="19.899999999999999" customHeight="1">
      <c r="A5" s="834" t="s">
        <v>2</v>
      </c>
      <c r="B5" s="836" t="s">
        <v>20</v>
      </c>
      <c r="C5" s="838" t="s">
        <v>57</v>
      </c>
      <c r="D5" s="839"/>
      <c r="E5" s="839"/>
      <c r="F5" s="839"/>
      <c r="G5" s="839"/>
      <c r="H5" s="839"/>
      <c r="I5" s="840"/>
    </row>
    <row r="6" spans="1:9" s="2" customFormat="1" ht="52.5" customHeight="1">
      <c r="A6" s="835"/>
      <c r="B6" s="837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472</v>
      </c>
      <c r="H6" s="581" t="s">
        <v>458</v>
      </c>
      <c r="I6" s="575" t="s">
        <v>461</v>
      </c>
    </row>
    <row r="7" spans="1:9" s="114" customFormat="1" ht="24.75" customHeight="1">
      <c r="A7" s="85">
        <v>1</v>
      </c>
      <c r="B7" s="86" t="s">
        <v>35</v>
      </c>
      <c r="C7" s="112">
        <v>3564239</v>
      </c>
      <c r="D7" s="577">
        <v>2264325</v>
      </c>
      <c r="E7" s="582">
        <v>52481</v>
      </c>
      <c r="F7" s="582">
        <v>233817</v>
      </c>
      <c r="G7" s="582">
        <v>4379</v>
      </c>
      <c r="H7" s="582">
        <v>948505</v>
      </c>
      <c r="I7" s="113">
        <v>60732</v>
      </c>
    </row>
    <row r="8" spans="1:9" s="114" customFormat="1" ht="19.899999999999999" customHeight="1">
      <c r="A8" s="89">
        <v>2</v>
      </c>
      <c r="B8" s="90" t="s">
        <v>44</v>
      </c>
      <c r="C8" s="115">
        <v>2670399</v>
      </c>
      <c r="D8" s="578">
        <v>1683693</v>
      </c>
      <c r="E8" s="583">
        <v>48615</v>
      </c>
      <c r="F8" s="583">
        <v>232740</v>
      </c>
      <c r="G8" s="583">
        <v>3412</v>
      </c>
      <c r="H8" s="583">
        <v>641347</v>
      </c>
      <c r="I8" s="116">
        <v>60592</v>
      </c>
    </row>
    <row r="9" spans="1:9" s="120" customFormat="1" ht="13.9" customHeight="1">
      <c r="A9" s="91">
        <v>3</v>
      </c>
      <c r="B9" s="92" t="s">
        <v>21</v>
      </c>
      <c r="C9" s="117">
        <v>607891</v>
      </c>
      <c r="D9" s="579">
        <v>370080</v>
      </c>
      <c r="E9" s="584">
        <v>17217</v>
      </c>
      <c r="F9" s="584">
        <v>74306</v>
      </c>
      <c r="G9" s="584">
        <v>1171</v>
      </c>
      <c r="H9" s="584">
        <v>119429</v>
      </c>
      <c r="I9" s="119">
        <v>25688</v>
      </c>
    </row>
    <row r="10" spans="1:9" s="120" customFormat="1" ht="13.9" customHeight="1">
      <c r="A10" s="91">
        <v>4</v>
      </c>
      <c r="B10" s="92" t="s">
        <v>22</v>
      </c>
      <c r="C10" s="117">
        <v>459144</v>
      </c>
      <c r="D10" s="579">
        <v>278016</v>
      </c>
      <c r="E10" s="584">
        <v>6312</v>
      </c>
      <c r="F10" s="584">
        <v>40778</v>
      </c>
      <c r="G10" s="584">
        <v>460</v>
      </c>
      <c r="H10" s="584">
        <v>126078</v>
      </c>
      <c r="I10" s="119">
        <v>7500</v>
      </c>
    </row>
    <row r="11" spans="1:9" s="120" customFormat="1" ht="13.9" customHeight="1">
      <c r="A11" s="91">
        <v>5</v>
      </c>
      <c r="B11" s="92" t="s">
        <v>23</v>
      </c>
      <c r="C11" s="117">
        <v>78639</v>
      </c>
      <c r="D11" s="579">
        <v>42246</v>
      </c>
      <c r="E11" s="584">
        <v>1056</v>
      </c>
      <c r="F11" s="584">
        <v>7699</v>
      </c>
      <c r="G11" s="584">
        <v>45</v>
      </c>
      <c r="H11" s="584">
        <v>26351</v>
      </c>
      <c r="I11" s="119">
        <v>1242</v>
      </c>
    </row>
    <row r="12" spans="1:9" s="120" customFormat="1" ht="13.9" customHeight="1">
      <c r="A12" s="91">
        <v>6</v>
      </c>
      <c r="B12" s="92" t="s">
        <v>24</v>
      </c>
      <c r="C12" s="117">
        <v>480308</v>
      </c>
      <c r="D12" s="579">
        <v>323937</v>
      </c>
      <c r="E12" s="584">
        <v>4642</v>
      </c>
      <c r="F12" s="584">
        <v>30077</v>
      </c>
      <c r="G12" s="584">
        <v>630</v>
      </c>
      <c r="H12" s="584">
        <v>114479</v>
      </c>
      <c r="I12" s="119">
        <v>6543</v>
      </c>
    </row>
    <row r="13" spans="1:9" s="120" customFormat="1" ht="13.9" customHeight="1">
      <c r="A13" s="91">
        <v>7</v>
      </c>
      <c r="B13" s="92" t="s">
        <v>25</v>
      </c>
      <c r="C13" s="117">
        <v>367064</v>
      </c>
      <c r="D13" s="579">
        <v>228813</v>
      </c>
      <c r="E13" s="584">
        <v>6935</v>
      </c>
      <c r="F13" s="584">
        <v>30455</v>
      </c>
      <c r="G13" s="584">
        <v>430</v>
      </c>
      <c r="H13" s="584">
        <v>93386</v>
      </c>
      <c r="I13" s="119">
        <v>7045</v>
      </c>
    </row>
    <row r="14" spans="1:9" s="120" customFormat="1" ht="13.9" customHeight="1">
      <c r="A14" s="91">
        <v>8</v>
      </c>
      <c r="B14" s="92" t="s">
        <v>26</v>
      </c>
      <c r="C14" s="117">
        <v>157108</v>
      </c>
      <c r="D14" s="579">
        <v>89003</v>
      </c>
      <c r="E14" s="584">
        <v>2426</v>
      </c>
      <c r="F14" s="584">
        <v>17642</v>
      </c>
      <c r="G14" s="584">
        <v>132</v>
      </c>
      <c r="H14" s="584">
        <v>44681</v>
      </c>
      <c r="I14" s="119">
        <v>3224</v>
      </c>
    </row>
    <row r="15" spans="1:9" s="120" customFormat="1" ht="13.9" customHeight="1">
      <c r="A15" s="91">
        <v>9</v>
      </c>
      <c r="B15" s="92" t="s">
        <v>27</v>
      </c>
      <c r="C15" s="117">
        <v>172737</v>
      </c>
      <c r="D15" s="579">
        <v>117499</v>
      </c>
      <c r="E15" s="584">
        <v>2614</v>
      </c>
      <c r="F15" s="584">
        <v>11278</v>
      </c>
      <c r="G15" s="584">
        <v>192</v>
      </c>
      <c r="H15" s="584">
        <v>38294</v>
      </c>
      <c r="I15" s="119">
        <v>2860</v>
      </c>
    </row>
    <row r="16" spans="1:9" s="120" customFormat="1" ht="13.9" customHeight="1">
      <c r="A16" s="91">
        <v>10</v>
      </c>
      <c r="B16" s="92" t="s">
        <v>28</v>
      </c>
      <c r="C16" s="117">
        <v>224104</v>
      </c>
      <c r="D16" s="579">
        <v>152578</v>
      </c>
      <c r="E16" s="584">
        <v>3890</v>
      </c>
      <c r="F16" s="584">
        <v>14301</v>
      </c>
      <c r="G16" s="584">
        <v>243</v>
      </c>
      <c r="H16" s="584">
        <v>48816</v>
      </c>
      <c r="I16" s="119">
        <v>4276</v>
      </c>
    </row>
    <row r="17" spans="1:9" s="120" customFormat="1" ht="13.9" customHeight="1">
      <c r="A17" s="91">
        <v>11</v>
      </c>
      <c r="B17" s="92" t="s">
        <v>29</v>
      </c>
      <c r="C17" s="117">
        <v>123404</v>
      </c>
      <c r="D17" s="579">
        <v>81521</v>
      </c>
      <c r="E17" s="584">
        <v>3523</v>
      </c>
      <c r="F17" s="584">
        <v>6204</v>
      </c>
      <c r="G17" s="584">
        <v>109</v>
      </c>
      <c r="H17" s="584">
        <v>29833</v>
      </c>
      <c r="I17" s="119">
        <v>2214</v>
      </c>
    </row>
    <row r="18" spans="1:9" s="114" customFormat="1" ht="19.899999999999999" customHeight="1">
      <c r="A18" s="89">
        <v>12</v>
      </c>
      <c r="B18" s="90" t="s">
        <v>45</v>
      </c>
      <c r="C18" s="115">
        <v>26074</v>
      </c>
      <c r="D18" s="578">
        <v>16254</v>
      </c>
      <c r="E18" s="583">
        <v>30</v>
      </c>
      <c r="F18" s="583">
        <v>99</v>
      </c>
      <c r="G18" s="583">
        <v>11</v>
      </c>
      <c r="H18" s="583">
        <v>9659</v>
      </c>
      <c r="I18" s="116">
        <v>21</v>
      </c>
    </row>
    <row r="19" spans="1:9" s="120" customFormat="1" ht="13.9" customHeight="1">
      <c r="A19" s="91">
        <v>13</v>
      </c>
      <c r="B19" s="92" t="s">
        <v>30</v>
      </c>
      <c r="C19" s="117">
        <v>10735</v>
      </c>
      <c r="D19" s="579">
        <v>7266</v>
      </c>
      <c r="E19" s="584">
        <v>4</v>
      </c>
      <c r="F19" s="584">
        <v>3</v>
      </c>
      <c r="G19" s="584">
        <v>6</v>
      </c>
      <c r="H19" s="584">
        <v>3456</v>
      </c>
      <c r="I19" s="119">
        <v>0</v>
      </c>
    </row>
    <row r="20" spans="1:9" s="120" customFormat="1" ht="13.9" customHeight="1">
      <c r="A20" s="91">
        <v>14</v>
      </c>
      <c r="B20" s="92" t="s">
        <v>231</v>
      </c>
      <c r="C20" s="117">
        <v>1229</v>
      </c>
      <c r="D20" s="579">
        <v>744</v>
      </c>
      <c r="E20" s="584">
        <v>0</v>
      </c>
      <c r="F20" s="584">
        <v>4</v>
      </c>
      <c r="G20" s="584">
        <v>0</v>
      </c>
      <c r="H20" s="584">
        <v>480</v>
      </c>
      <c r="I20" s="119">
        <v>1</v>
      </c>
    </row>
    <row r="21" spans="1:9" s="120" customFormat="1" ht="13.9" customHeight="1">
      <c r="A21" s="91">
        <v>15</v>
      </c>
      <c r="B21" s="92" t="s">
        <v>245</v>
      </c>
      <c r="C21" s="117">
        <v>6833</v>
      </c>
      <c r="D21" s="579">
        <v>3903</v>
      </c>
      <c r="E21" s="584">
        <v>10</v>
      </c>
      <c r="F21" s="584">
        <v>58</v>
      </c>
      <c r="G21" s="584">
        <v>3</v>
      </c>
      <c r="H21" s="584">
        <v>2848</v>
      </c>
      <c r="I21" s="119">
        <v>11</v>
      </c>
    </row>
    <row r="22" spans="1:9" s="120" customFormat="1" ht="13.9" customHeight="1">
      <c r="A22" s="91">
        <v>16</v>
      </c>
      <c r="B22" s="92" t="s">
        <v>31</v>
      </c>
      <c r="C22" s="117">
        <v>2093</v>
      </c>
      <c r="D22" s="579">
        <v>1257</v>
      </c>
      <c r="E22" s="584">
        <v>1</v>
      </c>
      <c r="F22" s="584">
        <v>19</v>
      </c>
      <c r="G22" s="584">
        <v>0</v>
      </c>
      <c r="H22" s="584">
        <v>814</v>
      </c>
      <c r="I22" s="119">
        <v>2</v>
      </c>
    </row>
    <row r="23" spans="1:9" s="120" customFormat="1" ht="19.899999999999999" customHeight="1">
      <c r="A23" s="91">
        <v>17</v>
      </c>
      <c r="B23" s="92" t="s">
        <v>32</v>
      </c>
      <c r="C23" s="117">
        <v>5184</v>
      </c>
      <c r="D23" s="579">
        <v>3084</v>
      </c>
      <c r="E23" s="584">
        <v>15</v>
      </c>
      <c r="F23" s="584">
        <v>15</v>
      </c>
      <c r="G23" s="584">
        <v>2</v>
      </c>
      <c r="H23" s="584">
        <v>2061</v>
      </c>
      <c r="I23" s="119">
        <v>7</v>
      </c>
    </row>
    <row r="24" spans="1:9" s="120" customFormat="1" ht="13.9" customHeight="1">
      <c r="A24" s="91">
        <v>18</v>
      </c>
      <c r="B24" s="95" t="s">
        <v>462</v>
      </c>
      <c r="C24" s="117">
        <v>122070</v>
      </c>
      <c r="D24" s="579">
        <v>61251</v>
      </c>
      <c r="E24" s="584">
        <v>359</v>
      </c>
      <c r="F24" s="584">
        <v>978</v>
      </c>
      <c r="G24" s="584">
        <v>38</v>
      </c>
      <c r="H24" s="584">
        <v>59365</v>
      </c>
      <c r="I24" s="119">
        <v>79</v>
      </c>
    </row>
    <row r="25" spans="1:9" s="120" customFormat="1" ht="19.899999999999999" customHeight="1">
      <c r="A25" s="91">
        <v>19</v>
      </c>
      <c r="B25" s="95" t="s">
        <v>467</v>
      </c>
      <c r="C25" s="117">
        <v>278331</v>
      </c>
      <c r="D25" s="579">
        <v>169819</v>
      </c>
      <c r="E25" s="584">
        <v>485</v>
      </c>
      <c r="F25" s="584">
        <v>0</v>
      </c>
      <c r="G25" s="584">
        <v>292</v>
      </c>
      <c r="H25" s="584">
        <v>107695</v>
      </c>
      <c r="I25" s="119">
        <v>40</v>
      </c>
    </row>
    <row r="26" spans="1:9" s="120" customFormat="1" ht="13.9" customHeight="1">
      <c r="A26" s="91">
        <v>20</v>
      </c>
      <c r="B26" s="95" t="s">
        <v>128</v>
      </c>
      <c r="C26" s="117">
        <v>334179</v>
      </c>
      <c r="D26" s="579">
        <v>253742</v>
      </c>
      <c r="E26" s="584">
        <v>2904</v>
      </c>
      <c r="F26" s="584">
        <v>0</v>
      </c>
      <c r="G26" s="584">
        <v>301</v>
      </c>
      <c r="H26" s="584">
        <v>77232</v>
      </c>
      <c r="I26" s="119">
        <v>0</v>
      </c>
    </row>
    <row r="27" spans="1:9" s="120" customFormat="1" ht="19.899999999999999" customHeight="1">
      <c r="A27" s="96">
        <v>21</v>
      </c>
      <c r="B27" s="97" t="s">
        <v>55</v>
      </c>
      <c r="C27" s="121">
        <v>133186</v>
      </c>
      <c r="D27" s="580">
        <v>79566</v>
      </c>
      <c r="E27" s="585">
        <v>88</v>
      </c>
      <c r="F27" s="585">
        <v>0</v>
      </c>
      <c r="G27" s="585">
        <v>325</v>
      </c>
      <c r="H27" s="585">
        <v>53207</v>
      </c>
      <c r="I27" s="123">
        <v>0</v>
      </c>
    </row>
    <row r="28" spans="1:9">
      <c r="A28" s="100"/>
      <c r="B28" s="101"/>
      <c r="C28" s="102"/>
    </row>
    <row r="29" spans="1:9">
      <c r="A29" s="100"/>
      <c r="B29" s="101"/>
      <c r="C29" s="101"/>
    </row>
    <row r="30" spans="1:9">
      <c r="A30" s="100"/>
      <c r="B30" s="101"/>
      <c r="C30" s="101"/>
    </row>
    <row r="31" spans="1:9">
      <c r="A31" s="100"/>
      <c r="B31" s="101"/>
      <c r="C31" s="101"/>
    </row>
    <row r="32" spans="1:9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>
      <c r="A1" s="441"/>
      <c r="B1" s="1"/>
      <c r="H1" s="4"/>
      <c r="I1" s="4"/>
    </row>
    <row r="2" spans="1:9" s="105" customFormat="1" ht="56.25">
      <c r="A2" s="69" t="s">
        <v>469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>
      <c r="A3" s="841" t="s">
        <v>529</v>
      </c>
      <c r="B3" s="841"/>
      <c r="C3" s="841"/>
      <c r="D3" s="841"/>
      <c r="E3" s="841"/>
      <c r="F3" s="841"/>
      <c r="G3" s="841"/>
      <c r="H3" s="841"/>
      <c r="I3" s="841"/>
    </row>
    <row r="4" spans="1:9" s="2" customFormat="1" ht="23.25" customHeight="1">
      <c r="A4" s="71"/>
      <c r="B4" s="72"/>
      <c r="C4" s="107"/>
      <c r="H4" s="80"/>
      <c r="I4" s="80" t="s">
        <v>327</v>
      </c>
    </row>
    <row r="5" spans="1:9" s="2" customFormat="1" ht="19.899999999999999" customHeight="1">
      <c r="A5" s="834" t="s">
        <v>2</v>
      </c>
      <c r="B5" s="836" t="s">
        <v>20</v>
      </c>
      <c r="C5" s="838" t="s">
        <v>57</v>
      </c>
      <c r="D5" s="839"/>
      <c r="E5" s="839"/>
      <c r="F5" s="839"/>
      <c r="G5" s="839"/>
      <c r="H5" s="839"/>
      <c r="I5" s="840"/>
    </row>
    <row r="6" spans="1:9" s="2" customFormat="1" ht="52.5" customHeight="1">
      <c r="A6" s="835"/>
      <c r="B6" s="837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473</v>
      </c>
      <c r="H6" s="581" t="s">
        <v>458</v>
      </c>
      <c r="I6" s="575" t="s">
        <v>461</v>
      </c>
    </row>
    <row r="7" spans="1:9" s="114" customFormat="1" ht="24.75" customHeight="1">
      <c r="A7" s="85">
        <v>1</v>
      </c>
      <c r="B7" s="86" t="s">
        <v>35</v>
      </c>
      <c r="C7" s="112">
        <v>3608060</v>
      </c>
      <c r="D7" s="577">
        <v>1843082</v>
      </c>
      <c r="E7" s="582">
        <v>62298</v>
      </c>
      <c r="F7" s="582">
        <v>156267</v>
      </c>
      <c r="G7" s="582">
        <v>109567</v>
      </c>
      <c r="H7" s="582">
        <v>1388048</v>
      </c>
      <c r="I7" s="113">
        <v>48798</v>
      </c>
    </row>
    <row r="8" spans="1:9" s="114" customFormat="1" ht="19.899999999999999" customHeight="1">
      <c r="A8" s="89">
        <v>2</v>
      </c>
      <c r="B8" s="90" t="s">
        <v>44</v>
      </c>
      <c r="C8" s="115">
        <v>2835431</v>
      </c>
      <c r="D8" s="578">
        <v>1403442</v>
      </c>
      <c r="E8" s="583">
        <v>59249</v>
      </c>
      <c r="F8" s="583">
        <v>156195</v>
      </c>
      <c r="G8" s="583">
        <v>96605</v>
      </c>
      <c r="H8" s="583">
        <v>1071367</v>
      </c>
      <c r="I8" s="116">
        <v>48573</v>
      </c>
    </row>
    <row r="9" spans="1:9" s="120" customFormat="1" ht="13.9" customHeight="1">
      <c r="A9" s="91">
        <v>3</v>
      </c>
      <c r="B9" s="92" t="s">
        <v>21</v>
      </c>
      <c r="C9" s="117">
        <v>684881</v>
      </c>
      <c r="D9" s="579">
        <v>342152</v>
      </c>
      <c r="E9" s="584">
        <v>19846</v>
      </c>
      <c r="F9" s="584">
        <v>53546</v>
      </c>
      <c r="G9" s="584">
        <v>22153</v>
      </c>
      <c r="H9" s="584">
        <v>226372</v>
      </c>
      <c r="I9" s="119">
        <v>20812</v>
      </c>
    </row>
    <row r="10" spans="1:9" s="120" customFormat="1" ht="13.9" customHeight="1">
      <c r="A10" s="91">
        <v>4</v>
      </c>
      <c r="B10" s="92" t="s">
        <v>22</v>
      </c>
      <c r="C10" s="117">
        <v>475493</v>
      </c>
      <c r="D10" s="579">
        <v>207706</v>
      </c>
      <c r="E10" s="584">
        <v>7601</v>
      </c>
      <c r="F10" s="584">
        <v>28477</v>
      </c>
      <c r="G10" s="584">
        <v>14718</v>
      </c>
      <c r="H10" s="584">
        <v>211216</v>
      </c>
      <c r="I10" s="119">
        <v>5775</v>
      </c>
    </row>
    <row r="11" spans="1:9" s="120" customFormat="1" ht="13.9" customHeight="1">
      <c r="A11" s="91">
        <v>5</v>
      </c>
      <c r="B11" s="92" t="s">
        <v>23</v>
      </c>
      <c r="C11" s="117">
        <v>87632</v>
      </c>
      <c r="D11" s="579">
        <v>37940</v>
      </c>
      <c r="E11" s="584">
        <v>1374</v>
      </c>
      <c r="F11" s="584">
        <v>5138</v>
      </c>
      <c r="G11" s="584">
        <v>2022</v>
      </c>
      <c r="H11" s="584">
        <v>40290</v>
      </c>
      <c r="I11" s="119">
        <v>868</v>
      </c>
    </row>
    <row r="12" spans="1:9" s="120" customFormat="1" ht="13.9" customHeight="1">
      <c r="A12" s="91">
        <v>6</v>
      </c>
      <c r="B12" s="92" t="s">
        <v>24</v>
      </c>
      <c r="C12" s="117">
        <v>470775</v>
      </c>
      <c r="D12" s="579">
        <v>241275</v>
      </c>
      <c r="E12" s="584">
        <v>6280</v>
      </c>
      <c r="F12" s="584">
        <v>20658</v>
      </c>
      <c r="G12" s="584">
        <v>18589</v>
      </c>
      <c r="H12" s="584">
        <v>178893</v>
      </c>
      <c r="I12" s="119">
        <v>5080</v>
      </c>
    </row>
    <row r="13" spans="1:9" s="120" customFormat="1" ht="13.9" customHeight="1">
      <c r="A13" s="91">
        <v>7</v>
      </c>
      <c r="B13" s="92" t="s">
        <v>25</v>
      </c>
      <c r="C13" s="117">
        <v>382780</v>
      </c>
      <c r="D13" s="579">
        <v>191109</v>
      </c>
      <c r="E13" s="584">
        <v>8209</v>
      </c>
      <c r="F13" s="584">
        <v>19109</v>
      </c>
      <c r="G13" s="584">
        <v>12722</v>
      </c>
      <c r="H13" s="584">
        <v>145652</v>
      </c>
      <c r="I13" s="119">
        <v>5979</v>
      </c>
    </row>
    <row r="14" spans="1:9" s="120" customFormat="1" ht="13.9" customHeight="1">
      <c r="A14" s="91">
        <v>8</v>
      </c>
      <c r="B14" s="92" t="s">
        <v>26</v>
      </c>
      <c r="C14" s="117">
        <v>177035</v>
      </c>
      <c r="D14" s="579">
        <v>81707</v>
      </c>
      <c r="E14" s="584">
        <v>3155</v>
      </c>
      <c r="F14" s="584">
        <v>11329</v>
      </c>
      <c r="G14" s="584">
        <v>5559</v>
      </c>
      <c r="H14" s="584">
        <v>72511</v>
      </c>
      <c r="I14" s="119">
        <v>2774</v>
      </c>
    </row>
    <row r="15" spans="1:9" s="120" customFormat="1" ht="13.9" customHeight="1">
      <c r="A15" s="91">
        <v>9</v>
      </c>
      <c r="B15" s="92" t="s">
        <v>27</v>
      </c>
      <c r="C15" s="117">
        <v>189501</v>
      </c>
      <c r="D15" s="579">
        <v>104651</v>
      </c>
      <c r="E15" s="584">
        <v>3501</v>
      </c>
      <c r="F15" s="584">
        <v>6190</v>
      </c>
      <c r="G15" s="584">
        <v>6870</v>
      </c>
      <c r="H15" s="584">
        <v>66213</v>
      </c>
      <c r="I15" s="119">
        <v>2076</v>
      </c>
    </row>
    <row r="16" spans="1:9" s="120" customFormat="1" ht="13.9" customHeight="1">
      <c r="A16" s="91">
        <v>10</v>
      </c>
      <c r="B16" s="92" t="s">
        <v>28</v>
      </c>
      <c r="C16" s="117">
        <v>237129</v>
      </c>
      <c r="D16" s="579">
        <v>133010</v>
      </c>
      <c r="E16" s="584">
        <v>4611</v>
      </c>
      <c r="F16" s="584">
        <v>6926</v>
      </c>
      <c r="G16" s="584">
        <v>8921</v>
      </c>
      <c r="H16" s="584">
        <v>80408</v>
      </c>
      <c r="I16" s="119">
        <v>3253</v>
      </c>
    </row>
    <row r="17" spans="1:9" s="120" customFormat="1" ht="13.9" customHeight="1">
      <c r="A17" s="91">
        <v>11</v>
      </c>
      <c r="B17" s="92" t="s">
        <v>29</v>
      </c>
      <c r="C17" s="117">
        <v>130205</v>
      </c>
      <c r="D17" s="579">
        <v>63892</v>
      </c>
      <c r="E17" s="584">
        <v>4672</v>
      </c>
      <c r="F17" s="584">
        <v>4822</v>
      </c>
      <c r="G17" s="584">
        <v>5051</v>
      </c>
      <c r="H17" s="584">
        <v>49812</v>
      </c>
      <c r="I17" s="119">
        <v>1956</v>
      </c>
    </row>
    <row r="18" spans="1:9" s="114" customFormat="1" ht="19.899999999999999" customHeight="1">
      <c r="A18" s="89">
        <v>12</v>
      </c>
      <c r="B18" s="90" t="s">
        <v>45</v>
      </c>
      <c r="C18" s="115">
        <v>8900</v>
      </c>
      <c r="D18" s="578">
        <v>2241</v>
      </c>
      <c r="E18" s="583">
        <v>36</v>
      </c>
      <c r="F18" s="583">
        <v>19</v>
      </c>
      <c r="G18" s="583">
        <v>156</v>
      </c>
      <c r="H18" s="583">
        <v>6442</v>
      </c>
      <c r="I18" s="116">
        <v>6</v>
      </c>
    </row>
    <row r="19" spans="1:9" s="120" customFormat="1" ht="13.9" customHeight="1">
      <c r="A19" s="91">
        <v>13</v>
      </c>
      <c r="B19" s="92" t="s">
        <v>30</v>
      </c>
      <c r="C19" s="117">
        <v>3104</v>
      </c>
      <c r="D19" s="579">
        <v>1042</v>
      </c>
      <c r="E19" s="584">
        <v>18</v>
      </c>
      <c r="F19" s="584">
        <v>0</v>
      </c>
      <c r="G19" s="584">
        <v>80</v>
      </c>
      <c r="H19" s="584">
        <v>1964</v>
      </c>
      <c r="I19" s="119">
        <v>0</v>
      </c>
    </row>
    <row r="20" spans="1:9" s="120" customFormat="1" ht="13.9" customHeight="1">
      <c r="A20" s="91">
        <v>14</v>
      </c>
      <c r="B20" s="92" t="s">
        <v>231</v>
      </c>
      <c r="C20" s="117">
        <v>461</v>
      </c>
      <c r="D20" s="579">
        <v>119</v>
      </c>
      <c r="E20" s="584">
        <v>0</v>
      </c>
      <c r="F20" s="584">
        <v>1</v>
      </c>
      <c r="G20" s="584">
        <v>7</v>
      </c>
      <c r="H20" s="584">
        <v>334</v>
      </c>
      <c r="I20" s="119">
        <v>0</v>
      </c>
    </row>
    <row r="21" spans="1:9" s="120" customFormat="1" ht="13.9" customHeight="1">
      <c r="A21" s="91">
        <v>15</v>
      </c>
      <c r="B21" s="92" t="s">
        <v>245</v>
      </c>
      <c r="C21" s="117">
        <v>2430</v>
      </c>
      <c r="D21" s="579">
        <v>386</v>
      </c>
      <c r="E21" s="584">
        <v>5</v>
      </c>
      <c r="F21" s="584">
        <v>8</v>
      </c>
      <c r="G21" s="584">
        <v>23</v>
      </c>
      <c r="H21" s="584">
        <v>2006</v>
      </c>
      <c r="I21" s="119">
        <v>2</v>
      </c>
    </row>
    <row r="22" spans="1:9" s="120" customFormat="1" ht="13.9" customHeight="1">
      <c r="A22" s="91">
        <v>16</v>
      </c>
      <c r="B22" s="92" t="s">
        <v>31</v>
      </c>
      <c r="C22" s="117">
        <v>687</v>
      </c>
      <c r="D22" s="579">
        <v>199</v>
      </c>
      <c r="E22" s="584">
        <v>3</v>
      </c>
      <c r="F22" s="584">
        <v>7</v>
      </c>
      <c r="G22" s="584">
        <v>16</v>
      </c>
      <c r="H22" s="584">
        <v>462</v>
      </c>
      <c r="I22" s="119">
        <v>0</v>
      </c>
    </row>
    <row r="23" spans="1:9" s="120" customFormat="1" ht="19.899999999999999" customHeight="1">
      <c r="A23" s="91">
        <v>17</v>
      </c>
      <c r="B23" s="92" t="s">
        <v>32</v>
      </c>
      <c r="C23" s="117">
        <v>2218</v>
      </c>
      <c r="D23" s="579">
        <v>495</v>
      </c>
      <c r="E23" s="584">
        <v>10</v>
      </c>
      <c r="F23" s="584">
        <v>3</v>
      </c>
      <c r="G23" s="584">
        <v>30</v>
      </c>
      <c r="H23" s="584">
        <v>1676</v>
      </c>
      <c r="I23" s="119">
        <v>4</v>
      </c>
    </row>
    <row r="24" spans="1:9" s="120" customFormat="1" ht="13.9" customHeight="1">
      <c r="A24" s="91">
        <v>18</v>
      </c>
      <c r="B24" s="95" t="s">
        <v>462</v>
      </c>
      <c r="C24" s="117">
        <v>49824</v>
      </c>
      <c r="D24" s="579">
        <v>12498</v>
      </c>
      <c r="E24" s="584">
        <v>223</v>
      </c>
      <c r="F24" s="584">
        <v>53</v>
      </c>
      <c r="G24" s="584">
        <v>247</v>
      </c>
      <c r="H24" s="584">
        <v>36760</v>
      </c>
      <c r="I24" s="119">
        <v>43</v>
      </c>
    </row>
    <row r="25" spans="1:9" s="120" customFormat="1" ht="19.899999999999999" customHeight="1">
      <c r="A25" s="91">
        <v>19</v>
      </c>
      <c r="B25" s="95" t="s">
        <v>467</v>
      </c>
      <c r="C25" s="117">
        <v>314532</v>
      </c>
      <c r="D25" s="579">
        <v>203960</v>
      </c>
      <c r="E25" s="584">
        <v>540</v>
      </c>
      <c r="F25" s="584">
        <v>0</v>
      </c>
      <c r="G25" s="584">
        <v>8856</v>
      </c>
      <c r="H25" s="584">
        <v>101000</v>
      </c>
      <c r="I25" s="119">
        <v>176</v>
      </c>
    </row>
    <row r="26" spans="1:9" s="120" customFormat="1" ht="13.9" customHeight="1">
      <c r="A26" s="91">
        <v>20</v>
      </c>
      <c r="B26" s="95" t="s">
        <v>128</v>
      </c>
      <c r="C26" s="117">
        <v>259112</v>
      </c>
      <c r="D26" s="579">
        <v>172863</v>
      </c>
      <c r="E26" s="584">
        <v>2175</v>
      </c>
      <c r="F26" s="584">
        <v>0</v>
      </c>
      <c r="G26" s="584">
        <v>2623</v>
      </c>
      <c r="H26" s="584">
        <v>81451</v>
      </c>
      <c r="I26" s="119">
        <v>0</v>
      </c>
    </row>
    <row r="27" spans="1:9" s="120" customFormat="1" ht="19.899999999999999" customHeight="1">
      <c r="A27" s="96">
        <v>21</v>
      </c>
      <c r="B27" s="97" t="s">
        <v>55</v>
      </c>
      <c r="C27" s="121">
        <v>140261</v>
      </c>
      <c r="D27" s="580">
        <v>48078</v>
      </c>
      <c r="E27" s="585">
        <v>75</v>
      </c>
      <c r="F27" s="585">
        <v>0</v>
      </c>
      <c r="G27" s="585">
        <v>1080</v>
      </c>
      <c r="H27" s="585">
        <v>91028</v>
      </c>
      <c r="I27" s="123">
        <v>0</v>
      </c>
    </row>
    <row r="28" spans="1:9">
      <c r="A28" s="100"/>
      <c r="B28" s="101"/>
      <c r="C28" s="102"/>
    </row>
    <row r="29" spans="1:9">
      <c r="A29" s="100"/>
      <c r="B29" s="101"/>
      <c r="C29" s="101"/>
    </row>
    <row r="30" spans="1:9">
      <c r="A30" s="100"/>
      <c r="B30" s="101"/>
      <c r="C30" s="101"/>
    </row>
    <row r="31" spans="1:9">
      <c r="A31" s="100"/>
      <c r="B31" s="101"/>
      <c r="C31" s="101"/>
    </row>
    <row r="32" spans="1:9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RowHeight="15.7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3" ht="20.100000000000001" customHeight="1">
      <c r="A1" s="694" t="s">
        <v>388</v>
      </c>
    </row>
    <row r="2" spans="1:3" ht="8.25" customHeight="1"/>
    <row r="3" spans="1:3" s="260" customFormat="1" ht="20.100000000000001" customHeight="1">
      <c r="A3" s="695" t="s">
        <v>389</v>
      </c>
      <c r="B3" s="695"/>
    </row>
    <row r="4" spans="1:3" ht="18" customHeight="1">
      <c r="B4" s="263" t="s">
        <v>390</v>
      </c>
      <c r="C4" s="263" t="s">
        <v>1</v>
      </c>
    </row>
    <row r="5" spans="1:3" ht="15" customHeight="1">
      <c r="B5" s="263" t="s">
        <v>391</v>
      </c>
      <c r="C5" s="696" t="s">
        <v>12</v>
      </c>
    </row>
    <row r="6" spans="1:3" ht="15" customHeight="1">
      <c r="B6" s="263" t="s">
        <v>392</v>
      </c>
      <c r="C6" s="696" t="s">
        <v>257</v>
      </c>
    </row>
    <row r="7" spans="1:3" ht="8.25" customHeight="1">
      <c r="C7" s="696"/>
    </row>
    <row r="8" spans="1:3" s="698" customFormat="1" ht="20.100000000000001" customHeight="1">
      <c r="A8" s="695" t="s">
        <v>476</v>
      </c>
      <c r="B8" s="695"/>
      <c r="C8" s="697"/>
    </row>
    <row r="9" spans="1:3" s="698" customFormat="1" ht="20.100000000000001" customHeight="1">
      <c r="A9" s="695"/>
      <c r="B9" s="702" t="s">
        <v>449</v>
      </c>
      <c r="C9" s="697"/>
    </row>
    <row r="10" spans="1:3" ht="18" customHeight="1">
      <c r="B10" s="263" t="s">
        <v>393</v>
      </c>
      <c r="C10" s="263" t="s">
        <v>9</v>
      </c>
    </row>
    <row r="11" spans="1:3" ht="14.25" customHeight="1">
      <c r="B11" s="263" t="s">
        <v>394</v>
      </c>
      <c r="C11" s="263" t="s">
        <v>8</v>
      </c>
    </row>
    <row r="12" spans="1:3" ht="14.25" customHeight="1">
      <c r="B12" s="263" t="s">
        <v>395</v>
      </c>
      <c r="C12" s="263" t="s">
        <v>10</v>
      </c>
    </row>
    <row r="13" spans="1:3" s="698" customFormat="1" ht="20.100000000000001" customHeight="1">
      <c r="A13" s="695"/>
      <c r="B13" s="702" t="s">
        <v>516</v>
      </c>
      <c r="C13" s="697"/>
    </row>
    <row r="14" spans="1:3" ht="18" customHeight="1">
      <c r="B14" s="263" t="s">
        <v>396</v>
      </c>
      <c r="C14" s="263" t="s">
        <v>517</v>
      </c>
    </row>
    <row r="15" spans="1:3" ht="14.25" customHeight="1">
      <c r="B15" s="263" t="s">
        <v>397</v>
      </c>
      <c r="C15" s="263" t="s">
        <v>518</v>
      </c>
    </row>
    <row r="16" spans="1:3" ht="14.25" customHeight="1">
      <c r="B16" s="263" t="s">
        <v>398</v>
      </c>
      <c r="C16" s="263" t="s">
        <v>445</v>
      </c>
    </row>
    <row r="17" spans="1:3" ht="8.25" customHeight="1">
      <c r="C17" s="696"/>
    </row>
    <row r="18" spans="1:3" s="698" customFormat="1" ht="20.100000000000001" customHeight="1">
      <c r="A18" s="695" t="s">
        <v>477</v>
      </c>
      <c r="B18" s="695"/>
      <c r="C18" s="697"/>
    </row>
    <row r="19" spans="1:3" s="698" customFormat="1" ht="20.100000000000001" customHeight="1">
      <c r="A19" s="695"/>
      <c r="B19" s="702" t="s">
        <v>478</v>
      </c>
      <c r="C19" s="697"/>
    </row>
    <row r="20" spans="1:3" s="698" customFormat="1" ht="14.25" customHeight="1">
      <c r="A20" s="695"/>
      <c r="B20" s="702" t="s">
        <v>479</v>
      </c>
      <c r="C20" s="697"/>
    </row>
    <row r="21" spans="1:3" ht="18" customHeight="1">
      <c r="B21" s="263" t="s">
        <v>399</v>
      </c>
      <c r="C21" s="263" t="s">
        <v>9</v>
      </c>
    </row>
    <row r="22" spans="1:3" ht="14.25" customHeight="1">
      <c r="B22" s="263" t="s">
        <v>400</v>
      </c>
      <c r="C22" s="263" t="s">
        <v>8</v>
      </c>
    </row>
    <row r="23" spans="1:3" ht="14.25" customHeight="1">
      <c r="B23" s="263" t="s">
        <v>401</v>
      </c>
      <c r="C23" s="263" t="s">
        <v>10</v>
      </c>
    </row>
    <row r="24" spans="1:3" ht="9.9499999999999993" customHeight="1"/>
    <row r="25" spans="1:3" ht="14.25" customHeight="1">
      <c r="B25" s="263" t="s">
        <v>402</v>
      </c>
      <c r="C25" s="263" t="s">
        <v>480</v>
      </c>
    </row>
    <row r="26" spans="1:3" ht="14.25" customHeight="1">
      <c r="B26" s="263" t="s">
        <v>404</v>
      </c>
      <c r="C26" s="263" t="s">
        <v>403</v>
      </c>
    </row>
    <row r="27" spans="1:3" ht="14.25" customHeight="1">
      <c r="B27" s="263" t="s">
        <v>405</v>
      </c>
      <c r="C27" s="263" t="s">
        <v>223</v>
      </c>
    </row>
    <row r="28" spans="1:3" ht="8.25" customHeight="1"/>
    <row r="29" spans="1:3" s="698" customFormat="1" ht="21" customHeight="1">
      <c r="A29" s="695" t="s">
        <v>481</v>
      </c>
      <c r="B29" s="695"/>
      <c r="C29" s="697"/>
    </row>
    <row r="30" spans="1:3" ht="21" customHeight="1">
      <c r="B30" s="263" t="s">
        <v>406</v>
      </c>
      <c r="C30" s="263" t="s">
        <v>73</v>
      </c>
    </row>
    <row r="31" spans="1:3" ht="14.25" customHeight="1">
      <c r="B31" s="263" t="s">
        <v>409</v>
      </c>
      <c r="C31" s="263" t="s">
        <v>407</v>
      </c>
    </row>
    <row r="32" spans="1:3" s="699" customFormat="1" ht="8.25" customHeight="1">
      <c r="B32" s="700"/>
      <c r="C32" s="701"/>
    </row>
    <row r="33" spans="1:3" s="699" customFormat="1" ht="20.100000000000001" customHeight="1">
      <c r="A33" s="695" t="s">
        <v>482</v>
      </c>
      <c r="B33" s="695"/>
      <c r="C33" s="701"/>
    </row>
    <row r="34" spans="1:3" ht="20.100000000000001" customHeight="1">
      <c r="B34" s="702" t="s">
        <v>408</v>
      </c>
    </row>
    <row r="35" spans="1:3" ht="18" customHeight="1">
      <c r="B35" s="263" t="s">
        <v>411</v>
      </c>
      <c r="C35" s="263" t="s">
        <v>410</v>
      </c>
    </row>
    <row r="36" spans="1:3" ht="14.25" customHeight="1">
      <c r="B36" s="263" t="s">
        <v>413</v>
      </c>
      <c r="C36" s="263" t="s">
        <v>412</v>
      </c>
    </row>
    <row r="37" spans="1:3" ht="14.25" customHeight="1">
      <c r="B37" s="263" t="s">
        <v>415</v>
      </c>
      <c r="C37" s="263" t="s">
        <v>414</v>
      </c>
    </row>
    <row r="38" spans="1:3" ht="9.9499999999999993" customHeight="1"/>
    <row r="39" spans="1:3" ht="14.25" customHeight="1">
      <c r="B39" s="263" t="s">
        <v>416</v>
      </c>
      <c r="C39" s="263" t="s">
        <v>117</v>
      </c>
    </row>
    <row r="40" spans="1:3" ht="14.25" customHeight="1">
      <c r="B40" s="263" t="s">
        <v>419</v>
      </c>
      <c r="C40" s="263" t="s">
        <v>417</v>
      </c>
    </row>
    <row r="41" spans="1:3" ht="14.25" customHeight="1">
      <c r="C41" s="263" t="s">
        <v>418</v>
      </c>
    </row>
    <row r="42" spans="1:3" ht="14.25" customHeight="1">
      <c r="B42" s="263" t="s">
        <v>422</v>
      </c>
      <c r="C42" s="263" t="s">
        <v>420</v>
      </c>
    </row>
    <row r="43" spans="1:3" ht="8.25" customHeight="1"/>
    <row r="44" spans="1:3" ht="20.100000000000001" customHeight="1">
      <c r="B44" s="702" t="s">
        <v>421</v>
      </c>
    </row>
    <row r="45" spans="1:3" ht="18" customHeight="1">
      <c r="B45" s="263" t="s">
        <v>424</v>
      </c>
      <c r="C45" s="263" t="s">
        <v>423</v>
      </c>
    </row>
    <row r="46" spans="1:3" ht="14.25" customHeight="1">
      <c r="B46" s="263" t="s">
        <v>426</v>
      </c>
      <c r="C46" s="263" t="s">
        <v>425</v>
      </c>
    </row>
    <row r="47" spans="1:3" ht="14.25" customHeight="1">
      <c r="B47" s="263" t="s">
        <v>428</v>
      </c>
      <c r="C47" s="263" t="s">
        <v>427</v>
      </c>
    </row>
    <row r="48" spans="1:3" ht="9.9499999999999993" customHeight="1">
      <c r="C48" s="267"/>
    </row>
    <row r="49" spans="2:3" ht="14.25" customHeight="1">
      <c r="B49" s="263" t="s">
        <v>430</v>
      </c>
      <c r="C49" s="263" t="s">
        <v>429</v>
      </c>
    </row>
    <row r="50" spans="2:3" ht="14.25" customHeight="1">
      <c r="B50" s="263" t="s">
        <v>431</v>
      </c>
      <c r="C50" s="263" t="s">
        <v>162</v>
      </c>
    </row>
    <row r="51" spans="2:3" ht="14.25" customHeight="1">
      <c r="B51" s="263" t="s">
        <v>432</v>
      </c>
      <c r="C51" s="263" t="s">
        <v>164</v>
      </c>
    </row>
    <row r="52" spans="2:3" ht="14.25" customHeight="1">
      <c r="B52" s="263" t="s">
        <v>433</v>
      </c>
      <c r="C52" s="263" t="s">
        <v>504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/>
  </sheetViews>
  <sheetFormatPr baseColWidth="10" defaultRowHeight="12.75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>
      <c r="A1" s="441"/>
      <c r="B1" s="1"/>
    </row>
    <row r="2" spans="1:5" s="105" customFormat="1" ht="18.75">
      <c r="A2" s="69" t="s">
        <v>463</v>
      </c>
      <c r="B2" s="104"/>
      <c r="C2" s="104"/>
      <c r="D2" s="104"/>
      <c r="E2" s="104"/>
    </row>
    <row r="3" spans="1:5" s="105" customFormat="1" ht="18.75">
      <c r="A3" s="69" t="s">
        <v>410</v>
      </c>
      <c r="B3" s="104"/>
      <c r="C3" s="104"/>
      <c r="D3" s="104"/>
      <c r="E3" s="104"/>
    </row>
    <row r="4" spans="1:5" ht="39.950000000000003" customHeight="1">
      <c r="A4" s="841" t="s">
        <v>529</v>
      </c>
      <c r="B4" s="841"/>
      <c r="C4" s="841"/>
      <c r="D4" s="841"/>
      <c r="E4" s="841"/>
    </row>
    <row r="5" spans="1:5" s="2" customFormat="1" ht="23.25" customHeight="1">
      <c r="A5" s="71"/>
      <c r="B5" s="72"/>
      <c r="C5" s="107"/>
      <c r="E5" s="717" t="s">
        <v>330</v>
      </c>
    </row>
    <row r="6" spans="1:5" s="2" customFormat="1" ht="19.899999999999999" customHeight="1">
      <c r="A6" s="834" t="s">
        <v>2</v>
      </c>
      <c r="B6" s="836" t="s">
        <v>20</v>
      </c>
      <c r="C6" s="842" t="s">
        <v>464</v>
      </c>
      <c r="D6" s="838" t="s">
        <v>4</v>
      </c>
      <c r="E6" s="840"/>
    </row>
    <row r="7" spans="1:5" s="2" customFormat="1" ht="52.5" customHeight="1">
      <c r="A7" s="835"/>
      <c r="B7" s="837"/>
      <c r="C7" s="837"/>
      <c r="D7" s="716" t="s">
        <v>8</v>
      </c>
      <c r="E7" s="718" t="s">
        <v>10</v>
      </c>
    </row>
    <row r="8" spans="1:5" s="114" customFormat="1" ht="30" customHeight="1">
      <c r="A8" s="85">
        <v>1</v>
      </c>
      <c r="B8" s="86" t="s">
        <v>35</v>
      </c>
      <c r="C8" s="112">
        <v>3425769</v>
      </c>
      <c r="D8" s="577">
        <v>1823832</v>
      </c>
      <c r="E8" s="719">
        <v>1601937</v>
      </c>
    </row>
    <row r="9" spans="1:5" s="114" customFormat="1" ht="30" customHeight="1">
      <c r="A9" s="89">
        <v>2</v>
      </c>
      <c r="B9" s="90" t="s">
        <v>44</v>
      </c>
      <c r="C9" s="115">
        <v>3033612</v>
      </c>
      <c r="D9" s="578">
        <v>1648690</v>
      </c>
      <c r="E9" s="720">
        <v>1384922</v>
      </c>
    </row>
    <row r="10" spans="1:5" s="120" customFormat="1" ht="15.95" customHeight="1">
      <c r="A10" s="91">
        <v>3</v>
      </c>
      <c r="B10" s="92" t="s">
        <v>21</v>
      </c>
      <c r="C10" s="117">
        <v>696769</v>
      </c>
      <c r="D10" s="579">
        <v>360121</v>
      </c>
      <c r="E10" s="721">
        <v>336648</v>
      </c>
    </row>
    <row r="11" spans="1:5" s="120" customFormat="1" ht="15.95" customHeight="1">
      <c r="A11" s="91">
        <v>4</v>
      </c>
      <c r="B11" s="92" t="s">
        <v>22</v>
      </c>
      <c r="C11" s="117">
        <v>478174</v>
      </c>
      <c r="D11" s="579">
        <v>272566</v>
      </c>
      <c r="E11" s="721">
        <v>205608</v>
      </c>
    </row>
    <row r="12" spans="1:5" s="120" customFormat="1" ht="15.95" customHeight="1">
      <c r="A12" s="91">
        <v>5</v>
      </c>
      <c r="B12" s="92" t="s">
        <v>23</v>
      </c>
      <c r="C12" s="117">
        <v>78930</v>
      </c>
      <c r="D12" s="579">
        <v>41387</v>
      </c>
      <c r="E12" s="721">
        <v>37543</v>
      </c>
    </row>
    <row r="13" spans="1:5" s="120" customFormat="1" ht="15.95" customHeight="1">
      <c r="A13" s="91">
        <v>6</v>
      </c>
      <c r="B13" s="92" t="s">
        <v>24</v>
      </c>
      <c r="C13" s="117">
        <v>557212</v>
      </c>
      <c r="D13" s="579">
        <v>318479</v>
      </c>
      <c r="E13" s="721">
        <v>238733</v>
      </c>
    </row>
    <row r="14" spans="1:5" s="120" customFormat="1" ht="15.95" customHeight="1">
      <c r="A14" s="91">
        <v>7</v>
      </c>
      <c r="B14" s="92" t="s">
        <v>25</v>
      </c>
      <c r="C14" s="117">
        <v>413693</v>
      </c>
      <c r="D14" s="579">
        <v>224886</v>
      </c>
      <c r="E14" s="721">
        <v>188807</v>
      </c>
    </row>
    <row r="15" spans="1:5" s="120" customFormat="1" ht="15.95" customHeight="1">
      <c r="A15" s="91">
        <v>8</v>
      </c>
      <c r="B15" s="92" t="s">
        <v>26</v>
      </c>
      <c r="C15" s="117">
        <v>168015</v>
      </c>
      <c r="D15" s="579">
        <v>87361</v>
      </c>
      <c r="E15" s="721">
        <v>80654</v>
      </c>
    </row>
    <row r="16" spans="1:5" s="120" customFormat="1" ht="15.95" customHeight="1">
      <c r="A16" s="91">
        <v>9</v>
      </c>
      <c r="B16" s="92" t="s">
        <v>27</v>
      </c>
      <c r="C16" s="117">
        <v>218287</v>
      </c>
      <c r="D16" s="579">
        <v>115026</v>
      </c>
      <c r="E16" s="721">
        <v>103261</v>
      </c>
    </row>
    <row r="17" spans="1:5" s="120" customFormat="1" ht="15.95" customHeight="1">
      <c r="A17" s="91">
        <v>10</v>
      </c>
      <c r="B17" s="92" t="s">
        <v>28</v>
      </c>
      <c r="C17" s="117">
        <v>279886</v>
      </c>
      <c r="D17" s="579">
        <v>149271</v>
      </c>
      <c r="E17" s="721">
        <v>130615</v>
      </c>
    </row>
    <row r="18" spans="1:5" s="120" customFormat="1" ht="15.95" customHeight="1">
      <c r="A18" s="91">
        <v>11</v>
      </c>
      <c r="B18" s="92" t="s">
        <v>29</v>
      </c>
      <c r="C18" s="117">
        <v>142646</v>
      </c>
      <c r="D18" s="579">
        <v>79593</v>
      </c>
      <c r="E18" s="721">
        <v>63053</v>
      </c>
    </row>
    <row r="19" spans="1:5" s="114" customFormat="1" ht="30" customHeight="1">
      <c r="A19" s="89">
        <v>12</v>
      </c>
      <c r="B19" s="90" t="s">
        <v>45</v>
      </c>
      <c r="C19" s="115">
        <v>16830</v>
      </c>
      <c r="D19" s="578">
        <v>14633</v>
      </c>
      <c r="E19" s="720">
        <v>2197</v>
      </c>
    </row>
    <row r="20" spans="1:5" s="120" customFormat="1" ht="15.95" customHeight="1">
      <c r="A20" s="91">
        <v>13</v>
      </c>
      <c r="B20" s="92" t="s">
        <v>30</v>
      </c>
      <c r="C20" s="117">
        <v>6661</v>
      </c>
      <c r="D20" s="579">
        <v>5661</v>
      </c>
      <c r="E20" s="721">
        <v>1000</v>
      </c>
    </row>
    <row r="21" spans="1:5" s="120" customFormat="1" ht="15.95" customHeight="1">
      <c r="A21" s="91">
        <v>14</v>
      </c>
      <c r="B21" s="92" t="s">
        <v>231</v>
      </c>
      <c r="C21" s="117">
        <v>857</v>
      </c>
      <c r="D21" s="579">
        <v>739</v>
      </c>
      <c r="E21" s="721">
        <v>118</v>
      </c>
    </row>
    <row r="22" spans="1:5" s="120" customFormat="1" ht="15.95" customHeight="1">
      <c r="A22" s="91">
        <v>15</v>
      </c>
      <c r="B22" s="92" t="s">
        <v>245</v>
      </c>
      <c r="C22" s="117">
        <v>4286</v>
      </c>
      <c r="D22" s="579">
        <v>3900</v>
      </c>
      <c r="E22" s="721">
        <v>386</v>
      </c>
    </row>
    <row r="23" spans="1:5" s="120" customFormat="1" ht="15.95" customHeight="1">
      <c r="A23" s="91">
        <v>16</v>
      </c>
      <c r="B23" s="92" t="s">
        <v>31</v>
      </c>
      <c r="C23" s="117">
        <v>1456</v>
      </c>
      <c r="D23" s="579">
        <v>1257</v>
      </c>
      <c r="E23" s="721">
        <v>199</v>
      </c>
    </row>
    <row r="24" spans="1:5" s="120" customFormat="1" ht="19.899999999999999" customHeight="1">
      <c r="A24" s="91">
        <v>17</v>
      </c>
      <c r="B24" s="92" t="s">
        <v>32</v>
      </c>
      <c r="C24" s="117">
        <v>3570</v>
      </c>
      <c r="D24" s="579">
        <v>3076</v>
      </c>
      <c r="E24" s="721">
        <v>494</v>
      </c>
    </row>
    <row r="25" spans="1:5" s="120" customFormat="1" ht="15.95" customHeight="1">
      <c r="A25" s="91">
        <v>18</v>
      </c>
      <c r="B25" s="95" t="s">
        <v>462</v>
      </c>
      <c r="C25" s="117">
        <v>73678</v>
      </c>
      <c r="D25" s="579">
        <v>61192</v>
      </c>
      <c r="E25" s="721">
        <v>12486</v>
      </c>
    </row>
    <row r="26" spans="1:5" s="120" customFormat="1" ht="15.95" customHeight="1">
      <c r="A26" s="91">
        <v>19</v>
      </c>
      <c r="B26" s="95" t="s">
        <v>467</v>
      </c>
      <c r="C26" s="117">
        <v>231433</v>
      </c>
      <c r="D26" s="579">
        <v>79316</v>
      </c>
      <c r="E26" s="721">
        <v>152117</v>
      </c>
    </row>
    <row r="27" spans="1:5" s="120" customFormat="1" ht="24" customHeight="1">
      <c r="A27" s="96">
        <v>20</v>
      </c>
      <c r="B27" s="775" t="s">
        <v>512</v>
      </c>
      <c r="C27" s="121">
        <v>70216</v>
      </c>
      <c r="D27" s="580">
        <v>20001</v>
      </c>
      <c r="E27" s="722">
        <v>50215</v>
      </c>
    </row>
    <row r="28" spans="1:5">
      <c r="A28" s="100"/>
      <c r="B28" s="101"/>
      <c r="C28" s="102"/>
    </row>
    <row r="29" spans="1:5">
      <c r="A29" s="100"/>
      <c r="B29" s="101"/>
      <c r="C29" s="101"/>
    </row>
    <row r="30" spans="1:5">
      <c r="A30" s="100"/>
      <c r="B30" s="101"/>
      <c r="C30" s="101"/>
    </row>
    <row r="31" spans="1:5">
      <c r="A31" s="100"/>
      <c r="B31" s="101"/>
      <c r="C31" s="101"/>
    </row>
    <row r="32" spans="1:5">
      <c r="C32" s="103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/>
  <cols>
    <col min="1" max="1" width="4.425781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>
      <c r="A1" s="438"/>
      <c r="B1" s="124"/>
      <c r="C1" s="1"/>
      <c r="M1" s="4"/>
    </row>
    <row r="2" spans="1:17" s="7" customFormat="1" ht="49.5" customHeight="1">
      <c r="A2" s="68" t="s">
        <v>64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0" customHeight="1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39</v>
      </c>
    </row>
    <row r="4" spans="1:17" ht="21" customHeight="1">
      <c r="A4" s="834" t="s">
        <v>2</v>
      </c>
      <c r="B4" s="851" t="s">
        <v>96</v>
      </c>
      <c r="C4" s="852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>
      <c r="A5" s="850"/>
      <c r="B5" s="853"/>
      <c r="C5" s="854"/>
      <c r="D5" s="836" t="s">
        <v>36</v>
      </c>
      <c r="E5" s="845" t="s">
        <v>66</v>
      </c>
      <c r="F5" s="843" t="s">
        <v>67</v>
      </c>
      <c r="G5" s="845" t="s">
        <v>68</v>
      </c>
      <c r="H5" s="109" t="s">
        <v>34</v>
      </c>
      <c r="I5" s="593"/>
      <c r="J5" s="843" t="s">
        <v>232</v>
      </c>
      <c r="K5" s="845" t="s">
        <v>69</v>
      </c>
      <c r="L5" s="847" t="s">
        <v>70</v>
      </c>
      <c r="M5" s="843" t="s">
        <v>71</v>
      </c>
    </row>
    <row r="6" spans="1:17" ht="31.5" customHeight="1">
      <c r="A6" s="835"/>
      <c r="B6" s="855"/>
      <c r="C6" s="849"/>
      <c r="D6" s="837"/>
      <c r="E6" s="846"/>
      <c r="F6" s="849"/>
      <c r="G6" s="846"/>
      <c r="H6" s="588" t="s">
        <v>5</v>
      </c>
      <c r="I6" s="588" t="s">
        <v>6</v>
      </c>
      <c r="J6" s="844"/>
      <c r="K6" s="846"/>
      <c r="L6" s="848"/>
      <c r="M6" s="849"/>
    </row>
    <row r="7" spans="1:17" ht="18" customHeight="1">
      <c r="A7" s="126">
        <v>1</v>
      </c>
      <c r="B7" s="131"/>
      <c r="C7" s="132">
        <v>2014</v>
      </c>
      <c r="D7" s="146">
        <v>3758306</v>
      </c>
      <c r="E7" s="589">
        <v>3201590</v>
      </c>
      <c r="F7" s="147">
        <v>556716</v>
      </c>
      <c r="G7" s="590">
        <v>3155734</v>
      </c>
      <c r="H7" s="591">
        <v>1283086</v>
      </c>
      <c r="I7" s="591">
        <v>1872648</v>
      </c>
      <c r="J7" s="148">
        <v>45856</v>
      </c>
      <c r="K7" s="589">
        <v>411740</v>
      </c>
      <c r="L7" s="592">
        <v>144005</v>
      </c>
      <c r="M7" s="149">
        <v>971</v>
      </c>
    </row>
    <row r="8" spans="1:17" s="19" customFormat="1" ht="20.100000000000001" customHeight="1">
      <c r="A8" s="126">
        <v>2</v>
      </c>
      <c r="B8" s="137"/>
      <c r="C8" s="132">
        <f>C7+1</f>
        <v>2015</v>
      </c>
      <c r="D8" s="146">
        <v>3807725</v>
      </c>
      <c r="E8" s="589">
        <v>3241363</v>
      </c>
      <c r="F8" s="149">
        <v>566362</v>
      </c>
      <c r="G8" s="589">
        <v>3194171</v>
      </c>
      <c r="H8" s="592">
        <v>1286024</v>
      </c>
      <c r="I8" s="592">
        <v>1908147</v>
      </c>
      <c r="J8" s="149">
        <v>47192</v>
      </c>
      <c r="K8" s="589">
        <v>423537</v>
      </c>
      <c r="L8" s="592">
        <v>141828</v>
      </c>
      <c r="M8" s="149">
        <v>997</v>
      </c>
      <c r="O8" s="127"/>
      <c r="P8" s="127"/>
      <c r="Q8" s="127"/>
    </row>
    <row r="9" spans="1:17" s="19" customFormat="1" ht="20.100000000000001" customHeight="1">
      <c r="A9" s="126">
        <v>3</v>
      </c>
      <c r="B9" s="137"/>
      <c r="C9" s="132">
        <f>C7+2</f>
        <v>2016</v>
      </c>
      <c r="D9" s="146">
        <v>3874423</v>
      </c>
      <c r="E9" s="589">
        <v>3298907</v>
      </c>
      <c r="F9" s="149">
        <v>575516</v>
      </c>
      <c r="G9" s="589">
        <v>3250110</v>
      </c>
      <c r="H9" s="592">
        <v>1301249</v>
      </c>
      <c r="I9" s="592">
        <v>1948861</v>
      </c>
      <c r="J9" s="149">
        <v>48797</v>
      </c>
      <c r="K9" s="589">
        <v>434904</v>
      </c>
      <c r="L9" s="592">
        <v>139585</v>
      </c>
      <c r="M9" s="149">
        <v>1027</v>
      </c>
      <c r="O9" s="127"/>
      <c r="P9" s="127"/>
      <c r="Q9" s="127"/>
    </row>
    <row r="10" spans="1:17" s="19" customFormat="1" ht="20.100000000000001" customHeight="1">
      <c r="A10" s="126">
        <v>4</v>
      </c>
      <c r="B10" s="137"/>
      <c r="C10" s="132">
        <f>C7+3</f>
        <v>2017</v>
      </c>
      <c r="D10" s="146">
        <v>3959005</v>
      </c>
      <c r="E10" s="589">
        <v>3376065</v>
      </c>
      <c r="F10" s="149">
        <v>582940</v>
      </c>
      <c r="G10" s="589">
        <v>3325108</v>
      </c>
      <c r="H10" s="592">
        <v>1327672</v>
      </c>
      <c r="I10" s="592">
        <v>1997436</v>
      </c>
      <c r="J10" s="149">
        <v>50957</v>
      </c>
      <c r="K10" s="589">
        <v>444422</v>
      </c>
      <c r="L10" s="592">
        <v>137467</v>
      </c>
      <c r="M10" s="149">
        <v>1051</v>
      </c>
      <c r="O10" s="127"/>
      <c r="P10" s="127"/>
      <c r="Q10" s="127"/>
    </row>
    <row r="11" spans="1:17" s="19" customFormat="1" ht="20.100000000000001" customHeight="1">
      <c r="A11" s="126">
        <v>5</v>
      </c>
      <c r="B11" s="137"/>
      <c r="C11" s="132">
        <f>C7+4</f>
        <v>2018</v>
      </c>
      <c r="D11" s="146">
        <v>4060323</v>
      </c>
      <c r="E11" s="589">
        <v>3471146</v>
      </c>
      <c r="F11" s="149">
        <v>589177</v>
      </c>
      <c r="G11" s="589">
        <v>3417799</v>
      </c>
      <c r="H11" s="592">
        <v>1361158</v>
      </c>
      <c r="I11" s="592">
        <v>2056641</v>
      </c>
      <c r="J11" s="149">
        <v>53347</v>
      </c>
      <c r="K11" s="589">
        <v>452897</v>
      </c>
      <c r="L11" s="592">
        <v>135217</v>
      </c>
      <c r="M11" s="149">
        <v>1063</v>
      </c>
      <c r="O11" s="127"/>
      <c r="P11" s="127"/>
      <c r="Q11" s="127"/>
    </row>
    <row r="12" spans="1:17" s="19" customFormat="1" ht="35.25" customHeight="1">
      <c r="A12" s="126">
        <v>6</v>
      </c>
      <c r="B12" s="138" t="s">
        <v>97</v>
      </c>
      <c r="C12" s="139">
        <f>C7+4</f>
        <v>2018</v>
      </c>
      <c r="D12" s="146">
        <v>3957064</v>
      </c>
      <c r="E12" s="589">
        <v>3372648</v>
      </c>
      <c r="F12" s="149">
        <v>584416</v>
      </c>
      <c r="G12" s="589">
        <v>3314952</v>
      </c>
      <c r="H12" s="592">
        <v>1290288</v>
      </c>
      <c r="I12" s="592">
        <v>2024664</v>
      </c>
      <c r="J12" s="149">
        <v>57696</v>
      </c>
      <c r="K12" s="589">
        <v>447280</v>
      </c>
      <c r="L12" s="592">
        <v>136075</v>
      </c>
      <c r="M12" s="149">
        <v>1061</v>
      </c>
      <c r="O12" s="127"/>
      <c r="P12" s="127"/>
      <c r="Q12" s="127"/>
    </row>
    <row r="13" spans="1:17" s="19" customFormat="1" ht="21" customHeight="1">
      <c r="A13" s="126">
        <v>7</v>
      </c>
      <c r="B13" s="138" t="s">
        <v>98</v>
      </c>
      <c r="C13" s="139"/>
      <c r="D13" s="146">
        <v>3970209</v>
      </c>
      <c r="E13" s="589">
        <v>3385950</v>
      </c>
      <c r="F13" s="149">
        <v>584259</v>
      </c>
      <c r="G13" s="589">
        <v>3328024</v>
      </c>
      <c r="H13" s="592">
        <v>1297512</v>
      </c>
      <c r="I13" s="592">
        <v>2030512</v>
      </c>
      <c r="J13" s="149">
        <v>57926</v>
      </c>
      <c r="K13" s="589">
        <v>447267</v>
      </c>
      <c r="L13" s="592">
        <v>135938</v>
      </c>
      <c r="M13" s="149">
        <v>1054</v>
      </c>
      <c r="O13" s="127"/>
      <c r="P13" s="127"/>
      <c r="Q13" s="127"/>
    </row>
    <row r="14" spans="1:17" s="19" customFormat="1" ht="21" customHeight="1">
      <c r="A14" s="126">
        <v>8</v>
      </c>
      <c r="B14" s="138" t="s">
        <v>99</v>
      </c>
      <c r="C14" s="139"/>
      <c r="D14" s="146">
        <v>4016820</v>
      </c>
      <c r="E14" s="589">
        <v>3430436</v>
      </c>
      <c r="F14" s="149">
        <v>586384</v>
      </c>
      <c r="G14" s="589">
        <v>3373181</v>
      </c>
      <c r="H14" s="592">
        <v>1333200</v>
      </c>
      <c r="I14" s="592">
        <v>2039981</v>
      </c>
      <c r="J14" s="149">
        <v>57255</v>
      </c>
      <c r="K14" s="589">
        <v>449552</v>
      </c>
      <c r="L14" s="592">
        <v>135779</v>
      </c>
      <c r="M14" s="149">
        <v>1053</v>
      </c>
      <c r="O14" s="127"/>
      <c r="P14" s="127"/>
      <c r="Q14" s="127"/>
    </row>
    <row r="15" spans="1:17" s="19" customFormat="1" ht="21" customHeight="1">
      <c r="A15" s="126">
        <v>9</v>
      </c>
      <c r="B15" s="138" t="s">
        <v>100</v>
      </c>
      <c r="C15" s="139"/>
      <c r="D15" s="146">
        <v>4015072</v>
      </c>
      <c r="E15" s="589">
        <v>3426640</v>
      </c>
      <c r="F15" s="149">
        <v>588432</v>
      </c>
      <c r="G15" s="589">
        <v>3376529</v>
      </c>
      <c r="H15" s="592">
        <v>1335892</v>
      </c>
      <c r="I15" s="592">
        <v>2040637</v>
      </c>
      <c r="J15" s="149">
        <v>50111</v>
      </c>
      <c r="K15" s="589">
        <v>451778</v>
      </c>
      <c r="L15" s="592">
        <v>135595</v>
      </c>
      <c r="M15" s="149">
        <v>1059</v>
      </c>
      <c r="O15" s="127"/>
      <c r="P15" s="127"/>
      <c r="Q15" s="127"/>
    </row>
    <row r="16" spans="1:17" s="19" customFormat="1" ht="21" customHeight="1">
      <c r="A16" s="126">
        <v>10</v>
      </c>
      <c r="B16" s="138" t="s">
        <v>101</v>
      </c>
      <c r="C16" s="139"/>
      <c r="D16" s="146">
        <v>4052786</v>
      </c>
      <c r="E16" s="589">
        <v>3463755</v>
      </c>
      <c r="F16" s="149">
        <v>589031</v>
      </c>
      <c r="G16" s="589">
        <v>3414541</v>
      </c>
      <c r="H16" s="592">
        <v>1369770</v>
      </c>
      <c r="I16" s="592">
        <v>2044771</v>
      </c>
      <c r="J16" s="149">
        <v>49214</v>
      </c>
      <c r="K16" s="589">
        <v>452356</v>
      </c>
      <c r="L16" s="592">
        <v>135610</v>
      </c>
      <c r="M16" s="149">
        <v>1065</v>
      </c>
      <c r="O16" s="127"/>
      <c r="P16" s="127"/>
      <c r="Q16" s="127"/>
    </row>
    <row r="17" spans="1:17" s="19" customFormat="1" ht="21" customHeight="1">
      <c r="A17" s="126">
        <v>11</v>
      </c>
      <c r="B17" s="138" t="s">
        <v>102</v>
      </c>
      <c r="C17" s="139"/>
      <c r="D17" s="146">
        <v>4085795</v>
      </c>
      <c r="E17" s="589">
        <v>3495458</v>
      </c>
      <c r="F17" s="149">
        <v>590337</v>
      </c>
      <c r="G17" s="589">
        <v>3445249</v>
      </c>
      <c r="H17" s="592">
        <v>1396902</v>
      </c>
      <c r="I17" s="592">
        <v>2048347</v>
      </c>
      <c r="J17" s="149">
        <v>50209</v>
      </c>
      <c r="K17" s="589">
        <v>453689</v>
      </c>
      <c r="L17" s="592">
        <v>135585</v>
      </c>
      <c r="M17" s="149">
        <v>1063</v>
      </c>
      <c r="O17" s="127"/>
      <c r="P17" s="127"/>
      <c r="Q17" s="127"/>
    </row>
    <row r="18" spans="1:17" s="19" customFormat="1" ht="21" customHeight="1">
      <c r="A18" s="126">
        <v>12</v>
      </c>
      <c r="B18" s="138" t="s">
        <v>103</v>
      </c>
      <c r="C18" s="139"/>
      <c r="D18" s="146">
        <v>4151204</v>
      </c>
      <c r="E18" s="589">
        <v>3560149</v>
      </c>
      <c r="F18" s="149">
        <v>591055</v>
      </c>
      <c r="G18" s="589">
        <v>3508631</v>
      </c>
      <c r="H18" s="592">
        <v>1432323</v>
      </c>
      <c r="I18" s="592">
        <v>2076308</v>
      </c>
      <c r="J18" s="149">
        <v>51518</v>
      </c>
      <c r="K18" s="589">
        <v>454603</v>
      </c>
      <c r="L18" s="592">
        <v>135391</v>
      </c>
      <c r="M18" s="149">
        <v>1061</v>
      </c>
      <c r="O18" s="127"/>
      <c r="P18" s="127"/>
      <c r="Q18" s="127"/>
    </row>
    <row r="19" spans="1:17" s="19" customFormat="1" ht="21" customHeight="1">
      <c r="A19" s="126">
        <v>13</v>
      </c>
      <c r="B19" s="138" t="s">
        <v>104</v>
      </c>
      <c r="C19" s="139"/>
      <c r="D19" s="146">
        <v>4135125</v>
      </c>
      <c r="E19" s="589">
        <v>3544543</v>
      </c>
      <c r="F19" s="149">
        <v>590582</v>
      </c>
      <c r="G19" s="589">
        <v>3493158</v>
      </c>
      <c r="H19" s="592">
        <v>1425989</v>
      </c>
      <c r="I19" s="592">
        <v>2067169</v>
      </c>
      <c r="J19" s="149">
        <v>51385</v>
      </c>
      <c r="K19" s="589">
        <v>454336</v>
      </c>
      <c r="L19" s="592">
        <v>135184</v>
      </c>
      <c r="M19" s="149">
        <v>1062</v>
      </c>
      <c r="O19" s="127"/>
      <c r="P19" s="127"/>
      <c r="Q19" s="127"/>
    </row>
    <row r="20" spans="1:17" s="19" customFormat="1" ht="21" customHeight="1">
      <c r="A20" s="126">
        <v>14</v>
      </c>
      <c r="B20" s="138" t="s">
        <v>105</v>
      </c>
      <c r="C20" s="139"/>
      <c r="D20" s="146">
        <v>4110676</v>
      </c>
      <c r="E20" s="589">
        <v>3519148</v>
      </c>
      <c r="F20" s="149">
        <v>591528</v>
      </c>
      <c r="G20" s="589">
        <v>3467744</v>
      </c>
      <c r="H20" s="592">
        <v>1400494</v>
      </c>
      <c r="I20" s="592">
        <v>2067250</v>
      </c>
      <c r="J20" s="149">
        <v>51404</v>
      </c>
      <c r="K20" s="589">
        <v>455569</v>
      </c>
      <c r="L20" s="592">
        <v>134894</v>
      </c>
      <c r="M20" s="149">
        <v>1065</v>
      </c>
      <c r="O20" s="127"/>
      <c r="P20" s="127"/>
      <c r="Q20" s="127"/>
    </row>
    <row r="21" spans="1:17" s="19" customFormat="1" ht="21" customHeight="1">
      <c r="A21" s="126">
        <v>15</v>
      </c>
      <c r="B21" s="138" t="s">
        <v>106</v>
      </c>
      <c r="C21" s="139"/>
      <c r="D21" s="146">
        <v>4092487</v>
      </c>
      <c r="E21" s="589">
        <v>3500373</v>
      </c>
      <c r="F21" s="149">
        <v>592114</v>
      </c>
      <c r="G21" s="589">
        <v>3449244</v>
      </c>
      <c r="H21" s="592">
        <v>1373063</v>
      </c>
      <c r="I21" s="592">
        <v>2076181</v>
      </c>
      <c r="J21" s="149">
        <v>51129</v>
      </c>
      <c r="K21" s="589">
        <v>456643</v>
      </c>
      <c r="L21" s="592">
        <v>134400</v>
      </c>
      <c r="M21" s="149">
        <v>1071</v>
      </c>
      <c r="O21" s="127"/>
      <c r="P21" s="127"/>
      <c r="Q21" s="127"/>
    </row>
    <row r="22" spans="1:17" s="19" customFormat="1" ht="21" customHeight="1">
      <c r="A22" s="126">
        <v>16</v>
      </c>
      <c r="B22" s="138" t="s">
        <v>107</v>
      </c>
      <c r="C22" s="139"/>
      <c r="D22" s="146">
        <v>4084995</v>
      </c>
      <c r="E22" s="589">
        <v>3493694</v>
      </c>
      <c r="F22" s="149">
        <v>591301</v>
      </c>
      <c r="G22" s="589">
        <v>3440818</v>
      </c>
      <c r="H22" s="592">
        <v>1358256</v>
      </c>
      <c r="I22" s="592">
        <v>2082562</v>
      </c>
      <c r="J22" s="149">
        <v>52876</v>
      </c>
      <c r="K22" s="589">
        <v>456073</v>
      </c>
      <c r="L22" s="592">
        <v>134154</v>
      </c>
      <c r="M22" s="149">
        <v>1074</v>
      </c>
      <c r="O22" s="127"/>
      <c r="P22" s="127"/>
      <c r="Q22" s="127"/>
    </row>
    <row r="23" spans="1:17" s="19" customFormat="1" ht="21" customHeight="1">
      <c r="A23" s="126">
        <v>17</v>
      </c>
      <c r="B23" s="138" t="s">
        <v>108</v>
      </c>
      <c r="C23" s="139"/>
      <c r="D23" s="146">
        <v>4051619</v>
      </c>
      <c r="E23" s="589">
        <v>3460926</v>
      </c>
      <c r="F23" s="149">
        <v>590693</v>
      </c>
      <c r="G23" s="589">
        <v>3401487</v>
      </c>
      <c r="H23" s="592">
        <v>1320186</v>
      </c>
      <c r="I23" s="592">
        <v>2081301</v>
      </c>
      <c r="J23" s="149">
        <v>59439</v>
      </c>
      <c r="K23" s="589">
        <v>455619</v>
      </c>
      <c r="L23" s="592">
        <v>134004</v>
      </c>
      <c r="M23" s="149">
        <v>1070</v>
      </c>
      <c r="O23" s="127"/>
      <c r="P23" s="127"/>
      <c r="Q23" s="127"/>
    </row>
    <row r="24" spans="1:17" s="48" customFormat="1" ht="39.75" customHeight="1">
      <c r="A24" s="128">
        <v>18</v>
      </c>
      <c r="B24" s="141" t="s">
        <v>97</v>
      </c>
      <c r="C24" s="142">
        <f>C7+5</f>
        <v>2019</v>
      </c>
      <c r="D24" s="150">
        <v>4041041</v>
      </c>
      <c r="E24" s="455">
        <v>3450749</v>
      </c>
      <c r="F24" s="152">
        <v>590292</v>
      </c>
      <c r="G24" s="455">
        <v>3390759</v>
      </c>
      <c r="H24" s="456">
        <v>1311199</v>
      </c>
      <c r="I24" s="456">
        <v>2079560</v>
      </c>
      <c r="J24" s="152">
        <v>59990</v>
      </c>
      <c r="K24" s="455">
        <v>455607</v>
      </c>
      <c r="L24" s="456">
        <v>133608</v>
      </c>
      <c r="M24" s="152">
        <v>1077</v>
      </c>
      <c r="O24" s="129"/>
      <c r="P24" s="129"/>
      <c r="Q24" s="129"/>
    </row>
    <row r="26" spans="1:17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/>
  <cols>
    <col min="1" max="1" width="4.285156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>
      <c r="A1" s="438"/>
      <c r="B1" s="124"/>
      <c r="C1" s="1"/>
      <c r="M1" s="4"/>
    </row>
    <row r="2" spans="1:17" s="7" customFormat="1" ht="44.25" customHeight="1">
      <c r="A2" s="68" t="s">
        <v>223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3.75" customHeight="1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40</v>
      </c>
    </row>
    <row r="4" spans="1:17" ht="21" customHeight="1">
      <c r="A4" s="834" t="s">
        <v>2</v>
      </c>
      <c r="B4" s="851" t="s">
        <v>96</v>
      </c>
      <c r="C4" s="852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>
      <c r="A5" s="850"/>
      <c r="B5" s="853"/>
      <c r="C5" s="854"/>
      <c r="D5" s="836" t="s">
        <v>36</v>
      </c>
      <c r="E5" s="845" t="s">
        <v>66</v>
      </c>
      <c r="F5" s="843" t="s">
        <v>67</v>
      </c>
      <c r="G5" s="845" t="s">
        <v>68</v>
      </c>
      <c r="H5" s="109" t="s">
        <v>34</v>
      </c>
      <c r="I5" s="593"/>
      <c r="J5" s="843" t="s">
        <v>232</v>
      </c>
      <c r="K5" s="845" t="s">
        <v>69</v>
      </c>
      <c r="L5" s="847" t="s">
        <v>70</v>
      </c>
      <c r="M5" s="843" t="s">
        <v>71</v>
      </c>
    </row>
    <row r="6" spans="1:17" ht="30" customHeight="1">
      <c r="A6" s="835"/>
      <c r="B6" s="855"/>
      <c r="C6" s="849"/>
      <c r="D6" s="837"/>
      <c r="E6" s="846"/>
      <c r="F6" s="849"/>
      <c r="G6" s="846"/>
      <c r="H6" s="588" t="s">
        <v>5</v>
      </c>
      <c r="I6" s="600" t="s">
        <v>6</v>
      </c>
      <c r="J6" s="844"/>
      <c r="K6" s="846"/>
      <c r="L6" s="848"/>
      <c r="M6" s="849"/>
    </row>
    <row r="7" spans="1:17" ht="18" customHeight="1">
      <c r="A7" s="126">
        <v>1</v>
      </c>
      <c r="B7" s="131"/>
      <c r="C7" s="132">
        <v>2014</v>
      </c>
      <c r="D7" s="133">
        <v>3740911</v>
      </c>
      <c r="E7" s="594">
        <v>3184809</v>
      </c>
      <c r="F7" s="134">
        <v>556102</v>
      </c>
      <c r="G7" s="596">
        <v>3139228</v>
      </c>
      <c r="H7" s="597">
        <v>1276510</v>
      </c>
      <c r="I7" s="601">
        <v>1862718</v>
      </c>
      <c r="J7" s="135">
        <v>45581</v>
      </c>
      <c r="K7" s="594">
        <v>411379</v>
      </c>
      <c r="L7" s="598">
        <v>143752</v>
      </c>
      <c r="M7" s="136">
        <v>971</v>
      </c>
    </row>
    <row r="8" spans="1:17" s="19" customFormat="1" ht="20.100000000000001" customHeight="1">
      <c r="A8" s="126">
        <v>2</v>
      </c>
      <c r="B8" s="137"/>
      <c r="C8" s="132">
        <f>C7+1</f>
        <v>2015</v>
      </c>
      <c r="D8" s="133">
        <v>3789902</v>
      </c>
      <c r="E8" s="594">
        <v>3224163</v>
      </c>
      <c r="F8" s="136">
        <v>565739</v>
      </c>
      <c r="G8" s="594">
        <v>3177238</v>
      </c>
      <c r="H8" s="598">
        <v>1279343</v>
      </c>
      <c r="I8" s="602">
        <v>1897895</v>
      </c>
      <c r="J8" s="136">
        <v>46925</v>
      </c>
      <c r="K8" s="594">
        <v>423167</v>
      </c>
      <c r="L8" s="598">
        <v>141575</v>
      </c>
      <c r="M8" s="136">
        <v>997</v>
      </c>
      <c r="O8" s="127"/>
      <c r="P8" s="127"/>
      <c r="Q8" s="127"/>
    </row>
    <row r="9" spans="1:17" s="19" customFormat="1" ht="20.100000000000001" customHeight="1">
      <c r="A9" s="126">
        <v>3</v>
      </c>
      <c r="B9" s="137"/>
      <c r="C9" s="132">
        <f>C7+2</f>
        <v>2016</v>
      </c>
      <c r="D9" s="133">
        <v>3856826</v>
      </c>
      <c r="E9" s="594">
        <v>3281929</v>
      </c>
      <c r="F9" s="136">
        <v>574897</v>
      </c>
      <c r="G9" s="594">
        <v>3233412</v>
      </c>
      <c r="H9" s="598">
        <v>1294756</v>
      </c>
      <c r="I9" s="602">
        <v>1938656</v>
      </c>
      <c r="J9" s="136">
        <v>48517</v>
      </c>
      <c r="K9" s="594">
        <v>434524</v>
      </c>
      <c r="L9" s="598">
        <v>139346</v>
      </c>
      <c r="M9" s="136">
        <v>1027</v>
      </c>
      <c r="O9" s="127"/>
      <c r="P9" s="127"/>
      <c r="Q9" s="127"/>
    </row>
    <row r="10" spans="1:17" s="19" customFormat="1" ht="20.100000000000001" customHeight="1">
      <c r="A10" s="126">
        <v>4</v>
      </c>
      <c r="B10" s="137"/>
      <c r="C10" s="132">
        <f>C7+3</f>
        <v>2017</v>
      </c>
      <c r="D10" s="133">
        <v>3941685</v>
      </c>
      <c r="E10" s="594">
        <v>3359372</v>
      </c>
      <c r="F10" s="136">
        <v>582313</v>
      </c>
      <c r="G10" s="594">
        <v>3308701</v>
      </c>
      <c r="H10" s="598">
        <v>1321501</v>
      </c>
      <c r="I10" s="602">
        <v>1987200</v>
      </c>
      <c r="J10" s="136">
        <v>50671</v>
      </c>
      <c r="K10" s="594">
        <v>444028</v>
      </c>
      <c r="L10" s="598">
        <v>137234</v>
      </c>
      <c r="M10" s="136">
        <v>1051</v>
      </c>
      <c r="O10" s="127"/>
      <c r="P10" s="127"/>
      <c r="Q10" s="127"/>
    </row>
    <row r="11" spans="1:17" s="19" customFormat="1" ht="20.100000000000001" customHeight="1">
      <c r="A11" s="126">
        <v>5</v>
      </c>
      <c r="B11" s="137"/>
      <c r="C11" s="132">
        <f>C7+4</f>
        <v>2018</v>
      </c>
      <c r="D11" s="133">
        <v>4043459</v>
      </c>
      <c r="E11" s="594">
        <v>3454873</v>
      </c>
      <c r="F11" s="136">
        <v>588586</v>
      </c>
      <c r="G11" s="594">
        <v>3401794</v>
      </c>
      <c r="H11" s="598">
        <v>1355259</v>
      </c>
      <c r="I11" s="602">
        <v>2046535</v>
      </c>
      <c r="J11" s="136">
        <v>53079</v>
      </c>
      <c r="K11" s="594">
        <v>452514</v>
      </c>
      <c r="L11" s="598">
        <v>135009</v>
      </c>
      <c r="M11" s="136">
        <v>1063</v>
      </c>
      <c r="O11" s="127"/>
      <c r="P11" s="127"/>
      <c r="Q11" s="127"/>
    </row>
    <row r="12" spans="1:17" s="19" customFormat="1" ht="35.25" customHeight="1">
      <c r="A12" s="126">
        <v>6</v>
      </c>
      <c r="B12" s="138" t="s">
        <v>97</v>
      </c>
      <c r="C12" s="139">
        <f>C7+4</f>
        <v>2018</v>
      </c>
      <c r="D12" s="133">
        <v>3940226</v>
      </c>
      <c r="E12" s="594">
        <v>3356420</v>
      </c>
      <c r="F12" s="136">
        <v>583806</v>
      </c>
      <c r="G12" s="594">
        <v>3299011</v>
      </c>
      <c r="H12" s="598">
        <v>1284360</v>
      </c>
      <c r="I12" s="602">
        <v>2014651</v>
      </c>
      <c r="J12" s="136">
        <v>57409</v>
      </c>
      <c r="K12" s="594">
        <v>446889</v>
      </c>
      <c r="L12" s="598">
        <v>135856</v>
      </c>
      <c r="M12" s="136">
        <v>1061</v>
      </c>
      <c r="O12" s="127"/>
      <c r="P12" s="127"/>
      <c r="Q12" s="127"/>
    </row>
    <row r="13" spans="1:17" s="19" customFormat="1" ht="21" customHeight="1">
      <c r="A13" s="126">
        <v>7</v>
      </c>
      <c r="B13" s="138" t="s">
        <v>98</v>
      </c>
      <c r="C13" s="139"/>
      <c r="D13" s="133">
        <v>3953416</v>
      </c>
      <c r="E13" s="594">
        <v>3369760</v>
      </c>
      <c r="F13" s="136">
        <v>583656</v>
      </c>
      <c r="G13" s="594">
        <v>3312121</v>
      </c>
      <c r="H13" s="598">
        <v>1291592</v>
      </c>
      <c r="I13" s="602">
        <v>2020529</v>
      </c>
      <c r="J13" s="136">
        <v>57639</v>
      </c>
      <c r="K13" s="594">
        <v>446874</v>
      </c>
      <c r="L13" s="598">
        <v>135728</v>
      </c>
      <c r="M13" s="136">
        <v>1054</v>
      </c>
      <c r="O13" s="127"/>
      <c r="P13" s="127"/>
      <c r="Q13" s="127"/>
    </row>
    <row r="14" spans="1:17" s="19" customFormat="1" ht="21" customHeight="1">
      <c r="A14" s="126">
        <v>8</v>
      </c>
      <c r="B14" s="138" t="s">
        <v>99</v>
      </c>
      <c r="C14" s="139"/>
      <c r="D14" s="133">
        <v>3999980</v>
      </c>
      <c r="E14" s="594">
        <v>3414202</v>
      </c>
      <c r="F14" s="136">
        <v>585778</v>
      </c>
      <c r="G14" s="594">
        <v>3357230</v>
      </c>
      <c r="H14" s="598">
        <v>1327265</v>
      </c>
      <c r="I14" s="602">
        <v>2029965</v>
      </c>
      <c r="J14" s="136">
        <v>56972</v>
      </c>
      <c r="K14" s="594">
        <v>449159</v>
      </c>
      <c r="L14" s="598">
        <v>135566</v>
      </c>
      <c r="M14" s="136">
        <v>1053</v>
      </c>
      <c r="O14" s="127"/>
      <c r="P14" s="127"/>
      <c r="Q14" s="127"/>
    </row>
    <row r="15" spans="1:17" s="19" customFormat="1" ht="21" customHeight="1">
      <c r="A15" s="126">
        <v>9</v>
      </c>
      <c r="B15" s="138" t="s">
        <v>100</v>
      </c>
      <c r="C15" s="139"/>
      <c r="D15" s="133">
        <v>3998247</v>
      </c>
      <c r="E15" s="594">
        <v>3410424</v>
      </c>
      <c r="F15" s="136">
        <v>587823</v>
      </c>
      <c r="G15" s="594">
        <v>3360590</v>
      </c>
      <c r="H15" s="598">
        <v>1329980</v>
      </c>
      <c r="I15" s="602">
        <v>2030610</v>
      </c>
      <c r="J15" s="136">
        <v>49834</v>
      </c>
      <c r="K15" s="594">
        <v>451383</v>
      </c>
      <c r="L15" s="598">
        <v>135381</v>
      </c>
      <c r="M15" s="136">
        <v>1059</v>
      </c>
      <c r="O15" s="127"/>
      <c r="P15" s="127"/>
      <c r="Q15" s="127"/>
    </row>
    <row r="16" spans="1:17" s="19" customFormat="1" ht="21" customHeight="1">
      <c r="A16" s="126">
        <v>10</v>
      </c>
      <c r="B16" s="138" t="s">
        <v>101</v>
      </c>
      <c r="C16" s="139"/>
      <c r="D16" s="133">
        <v>4035891</v>
      </c>
      <c r="E16" s="594">
        <v>3447467</v>
      </c>
      <c r="F16" s="136">
        <v>588424</v>
      </c>
      <c r="G16" s="594">
        <v>3398527</v>
      </c>
      <c r="H16" s="598">
        <v>1363848</v>
      </c>
      <c r="I16" s="602">
        <v>2034679</v>
      </c>
      <c r="J16" s="136">
        <v>48940</v>
      </c>
      <c r="K16" s="594">
        <v>451966</v>
      </c>
      <c r="L16" s="598">
        <v>135393</v>
      </c>
      <c r="M16" s="136">
        <v>1065</v>
      </c>
      <c r="O16" s="127"/>
      <c r="P16" s="127"/>
      <c r="Q16" s="127"/>
    </row>
    <row r="17" spans="1:17" s="19" customFormat="1" ht="21" customHeight="1">
      <c r="A17" s="126">
        <v>11</v>
      </c>
      <c r="B17" s="138" t="s">
        <v>102</v>
      </c>
      <c r="C17" s="139"/>
      <c r="D17" s="133">
        <v>4068938</v>
      </c>
      <c r="E17" s="594">
        <v>3479200</v>
      </c>
      <c r="F17" s="136">
        <v>589738</v>
      </c>
      <c r="G17" s="594">
        <v>3429261</v>
      </c>
      <c r="H17" s="598">
        <v>1390996</v>
      </c>
      <c r="I17" s="602">
        <v>2038265</v>
      </c>
      <c r="J17" s="136">
        <v>49939</v>
      </c>
      <c r="K17" s="594">
        <v>453303</v>
      </c>
      <c r="L17" s="598">
        <v>135372</v>
      </c>
      <c r="M17" s="136">
        <v>1063</v>
      </c>
      <c r="O17" s="127"/>
      <c r="P17" s="127"/>
      <c r="Q17" s="127"/>
    </row>
    <row r="18" spans="1:17" s="19" customFormat="1" ht="21" customHeight="1">
      <c r="A18" s="126">
        <v>12</v>
      </c>
      <c r="B18" s="138" t="s">
        <v>103</v>
      </c>
      <c r="C18" s="139"/>
      <c r="D18" s="133">
        <v>4134339</v>
      </c>
      <c r="E18" s="594">
        <v>3543881</v>
      </c>
      <c r="F18" s="136">
        <v>590458</v>
      </c>
      <c r="G18" s="594">
        <v>3492640</v>
      </c>
      <c r="H18" s="598">
        <v>1426433</v>
      </c>
      <c r="I18" s="602">
        <v>2066207</v>
      </c>
      <c r="J18" s="136">
        <v>51241</v>
      </c>
      <c r="K18" s="594">
        <v>454213</v>
      </c>
      <c r="L18" s="598">
        <v>135184</v>
      </c>
      <c r="M18" s="136">
        <v>1061</v>
      </c>
      <c r="O18" s="127"/>
      <c r="P18" s="127"/>
      <c r="Q18" s="127"/>
    </row>
    <row r="19" spans="1:17" s="19" customFormat="1" ht="21" customHeight="1">
      <c r="A19" s="126">
        <v>13</v>
      </c>
      <c r="B19" s="138" t="s">
        <v>104</v>
      </c>
      <c r="C19" s="139"/>
      <c r="D19" s="133">
        <v>4118249</v>
      </c>
      <c r="E19" s="594">
        <v>3528244</v>
      </c>
      <c r="F19" s="136">
        <v>590005</v>
      </c>
      <c r="G19" s="594">
        <v>3477117</v>
      </c>
      <c r="H19" s="598">
        <v>1420098</v>
      </c>
      <c r="I19" s="602">
        <v>2057019</v>
      </c>
      <c r="J19" s="136">
        <v>51127</v>
      </c>
      <c r="K19" s="594">
        <v>453965</v>
      </c>
      <c r="L19" s="598">
        <v>134978</v>
      </c>
      <c r="M19" s="136">
        <v>1062</v>
      </c>
      <c r="O19" s="127"/>
      <c r="P19" s="127"/>
      <c r="Q19" s="127"/>
    </row>
    <row r="20" spans="1:17" s="19" customFormat="1" ht="21" customHeight="1">
      <c r="A20" s="126">
        <v>14</v>
      </c>
      <c r="B20" s="138" t="s">
        <v>105</v>
      </c>
      <c r="C20" s="139"/>
      <c r="D20" s="133">
        <v>4093757</v>
      </c>
      <c r="E20" s="594">
        <v>3502806</v>
      </c>
      <c r="F20" s="136">
        <v>590951</v>
      </c>
      <c r="G20" s="594">
        <v>3451650</v>
      </c>
      <c r="H20" s="598">
        <v>1394587</v>
      </c>
      <c r="I20" s="602">
        <v>2057063</v>
      </c>
      <c r="J20" s="136">
        <v>51156</v>
      </c>
      <c r="K20" s="594">
        <v>455196</v>
      </c>
      <c r="L20" s="598">
        <v>134690</v>
      </c>
      <c r="M20" s="136">
        <v>1065</v>
      </c>
      <c r="O20" s="127"/>
      <c r="P20" s="127"/>
      <c r="Q20" s="127"/>
    </row>
    <row r="21" spans="1:17" s="19" customFormat="1" ht="21" customHeight="1">
      <c r="A21" s="126">
        <v>15</v>
      </c>
      <c r="B21" s="138" t="s">
        <v>106</v>
      </c>
      <c r="C21" s="139"/>
      <c r="D21" s="133">
        <v>4075549</v>
      </c>
      <c r="E21" s="594">
        <v>3484010</v>
      </c>
      <c r="F21" s="136">
        <v>591539</v>
      </c>
      <c r="G21" s="594">
        <v>3433126</v>
      </c>
      <c r="H21" s="598">
        <v>1367162</v>
      </c>
      <c r="I21" s="602">
        <v>2065964</v>
      </c>
      <c r="J21" s="136">
        <v>50884</v>
      </c>
      <c r="K21" s="594">
        <v>456271</v>
      </c>
      <c r="L21" s="598">
        <v>134197</v>
      </c>
      <c r="M21" s="136">
        <v>1071</v>
      </c>
      <c r="O21" s="127"/>
      <c r="P21" s="127"/>
      <c r="Q21" s="127"/>
    </row>
    <row r="22" spans="1:17" s="19" customFormat="1" ht="21" customHeight="1">
      <c r="A22" s="126">
        <v>16</v>
      </c>
      <c r="B22" s="138" t="s">
        <v>107</v>
      </c>
      <c r="C22" s="139"/>
      <c r="D22" s="133">
        <v>4068092</v>
      </c>
      <c r="E22" s="594">
        <v>3477364</v>
      </c>
      <c r="F22" s="136">
        <v>590728</v>
      </c>
      <c r="G22" s="594">
        <v>3424728</v>
      </c>
      <c r="H22" s="598">
        <v>1352390</v>
      </c>
      <c r="I22" s="602">
        <v>2072338</v>
      </c>
      <c r="J22" s="136">
        <v>52636</v>
      </c>
      <c r="K22" s="594">
        <v>455701</v>
      </c>
      <c r="L22" s="598">
        <v>133953</v>
      </c>
      <c r="M22" s="136">
        <v>1074</v>
      </c>
      <c r="O22" s="127"/>
      <c r="P22" s="127"/>
      <c r="Q22" s="127"/>
    </row>
    <row r="23" spans="1:17" s="19" customFormat="1" ht="21" customHeight="1">
      <c r="A23" s="126">
        <v>17</v>
      </c>
      <c r="B23" s="138" t="s">
        <v>108</v>
      </c>
      <c r="C23" s="139"/>
      <c r="D23" s="133">
        <v>4034798</v>
      </c>
      <c r="E23" s="594">
        <v>3444670</v>
      </c>
      <c r="F23" s="136">
        <v>590128</v>
      </c>
      <c r="G23" s="594">
        <v>3385496</v>
      </c>
      <c r="H23" s="598">
        <v>1314372</v>
      </c>
      <c r="I23" s="602">
        <v>2071124</v>
      </c>
      <c r="J23" s="136">
        <v>59174</v>
      </c>
      <c r="K23" s="594">
        <v>455251</v>
      </c>
      <c r="L23" s="598">
        <v>133807</v>
      </c>
      <c r="M23" s="136">
        <v>1070</v>
      </c>
      <c r="O23" s="127"/>
      <c r="P23" s="127"/>
      <c r="Q23" s="127"/>
    </row>
    <row r="24" spans="1:17" s="48" customFormat="1" ht="39.75" customHeight="1">
      <c r="A24" s="128">
        <v>18</v>
      </c>
      <c r="B24" s="141" t="s">
        <v>97</v>
      </c>
      <c r="C24" s="142">
        <f>C7+5</f>
        <v>2019</v>
      </c>
      <c r="D24" s="143">
        <v>4024350</v>
      </c>
      <c r="E24" s="595">
        <v>3434620</v>
      </c>
      <c r="F24" s="145">
        <v>589730</v>
      </c>
      <c r="G24" s="595">
        <v>3374880</v>
      </c>
      <c r="H24" s="599">
        <v>1305455</v>
      </c>
      <c r="I24" s="603">
        <v>2069425</v>
      </c>
      <c r="J24" s="145">
        <v>59740</v>
      </c>
      <c r="K24" s="595">
        <v>455237</v>
      </c>
      <c r="L24" s="599">
        <v>133416</v>
      </c>
      <c r="M24" s="145">
        <v>1077</v>
      </c>
      <c r="O24" s="129"/>
      <c r="P24" s="129"/>
      <c r="Q24" s="129"/>
    </row>
    <row r="26" spans="1:17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42"/>
  <sheetViews>
    <sheetView showGridLines="0" zoomScale="90" workbookViewId="0"/>
  </sheetViews>
  <sheetFormatPr baseColWidth="10" defaultRowHeight="12.75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>
      <c r="A1" s="438"/>
      <c r="B1" s="1"/>
      <c r="L1" s="4"/>
    </row>
    <row r="2" spans="1:14" s="78" customFormat="1" ht="27.75" customHeight="1">
      <c r="A2" s="5" t="s">
        <v>73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53" customFormat="1" ht="27" customHeight="1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54" customFormat="1" ht="15.95" customHeight="1">
      <c r="A4" s="5" t="s">
        <v>531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81" t="s">
        <v>43</v>
      </c>
    </row>
    <row r="6" spans="1:14" s="19" customFormat="1" ht="20.25" customHeight="1">
      <c r="A6" s="834" t="s">
        <v>2</v>
      </c>
      <c r="B6" s="836" t="s">
        <v>20</v>
      </c>
      <c r="C6" s="108" t="s">
        <v>76</v>
      </c>
      <c r="D6" s="109"/>
      <c r="E6" s="109"/>
      <c r="F6" s="109"/>
      <c r="G6" s="110"/>
      <c r="H6" s="166" t="s">
        <v>302</v>
      </c>
      <c r="I6" s="167"/>
      <c r="J6" s="109"/>
      <c r="K6" s="109"/>
      <c r="L6" s="168"/>
    </row>
    <row r="7" spans="1:14" s="19" customFormat="1" ht="21" customHeight="1">
      <c r="A7" s="850"/>
      <c r="B7" s="856"/>
      <c r="C7" s="842" t="s">
        <v>507</v>
      </c>
      <c r="D7" s="109" t="s">
        <v>224</v>
      </c>
      <c r="E7" s="109"/>
      <c r="F7" s="109"/>
      <c r="G7" s="110"/>
      <c r="H7" s="842" t="s">
        <v>507</v>
      </c>
      <c r="I7" s="109" t="s">
        <v>224</v>
      </c>
      <c r="J7" s="109"/>
      <c r="K7" s="109"/>
      <c r="L7" s="110"/>
    </row>
    <row r="8" spans="1:14" s="19" customFormat="1" ht="31.5" customHeight="1">
      <c r="A8" s="850"/>
      <c r="B8" s="856"/>
      <c r="C8" s="857"/>
      <c r="D8" s="167" t="s">
        <v>78</v>
      </c>
      <c r="E8" s="110"/>
      <c r="F8" s="166" t="s">
        <v>79</v>
      </c>
      <c r="G8" s="168"/>
      <c r="H8" s="856"/>
      <c r="I8" s="167" t="s">
        <v>78</v>
      </c>
      <c r="J8" s="110"/>
      <c r="K8" s="166" t="s">
        <v>79</v>
      </c>
      <c r="L8" s="168"/>
    </row>
    <row r="9" spans="1:14" s="19" customFormat="1" ht="31.5" customHeight="1">
      <c r="A9" s="835"/>
      <c r="B9" s="837"/>
      <c r="C9" s="858"/>
      <c r="D9" s="604" t="s">
        <v>77</v>
      </c>
      <c r="E9" s="564" t="s">
        <v>80</v>
      </c>
      <c r="F9" s="604" t="s">
        <v>77</v>
      </c>
      <c r="G9" s="564" t="s">
        <v>80</v>
      </c>
      <c r="H9" s="837"/>
      <c r="I9" s="604" t="s">
        <v>77</v>
      </c>
      <c r="J9" s="564" t="s">
        <v>80</v>
      </c>
      <c r="K9" s="604" t="s">
        <v>77</v>
      </c>
      <c r="L9" s="564" t="s">
        <v>80</v>
      </c>
    </row>
    <row r="10" spans="1:14" s="19" customFormat="1" ht="19.899999999999999" customHeight="1">
      <c r="A10" s="155">
        <v>1</v>
      </c>
      <c r="B10" s="183" t="s">
        <v>303</v>
      </c>
      <c r="C10" s="169">
        <v>1296026</v>
      </c>
      <c r="D10" s="605">
        <v>222093</v>
      </c>
      <c r="E10" s="170">
        <v>171</v>
      </c>
      <c r="F10" s="605">
        <v>82385</v>
      </c>
      <c r="G10" s="170">
        <v>64</v>
      </c>
      <c r="H10" s="169">
        <v>1850405</v>
      </c>
      <c r="I10" s="605">
        <v>273950</v>
      </c>
      <c r="J10" s="170">
        <v>148</v>
      </c>
      <c r="K10" s="605">
        <v>85379</v>
      </c>
      <c r="L10" s="170">
        <v>46</v>
      </c>
    </row>
    <row r="11" spans="1:14" s="157" customFormat="1" ht="19.899999999999999" customHeight="1" thickBot="1">
      <c r="A11" s="156">
        <v>2</v>
      </c>
      <c r="B11" s="184" t="s">
        <v>499</v>
      </c>
      <c r="C11" s="171">
        <v>1276926</v>
      </c>
      <c r="D11" s="606">
        <v>217296</v>
      </c>
      <c r="E11" s="172">
        <v>170</v>
      </c>
      <c r="F11" s="606">
        <v>79471</v>
      </c>
      <c r="G11" s="172">
        <v>62</v>
      </c>
      <c r="H11" s="171">
        <v>1809195</v>
      </c>
      <c r="I11" s="606">
        <v>276001</v>
      </c>
      <c r="J11" s="172">
        <v>153</v>
      </c>
      <c r="K11" s="606">
        <v>87848</v>
      </c>
      <c r="L11" s="172">
        <v>49</v>
      </c>
      <c r="N11" s="158"/>
    </row>
    <row r="12" spans="1:14" s="160" customFormat="1" ht="16.899999999999999" customHeight="1" thickTop="1">
      <c r="A12" s="159">
        <v>3</v>
      </c>
      <c r="B12" s="185" t="s">
        <v>304</v>
      </c>
      <c r="C12" s="173">
        <v>1254892</v>
      </c>
      <c r="D12" s="607">
        <v>216130</v>
      </c>
      <c r="E12" s="174">
        <v>172</v>
      </c>
      <c r="F12" s="607">
        <v>80908</v>
      </c>
      <c r="G12" s="174">
        <v>64</v>
      </c>
      <c r="H12" s="173">
        <v>1819892</v>
      </c>
      <c r="I12" s="607">
        <v>269650</v>
      </c>
      <c r="J12" s="174">
        <v>148</v>
      </c>
      <c r="K12" s="607">
        <v>84353</v>
      </c>
      <c r="L12" s="174">
        <v>46</v>
      </c>
      <c r="N12" s="161"/>
    </row>
    <row r="13" spans="1:14" s="157" customFormat="1" ht="16.899999999999999" customHeight="1">
      <c r="A13" s="162">
        <v>4</v>
      </c>
      <c r="B13" s="186"/>
      <c r="C13" s="175">
        <v>1237172</v>
      </c>
      <c r="D13" s="608">
        <v>212557</v>
      </c>
      <c r="E13" s="176">
        <v>172</v>
      </c>
      <c r="F13" s="608">
        <v>77868</v>
      </c>
      <c r="G13" s="176">
        <v>63</v>
      </c>
      <c r="H13" s="175">
        <v>1779660</v>
      </c>
      <c r="I13" s="608">
        <v>271980</v>
      </c>
      <c r="J13" s="176">
        <v>153</v>
      </c>
      <c r="K13" s="608">
        <v>86593</v>
      </c>
      <c r="L13" s="176">
        <v>49</v>
      </c>
      <c r="N13" s="158"/>
    </row>
    <row r="14" spans="1:14" s="19" customFormat="1" ht="16.899999999999999" customHeight="1">
      <c r="A14" s="163">
        <v>5</v>
      </c>
      <c r="B14" s="190" t="s">
        <v>305</v>
      </c>
      <c r="C14" s="146">
        <v>199805</v>
      </c>
      <c r="D14" s="589">
        <v>32771</v>
      </c>
      <c r="E14" s="149">
        <v>164</v>
      </c>
      <c r="F14" s="589">
        <v>12866</v>
      </c>
      <c r="G14" s="149">
        <v>64</v>
      </c>
      <c r="H14" s="146">
        <v>507552</v>
      </c>
      <c r="I14" s="589">
        <v>80160</v>
      </c>
      <c r="J14" s="149">
        <v>158</v>
      </c>
      <c r="K14" s="589">
        <v>24248</v>
      </c>
      <c r="L14" s="149">
        <v>48</v>
      </c>
      <c r="N14" s="161"/>
    </row>
    <row r="15" spans="1:14" s="54" customFormat="1" ht="16.899999999999999" customHeight="1">
      <c r="A15" s="91">
        <v>6</v>
      </c>
      <c r="B15" s="191"/>
      <c r="C15" s="177">
        <v>196288</v>
      </c>
      <c r="D15" s="586">
        <v>31480</v>
      </c>
      <c r="E15" s="178">
        <v>160</v>
      </c>
      <c r="F15" s="586">
        <v>11768</v>
      </c>
      <c r="G15" s="178">
        <v>60</v>
      </c>
      <c r="H15" s="177">
        <v>496340</v>
      </c>
      <c r="I15" s="586">
        <v>78105</v>
      </c>
      <c r="J15" s="178">
        <v>157</v>
      </c>
      <c r="K15" s="586">
        <v>23831</v>
      </c>
      <c r="L15" s="178">
        <v>48</v>
      </c>
      <c r="N15" s="158"/>
    </row>
    <row r="16" spans="1:14" s="19" customFormat="1" ht="16.899999999999999" customHeight="1">
      <c r="A16" s="163">
        <v>7</v>
      </c>
      <c r="B16" s="190" t="s">
        <v>306</v>
      </c>
      <c r="C16" s="146">
        <v>218089</v>
      </c>
      <c r="D16" s="589">
        <v>36184</v>
      </c>
      <c r="E16" s="149">
        <v>166</v>
      </c>
      <c r="F16" s="589">
        <v>15256</v>
      </c>
      <c r="G16" s="149">
        <v>70</v>
      </c>
      <c r="H16" s="146">
        <v>266572</v>
      </c>
      <c r="I16" s="589">
        <v>38703</v>
      </c>
      <c r="J16" s="149">
        <v>145</v>
      </c>
      <c r="K16" s="589">
        <v>12998</v>
      </c>
      <c r="L16" s="149">
        <v>49</v>
      </c>
      <c r="N16" s="161"/>
    </row>
    <row r="17" spans="1:14" s="54" customFormat="1" ht="16.899999999999999" customHeight="1">
      <c r="A17" s="91">
        <v>8</v>
      </c>
      <c r="B17" s="191"/>
      <c r="C17" s="177">
        <v>214178</v>
      </c>
      <c r="D17" s="586">
        <v>35202</v>
      </c>
      <c r="E17" s="178">
        <v>164</v>
      </c>
      <c r="F17" s="586">
        <v>15038</v>
      </c>
      <c r="G17" s="178">
        <v>70</v>
      </c>
      <c r="H17" s="177">
        <v>260991</v>
      </c>
      <c r="I17" s="586">
        <v>38928</v>
      </c>
      <c r="J17" s="178">
        <v>149</v>
      </c>
      <c r="K17" s="586">
        <v>13651</v>
      </c>
      <c r="L17" s="178">
        <v>52</v>
      </c>
      <c r="N17" s="158"/>
    </row>
    <row r="18" spans="1:14" s="19" customFormat="1" ht="16.899999999999999" customHeight="1">
      <c r="A18" s="163">
        <v>9</v>
      </c>
      <c r="B18" s="190" t="s">
        <v>307</v>
      </c>
      <c r="C18" s="146">
        <v>37229</v>
      </c>
      <c r="D18" s="589">
        <v>4833</v>
      </c>
      <c r="E18" s="149">
        <v>130</v>
      </c>
      <c r="F18" s="589">
        <v>2150</v>
      </c>
      <c r="G18" s="149">
        <v>58</v>
      </c>
      <c r="H18" s="146">
        <v>42739</v>
      </c>
      <c r="I18" s="589">
        <v>5922</v>
      </c>
      <c r="J18" s="149">
        <v>139</v>
      </c>
      <c r="K18" s="589">
        <v>2215</v>
      </c>
      <c r="L18" s="149">
        <v>52</v>
      </c>
      <c r="N18" s="161"/>
    </row>
    <row r="19" spans="1:14" s="54" customFormat="1" ht="16.899999999999999" customHeight="1">
      <c r="A19" s="91">
        <v>10</v>
      </c>
      <c r="B19" s="191"/>
      <c r="C19" s="177">
        <v>36905</v>
      </c>
      <c r="D19" s="586">
        <v>4685</v>
      </c>
      <c r="E19" s="178">
        <v>127</v>
      </c>
      <c r="F19" s="586">
        <v>2079</v>
      </c>
      <c r="G19" s="178">
        <v>56</v>
      </c>
      <c r="H19" s="177">
        <v>41864</v>
      </c>
      <c r="I19" s="586">
        <v>5937</v>
      </c>
      <c r="J19" s="178">
        <v>142</v>
      </c>
      <c r="K19" s="586">
        <v>2181</v>
      </c>
      <c r="L19" s="178">
        <v>52</v>
      </c>
      <c r="N19" s="158"/>
    </row>
    <row r="20" spans="1:14" s="19" customFormat="1" ht="16.899999999999999" customHeight="1">
      <c r="A20" s="163">
        <v>11</v>
      </c>
      <c r="B20" s="190" t="s">
        <v>308</v>
      </c>
      <c r="C20" s="146">
        <v>251232</v>
      </c>
      <c r="D20" s="589">
        <v>52201</v>
      </c>
      <c r="E20" s="149">
        <v>208</v>
      </c>
      <c r="F20" s="589">
        <v>17276</v>
      </c>
      <c r="G20" s="149">
        <v>69</v>
      </c>
      <c r="H20" s="146">
        <v>312051</v>
      </c>
      <c r="I20" s="589">
        <v>48824</v>
      </c>
      <c r="J20" s="149">
        <v>156</v>
      </c>
      <c r="K20" s="589">
        <v>14082</v>
      </c>
      <c r="L20" s="149">
        <v>45</v>
      </c>
      <c r="N20" s="161"/>
    </row>
    <row r="21" spans="1:14" s="54" customFormat="1" ht="16.899999999999999" customHeight="1">
      <c r="A21" s="91">
        <v>12</v>
      </c>
      <c r="B21" s="191"/>
      <c r="C21" s="177">
        <v>248455</v>
      </c>
      <c r="D21" s="586">
        <v>53636</v>
      </c>
      <c r="E21" s="178">
        <v>216</v>
      </c>
      <c r="F21" s="586">
        <v>17729</v>
      </c>
      <c r="G21" s="178">
        <v>71</v>
      </c>
      <c r="H21" s="177">
        <v>304844</v>
      </c>
      <c r="I21" s="586">
        <v>53117</v>
      </c>
      <c r="J21" s="178">
        <v>174</v>
      </c>
      <c r="K21" s="586">
        <v>15970</v>
      </c>
      <c r="L21" s="178">
        <v>52</v>
      </c>
      <c r="N21" s="158"/>
    </row>
    <row r="22" spans="1:14" s="19" customFormat="1" ht="16.899999999999999" customHeight="1">
      <c r="A22" s="163">
        <v>13</v>
      </c>
      <c r="B22" s="190" t="s">
        <v>309</v>
      </c>
      <c r="C22" s="146">
        <v>184380</v>
      </c>
      <c r="D22" s="589">
        <v>30715</v>
      </c>
      <c r="E22" s="149">
        <v>167</v>
      </c>
      <c r="F22" s="589">
        <v>12584</v>
      </c>
      <c r="G22" s="149">
        <v>68</v>
      </c>
      <c r="H22" s="146">
        <v>234246</v>
      </c>
      <c r="I22" s="589">
        <v>34145</v>
      </c>
      <c r="J22" s="149">
        <v>146</v>
      </c>
      <c r="K22" s="589">
        <v>11862</v>
      </c>
      <c r="L22" s="149">
        <v>51</v>
      </c>
      <c r="N22" s="161"/>
    </row>
    <row r="23" spans="1:14" s="54" customFormat="1" ht="16.899999999999999" customHeight="1">
      <c r="A23" s="91">
        <v>14</v>
      </c>
      <c r="B23" s="191"/>
      <c r="C23" s="177">
        <v>181096</v>
      </c>
      <c r="D23" s="586">
        <v>29883</v>
      </c>
      <c r="E23" s="178">
        <v>165</v>
      </c>
      <c r="F23" s="586">
        <v>11392</v>
      </c>
      <c r="G23" s="178">
        <v>63</v>
      </c>
      <c r="H23" s="177">
        <v>227912</v>
      </c>
      <c r="I23" s="586">
        <v>33338</v>
      </c>
      <c r="J23" s="178">
        <v>146</v>
      </c>
      <c r="K23" s="586">
        <v>10915</v>
      </c>
      <c r="L23" s="178">
        <v>48</v>
      </c>
      <c r="N23" s="158"/>
    </row>
    <row r="24" spans="1:14" s="19" customFormat="1" ht="16.899999999999999" customHeight="1">
      <c r="A24" s="163">
        <v>15</v>
      </c>
      <c r="B24" s="190" t="s">
        <v>310</v>
      </c>
      <c r="C24" s="146">
        <v>71937</v>
      </c>
      <c r="D24" s="589">
        <v>12305</v>
      </c>
      <c r="E24" s="149">
        <v>171</v>
      </c>
      <c r="F24" s="589">
        <v>4360</v>
      </c>
      <c r="G24" s="149">
        <v>61</v>
      </c>
      <c r="H24" s="146">
        <v>98229</v>
      </c>
      <c r="I24" s="589">
        <v>14745</v>
      </c>
      <c r="J24" s="149">
        <v>150</v>
      </c>
      <c r="K24" s="589">
        <v>4570</v>
      </c>
      <c r="L24" s="149">
        <v>47</v>
      </c>
      <c r="N24" s="161"/>
    </row>
    <row r="25" spans="1:14" s="54" customFormat="1" ht="16.899999999999999" customHeight="1">
      <c r="A25" s="91">
        <v>16</v>
      </c>
      <c r="B25" s="191"/>
      <c r="C25" s="177">
        <v>71086</v>
      </c>
      <c r="D25" s="586">
        <v>11533</v>
      </c>
      <c r="E25" s="178">
        <v>162</v>
      </c>
      <c r="F25" s="586">
        <v>4188</v>
      </c>
      <c r="G25" s="178">
        <v>59</v>
      </c>
      <c r="H25" s="177">
        <v>96488</v>
      </c>
      <c r="I25" s="586">
        <v>14282</v>
      </c>
      <c r="J25" s="178">
        <v>148</v>
      </c>
      <c r="K25" s="586">
        <v>5051</v>
      </c>
      <c r="L25" s="178">
        <v>52</v>
      </c>
      <c r="N25" s="158"/>
    </row>
    <row r="26" spans="1:14" s="19" customFormat="1" ht="16.899999999999999" customHeight="1">
      <c r="A26" s="163">
        <v>17</v>
      </c>
      <c r="B26" s="190" t="s">
        <v>311</v>
      </c>
      <c r="C26" s="146">
        <v>95693</v>
      </c>
      <c r="D26" s="589">
        <v>13614</v>
      </c>
      <c r="E26" s="149">
        <v>142</v>
      </c>
      <c r="F26" s="589">
        <v>4778</v>
      </c>
      <c r="G26" s="149">
        <v>50</v>
      </c>
      <c r="H26" s="146">
        <v>125633</v>
      </c>
      <c r="I26" s="589">
        <v>15125</v>
      </c>
      <c r="J26" s="149">
        <v>120</v>
      </c>
      <c r="K26" s="589">
        <v>4725</v>
      </c>
      <c r="L26" s="149">
        <v>38</v>
      </c>
      <c r="N26" s="161"/>
    </row>
    <row r="27" spans="1:14" s="54" customFormat="1" ht="16.899999999999999" customHeight="1">
      <c r="A27" s="91">
        <v>18</v>
      </c>
      <c r="B27" s="191"/>
      <c r="C27" s="177">
        <v>94869</v>
      </c>
      <c r="D27" s="586">
        <v>13147</v>
      </c>
      <c r="E27" s="178">
        <v>139</v>
      </c>
      <c r="F27" s="586">
        <v>4787</v>
      </c>
      <c r="G27" s="178">
        <v>50</v>
      </c>
      <c r="H27" s="177">
        <v>123494</v>
      </c>
      <c r="I27" s="586">
        <v>15465</v>
      </c>
      <c r="J27" s="178">
        <v>125</v>
      </c>
      <c r="K27" s="586">
        <v>5245</v>
      </c>
      <c r="L27" s="178">
        <v>42</v>
      </c>
      <c r="N27" s="158"/>
    </row>
    <row r="28" spans="1:14" s="19" customFormat="1" ht="16.899999999999999" customHeight="1">
      <c r="A28" s="163">
        <v>19</v>
      </c>
      <c r="B28" s="190" t="s">
        <v>312</v>
      </c>
      <c r="C28" s="146">
        <v>134734</v>
      </c>
      <c r="D28" s="589">
        <v>21954</v>
      </c>
      <c r="E28" s="149">
        <v>163</v>
      </c>
      <c r="F28" s="589">
        <v>7857</v>
      </c>
      <c r="G28" s="149">
        <v>58</v>
      </c>
      <c r="H28" s="146">
        <v>149722</v>
      </c>
      <c r="I28" s="589">
        <v>21531</v>
      </c>
      <c r="J28" s="149">
        <v>144</v>
      </c>
      <c r="K28" s="589">
        <v>6265</v>
      </c>
      <c r="L28" s="149">
        <v>42</v>
      </c>
      <c r="N28" s="161"/>
    </row>
    <row r="29" spans="1:14" s="54" customFormat="1" ht="16.899999999999999" customHeight="1">
      <c r="A29" s="91">
        <v>20</v>
      </c>
      <c r="B29" s="191"/>
      <c r="C29" s="177">
        <v>132474</v>
      </c>
      <c r="D29" s="586">
        <v>21361</v>
      </c>
      <c r="E29" s="178">
        <v>161</v>
      </c>
      <c r="F29" s="586">
        <v>7477</v>
      </c>
      <c r="G29" s="178">
        <v>56</v>
      </c>
      <c r="H29" s="177">
        <v>146811</v>
      </c>
      <c r="I29" s="586">
        <v>21920</v>
      </c>
      <c r="J29" s="178">
        <v>149</v>
      </c>
      <c r="K29" s="586">
        <v>6504</v>
      </c>
      <c r="L29" s="178">
        <v>44</v>
      </c>
      <c r="N29" s="158"/>
    </row>
    <row r="30" spans="1:14" s="19" customFormat="1" ht="16.899999999999999" customHeight="1">
      <c r="A30" s="163">
        <v>21</v>
      </c>
      <c r="B30" s="190" t="s">
        <v>313</v>
      </c>
      <c r="C30" s="146">
        <v>61793</v>
      </c>
      <c r="D30" s="589">
        <v>11553</v>
      </c>
      <c r="E30" s="149">
        <v>187</v>
      </c>
      <c r="F30" s="589">
        <v>3781</v>
      </c>
      <c r="G30" s="149">
        <v>61</v>
      </c>
      <c r="H30" s="146">
        <v>83148</v>
      </c>
      <c r="I30" s="589">
        <v>10495</v>
      </c>
      <c r="J30" s="149">
        <v>126</v>
      </c>
      <c r="K30" s="589">
        <v>3388</v>
      </c>
      <c r="L30" s="149">
        <v>41</v>
      </c>
      <c r="N30" s="161"/>
    </row>
    <row r="31" spans="1:14" s="54" customFormat="1" ht="16.899999999999999" customHeight="1">
      <c r="A31" s="91">
        <v>22</v>
      </c>
      <c r="B31" s="192"/>
      <c r="C31" s="177">
        <v>61821</v>
      </c>
      <c r="D31" s="586">
        <v>11630</v>
      </c>
      <c r="E31" s="178">
        <v>188</v>
      </c>
      <c r="F31" s="586">
        <v>3410</v>
      </c>
      <c r="G31" s="178">
        <v>55</v>
      </c>
      <c r="H31" s="177">
        <v>80916</v>
      </c>
      <c r="I31" s="586">
        <v>10888</v>
      </c>
      <c r="J31" s="178">
        <v>135</v>
      </c>
      <c r="K31" s="586">
        <v>3245</v>
      </c>
      <c r="L31" s="178">
        <v>40</v>
      </c>
      <c r="N31" s="158"/>
    </row>
    <row r="32" spans="1:14" s="160" customFormat="1" ht="16.899999999999999" customHeight="1">
      <c r="A32" s="159">
        <v>23</v>
      </c>
      <c r="B32" s="185" t="s">
        <v>314</v>
      </c>
      <c r="C32" s="173">
        <v>8793</v>
      </c>
      <c r="D32" s="607">
        <v>2129</v>
      </c>
      <c r="E32" s="174">
        <v>242</v>
      </c>
      <c r="F32" s="607">
        <v>740</v>
      </c>
      <c r="G32" s="174">
        <v>84</v>
      </c>
      <c r="H32" s="173">
        <v>9783</v>
      </c>
      <c r="I32" s="607">
        <v>1977</v>
      </c>
      <c r="J32" s="174">
        <v>202</v>
      </c>
      <c r="K32" s="607">
        <v>707</v>
      </c>
      <c r="L32" s="174">
        <v>72</v>
      </c>
      <c r="N32" s="161"/>
    </row>
    <row r="33" spans="1:14" s="157" customFormat="1" ht="16.899999999999999" customHeight="1">
      <c r="A33" s="162">
        <v>24</v>
      </c>
      <c r="B33" s="186"/>
      <c r="C33" s="175">
        <v>8751</v>
      </c>
      <c r="D33" s="608">
        <v>1579</v>
      </c>
      <c r="E33" s="176">
        <v>180</v>
      </c>
      <c r="F33" s="608">
        <v>686</v>
      </c>
      <c r="G33" s="176">
        <v>78</v>
      </c>
      <c r="H33" s="175">
        <v>9687</v>
      </c>
      <c r="I33" s="608">
        <v>2181</v>
      </c>
      <c r="J33" s="176">
        <v>225</v>
      </c>
      <c r="K33" s="608">
        <v>771</v>
      </c>
      <c r="L33" s="176">
        <v>80</v>
      </c>
      <c r="N33" s="158"/>
    </row>
    <row r="34" spans="1:14" s="19" customFormat="1" ht="16.899999999999999" customHeight="1">
      <c r="A34" s="163">
        <v>25</v>
      </c>
      <c r="B34" s="188" t="s">
        <v>315</v>
      </c>
      <c r="C34" s="146">
        <v>32341</v>
      </c>
      <c r="D34" s="589">
        <v>3834</v>
      </c>
      <c r="E34" s="149">
        <v>119</v>
      </c>
      <c r="F34" s="589">
        <v>737</v>
      </c>
      <c r="G34" s="149">
        <v>23</v>
      </c>
      <c r="H34" s="146">
        <v>20730</v>
      </c>
      <c r="I34" s="589">
        <v>2323</v>
      </c>
      <c r="J34" s="149">
        <v>112</v>
      </c>
      <c r="K34" s="589">
        <v>319</v>
      </c>
      <c r="L34" s="149">
        <v>15</v>
      </c>
      <c r="N34" s="161"/>
    </row>
    <row r="35" spans="1:14" s="54" customFormat="1" ht="16.899999999999999" customHeight="1">
      <c r="A35" s="96">
        <v>26</v>
      </c>
      <c r="B35" s="189" t="s">
        <v>316</v>
      </c>
      <c r="C35" s="179">
        <v>31003</v>
      </c>
      <c r="D35" s="587">
        <v>3160</v>
      </c>
      <c r="E35" s="180">
        <v>102</v>
      </c>
      <c r="F35" s="587">
        <v>917</v>
      </c>
      <c r="G35" s="180">
        <v>30</v>
      </c>
      <c r="H35" s="179">
        <v>19848</v>
      </c>
      <c r="I35" s="587">
        <v>1840</v>
      </c>
      <c r="J35" s="180">
        <v>93</v>
      </c>
      <c r="K35" s="587">
        <v>484</v>
      </c>
      <c r="L35" s="180">
        <v>24</v>
      </c>
      <c r="N35" s="158"/>
    </row>
    <row r="36" spans="1:14" ht="15" customHeight="1">
      <c r="A36" s="182" t="s">
        <v>509</v>
      </c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1:14" ht="15" customHeight="1">
      <c r="A37" s="182" t="s">
        <v>508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1:14">
      <c r="A38" s="100"/>
      <c r="B38" s="101"/>
      <c r="C38" s="165"/>
      <c r="D38" s="165"/>
      <c r="E38" s="165"/>
      <c r="F38" s="165"/>
      <c r="G38" s="165"/>
      <c r="H38" s="165"/>
      <c r="I38" s="165"/>
      <c r="J38" s="165"/>
      <c r="K38" s="165"/>
      <c r="L38" s="165"/>
    </row>
    <row r="39" spans="1:14">
      <c r="A39" s="10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1:14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1:14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1:14"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8"/>
  <sheetViews>
    <sheetView showGridLines="0" zoomScale="90" workbookViewId="0"/>
  </sheetViews>
  <sheetFormatPr baseColWidth="10" defaultRowHeight="12.75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>
      <c r="A1" s="438"/>
      <c r="B1" s="1"/>
      <c r="E1" s="4"/>
    </row>
    <row r="2" spans="1:10" s="7" customFormat="1" ht="52.15" customHeight="1">
      <c r="A2" s="68" t="s">
        <v>387</v>
      </c>
      <c r="B2" s="6"/>
      <c r="C2" s="6"/>
      <c r="D2" s="6"/>
      <c r="E2" s="6"/>
    </row>
    <row r="3" spans="1:10" s="10" customFormat="1" ht="33.75" customHeight="1">
      <c r="A3" s="5" t="s">
        <v>529</v>
      </c>
      <c r="B3" s="9"/>
      <c r="C3" s="9"/>
      <c r="D3" s="9"/>
      <c r="E3" s="9"/>
    </row>
    <row r="4" spans="1:10" ht="21.6" customHeight="1">
      <c r="A4" s="71"/>
      <c r="B4" s="72"/>
      <c r="C4" s="72"/>
      <c r="D4" s="72"/>
      <c r="E4" s="13" t="s">
        <v>56</v>
      </c>
    </row>
    <row r="5" spans="1:10" s="19" customFormat="1" ht="55.5" customHeight="1">
      <c r="A5" s="32" t="s">
        <v>2</v>
      </c>
      <c r="B5" s="197" t="s">
        <v>20</v>
      </c>
      <c r="C5" s="198" t="s">
        <v>82</v>
      </c>
      <c r="D5" s="609" t="s">
        <v>5</v>
      </c>
      <c r="E5" s="15" t="s">
        <v>6</v>
      </c>
    </row>
    <row r="6" spans="1:10" s="48" customFormat="1" ht="36" customHeight="1" thickBot="1">
      <c r="A6" s="203">
        <v>1</v>
      </c>
      <c r="B6" s="210" t="s">
        <v>500</v>
      </c>
      <c r="C6" s="199">
        <v>5.3</v>
      </c>
      <c r="D6" s="610">
        <v>6.4</v>
      </c>
      <c r="E6" s="199">
        <v>4.5999999999999996</v>
      </c>
      <c r="G6" s="194"/>
      <c r="H6" s="129"/>
      <c r="I6" s="129"/>
      <c r="J6" s="129"/>
    </row>
    <row r="7" spans="1:10" s="48" customFormat="1" ht="40.15" customHeight="1" thickTop="1">
      <c r="A7" s="204">
        <v>2</v>
      </c>
      <c r="B7" s="211" t="s">
        <v>317</v>
      </c>
      <c r="C7" s="200">
        <v>5.4</v>
      </c>
      <c r="D7" s="611">
        <v>6.4</v>
      </c>
      <c r="E7" s="200">
        <v>4.5999999999999996</v>
      </c>
      <c r="G7" s="194"/>
      <c r="H7" s="129"/>
      <c r="I7" s="129"/>
      <c r="J7" s="129"/>
    </row>
    <row r="8" spans="1:10" s="54" customFormat="1" ht="20.100000000000001" customHeight="1">
      <c r="A8" s="205">
        <v>3</v>
      </c>
      <c r="B8" s="213" t="s">
        <v>305</v>
      </c>
      <c r="C8" s="201">
        <v>5.2</v>
      </c>
      <c r="D8" s="612">
        <v>6.4</v>
      </c>
      <c r="E8" s="201">
        <v>4.8</v>
      </c>
      <c r="G8" s="195"/>
      <c r="H8" s="196"/>
      <c r="I8" s="196"/>
      <c r="J8" s="196"/>
    </row>
    <row r="9" spans="1:10" s="54" customFormat="1" ht="20.100000000000001" customHeight="1">
      <c r="A9" s="205">
        <v>4</v>
      </c>
      <c r="B9" s="213" t="s">
        <v>306</v>
      </c>
      <c r="C9" s="201">
        <v>5.8</v>
      </c>
      <c r="D9" s="612">
        <v>7</v>
      </c>
      <c r="E9" s="201">
        <v>4.9000000000000004</v>
      </c>
      <c r="G9" s="195"/>
      <c r="H9" s="196"/>
      <c r="I9" s="196"/>
      <c r="J9" s="196"/>
    </row>
    <row r="10" spans="1:10" s="54" customFormat="1" ht="20.100000000000001" customHeight="1">
      <c r="A10" s="205">
        <v>5</v>
      </c>
      <c r="B10" s="213" t="s">
        <v>307</v>
      </c>
      <c r="C10" s="201">
        <v>5.5</v>
      </c>
      <c r="D10" s="612">
        <v>5.8</v>
      </c>
      <c r="E10" s="201">
        <v>5.2</v>
      </c>
      <c r="G10" s="195"/>
      <c r="H10" s="196"/>
      <c r="I10" s="196"/>
      <c r="J10" s="196"/>
    </row>
    <row r="11" spans="1:10" s="54" customFormat="1" ht="20.100000000000001" customHeight="1">
      <c r="A11" s="205">
        <v>6</v>
      </c>
      <c r="B11" s="213" t="s">
        <v>308</v>
      </c>
      <c r="C11" s="201">
        <v>5.6</v>
      </c>
      <c r="D11" s="612">
        <v>6.9</v>
      </c>
      <c r="E11" s="201">
        <v>4.5</v>
      </c>
      <c r="G11" s="195"/>
      <c r="H11" s="196"/>
      <c r="I11" s="196"/>
      <c r="J11" s="196"/>
    </row>
    <row r="12" spans="1:10" s="54" customFormat="1" ht="20.100000000000001" customHeight="1">
      <c r="A12" s="205">
        <v>7</v>
      </c>
      <c r="B12" s="213" t="s">
        <v>309</v>
      </c>
      <c r="C12" s="201">
        <v>5.8</v>
      </c>
      <c r="D12" s="612">
        <v>6.8</v>
      </c>
      <c r="E12" s="201">
        <v>5.0999999999999996</v>
      </c>
      <c r="G12" s="195"/>
      <c r="H12" s="196"/>
      <c r="I12" s="196"/>
      <c r="J12" s="196"/>
    </row>
    <row r="13" spans="1:10" s="54" customFormat="1" ht="20.100000000000001" customHeight="1">
      <c r="A13" s="205">
        <v>8</v>
      </c>
      <c r="B13" s="213" t="s">
        <v>310</v>
      </c>
      <c r="C13" s="201">
        <v>5.2</v>
      </c>
      <c r="D13" s="612">
        <v>6.1</v>
      </c>
      <c r="E13" s="201">
        <v>4.7</v>
      </c>
      <c r="G13" s="195"/>
      <c r="H13" s="196"/>
      <c r="I13" s="196"/>
      <c r="J13" s="196"/>
    </row>
    <row r="14" spans="1:10" s="54" customFormat="1" ht="20.100000000000001" customHeight="1">
      <c r="A14" s="205">
        <v>9</v>
      </c>
      <c r="B14" s="213" t="s">
        <v>311</v>
      </c>
      <c r="C14" s="201">
        <v>4.3</v>
      </c>
      <c r="D14" s="612">
        <v>5</v>
      </c>
      <c r="E14" s="201">
        <v>3.8</v>
      </c>
      <c r="G14" s="195"/>
      <c r="H14" s="196"/>
      <c r="I14" s="196"/>
      <c r="J14" s="196"/>
    </row>
    <row r="15" spans="1:10" s="54" customFormat="1" ht="20.100000000000001" customHeight="1">
      <c r="A15" s="205">
        <v>10</v>
      </c>
      <c r="B15" s="213" t="s">
        <v>312</v>
      </c>
      <c r="C15" s="201">
        <v>5</v>
      </c>
      <c r="D15" s="612">
        <v>5.8</v>
      </c>
      <c r="E15" s="201">
        <v>4.2</v>
      </c>
      <c r="G15" s="195"/>
      <c r="H15" s="196"/>
      <c r="I15" s="196"/>
      <c r="J15" s="196"/>
    </row>
    <row r="16" spans="1:10" s="54" customFormat="1" ht="19.899999999999999" customHeight="1">
      <c r="A16" s="205">
        <v>11</v>
      </c>
      <c r="B16" s="213" t="s">
        <v>313</v>
      </c>
      <c r="C16" s="201">
        <v>4.9000000000000004</v>
      </c>
      <c r="D16" s="612">
        <v>6.1</v>
      </c>
      <c r="E16" s="201">
        <v>4.0999999999999996</v>
      </c>
      <c r="G16" s="195"/>
      <c r="H16" s="196"/>
      <c r="I16" s="196"/>
      <c r="J16" s="196"/>
    </row>
    <row r="17" spans="1:10" s="48" customFormat="1" ht="40.15" customHeight="1">
      <c r="A17" s="204">
        <v>12</v>
      </c>
      <c r="B17" s="211" t="s">
        <v>318</v>
      </c>
      <c r="C17" s="200">
        <v>7.8</v>
      </c>
      <c r="D17" s="611">
        <v>8.4</v>
      </c>
      <c r="E17" s="200">
        <v>7.2</v>
      </c>
      <c r="G17" s="194"/>
      <c r="H17" s="129"/>
      <c r="I17" s="129"/>
      <c r="J17" s="129"/>
    </row>
    <row r="18" spans="1:10" s="54" customFormat="1" ht="20.100000000000001" customHeight="1">
      <c r="A18" s="205">
        <v>13</v>
      </c>
      <c r="B18" s="213" t="s">
        <v>319</v>
      </c>
      <c r="C18" s="201">
        <v>9.6999999999999993</v>
      </c>
      <c r="D18" s="612">
        <v>12.9</v>
      </c>
      <c r="E18" s="201">
        <v>9</v>
      </c>
      <c r="G18" s="195"/>
      <c r="H18" s="196"/>
      <c r="I18" s="196"/>
      <c r="J18" s="196"/>
    </row>
    <row r="19" spans="1:10" s="54" customFormat="1" ht="20.100000000000001" customHeight="1">
      <c r="A19" s="205">
        <v>14</v>
      </c>
      <c r="B19" s="213" t="s">
        <v>320</v>
      </c>
      <c r="C19" s="201">
        <v>6.7</v>
      </c>
      <c r="D19" s="612">
        <v>8.6</v>
      </c>
      <c r="E19" s="201">
        <v>2.6</v>
      </c>
      <c r="G19" s="195"/>
      <c r="H19" s="196"/>
      <c r="I19" s="196"/>
      <c r="J19" s="196"/>
    </row>
    <row r="20" spans="1:10" s="54" customFormat="1" ht="20.100000000000001" customHeight="1">
      <c r="A20" s="205">
        <v>15</v>
      </c>
      <c r="B20" s="213" t="s">
        <v>321</v>
      </c>
      <c r="C20" s="201">
        <v>6.4</v>
      </c>
      <c r="D20" s="612">
        <v>7</v>
      </c>
      <c r="E20" s="201">
        <v>4.5999999999999996</v>
      </c>
      <c r="G20" s="195"/>
      <c r="H20" s="196"/>
      <c r="I20" s="196"/>
      <c r="J20" s="196"/>
    </row>
    <row r="21" spans="1:10" s="54" customFormat="1" ht="20.100000000000001" customHeight="1">
      <c r="A21" s="205">
        <v>16</v>
      </c>
      <c r="B21" s="213" t="s">
        <v>322</v>
      </c>
      <c r="C21" s="201">
        <v>5.0999999999999996</v>
      </c>
      <c r="D21" s="612">
        <v>7.4</v>
      </c>
      <c r="E21" s="201">
        <v>2.2999999999999998</v>
      </c>
      <c r="G21" s="195"/>
      <c r="H21" s="196"/>
      <c r="I21" s="196"/>
      <c r="J21" s="196"/>
    </row>
    <row r="22" spans="1:10" s="54" customFormat="1" ht="30" customHeight="1">
      <c r="A22" s="205">
        <v>17</v>
      </c>
      <c r="B22" s="213" t="s">
        <v>323</v>
      </c>
      <c r="C22" s="201">
        <v>6.3</v>
      </c>
      <c r="D22" s="612">
        <v>7.6</v>
      </c>
      <c r="E22" s="201">
        <v>3.4</v>
      </c>
      <c r="G22" s="195"/>
      <c r="H22" s="196"/>
      <c r="I22" s="196"/>
      <c r="J22" s="196"/>
    </row>
    <row r="23" spans="1:10" s="54" customFormat="1" ht="24" customHeight="1">
      <c r="A23" s="206">
        <v>18</v>
      </c>
      <c r="B23" s="212" t="s">
        <v>324</v>
      </c>
      <c r="C23" s="202">
        <v>2</v>
      </c>
      <c r="D23" s="613">
        <v>2.2999999999999998</v>
      </c>
      <c r="E23" s="202">
        <v>1.5</v>
      </c>
      <c r="G23" s="195"/>
      <c r="H23" s="196"/>
      <c r="I23" s="196"/>
      <c r="J23" s="196"/>
    </row>
    <row r="24" spans="1:10" ht="15" customHeight="1">
      <c r="A24" s="182" t="s">
        <v>510</v>
      </c>
      <c r="B24" s="207"/>
      <c r="C24" s="207"/>
      <c r="D24" s="207"/>
      <c r="E24" s="207"/>
    </row>
    <row r="25" spans="1:10" s="48" customFormat="1" ht="13.15" customHeight="1">
      <c r="A25" s="208" t="s">
        <v>511</v>
      </c>
      <c r="B25" s="209"/>
      <c r="C25" s="209"/>
      <c r="D25" s="209"/>
      <c r="E25" s="209"/>
    </row>
    <row r="26" spans="1:10">
      <c r="A26" s="100"/>
      <c r="B26" s="101"/>
      <c r="C26" s="101"/>
      <c r="D26" s="101"/>
      <c r="E26" s="101"/>
    </row>
    <row r="27" spans="1:10">
      <c r="A27" s="100"/>
      <c r="B27" s="101"/>
      <c r="C27" s="101"/>
      <c r="D27" s="101"/>
      <c r="E27" s="101"/>
    </row>
    <row r="28" spans="1:10">
      <c r="C28" s="103"/>
      <c r="D28" s="103"/>
      <c r="E28" s="103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zoomScale="90" workbookViewId="0"/>
  </sheetViews>
  <sheetFormatPr baseColWidth="10" defaultRowHeight="12.75"/>
  <cols>
    <col min="1" max="1" width="4.85546875" style="27" customWidth="1"/>
    <col min="2" max="2" width="14.5703125" style="27" customWidth="1"/>
    <col min="3" max="3" width="6.7109375" style="3" customWidth="1"/>
    <col min="4" max="15" width="12.7109375" style="3" customWidth="1"/>
    <col min="16" max="16" width="3.5703125" style="3" customWidth="1"/>
    <col min="17" max="19" width="3.42578125" style="3" customWidth="1"/>
    <col min="20" max="16384" width="11.42578125" style="3"/>
  </cols>
  <sheetData>
    <row r="1" spans="1:19" s="2" customFormat="1" ht="11.25">
      <c r="A1" s="438"/>
      <c r="B1" s="124"/>
      <c r="C1" s="1"/>
      <c r="O1" s="4"/>
    </row>
    <row r="2" spans="1:19" s="7" customFormat="1" ht="57.75" customHeight="1">
      <c r="A2" s="68" t="s">
        <v>83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9" ht="34.5" customHeight="1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130" t="s">
        <v>60</v>
      </c>
    </row>
    <row r="4" spans="1:19" ht="21" customHeight="1">
      <c r="A4" s="834" t="s">
        <v>2</v>
      </c>
      <c r="B4" s="851" t="s">
        <v>96</v>
      </c>
      <c r="C4" s="852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09"/>
      <c r="N4" s="109"/>
      <c r="O4" s="110"/>
    </row>
    <row r="5" spans="1:19" ht="18" customHeight="1">
      <c r="A5" s="850"/>
      <c r="B5" s="853"/>
      <c r="C5" s="854"/>
      <c r="D5" s="836" t="s">
        <v>36</v>
      </c>
      <c r="E5" s="845" t="s">
        <v>66</v>
      </c>
      <c r="F5" s="843" t="s">
        <v>67</v>
      </c>
      <c r="G5" s="845" t="s">
        <v>68</v>
      </c>
      <c r="H5" s="109" t="s">
        <v>34</v>
      </c>
      <c r="I5" s="593"/>
      <c r="J5" s="847" t="s">
        <v>232</v>
      </c>
      <c r="K5" s="109" t="s">
        <v>34</v>
      </c>
      <c r="L5" s="110"/>
      <c r="M5" s="845" t="s">
        <v>69</v>
      </c>
      <c r="N5" s="847" t="s">
        <v>70</v>
      </c>
      <c r="O5" s="843" t="s">
        <v>71</v>
      </c>
    </row>
    <row r="6" spans="1:19" ht="33" customHeight="1">
      <c r="A6" s="835"/>
      <c r="B6" s="855"/>
      <c r="C6" s="849"/>
      <c r="D6" s="837"/>
      <c r="E6" s="846"/>
      <c r="F6" s="849"/>
      <c r="G6" s="846"/>
      <c r="H6" s="588" t="s">
        <v>5</v>
      </c>
      <c r="I6" s="600" t="s">
        <v>6</v>
      </c>
      <c r="J6" s="859"/>
      <c r="K6" s="588" t="s">
        <v>175</v>
      </c>
      <c r="L6" s="723" t="s">
        <v>233</v>
      </c>
      <c r="M6" s="846"/>
      <c r="N6" s="848"/>
      <c r="O6" s="849"/>
    </row>
    <row r="7" spans="1:19" ht="18" customHeight="1">
      <c r="A7" s="126">
        <v>1</v>
      </c>
      <c r="B7" s="131"/>
      <c r="C7" s="132">
        <v>2014</v>
      </c>
      <c r="D7" s="146">
        <v>2308515</v>
      </c>
      <c r="E7" s="589">
        <v>1950738</v>
      </c>
      <c r="F7" s="147">
        <v>357777</v>
      </c>
      <c r="G7" s="590">
        <v>1913546</v>
      </c>
      <c r="H7" s="591">
        <v>1071024</v>
      </c>
      <c r="I7" s="614">
        <v>842522</v>
      </c>
      <c r="J7" s="592">
        <v>37192</v>
      </c>
      <c r="K7" s="592">
        <v>18460</v>
      </c>
      <c r="L7" s="149">
        <v>18732</v>
      </c>
      <c r="M7" s="589">
        <v>177987</v>
      </c>
      <c r="N7" s="592">
        <v>179363</v>
      </c>
      <c r="O7" s="149">
        <v>427</v>
      </c>
    </row>
    <row r="8" spans="1:19" s="19" customFormat="1" ht="20.100000000000001" customHeight="1">
      <c r="A8" s="126">
        <v>2</v>
      </c>
      <c r="B8" s="137"/>
      <c r="C8" s="132">
        <f>C7+1</f>
        <v>2015</v>
      </c>
      <c r="D8" s="146">
        <v>2307129</v>
      </c>
      <c r="E8" s="589">
        <v>1949341</v>
      </c>
      <c r="F8" s="149">
        <v>357788</v>
      </c>
      <c r="G8" s="589">
        <v>1912845</v>
      </c>
      <c r="H8" s="592">
        <v>1064722</v>
      </c>
      <c r="I8" s="615">
        <v>848123</v>
      </c>
      <c r="J8" s="592">
        <v>36496</v>
      </c>
      <c r="K8" s="592">
        <v>18260</v>
      </c>
      <c r="L8" s="149">
        <v>18236</v>
      </c>
      <c r="M8" s="589">
        <v>180386</v>
      </c>
      <c r="N8" s="592">
        <v>176968</v>
      </c>
      <c r="O8" s="149">
        <v>434</v>
      </c>
      <c r="Q8" s="127"/>
      <c r="R8" s="127"/>
      <c r="S8" s="127"/>
    </row>
    <row r="9" spans="1:19" s="19" customFormat="1" ht="20.100000000000001" customHeight="1">
      <c r="A9" s="126">
        <v>3</v>
      </c>
      <c r="B9" s="137"/>
      <c r="C9" s="132">
        <f>C7+2</f>
        <v>2016</v>
      </c>
      <c r="D9" s="146">
        <v>2313666</v>
      </c>
      <c r="E9" s="589">
        <v>1955513</v>
      </c>
      <c r="F9" s="149">
        <v>358153</v>
      </c>
      <c r="G9" s="589">
        <v>1919554</v>
      </c>
      <c r="H9" s="592">
        <v>1062415</v>
      </c>
      <c r="I9" s="615">
        <v>857139</v>
      </c>
      <c r="J9" s="592">
        <v>35959</v>
      </c>
      <c r="K9" s="592">
        <v>18187</v>
      </c>
      <c r="L9" s="149">
        <v>17772</v>
      </c>
      <c r="M9" s="589">
        <v>183169</v>
      </c>
      <c r="N9" s="592">
        <v>174549</v>
      </c>
      <c r="O9" s="149">
        <v>435</v>
      </c>
      <c r="Q9" s="127"/>
      <c r="R9" s="127"/>
      <c r="S9" s="127"/>
    </row>
    <row r="10" spans="1:19" s="19" customFormat="1" ht="20.100000000000001" customHeight="1">
      <c r="A10" s="126">
        <v>4</v>
      </c>
      <c r="B10" s="137"/>
      <c r="C10" s="132">
        <f>C7+3</f>
        <v>2017</v>
      </c>
      <c r="D10" s="146">
        <v>2330447</v>
      </c>
      <c r="E10" s="589">
        <v>1971237</v>
      </c>
      <c r="F10" s="149">
        <v>359210</v>
      </c>
      <c r="G10" s="589">
        <v>1935727</v>
      </c>
      <c r="H10" s="592">
        <v>1065338</v>
      </c>
      <c r="I10" s="615">
        <v>870389</v>
      </c>
      <c r="J10" s="592">
        <v>35510</v>
      </c>
      <c r="K10" s="592">
        <v>18165</v>
      </c>
      <c r="L10" s="149">
        <v>17345</v>
      </c>
      <c r="M10" s="589">
        <v>186606</v>
      </c>
      <c r="N10" s="592">
        <v>172164</v>
      </c>
      <c r="O10" s="149">
        <v>440</v>
      </c>
      <c r="Q10" s="127"/>
      <c r="R10" s="127"/>
      <c r="S10" s="127"/>
    </row>
    <row r="11" spans="1:19" s="19" customFormat="1" ht="20.100000000000001" customHeight="1">
      <c r="A11" s="126">
        <v>5</v>
      </c>
      <c r="B11" s="137"/>
      <c r="C11" s="132">
        <f>C7+4</f>
        <v>2018</v>
      </c>
      <c r="D11" s="146">
        <v>2350828</v>
      </c>
      <c r="E11" s="589">
        <v>1989467</v>
      </c>
      <c r="F11" s="149">
        <v>361361</v>
      </c>
      <c r="G11" s="589">
        <v>1954315</v>
      </c>
      <c r="H11" s="592">
        <v>1069214</v>
      </c>
      <c r="I11" s="615">
        <v>885101</v>
      </c>
      <c r="J11" s="592">
        <v>35152</v>
      </c>
      <c r="K11" s="592">
        <v>18228</v>
      </c>
      <c r="L11" s="149">
        <v>16924</v>
      </c>
      <c r="M11" s="589">
        <v>190895</v>
      </c>
      <c r="N11" s="592">
        <v>170023</v>
      </c>
      <c r="O11" s="149">
        <v>443</v>
      </c>
      <c r="Q11" s="127"/>
      <c r="R11" s="127"/>
      <c r="S11" s="127"/>
    </row>
    <row r="12" spans="1:19" s="19" customFormat="1" ht="40.15" customHeight="1">
      <c r="A12" s="126">
        <v>6</v>
      </c>
      <c r="B12" s="138" t="s">
        <v>97</v>
      </c>
      <c r="C12" s="139">
        <f>C7+4</f>
        <v>2018</v>
      </c>
      <c r="D12" s="146">
        <v>2338312</v>
      </c>
      <c r="E12" s="589">
        <v>1978664</v>
      </c>
      <c r="F12" s="149">
        <v>359648</v>
      </c>
      <c r="G12" s="589">
        <v>1943359</v>
      </c>
      <c r="H12" s="592">
        <v>1067279</v>
      </c>
      <c r="I12" s="615">
        <v>876080</v>
      </c>
      <c r="J12" s="592">
        <v>35305</v>
      </c>
      <c r="K12" s="592">
        <v>18182</v>
      </c>
      <c r="L12" s="149">
        <v>17123</v>
      </c>
      <c r="M12" s="589">
        <v>188340</v>
      </c>
      <c r="N12" s="592">
        <v>170871</v>
      </c>
      <c r="O12" s="149">
        <v>437</v>
      </c>
      <c r="Q12" s="127"/>
      <c r="R12" s="127"/>
      <c r="S12" s="127"/>
    </row>
    <row r="13" spans="1:19" s="19" customFormat="1" ht="21" customHeight="1">
      <c r="A13" s="126">
        <v>7</v>
      </c>
      <c r="B13" s="138" t="s">
        <v>98</v>
      </c>
      <c r="C13" s="139"/>
      <c r="D13" s="146">
        <v>2343834</v>
      </c>
      <c r="E13" s="589">
        <v>1983428</v>
      </c>
      <c r="F13" s="149">
        <v>360406</v>
      </c>
      <c r="G13" s="589">
        <v>1948164</v>
      </c>
      <c r="H13" s="592">
        <v>1068667</v>
      </c>
      <c r="I13" s="615">
        <v>879497</v>
      </c>
      <c r="J13" s="592">
        <v>35264</v>
      </c>
      <c r="K13" s="592">
        <v>18196</v>
      </c>
      <c r="L13" s="149">
        <v>17068</v>
      </c>
      <c r="M13" s="589">
        <v>189354</v>
      </c>
      <c r="N13" s="592">
        <v>170611</v>
      </c>
      <c r="O13" s="149">
        <v>441</v>
      </c>
      <c r="Q13" s="127"/>
      <c r="R13" s="127"/>
      <c r="S13" s="127"/>
    </row>
    <row r="14" spans="1:19" s="19" customFormat="1" ht="21" customHeight="1">
      <c r="A14" s="126">
        <v>8</v>
      </c>
      <c r="B14" s="138" t="s">
        <v>99</v>
      </c>
      <c r="C14" s="139"/>
      <c r="D14" s="146">
        <v>2344383</v>
      </c>
      <c r="E14" s="589">
        <v>1983841</v>
      </c>
      <c r="F14" s="149">
        <v>360542</v>
      </c>
      <c r="G14" s="589">
        <v>1948645</v>
      </c>
      <c r="H14" s="592">
        <v>1068058</v>
      </c>
      <c r="I14" s="615">
        <v>880587</v>
      </c>
      <c r="J14" s="592">
        <v>35196</v>
      </c>
      <c r="K14" s="592">
        <v>18183</v>
      </c>
      <c r="L14" s="149">
        <v>17013</v>
      </c>
      <c r="M14" s="589">
        <v>189728</v>
      </c>
      <c r="N14" s="592">
        <v>170369</v>
      </c>
      <c r="O14" s="149">
        <v>445</v>
      </c>
      <c r="Q14" s="127"/>
      <c r="R14" s="127"/>
      <c r="S14" s="127"/>
    </row>
    <row r="15" spans="1:19" s="19" customFormat="1" ht="21" customHeight="1">
      <c r="A15" s="126">
        <v>9</v>
      </c>
      <c r="B15" s="138" t="s">
        <v>100</v>
      </c>
      <c r="C15" s="139"/>
      <c r="D15" s="146">
        <v>2345906</v>
      </c>
      <c r="E15" s="589">
        <v>1985283</v>
      </c>
      <c r="F15" s="149">
        <v>360623</v>
      </c>
      <c r="G15" s="589">
        <v>1950110</v>
      </c>
      <c r="H15" s="592">
        <v>1068255</v>
      </c>
      <c r="I15" s="615">
        <v>881855</v>
      </c>
      <c r="J15" s="592">
        <v>35173</v>
      </c>
      <c r="K15" s="592">
        <v>18194</v>
      </c>
      <c r="L15" s="149">
        <v>16979</v>
      </c>
      <c r="M15" s="589">
        <v>189973</v>
      </c>
      <c r="N15" s="592">
        <v>170201</v>
      </c>
      <c r="O15" s="149">
        <v>449</v>
      </c>
      <c r="Q15" s="127"/>
      <c r="R15" s="127"/>
      <c r="S15" s="127"/>
    </row>
    <row r="16" spans="1:19" s="19" customFormat="1" ht="21" customHeight="1">
      <c r="A16" s="126">
        <v>10</v>
      </c>
      <c r="B16" s="138" t="s">
        <v>101</v>
      </c>
      <c r="C16" s="139"/>
      <c r="D16" s="146">
        <v>2348472</v>
      </c>
      <c r="E16" s="589">
        <v>1987500</v>
      </c>
      <c r="F16" s="149">
        <v>360972</v>
      </c>
      <c r="G16" s="589">
        <v>1952352</v>
      </c>
      <c r="H16" s="592">
        <v>1068921</v>
      </c>
      <c r="I16" s="615">
        <v>883431</v>
      </c>
      <c r="J16" s="592">
        <v>35148</v>
      </c>
      <c r="K16" s="592">
        <v>18199</v>
      </c>
      <c r="L16" s="149">
        <v>16949</v>
      </c>
      <c r="M16" s="589">
        <v>190579</v>
      </c>
      <c r="N16" s="592">
        <v>169946</v>
      </c>
      <c r="O16" s="149">
        <v>447</v>
      </c>
      <c r="Q16" s="127"/>
      <c r="R16" s="127"/>
      <c r="S16" s="127"/>
    </row>
    <row r="17" spans="1:19" s="19" customFormat="1" ht="21" customHeight="1">
      <c r="A17" s="126">
        <v>11</v>
      </c>
      <c r="B17" s="138" t="s">
        <v>102</v>
      </c>
      <c r="C17" s="139"/>
      <c r="D17" s="146">
        <v>2343487</v>
      </c>
      <c r="E17" s="589">
        <v>1982609</v>
      </c>
      <c r="F17" s="149">
        <v>360878</v>
      </c>
      <c r="G17" s="589">
        <v>1947553</v>
      </c>
      <c r="H17" s="592">
        <v>1064279</v>
      </c>
      <c r="I17" s="615">
        <v>883274</v>
      </c>
      <c r="J17" s="592">
        <v>35056</v>
      </c>
      <c r="K17" s="592">
        <v>18155</v>
      </c>
      <c r="L17" s="149">
        <v>16901</v>
      </c>
      <c r="M17" s="589">
        <v>190578</v>
      </c>
      <c r="N17" s="592">
        <v>169854</v>
      </c>
      <c r="O17" s="149">
        <v>446</v>
      </c>
      <c r="Q17" s="127"/>
      <c r="R17" s="127"/>
      <c r="S17" s="127"/>
    </row>
    <row r="18" spans="1:19" s="19" customFormat="1" ht="21" customHeight="1">
      <c r="A18" s="126">
        <v>12</v>
      </c>
      <c r="B18" s="138" t="s">
        <v>103</v>
      </c>
      <c r="C18" s="139"/>
      <c r="D18" s="146">
        <v>2349688</v>
      </c>
      <c r="E18" s="589">
        <v>1988308</v>
      </c>
      <c r="F18" s="149">
        <v>361380</v>
      </c>
      <c r="G18" s="589">
        <v>1953221</v>
      </c>
      <c r="H18" s="592">
        <v>1067675</v>
      </c>
      <c r="I18" s="615">
        <v>885546</v>
      </c>
      <c r="J18" s="592">
        <v>35087</v>
      </c>
      <c r="K18" s="592">
        <v>18198</v>
      </c>
      <c r="L18" s="149">
        <v>16889</v>
      </c>
      <c r="M18" s="589">
        <v>191167</v>
      </c>
      <c r="N18" s="592">
        <v>169768</v>
      </c>
      <c r="O18" s="149">
        <v>445</v>
      </c>
      <c r="Q18" s="127"/>
      <c r="R18" s="127"/>
      <c r="S18" s="127"/>
    </row>
    <row r="19" spans="1:19" s="19" customFormat="1" ht="21" customHeight="1">
      <c r="A19" s="126">
        <v>13</v>
      </c>
      <c r="B19" s="138" t="s">
        <v>104</v>
      </c>
      <c r="C19" s="139"/>
      <c r="D19" s="146">
        <v>2352827</v>
      </c>
      <c r="E19" s="589">
        <v>1991067</v>
      </c>
      <c r="F19" s="149">
        <v>361760</v>
      </c>
      <c r="G19" s="589">
        <v>1955954</v>
      </c>
      <c r="H19" s="592">
        <v>1069153</v>
      </c>
      <c r="I19" s="615">
        <v>886801</v>
      </c>
      <c r="J19" s="592">
        <v>35113</v>
      </c>
      <c r="K19" s="592">
        <v>18235</v>
      </c>
      <c r="L19" s="149">
        <v>16878</v>
      </c>
      <c r="M19" s="589">
        <v>191577</v>
      </c>
      <c r="N19" s="592">
        <v>169739</v>
      </c>
      <c r="O19" s="149">
        <v>444</v>
      </c>
      <c r="Q19" s="127"/>
      <c r="R19" s="127"/>
      <c r="S19" s="127"/>
    </row>
    <row r="20" spans="1:19" s="19" customFormat="1" ht="21" customHeight="1">
      <c r="A20" s="126">
        <v>14</v>
      </c>
      <c r="B20" s="138" t="s">
        <v>105</v>
      </c>
      <c r="C20" s="139"/>
      <c r="D20" s="146">
        <v>2356293</v>
      </c>
      <c r="E20" s="589">
        <v>1994089</v>
      </c>
      <c r="F20" s="149">
        <v>362204</v>
      </c>
      <c r="G20" s="589">
        <v>1958983</v>
      </c>
      <c r="H20" s="592">
        <v>1070254</v>
      </c>
      <c r="I20" s="615">
        <v>888729</v>
      </c>
      <c r="J20" s="592">
        <v>35106</v>
      </c>
      <c r="K20" s="592">
        <v>18233</v>
      </c>
      <c r="L20" s="149">
        <v>16873</v>
      </c>
      <c r="M20" s="589">
        <v>191975</v>
      </c>
      <c r="N20" s="592">
        <v>169787</v>
      </c>
      <c r="O20" s="149">
        <v>442</v>
      </c>
      <c r="Q20" s="127"/>
      <c r="R20" s="127"/>
      <c r="S20" s="127"/>
    </row>
    <row r="21" spans="1:19" s="19" customFormat="1" ht="21" customHeight="1">
      <c r="A21" s="126">
        <v>15</v>
      </c>
      <c r="B21" s="138" t="s">
        <v>106</v>
      </c>
      <c r="C21" s="139"/>
      <c r="D21" s="146">
        <v>2360422</v>
      </c>
      <c r="E21" s="589">
        <v>1997620</v>
      </c>
      <c r="F21" s="149">
        <v>362802</v>
      </c>
      <c r="G21" s="589">
        <v>1962493</v>
      </c>
      <c r="H21" s="592">
        <v>1071887</v>
      </c>
      <c r="I21" s="615">
        <v>890606</v>
      </c>
      <c r="J21" s="592">
        <v>35127</v>
      </c>
      <c r="K21" s="592">
        <v>18288</v>
      </c>
      <c r="L21" s="149">
        <v>16839</v>
      </c>
      <c r="M21" s="589">
        <v>192368</v>
      </c>
      <c r="N21" s="592">
        <v>169994</v>
      </c>
      <c r="O21" s="149">
        <v>440</v>
      </c>
      <c r="Q21" s="127"/>
      <c r="R21" s="127"/>
      <c r="S21" s="127"/>
    </row>
    <row r="22" spans="1:19" s="19" customFormat="1" ht="21" customHeight="1">
      <c r="A22" s="126">
        <v>16</v>
      </c>
      <c r="B22" s="138" t="s">
        <v>107</v>
      </c>
      <c r="C22" s="139"/>
      <c r="D22" s="146">
        <v>2362719</v>
      </c>
      <c r="E22" s="589">
        <v>2000061</v>
      </c>
      <c r="F22" s="149">
        <v>362658</v>
      </c>
      <c r="G22" s="589">
        <v>1964952</v>
      </c>
      <c r="H22" s="592">
        <v>1072901</v>
      </c>
      <c r="I22" s="615">
        <v>892051</v>
      </c>
      <c r="J22" s="592">
        <v>35109</v>
      </c>
      <c r="K22" s="592">
        <v>18320</v>
      </c>
      <c r="L22" s="149">
        <v>16789</v>
      </c>
      <c r="M22" s="589">
        <v>192592</v>
      </c>
      <c r="N22" s="592">
        <v>169627</v>
      </c>
      <c r="O22" s="149">
        <v>439</v>
      </c>
      <c r="Q22" s="127"/>
      <c r="R22" s="127"/>
      <c r="S22" s="127"/>
    </row>
    <row r="23" spans="1:19" s="19" customFormat="1" ht="21" customHeight="1">
      <c r="A23" s="126">
        <v>17</v>
      </c>
      <c r="B23" s="138" t="s">
        <v>108</v>
      </c>
      <c r="C23" s="139"/>
      <c r="D23" s="146">
        <v>2363581</v>
      </c>
      <c r="E23" s="589">
        <v>2001124</v>
      </c>
      <c r="F23" s="149">
        <v>362457</v>
      </c>
      <c r="G23" s="589">
        <v>1965991</v>
      </c>
      <c r="H23" s="592">
        <v>1073234</v>
      </c>
      <c r="I23" s="615">
        <v>892757</v>
      </c>
      <c r="J23" s="592">
        <v>35133</v>
      </c>
      <c r="K23" s="592">
        <v>18349</v>
      </c>
      <c r="L23" s="149">
        <v>16784</v>
      </c>
      <c r="M23" s="589">
        <v>192509</v>
      </c>
      <c r="N23" s="592">
        <v>169507</v>
      </c>
      <c r="O23" s="149">
        <v>441</v>
      </c>
      <c r="Q23" s="127"/>
      <c r="R23" s="127"/>
      <c r="S23" s="127"/>
    </row>
    <row r="24" spans="1:19" s="48" customFormat="1" ht="40.5" customHeight="1">
      <c r="A24" s="128">
        <v>18</v>
      </c>
      <c r="B24" s="141" t="s">
        <v>97</v>
      </c>
      <c r="C24" s="142">
        <f>C7+5</f>
        <v>2019</v>
      </c>
      <c r="D24" s="150">
        <v>2361791</v>
      </c>
      <c r="E24" s="455">
        <v>1999565</v>
      </c>
      <c r="F24" s="152">
        <v>362226</v>
      </c>
      <c r="G24" s="455">
        <v>1964493</v>
      </c>
      <c r="H24" s="456">
        <v>1072211</v>
      </c>
      <c r="I24" s="616">
        <v>892282</v>
      </c>
      <c r="J24" s="456">
        <v>35072</v>
      </c>
      <c r="K24" s="456">
        <v>18334</v>
      </c>
      <c r="L24" s="152">
        <v>16738</v>
      </c>
      <c r="M24" s="455">
        <v>192615</v>
      </c>
      <c r="N24" s="456">
        <v>169171</v>
      </c>
      <c r="O24" s="152">
        <v>440</v>
      </c>
      <c r="Q24" s="129"/>
      <c r="R24" s="129"/>
      <c r="S24" s="129"/>
    </row>
    <row r="26" spans="1:19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10">
    <mergeCell ref="J5:J6"/>
    <mergeCell ref="M5:M6"/>
    <mergeCell ref="N5:N6"/>
    <mergeCell ref="O5:O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80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workbookViewId="0"/>
  </sheetViews>
  <sheetFormatPr baseColWidth="10" defaultRowHeight="12.75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>
      <c r="A1" s="438"/>
      <c r="B1" s="124"/>
      <c r="C1" s="1"/>
      <c r="J1" s="4"/>
    </row>
    <row r="2" spans="1:14" s="7" customFormat="1" ht="48" customHeight="1">
      <c r="A2" s="68" t="s">
        <v>84</v>
      </c>
      <c r="B2" s="125"/>
      <c r="C2" s="6"/>
      <c r="D2" s="6"/>
      <c r="E2" s="6"/>
      <c r="F2" s="6"/>
      <c r="G2" s="6"/>
      <c r="H2" s="6"/>
      <c r="I2" s="6"/>
      <c r="J2" s="6"/>
    </row>
    <row r="3" spans="1:14" ht="20.25" customHeight="1">
      <c r="A3" s="71"/>
      <c r="B3" s="71"/>
      <c r="C3" s="72"/>
      <c r="D3" s="72"/>
      <c r="E3" s="72"/>
      <c r="F3" s="72"/>
      <c r="G3" s="73"/>
      <c r="H3" s="72"/>
      <c r="I3" s="72"/>
      <c r="J3" s="130" t="s">
        <v>61</v>
      </c>
    </row>
    <row r="4" spans="1:14" ht="21" customHeight="1">
      <c r="A4" s="834" t="s">
        <v>2</v>
      </c>
      <c r="B4" s="851" t="s">
        <v>96</v>
      </c>
      <c r="C4" s="852"/>
      <c r="D4" s="860" t="s">
        <v>85</v>
      </c>
      <c r="E4" s="861"/>
      <c r="F4" s="852"/>
      <c r="G4" s="109" t="s">
        <v>86</v>
      </c>
      <c r="H4" s="109"/>
      <c r="I4" s="109"/>
      <c r="J4" s="110"/>
    </row>
    <row r="5" spans="1:14" ht="18" customHeight="1">
      <c r="A5" s="850"/>
      <c r="B5" s="853"/>
      <c r="C5" s="854"/>
      <c r="D5" s="855"/>
      <c r="E5" s="862"/>
      <c r="F5" s="849"/>
      <c r="G5" s="845" t="s">
        <v>37</v>
      </c>
      <c r="H5" s="847" t="s">
        <v>87</v>
      </c>
      <c r="I5" s="847" t="s">
        <v>38</v>
      </c>
      <c r="J5" s="843" t="s">
        <v>88</v>
      </c>
    </row>
    <row r="6" spans="1:14" ht="25.15" customHeight="1">
      <c r="A6" s="835"/>
      <c r="B6" s="855"/>
      <c r="C6" s="849"/>
      <c r="D6" s="567" t="s">
        <v>0</v>
      </c>
      <c r="E6" s="588" t="s">
        <v>8</v>
      </c>
      <c r="F6" s="723" t="s">
        <v>10</v>
      </c>
      <c r="G6" s="846"/>
      <c r="H6" s="848"/>
      <c r="I6" s="848"/>
      <c r="J6" s="849"/>
    </row>
    <row r="7" spans="1:14" ht="18" customHeight="1">
      <c r="A7" s="126">
        <v>1</v>
      </c>
      <c r="B7" s="131"/>
      <c r="C7" s="132">
        <v>2014</v>
      </c>
      <c r="D7" s="589">
        <v>2308515</v>
      </c>
      <c r="E7" s="591">
        <v>905264</v>
      </c>
      <c r="F7" s="148">
        <v>1403251</v>
      </c>
      <c r="G7" s="589">
        <v>1950738</v>
      </c>
      <c r="H7" s="592">
        <v>177987</v>
      </c>
      <c r="I7" s="592">
        <v>179363</v>
      </c>
      <c r="J7" s="149">
        <v>427</v>
      </c>
    </row>
    <row r="8" spans="1:14" s="19" customFormat="1" ht="20.100000000000001" customHeight="1">
      <c r="A8" s="126">
        <v>2</v>
      </c>
      <c r="B8" s="137"/>
      <c r="C8" s="132">
        <f>C7+1</f>
        <v>2015</v>
      </c>
      <c r="D8" s="589">
        <v>2307129</v>
      </c>
      <c r="E8" s="592">
        <v>901980</v>
      </c>
      <c r="F8" s="149">
        <v>1405149</v>
      </c>
      <c r="G8" s="589">
        <v>1949341</v>
      </c>
      <c r="H8" s="592">
        <v>180386</v>
      </c>
      <c r="I8" s="592">
        <v>176968</v>
      </c>
      <c r="J8" s="149">
        <v>434</v>
      </c>
      <c r="L8" s="127"/>
      <c r="M8" s="127"/>
      <c r="N8" s="127"/>
    </row>
    <row r="9" spans="1:14" s="19" customFormat="1" ht="20.100000000000001" customHeight="1">
      <c r="A9" s="126">
        <v>3</v>
      </c>
      <c r="B9" s="137"/>
      <c r="C9" s="132">
        <f>C7+2</f>
        <v>2016</v>
      </c>
      <c r="D9" s="589">
        <v>2313666</v>
      </c>
      <c r="E9" s="592">
        <v>901173</v>
      </c>
      <c r="F9" s="149">
        <v>1412493</v>
      </c>
      <c r="G9" s="589">
        <v>1955513</v>
      </c>
      <c r="H9" s="592">
        <v>183169</v>
      </c>
      <c r="I9" s="592">
        <v>174549</v>
      </c>
      <c r="J9" s="149">
        <v>435</v>
      </c>
      <c r="L9" s="127"/>
      <c r="M9" s="127"/>
      <c r="N9" s="127"/>
    </row>
    <row r="10" spans="1:14" s="19" customFormat="1" ht="20.100000000000001" customHeight="1">
      <c r="A10" s="126">
        <v>4</v>
      </c>
      <c r="B10" s="137"/>
      <c r="C10" s="132">
        <f>C7+3</f>
        <v>2017</v>
      </c>
      <c r="D10" s="589">
        <v>2330447</v>
      </c>
      <c r="E10" s="592">
        <v>906425</v>
      </c>
      <c r="F10" s="149">
        <v>1424022</v>
      </c>
      <c r="G10" s="589">
        <v>1971237</v>
      </c>
      <c r="H10" s="592">
        <v>186606</v>
      </c>
      <c r="I10" s="592">
        <v>172164</v>
      </c>
      <c r="J10" s="149">
        <v>440</v>
      </c>
      <c r="L10" s="127"/>
      <c r="M10" s="127"/>
      <c r="N10" s="127"/>
    </row>
    <row r="11" spans="1:14" s="19" customFormat="1" ht="20.100000000000001" customHeight="1">
      <c r="A11" s="126">
        <v>5</v>
      </c>
      <c r="B11" s="137"/>
      <c r="C11" s="132">
        <f>C7+4</f>
        <v>2018</v>
      </c>
      <c r="D11" s="589">
        <v>2350828</v>
      </c>
      <c r="E11" s="592">
        <v>912957</v>
      </c>
      <c r="F11" s="149">
        <v>1437871</v>
      </c>
      <c r="G11" s="589">
        <v>1989467</v>
      </c>
      <c r="H11" s="592">
        <v>190895</v>
      </c>
      <c r="I11" s="592">
        <v>170023</v>
      </c>
      <c r="J11" s="149">
        <v>443</v>
      </c>
      <c r="L11" s="127"/>
      <c r="M11" s="127"/>
      <c r="N11" s="127"/>
    </row>
    <row r="12" spans="1:14" s="19" customFormat="1" ht="40.15" customHeight="1">
      <c r="A12" s="126">
        <v>6</v>
      </c>
      <c r="B12" s="138" t="s">
        <v>97</v>
      </c>
      <c r="C12" s="139">
        <f>C7+4</f>
        <v>2018</v>
      </c>
      <c r="D12" s="589">
        <v>2338312</v>
      </c>
      <c r="E12" s="592">
        <v>908618</v>
      </c>
      <c r="F12" s="149">
        <v>1429694</v>
      </c>
      <c r="G12" s="589">
        <v>1978664</v>
      </c>
      <c r="H12" s="592">
        <v>188340</v>
      </c>
      <c r="I12" s="592">
        <v>170871</v>
      </c>
      <c r="J12" s="149">
        <v>437</v>
      </c>
      <c r="L12" s="127"/>
      <c r="M12" s="127"/>
      <c r="N12" s="127"/>
    </row>
    <row r="13" spans="1:14" s="19" customFormat="1" ht="21" customHeight="1">
      <c r="A13" s="126">
        <v>7</v>
      </c>
      <c r="B13" s="138" t="s">
        <v>98</v>
      </c>
      <c r="C13" s="139"/>
      <c r="D13" s="589">
        <v>2343834</v>
      </c>
      <c r="E13" s="592">
        <v>910777</v>
      </c>
      <c r="F13" s="149">
        <v>1433057</v>
      </c>
      <c r="G13" s="589">
        <v>1983428</v>
      </c>
      <c r="H13" s="592">
        <v>189354</v>
      </c>
      <c r="I13" s="592">
        <v>170611</v>
      </c>
      <c r="J13" s="149">
        <v>441</v>
      </c>
      <c r="L13" s="127"/>
      <c r="M13" s="127"/>
      <c r="N13" s="127"/>
    </row>
    <row r="14" spans="1:14" s="19" customFormat="1" ht="21" customHeight="1">
      <c r="A14" s="126">
        <v>8</v>
      </c>
      <c r="B14" s="138" t="s">
        <v>99</v>
      </c>
      <c r="C14" s="139"/>
      <c r="D14" s="589">
        <v>2344383</v>
      </c>
      <c r="E14" s="592">
        <v>910730</v>
      </c>
      <c r="F14" s="149">
        <v>1433653</v>
      </c>
      <c r="G14" s="589">
        <v>1983841</v>
      </c>
      <c r="H14" s="592">
        <v>189728</v>
      </c>
      <c r="I14" s="592">
        <v>170369</v>
      </c>
      <c r="J14" s="149">
        <v>445</v>
      </c>
      <c r="L14" s="127"/>
      <c r="M14" s="127"/>
      <c r="N14" s="127"/>
    </row>
    <row r="15" spans="1:14" s="19" customFormat="1" ht="21" customHeight="1">
      <c r="A15" s="126">
        <v>9</v>
      </c>
      <c r="B15" s="138" t="s">
        <v>100</v>
      </c>
      <c r="C15" s="139"/>
      <c r="D15" s="589">
        <v>2345906</v>
      </c>
      <c r="E15" s="592">
        <v>911069</v>
      </c>
      <c r="F15" s="149">
        <v>1434837</v>
      </c>
      <c r="G15" s="589">
        <v>1985283</v>
      </c>
      <c r="H15" s="592">
        <v>189973</v>
      </c>
      <c r="I15" s="592">
        <v>170201</v>
      </c>
      <c r="J15" s="149">
        <v>449</v>
      </c>
      <c r="L15" s="127"/>
      <c r="M15" s="127"/>
      <c r="N15" s="127"/>
    </row>
    <row r="16" spans="1:14" s="19" customFormat="1" ht="21" customHeight="1">
      <c r="A16" s="126">
        <v>10</v>
      </c>
      <c r="B16" s="138" t="s">
        <v>101</v>
      </c>
      <c r="C16" s="139"/>
      <c r="D16" s="589">
        <v>2348472</v>
      </c>
      <c r="E16" s="592">
        <v>911958</v>
      </c>
      <c r="F16" s="149">
        <v>1436514</v>
      </c>
      <c r="G16" s="589">
        <v>1987500</v>
      </c>
      <c r="H16" s="592">
        <v>190579</v>
      </c>
      <c r="I16" s="592">
        <v>169946</v>
      </c>
      <c r="J16" s="149">
        <v>447</v>
      </c>
      <c r="L16" s="127"/>
      <c r="M16" s="127"/>
      <c r="N16" s="127"/>
    </row>
    <row r="17" spans="1:14" s="19" customFormat="1" ht="21" customHeight="1">
      <c r="A17" s="126">
        <v>11</v>
      </c>
      <c r="B17" s="138" t="s">
        <v>102</v>
      </c>
      <c r="C17" s="139"/>
      <c r="D17" s="589">
        <v>2343487</v>
      </c>
      <c r="E17" s="592">
        <v>909629</v>
      </c>
      <c r="F17" s="149">
        <v>1433858</v>
      </c>
      <c r="G17" s="589">
        <v>1982609</v>
      </c>
      <c r="H17" s="592">
        <v>190578</v>
      </c>
      <c r="I17" s="592">
        <v>169854</v>
      </c>
      <c r="J17" s="149">
        <v>446</v>
      </c>
      <c r="L17" s="127"/>
      <c r="M17" s="127"/>
      <c r="N17" s="127"/>
    </row>
    <row r="18" spans="1:14" s="19" customFormat="1" ht="21" customHeight="1">
      <c r="A18" s="126">
        <v>12</v>
      </c>
      <c r="B18" s="138" t="s">
        <v>103</v>
      </c>
      <c r="C18" s="139"/>
      <c r="D18" s="589">
        <v>2349688</v>
      </c>
      <c r="E18" s="592">
        <v>912329</v>
      </c>
      <c r="F18" s="149">
        <v>1437359</v>
      </c>
      <c r="G18" s="589">
        <v>1988308</v>
      </c>
      <c r="H18" s="592">
        <v>191167</v>
      </c>
      <c r="I18" s="592">
        <v>169768</v>
      </c>
      <c r="J18" s="149">
        <v>445</v>
      </c>
      <c r="L18" s="127"/>
      <c r="M18" s="127"/>
      <c r="N18" s="127"/>
    </row>
    <row r="19" spans="1:14" s="19" customFormat="1" ht="21" customHeight="1">
      <c r="A19" s="126">
        <v>13</v>
      </c>
      <c r="B19" s="138" t="s">
        <v>104</v>
      </c>
      <c r="C19" s="139"/>
      <c r="D19" s="589">
        <v>2352827</v>
      </c>
      <c r="E19" s="592">
        <v>913722</v>
      </c>
      <c r="F19" s="149">
        <v>1439105</v>
      </c>
      <c r="G19" s="589">
        <v>1991067</v>
      </c>
      <c r="H19" s="592">
        <v>191577</v>
      </c>
      <c r="I19" s="592">
        <v>169739</v>
      </c>
      <c r="J19" s="149">
        <v>444</v>
      </c>
      <c r="L19" s="127"/>
      <c r="M19" s="127"/>
      <c r="N19" s="127"/>
    </row>
    <row r="20" spans="1:14" s="19" customFormat="1" ht="21" customHeight="1">
      <c r="A20" s="126">
        <v>14</v>
      </c>
      <c r="B20" s="138" t="s">
        <v>105</v>
      </c>
      <c r="C20" s="139"/>
      <c r="D20" s="589">
        <v>2356293</v>
      </c>
      <c r="E20" s="592">
        <v>915101</v>
      </c>
      <c r="F20" s="149">
        <v>1441192</v>
      </c>
      <c r="G20" s="589">
        <v>1994089</v>
      </c>
      <c r="H20" s="592">
        <v>191975</v>
      </c>
      <c r="I20" s="592">
        <v>169787</v>
      </c>
      <c r="J20" s="149">
        <v>442</v>
      </c>
      <c r="L20" s="127"/>
      <c r="M20" s="127"/>
      <c r="N20" s="127"/>
    </row>
    <row r="21" spans="1:14" s="19" customFormat="1" ht="21" customHeight="1">
      <c r="A21" s="126">
        <v>15</v>
      </c>
      <c r="B21" s="138" t="s">
        <v>106</v>
      </c>
      <c r="C21" s="139"/>
      <c r="D21" s="589">
        <v>2360422</v>
      </c>
      <c r="E21" s="592">
        <v>916779</v>
      </c>
      <c r="F21" s="149">
        <v>1443643</v>
      </c>
      <c r="G21" s="589">
        <v>1997620</v>
      </c>
      <c r="H21" s="592">
        <v>192368</v>
      </c>
      <c r="I21" s="592">
        <v>169994</v>
      </c>
      <c r="J21" s="149">
        <v>440</v>
      </c>
      <c r="L21" s="127"/>
      <c r="M21" s="127"/>
      <c r="N21" s="127"/>
    </row>
    <row r="22" spans="1:14" s="19" customFormat="1" ht="21" customHeight="1">
      <c r="A22" s="126">
        <v>16</v>
      </c>
      <c r="B22" s="138" t="s">
        <v>107</v>
      </c>
      <c r="C22" s="139"/>
      <c r="D22" s="589">
        <v>2362719</v>
      </c>
      <c r="E22" s="592">
        <v>917405</v>
      </c>
      <c r="F22" s="149">
        <v>1445314</v>
      </c>
      <c r="G22" s="589">
        <v>2000061</v>
      </c>
      <c r="H22" s="592">
        <v>192592</v>
      </c>
      <c r="I22" s="592">
        <v>169627</v>
      </c>
      <c r="J22" s="149">
        <v>439</v>
      </c>
      <c r="L22" s="127"/>
      <c r="M22" s="127"/>
      <c r="N22" s="127"/>
    </row>
    <row r="23" spans="1:14" s="19" customFormat="1" ht="21" customHeight="1">
      <c r="A23" s="126">
        <v>17</v>
      </c>
      <c r="B23" s="138" t="s">
        <v>108</v>
      </c>
      <c r="C23" s="139"/>
      <c r="D23" s="589">
        <v>2363581</v>
      </c>
      <c r="E23" s="592">
        <v>917367</v>
      </c>
      <c r="F23" s="149">
        <v>1446214</v>
      </c>
      <c r="G23" s="589">
        <v>2001124</v>
      </c>
      <c r="H23" s="592">
        <v>192509</v>
      </c>
      <c r="I23" s="592">
        <v>169507</v>
      </c>
      <c r="J23" s="149">
        <v>441</v>
      </c>
      <c r="L23" s="127"/>
      <c r="M23" s="127"/>
      <c r="N23" s="127"/>
    </row>
    <row r="24" spans="1:14" s="48" customFormat="1" ht="39.75" customHeight="1">
      <c r="A24" s="128">
        <v>18</v>
      </c>
      <c r="B24" s="141" t="s">
        <v>97</v>
      </c>
      <c r="C24" s="142">
        <f>C7+5</f>
        <v>2019</v>
      </c>
      <c r="D24" s="455">
        <v>2361791</v>
      </c>
      <c r="E24" s="456">
        <v>916684</v>
      </c>
      <c r="F24" s="152">
        <v>1445107</v>
      </c>
      <c r="G24" s="455">
        <v>1999565</v>
      </c>
      <c r="H24" s="456">
        <v>192615</v>
      </c>
      <c r="I24" s="456">
        <v>169171</v>
      </c>
      <c r="J24" s="152">
        <v>440</v>
      </c>
      <c r="L24" s="127"/>
      <c r="M24" s="129"/>
      <c r="N24" s="129"/>
    </row>
    <row r="26" spans="1:14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RowHeight="12.75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>
      <c r="A1" s="438"/>
      <c r="B1" s="124"/>
      <c r="C1" s="1"/>
      <c r="K1" s="4"/>
    </row>
    <row r="2" spans="1:15" s="7" customFormat="1" ht="45" customHeight="1">
      <c r="A2" s="68" t="s">
        <v>89</v>
      </c>
      <c r="B2" s="12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>
      <c r="A3" s="71"/>
      <c r="B3" s="71"/>
      <c r="C3" s="72"/>
      <c r="D3" s="72"/>
      <c r="E3" s="72"/>
      <c r="F3" s="72"/>
      <c r="G3" s="72"/>
      <c r="H3" s="73"/>
      <c r="I3" s="72"/>
      <c r="J3" s="72"/>
      <c r="K3" s="130" t="s">
        <v>62</v>
      </c>
    </row>
    <row r="4" spans="1:15" ht="18" customHeight="1">
      <c r="A4" s="834" t="s">
        <v>2</v>
      </c>
      <c r="B4" s="851" t="s">
        <v>96</v>
      </c>
      <c r="C4" s="852"/>
      <c r="D4" s="842" t="s">
        <v>90</v>
      </c>
      <c r="E4" s="108" t="s">
        <v>91</v>
      </c>
      <c r="F4" s="109"/>
      <c r="G4" s="593"/>
      <c r="H4" s="863" t="s">
        <v>325</v>
      </c>
      <c r="I4" s="847" t="s">
        <v>93</v>
      </c>
      <c r="J4" s="847" t="s">
        <v>94</v>
      </c>
      <c r="K4" s="843" t="s">
        <v>95</v>
      </c>
    </row>
    <row r="5" spans="1:15" ht="18" customHeight="1">
      <c r="A5" s="850"/>
      <c r="B5" s="853"/>
      <c r="C5" s="854"/>
      <c r="D5" s="856"/>
      <c r="E5" s="845" t="s">
        <v>36</v>
      </c>
      <c r="F5" s="109" t="s">
        <v>34</v>
      </c>
      <c r="G5" s="593"/>
      <c r="H5" s="864"/>
      <c r="I5" s="866"/>
      <c r="J5" s="866"/>
      <c r="K5" s="854"/>
    </row>
    <row r="6" spans="1:15" ht="31.15" customHeight="1">
      <c r="A6" s="835"/>
      <c r="B6" s="855"/>
      <c r="C6" s="849"/>
      <c r="D6" s="837"/>
      <c r="E6" s="846"/>
      <c r="F6" s="588" t="s">
        <v>326</v>
      </c>
      <c r="G6" s="588" t="s">
        <v>92</v>
      </c>
      <c r="H6" s="865"/>
      <c r="I6" s="848"/>
      <c r="J6" s="848"/>
      <c r="K6" s="849"/>
    </row>
    <row r="7" spans="1:15" ht="18" customHeight="1">
      <c r="A7" s="126">
        <v>1</v>
      </c>
      <c r="B7" s="131"/>
      <c r="C7" s="132">
        <v>2014</v>
      </c>
      <c r="D7" s="216">
        <v>2308515</v>
      </c>
      <c r="E7" s="617">
        <v>1603917</v>
      </c>
      <c r="F7" s="619">
        <v>1488730</v>
      </c>
      <c r="G7" s="621">
        <v>115187</v>
      </c>
      <c r="H7" s="622">
        <v>196094</v>
      </c>
      <c r="I7" s="619">
        <v>415986</v>
      </c>
      <c r="J7" s="619">
        <v>43740</v>
      </c>
      <c r="K7" s="217">
        <v>48778</v>
      </c>
    </row>
    <row r="8" spans="1:15" s="19" customFormat="1" ht="20.100000000000001" customHeight="1">
      <c r="A8" s="126">
        <v>2</v>
      </c>
      <c r="B8" s="137"/>
      <c r="C8" s="132">
        <f>C7+1</f>
        <v>2015</v>
      </c>
      <c r="D8" s="216">
        <v>2307129</v>
      </c>
      <c r="E8" s="617">
        <v>1623199</v>
      </c>
      <c r="F8" s="619">
        <v>1519362</v>
      </c>
      <c r="G8" s="619">
        <v>103837</v>
      </c>
      <c r="H8" s="623">
        <v>178112</v>
      </c>
      <c r="I8" s="619">
        <v>413065</v>
      </c>
      <c r="J8" s="619">
        <v>44228</v>
      </c>
      <c r="K8" s="217">
        <v>48525</v>
      </c>
      <c r="M8" s="127"/>
      <c r="N8" s="127"/>
      <c r="O8" s="127"/>
    </row>
    <row r="9" spans="1:15" s="19" customFormat="1" ht="20.100000000000001" customHeight="1">
      <c r="A9" s="126">
        <v>3</v>
      </c>
      <c r="B9" s="137"/>
      <c r="C9" s="132">
        <f>C7+2</f>
        <v>2016</v>
      </c>
      <c r="D9" s="216">
        <v>2313666</v>
      </c>
      <c r="E9" s="617">
        <v>1643378</v>
      </c>
      <c r="F9" s="619">
        <v>1551895</v>
      </c>
      <c r="G9" s="619">
        <v>91483</v>
      </c>
      <c r="H9" s="623">
        <v>167041</v>
      </c>
      <c r="I9" s="619">
        <v>410528</v>
      </c>
      <c r="J9" s="619">
        <v>44532</v>
      </c>
      <c r="K9" s="217">
        <v>48187</v>
      </c>
      <c r="M9" s="127"/>
      <c r="N9" s="127"/>
      <c r="O9" s="127"/>
    </row>
    <row r="10" spans="1:15" s="19" customFormat="1" ht="20.100000000000001" customHeight="1">
      <c r="A10" s="126">
        <v>4</v>
      </c>
      <c r="B10" s="137"/>
      <c r="C10" s="132">
        <f>C7+3</f>
        <v>2017</v>
      </c>
      <c r="D10" s="216">
        <v>2330447</v>
      </c>
      <c r="E10" s="617">
        <v>1667886</v>
      </c>
      <c r="F10" s="619">
        <v>1585029</v>
      </c>
      <c r="G10" s="619">
        <v>82857</v>
      </c>
      <c r="H10" s="623">
        <v>162514</v>
      </c>
      <c r="I10" s="619">
        <v>407385</v>
      </c>
      <c r="J10" s="619">
        <v>44700</v>
      </c>
      <c r="K10" s="217">
        <v>47962</v>
      </c>
      <c r="M10" s="127"/>
      <c r="N10" s="127"/>
      <c r="O10" s="127"/>
    </row>
    <row r="11" spans="1:15" s="19" customFormat="1" ht="20.100000000000001" customHeight="1">
      <c r="A11" s="126">
        <v>5</v>
      </c>
      <c r="B11" s="137"/>
      <c r="C11" s="132">
        <f>C7+4</f>
        <v>2018</v>
      </c>
      <c r="D11" s="216">
        <v>2350828</v>
      </c>
      <c r="E11" s="617">
        <v>1697499</v>
      </c>
      <c r="F11" s="619">
        <v>1621386</v>
      </c>
      <c r="G11" s="619">
        <v>76113</v>
      </c>
      <c r="H11" s="623">
        <v>155832</v>
      </c>
      <c r="I11" s="619">
        <v>404832</v>
      </c>
      <c r="J11" s="619">
        <v>44894</v>
      </c>
      <c r="K11" s="217">
        <v>47771</v>
      </c>
      <c r="M11" s="127"/>
      <c r="N11" s="127"/>
      <c r="O11" s="127"/>
    </row>
    <row r="12" spans="1:15" s="19" customFormat="1" ht="40.15" customHeight="1">
      <c r="A12" s="126">
        <v>6</v>
      </c>
      <c r="B12" s="138" t="s">
        <v>97</v>
      </c>
      <c r="C12" s="139">
        <f>C7+4</f>
        <v>2018</v>
      </c>
      <c r="D12" s="216">
        <v>2338312</v>
      </c>
      <c r="E12" s="617">
        <v>1681309</v>
      </c>
      <c r="F12" s="619">
        <v>1604092</v>
      </c>
      <c r="G12" s="619">
        <v>77217</v>
      </c>
      <c r="H12" s="623">
        <v>158341</v>
      </c>
      <c r="I12" s="619">
        <v>406345</v>
      </c>
      <c r="J12" s="619">
        <v>44773</v>
      </c>
      <c r="K12" s="217">
        <v>47544</v>
      </c>
      <c r="M12" s="127"/>
      <c r="N12" s="127"/>
      <c r="O12" s="127"/>
    </row>
    <row r="13" spans="1:15" s="19" customFormat="1" ht="21" customHeight="1">
      <c r="A13" s="126">
        <v>7</v>
      </c>
      <c r="B13" s="138" t="s">
        <v>98</v>
      </c>
      <c r="C13" s="139"/>
      <c r="D13" s="216">
        <v>2343834</v>
      </c>
      <c r="E13" s="617">
        <v>1686643</v>
      </c>
      <c r="F13" s="619">
        <v>1607819</v>
      </c>
      <c r="G13" s="619">
        <v>78824</v>
      </c>
      <c r="H13" s="623">
        <v>158375</v>
      </c>
      <c r="I13" s="619">
        <v>405997</v>
      </c>
      <c r="J13" s="619">
        <v>44765</v>
      </c>
      <c r="K13" s="217">
        <v>48054</v>
      </c>
      <c r="M13" s="127"/>
      <c r="N13" s="127"/>
      <c r="O13" s="127"/>
    </row>
    <row r="14" spans="1:15" s="19" customFormat="1" ht="21" customHeight="1">
      <c r="A14" s="126">
        <v>8</v>
      </c>
      <c r="B14" s="138" t="s">
        <v>99</v>
      </c>
      <c r="C14" s="139"/>
      <c r="D14" s="216">
        <v>2344383</v>
      </c>
      <c r="E14" s="617">
        <v>1688087</v>
      </c>
      <c r="F14" s="619">
        <v>1610016</v>
      </c>
      <c r="G14" s="619">
        <v>78071</v>
      </c>
      <c r="H14" s="623">
        <v>157867</v>
      </c>
      <c r="I14" s="619">
        <v>405585</v>
      </c>
      <c r="J14" s="619">
        <v>44772</v>
      </c>
      <c r="K14" s="217">
        <v>48072</v>
      </c>
      <c r="M14" s="127"/>
      <c r="N14" s="127"/>
      <c r="O14" s="127"/>
    </row>
    <row r="15" spans="1:15" s="19" customFormat="1" ht="21" customHeight="1">
      <c r="A15" s="126">
        <v>9</v>
      </c>
      <c r="B15" s="138" t="s">
        <v>100</v>
      </c>
      <c r="C15" s="139"/>
      <c r="D15" s="216">
        <v>2345906</v>
      </c>
      <c r="E15" s="617">
        <v>1690323</v>
      </c>
      <c r="F15" s="619">
        <v>1613581</v>
      </c>
      <c r="G15" s="619">
        <v>76742</v>
      </c>
      <c r="H15" s="623">
        <v>157117</v>
      </c>
      <c r="I15" s="619">
        <v>405397</v>
      </c>
      <c r="J15" s="619">
        <v>44829</v>
      </c>
      <c r="K15" s="217">
        <v>48240</v>
      </c>
      <c r="M15" s="127"/>
      <c r="N15" s="127"/>
      <c r="O15" s="127"/>
    </row>
    <row r="16" spans="1:15" s="19" customFormat="1" ht="21" customHeight="1">
      <c r="A16" s="126">
        <v>10</v>
      </c>
      <c r="B16" s="138" t="s">
        <v>101</v>
      </c>
      <c r="C16" s="139"/>
      <c r="D16" s="216">
        <v>2348472</v>
      </c>
      <c r="E16" s="617">
        <v>1692926</v>
      </c>
      <c r="F16" s="619">
        <v>1616943</v>
      </c>
      <c r="G16" s="619">
        <v>75983</v>
      </c>
      <c r="H16" s="623">
        <v>156799</v>
      </c>
      <c r="I16" s="619">
        <v>405382</v>
      </c>
      <c r="J16" s="619">
        <v>44865</v>
      </c>
      <c r="K16" s="217">
        <v>48500</v>
      </c>
      <c r="M16" s="127"/>
      <c r="N16" s="127"/>
      <c r="O16" s="127"/>
    </row>
    <row r="17" spans="1:15" s="19" customFormat="1" ht="21" customHeight="1">
      <c r="A17" s="126">
        <v>11</v>
      </c>
      <c r="B17" s="138" t="s">
        <v>102</v>
      </c>
      <c r="C17" s="139"/>
      <c r="D17" s="216">
        <v>2343487</v>
      </c>
      <c r="E17" s="617">
        <v>1691407</v>
      </c>
      <c r="F17" s="619">
        <v>1616662</v>
      </c>
      <c r="G17" s="619">
        <v>74745</v>
      </c>
      <c r="H17" s="623">
        <v>155858</v>
      </c>
      <c r="I17" s="619">
        <v>403095</v>
      </c>
      <c r="J17" s="619">
        <v>44808</v>
      </c>
      <c r="K17" s="217">
        <v>48319</v>
      </c>
      <c r="M17" s="127"/>
      <c r="N17" s="127"/>
      <c r="O17" s="127"/>
    </row>
    <row r="18" spans="1:15" s="19" customFormat="1" ht="21" customHeight="1">
      <c r="A18" s="126">
        <v>12</v>
      </c>
      <c r="B18" s="138" t="s">
        <v>103</v>
      </c>
      <c r="C18" s="139"/>
      <c r="D18" s="216">
        <v>2349688</v>
      </c>
      <c r="E18" s="617">
        <v>1697238</v>
      </c>
      <c r="F18" s="619">
        <v>1622325</v>
      </c>
      <c r="G18" s="619">
        <v>74913</v>
      </c>
      <c r="H18" s="623">
        <v>155462</v>
      </c>
      <c r="I18" s="619">
        <v>403898</v>
      </c>
      <c r="J18" s="619">
        <v>44860</v>
      </c>
      <c r="K18" s="217">
        <v>48230</v>
      </c>
      <c r="M18" s="127"/>
      <c r="N18" s="127"/>
      <c r="O18" s="127"/>
    </row>
    <row r="19" spans="1:15" s="19" customFormat="1" ht="21" customHeight="1">
      <c r="A19" s="126">
        <v>13</v>
      </c>
      <c r="B19" s="138" t="s">
        <v>104</v>
      </c>
      <c r="C19" s="139"/>
      <c r="D19" s="216">
        <v>2352827</v>
      </c>
      <c r="E19" s="617">
        <v>1701446</v>
      </c>
      <c r="F19" s="619">
        <v>1625889</v>
      </c>
      <c r="G19" s="619">
        <v>75557</v>
      </c>
      <c r="H19" s="623">
        <v>155124</v>
      </c>
      <c r="I19" s="619">
        <v>404350</v>
      </c>
      <c r="J19" s="619">
        <v>44900</v>
      </c>
      <c r="K19" s="217">
        <v>47007</v>
      </c>
      <c r="M19" s="127"/>
      <c r="N19" s="127"/>
      <c r="O19" s="127"/>
    </row>
    <row r="20" spans="1:15" s="19" customFormat="1" ht="21" customHeight="1">
      <c r="A20" s="126">
        <v>14</v>
      </c>
      <c r="B20" s="138" t="s">
        <v>105</v>
      </c>
      <c r="C20" s="139"/>
      <c r="D20" s="216">
        <v>2356293</v>
      </c>
      <c r="E20" s="617">
        <v>1705351</v>
      </c>
      <c r="F20" s="619">
        <v>1629581</v>
      </c>
      <c r="G20" s="619">
        <v>75770</v>
      </c>
      <c r="H20" s="623">
        <v>154486</v>
      </c>
      <c r="I20" s="619">
        <v>404446</v>
      </c>
      <c r="J20" s="619">
        <v>44952</v>
      </c>
      <c r="K20" s="217">
        <v>47058</v>
      </c>
      <c r="M20" s="127"/>
      <c r="N20" s="127"/>
      <c r="O20" s="127"/>
    </row>
    <row r="21" spans="1:15" s="19" customFormat="1" ht="21" customHeight="1">
      <c r="A21" s="126">
        <v>15</v>
      </c>
      <c r="B21" s="138" t="s">
        <v>106</v>
      </c>
      <c r="C21" s="139"/>
      <c r="D21" s="216">
        <v>2360422</v>
      </c>
      <c r="E21" s="617">
        <v>1709436</v>
      </c>
      <c r="F21" s="619">
        <v>1633686</v>
      </c>
      <c r="G21" s="619">
        <v>75750</v>
      </c>
      <c r="H21" s="623">
        <v>154026</v>
      </c>
      <c r="I21" s="619">
        <v>404571</v>
      </c>
      <c r="J21" s="619">
        <v>45021</v>
      </c>
      <c r="K21" s="217">
        <v>47368</v>
      </c>
      <c r="M21" s="127"/>
      <c r="N21" s="127"/>
      <c r="O21" s="127"/>
    </row>
    <row r="22" spans="1:15" s="19" customFormat="1" ht="21" customHeight="1">
      <c r="A22" s="126">
        <v>16</v>
      </c>
      <c r="B22" s="138" t="s">
        <v>107</v>
      </c>
      <c r="C22" s="139"/>
      <c r="D22" s="216">
        <v>2362719</v>
      </c>
      <c r="E22" s="617">
        <v>1711792</v>
      </c>
      <c r="F22" s="619">
        <v>1636460</v>
      </c>
      <c r="G22" s="619">
        <v>75332</v>
      </c>
      <c r="H22" s="623">
        <v>153573</v>
      </c>
      <c r="I22" s="619">
        <v>404425</v>
      </c>
      <c r="J22" s="619">
        <v>45091</v>
      </c>
      <c r="K22" s="217">
        <v>47838</v>
      </c>
      <c r="M22" s="127"/>
      <c r="N22" s="127"/>
      <c r="O22" s="127"/>
    </row>
    <row r="23" spans="1:15" s="19" customFormat="1" ht="21" customHeight="1">
      <c r="A23" s="126">
        <v>17</v>
      </c>
      <c r="B23" s="138" t="s">
        <v>108</v>
      </c>
      <c r="C23" s="139"/>
      <c r="D23" s="216">
        <v>2363581</v>
      </c>
      <c r="E23" s="617">
        <v>1714021</v>
      </c>
      <c r="F23" s="619">
        <v>1639572</v>
      </c>
      <c r="G23" s="619">
        <v>74449</v>
      </c>
      <c r="H23" s="623">
        <v>152941</v>
      </c>
      <c r="I23" s="619">
        <v>404488</v>
      </c>
      <c r="J23" s="619">
        <v>45086</v>
      </c>
      <c r="K23" s="217">
        <v>47045</v>
      </c>
      <c r="M23" s="127"/>
      <c r="N23" s="127"/>
      <c r="O23" s="127"/>
    </row>
    <row r="24" spans="1:15" s="48" customFormat="1" ht="39.75" customHeight="1">
      <c r="A24" s="128">
        <v>18</v>
      </c>
      <c r="B24" s="141" t="s">
        <v>97</v>
      </c>
      <c r="C24" s="142">
        <f>C7+5</f>
        <v>2019</v>
      </c>
      <c r="D24" s="218">
        <v>2361791</v>
      </c>
      <c r="E24" s="618">
        <v>1713444</v>
      </c>
      <c r="F24" s="620">
        <v>1640780</v>
      </c>
      <c r="G24" s="620">
        <v>72664</v>
      </c>
      <c r="H24" s="624">
        <v>152036</v>
      </c>
      <c r="I24" s="620">
        <v>403893</v>
      </c>
      <c r="J24" s="620">
        <v>45014</v>
      </c>
      <c r="K24" s="219">
        <v>47404</v>
      </c>
      <c r="M24" s="129"/>
      <c r="N24" s="129"/>
      <c r="O24" s="129"/>
    </row>
    <row r="25" spans="1:15" ht="16.5" customHeight="1">
      <c r="A25" s="220" t="s">
        <v>501</v>
      </c>
    </row>
    <row r="26" spans="1:15" ht="15">
      <c r="A26" s="220" t="s">
        <v>380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RowHeight="15.7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8" ht="8.25" customHeight="1"/>
    <row r="2" spans="1:8" s="703" customFormat="1" ht="20.100000000000001" customHeight="1">
      <c r="A2" s="695" t="s">
        <v>483</v>
      </c>
      <c r="B2" s="695"/>
      <c r="C2" s="702"/>
    </row>
    <row r="3" spans="1:8" ht="18" customHeight="1">
      <c r="B3" s="263" t="s">
        <v>435</v>
      </c>
      <c r="C3" s="263" t="s">
        <v>434</v>
      </c>
    </row>
    <row r="4" spans="1:8" ht="14.25" customHeight="1">
      <c r="B4" s="263" t="s">
        <v>437</v>
      </c>
      <c r="C4" s="263" t="s">
        <v>436</v>
      </c>
    </row>
    <row r="5" spans="1:8" ht="8.25" customHeight="1"/>
    <row r="6" spans="1:8" ht="20.100000000000001" customHeight="1">
      <c r="A6" s="695" t="s">
        <v>526</v>
      </c>
      <c r="B6" s="695"/>
    </row>
    <row r="7" spans="1:8" ht="18" customHeight="1">
      <c r="B7" s="263" t="s">
        <v>438</v>
      </c>
      <c r="C7" s="263" t="s">
        <v>522</v>
      </c>
    </row>
    <row r="8" spans="1:8" ht="14.25" customHeight="1">
      <c r="B8" s="263" t="s">
        <v>498</v>
      </c>
      <c r="C8" s="263" t="s">
        <v>524</v>
      </c>
    </row>
    <row r="9" spans="1:8" ht="14.25" customHeight="1">
      <c r="B9" s="263" t="s">
        <v>439</v>
      </c>
      <c r="C9" s="263" t="s">
        <v>528</v>
      </c>
      <c r="H9" s="703"/>
    </row>
    <row r="10" spans="1:8" ht="8.25" customHeight="1">
      <c r="H10" s="703"/>
    </row>
    <row r="11" spans="1:8" ht="20.100000000000001" customHeight="1">
      <c r="A11" s="695" t="s">
        <v>484</v>
      </c>
      <c r="B11" s="695"/>
    </row>
    <row r="12" spans="1:8" ht="18" customHeight="1">
      <c r="B12" s="263" t="s">
        <v>442</v>
      </c>
      <c r="C12" s="263" t="s">
        <v>440</v>
      </c>
    </row>
    <row r="13" spans="1:8" ht="14.25" customHeight="1">
      <c r="C13" s="263" t="s">
        <v>441</v>
      </c>
    </row>
    <row r="14" spans="1:8" s="703" customFormat="1" ht="14.25" customHeight="1">
      <c r="B14" s="263" t="s">
        <v>497</v>
      </c>
      <c r="C14" s="263" t="s">
        <v>443</v>
      </c>
    </row>
    <row r="15" spans="1:8" ht="8.25" customHeight="1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workbookViewId="0"/>
  </sheetViews>
  <sheetFormatPr baseColWidth="10" defaultRowHeight="12.75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0" width="3.5703125" style="3" customWidth="1"/>
    <col min="11" max="11" width="4" style="3" customWidth="1"/>
    <col min="12" max="13" width="3.42578125" style="3" customWidth="1"/>
    <col min="14" max="16384" width="11.42578125" style="3"/>
  </cols>
  <sheetData>
    <row r="1" spans="1:13" s="2" customFormat="1" ht="11.25">
      <c r="A1" s="438"/>
      <c r="B1" s="124"/>
      <c r="C1" s="1"/>
      <c r="I1" s="4"/>
    </row>
    <row r="2" spans="1:13" s="7" customFormat="1" ht="30" customHeight="1">
      <c r="A2" s="68" t="s">
        <v>117</v>
      </c>
      <c r="B2" s="125"/>
      <c r="C2" s="6"/>
      <c r="D2" s="6"/>
      <c r="E2" s="6"/>
      <c r="F2" s="6"/>
      <c r="G2" s="6"/>
      <c r="H2" s="6"/>
      <c r="I2" s="6"/>
    </row>
    <row r="3" spans="1:13" ht="24.6" customHeight="1">
      <c r="A3" s="71"/>
      <c r="B3" s="71"/>
      <c r="C3" s="72"/>
      <c r="D3" s="72"/>
      <c r="E3" s="72"/>
      <c r="F3" s="72"/>
      <c r="G3" s="72"/>
      <c r="H3" s="72"/>
      <c r="I3" s="130" t="s">
        <v>63</v>
      </c>
    </row>
    <row r="4" spans="1:13" s="19" customFormat="1" ht="22.15" customHeight="1">
      <c r="A4" s="834" t="s">
        <v>2</v>
      </c>
      <c r="B4" s="851" t="s">
        <v>96</v>
      </c>
      <c r="C4" s="852"/>
      <c r="D4" s="842" t="s">
        <v>115</v>
      </c>
      <c r="E4" s="108" t="s">
        <v>116</v>
      </c>
      <c r="F4" s="109"/>
      <c r="G4" s="109"/>
      <c r="H4" s="109"/>
      <c r="I4" s="110"/>
    </row>
    <row r="5" spans="1:13" s="19" customFormat="1" ht="22.15" customHeight="1">
      <c r="A5" s="850"/>
      <c r="B5" s="853"/>
      <c r="C5" s="854"/>
      <c r="D5" s="856"/>
      <c r="E5" s="845" t="s">
        <v>470</v>
      </c>
      <c r="F5" s="847" t="s">
        <v>246</v>
      </c>
      <c r="G5" s="847" t="s">
        <v>247</v>
      </c>
      <c r="H5" s="868" t="s">
        <v>248</v>
      </c>
      <c r="I5" s="869"/>
    </row>
    <row r="6" spans="1:13" s="19" customFormat="1" ht="22.15" customHeight="1">
      <c r="A6" s="850"/>
      <c r="B6" s="853"/>
      <c r="C6" s="854"/>
      <c r="D6" s="856"/>
      <c r="E6" s="870"/>
      <c r="F6" s="867"/>
      <c r="G6" s="867"/>
      <c r="H6" s="847" t="s">
        <v>252</v>
      </c>
      <c r="I6" s="843" t="s">
        <v>249</v>
      </c>
    </row>
    <row r="7" spans="1:13" s="19" customFormat="1" ht="39" customHeight="1">
      <c r="A7" s="835"/>
      <c r="B7" s="855"/>
      <c r="C7" s="849"/>
      <c r="D7" s="837"/>
      <c r="E7" s="871"/>
      <c r="F7" s="859"/>
      <c r="G7" s="859"/>
      <c r="H7" s="859"/>
      <c r="I7" s="844"/>
    </row>
    <row r="8" spans="1:13" ht="18" customHeight="1">
      <c r="A8" s="126">
        <v>1</v>
      </c>
      <c r="B8" s="131"/>
      <c r="C8" s="132">
        <v>2014</v>
      </c>
      <c r="D8" s="146">
        <v>115187</v>
      </c>
      <c r="E8" s="589">
        <v>6318</v>
      </c>
      <c r="F8" s="592">
        <v>15531</v>
      </c>
      <c r="G8" s="592">
        <v>87985</v>
      </c>
      <c r="H8" s="591">
        <v>270</v>
      </c>
      <c r="I8" s="782">
        <v>5083</v>
      </c>
    </row>
    <row r="9" spans="1:13" s="19" customFormat="1" ht="20.100000000000001" customHeight="1">
      <c r="A9" s="126">
        <v>2</v>
      </c>
      <c r="B9" s="137"/>
      <c r="C9" s="132">
        <f>C8+1</f>
        <v>2015</v>
      </c>
      <c r="D9" s="146">
        <v>103837</v>
      </c>
      <c r="E9" s="589">
        <v>4144</v>
      </c>
      <c r="F9" s="592">
        <v>16090</v>
      </c>
      <c r="G9" s="592">
        <v>75503</v>
      </c>
      <c r="H9" s="592">
        <v>1601</v>
      </c>
      <c r="I9" s="783">
        <v>6499</v>
      </c>
      <c r="K9" s="127"/>
      <c r="L9" s="127"/>
      <c r="M9" s="127"/>
    </row>
    <row r="10" spans="1:13" s="19" customFormat="1" ht="20.100000000000001" customHeight="1">
      <c r="A10" s="126">
        <v>3</v>
      </c>
      <c r="B10" s="137"/>
      <c r="C10" s="132">
        <f>C8+2</f>
        <v>2016</v>
      </c>
      <c r="D10" s="146">
        <v>91483</v>
      </c>
      <c r="E10" s="589">
        <v>2966</v>
      </c>
      <c r="F10" s="592">
        <v>16673</v>
      </c>
      <c r="G10" s="592">
        <v>59759</v>
      </c>
      <c r="H10" s="592">
        <v>3955</v>
      </c>
      <c r="I10" s="783">
        <v>8130</v>
      </c>
      <c r="K10" s="127"/>
      <c r="L10" s="127"/>
      <c r="M10" s="127"/>
    </row>
    <row r="11" spans="1:13" s="19" customFormat="1" ht="20.100000000000001" customHeight="1">
      <c r="A11" s="126">
        <v>4</v>
      </c>
      <c r="B11" s="137"/>
      <c r="C11" s="132">
        <f>C8+3</f>
        <v>2017</v>
      </c>
      <c r="D11" s="146">
        <v>82857</v>
      </c>
      <c r="E11" s="589">
        <v>2129</v>
      </c>
      <c r="F11" s="592">
        <v>17630</v>
      </c>
      <c r="G11" s="592">
        <v>45810</v>
      </c>
      <c r="H11" s="592">
        <v>7230</v>
      </c>
      <c r="I11" s="783">
        <v>10058</v>
      </c>
      <c r="K11" s="127"/>
      <c r="L11" s="127"/>
      <c r="M11" s="127"/>
    </row>
    <row r="12" spans="1:13" s="19" customFormat="1" ht="20.100000000000001" customHeight="1">
      <c r="A12" s="126">
        <v>5</v>
      </c>
      <c r="B12" s="137"/>
      <c r="C12" s="132">
        <f>C8+4</f>
        <v>2018</v>
      </c>
      <c r="D12" s="146">
        <v>76113</v>
      </c>
      <c r="E12" s="589">
        <v>1947</v>
      </c>
      <c r="F12" s="592">
        <v>19211</v>
      </c>
      <c r="G12" s="592">
        <v>31105</v>
      </c>
      <c r="H12" s="592">
        <v>11208</v>
      </c>
      <c r="I12" s="783">
        <v>12642</v>
      </c>
      <c r="K12" s="127"/>
      <c r="L12" s="127"/>
      <c r="M12" s="127"/>
    </row>
    <row r="13" spans="1:13" s="19" customFormat="1" ht="40.15" customHeight="1">
      <c r="A13" s="126">
        <v>6</v>
      </c>
      <c r="B13" s="138" t="s">
        <v>97</v>
      </c>
      <c r="C13" s="139">
        <f>C8+4</f>
        <v>2018</v>
      </c>
      <c r="D13" s="146">
        <v>77217</v>
      </c>
      <c r="E13" s="589">
        <v>1952</v>
      </c>
      <c r="F13" s="592">
        <v>17624</v>
      </c>
      <c r="G13" s="592">
        <v>37103</v>
      </c>
      <c r="H13" s="592">
        <v>9171</v>
      </c>
      <c r="I13" s="783">
        <v>11367</v>
      </c>
      <c r="J13" s="127"/>
      <c r="K13" s="127"/>
      <c r="L13" s="127"/>
    </row>
    <row r="14" spans="1:13" s="19" customFormat="1" ht="21" customHeight="1">
      <c r="A14" s="126">
        <v>7</v>
      </c>
      <c r="B14" s="138" t="s">
        <v>98</v>
      </c>
      <c r="C14" s="139"/>
      <c r="D14" s="146">
        <v>78824</v>
      </c>
      <c r="E14" s="589">
        <v>1943</v>
      </c>
      <c r="F14" s="592">
        <v>18497</v>
      </c>
      <c r="G14" s="592">
        <v>36899</v>
      </c>
      <c r="H14" s="592">
        <v>9775</v>
      </c>
      <c r="I14" s="784">
        <v>11710</v>
      </c>
      <c r="J14" s="127"/>
    </row>
    <row r="15" spans="1:13" s="19" customFormat="1" ht="21" customHeight="1">
      <c r="A15" s="126">
        <v>8</v>
      </c>
      <c r="B15" s="138" t="s">
        <v>99</v>
      </c>
      <c r="C15" s="139"/>
      <c r="D15" s="146">
        <v>78071</v>
      </c>
      <c r="E15" s="589">
        <v>1954</v>
      </c>
      <c r="F15" s="592">
        <v>18676</v>
      </c>
      <c r="G15" s="592">
        <v>35662</v>
      </c>
      <c r="H15" s="592">
        <v>10006</v>
      </c>
      <c r="I15" s="149">
        <v>11773</v>
      </c>
      <c r="J15" s="127"/>
      <c r="K15" s="127"/>
      <c r="L15" s="127"/>
    </row>
    <row r="16" spans="1:13" s="19" customFormat="1" ht="21" customHeight="1">
      <c r="A16" s="126">
        <v>9</v>
      </c>
      <c r="B16" s="138" t="s">
        <v>100</v>
      </c>
      <c r="C16" s="139"/>
      <c r="D16" s="146">
        <v>76742</v>
      </c>
      <c r="E16" s="589">
        <v>1954</v>
      </c>
      <c r="F16" s="592">
        <v>18751</v>
      </c>
      <c r="G16" s="592">
        <v>34032</v>
      </c>
      <c r="H16" s="592">
        <v>10224</v>
      </c>
      <c r="I16" s="149">
        <v>11781</v>
      </c>
      <c r="J16" s="127"/>
      <c r="K16" s="127"/>
      <c r="L16" s="127"/>
    </row>
    <row r="17" spans="1:12" s="19" customFormat="1" ht="21" customHeight="1">
      <c r="A17" s="126">
        <v>10</v>
      </c>
      <c r="B17" s="138" t="s">
        <v>101</v>
      </c>
      <c r="C17" s="139"/>
      <c r="D17" s="146">
        <v>75983</v>
      </c>
      <c r="E17" s="589">
        <v>1943</v>
      </c>
      <c r="F17" s="592">
        <v>19005</v>
      </c>
      <c r="G17" s="592">
        <v>32793</v>
      </c>
      <c r="H17" s="592">
        <v>10439</v>
      </c>
      <c r="I17" s="149">
        <v>11803</v>
      </c>
      <c r="J17" s="127"/>
      <c r="K17" s="127"/>
      <c r="L17" s="127"/>
    </row>
    <row r="18" spans="1:12" s="19" customFormat="1" ht="21" customHeight="1">
      <c r="A18" s="126">
        <v>11</v>
      </c>
      <c r="B18" s="138" t="s">
        <v>102</v>
      </c>
      <c r="C18" s="139"/>
      <c r="D18" s="146">
        <v>74745</v>
      </c>
      <c r="E18" s="589">
        <v>1945</v>
      </c>
      <c r="F18" s="592">
        <v>19127</v>
      </c>
      <c r="G18" s="592">
        <v>31231</v>
      </c>
      <c r="H18" s="592">
        <v>10653</v>
      </c>
      <c r="I18" s="149">
        <v>11789</v>
      </c>
      <c r="J18" s="127"/>
      <c r="K18" s="127"/>
      <c r="L18" s="127"/>
    </row>
    <row r="19" spans="1:12" s="19" customFormat="1" ht="21" customHeight="1">
      <c r="A19" s="126">
        <v>12</v>
      </c>
      <c r="B19" s="138" t="s">
        <v>103</v>
      </c>
      <c r="C19" s="139"/>
      <c r="D19" s="146">
        <v>74913</v>
      </c>
      <c r="E19" s="589">
        <v>1943</v>
      </c>
      <c r="F19" s="592">
        <v>19324</v>
      </c>
      <c r="G19" s="592">
        <v>30219</v>
      </c>
      <c r="H19" s="592">
        <v>11060</v>
      </c>
      <c r="I19" s="149">
        <v>12367</v>
      </c>
      <c r="J19" s="127"/>
      <c r="K19" s="127"/>
      <c r="L19" s="127"/>
    </row>
    <row r="20" spans="1:12" s="19" customFormat="1" ht="21" customHeight="1">
      <c r="A20" s="126">
        <v>13</v>
      </c>
      <c r="B20" s="138" t="s">
        <v>104</v>
      </c>
      <c r="C20" s="139"/>
      <c r="D20" s="146">
        <v>75557</v>
      </c>
      <c r="E20" s="589">
        <v>1940</v>
      </c>
      <c r="F20" s="592">
        <v>19579</v>
      </c>
      <c r="G20" s="592">
        <v>29306</v>
      </c>
      <c r="H20" s="592">
        <v>11665</v>
      </c>
      <c r="I20" s="149">
        <v>13067</v>
      </c>
      <c r="J20" s="127"/>
      <c r="K20" s="127"/>
      <c r="L20" s="127"/>
    </row>
    <row r="21" spans="1:12" s="19" customFormat="1" ht="21" customHeight="1">
      <c r="A21" s="126">
        <v>14</v>
      </c>
      <c r="B21" s="138" t="s">
        <v>105</v>
      </c>
      <c r="C21" s="139"/>
      <c r="D21" s="146">
        <v>75770</v>
      </c>
      <c r="E21" s="589">
        <v>1940</v>
      </c>
      <c r="F21" s="592">
        <v>19710</v>
      </c>
      <c r="G21" s="592">
        <v>28238</v>
      </c>
      <c r="H21" s="592">
        <v>12266</v>
      </c>
      <c r="I21" s="149">
        <v>13616</v>
      </c>
      <c r="J21" s="127"/>
      <c r="K21" s="127"/>
      <c r="L21" s="127"/>
    </row>
    <row r="22" spans="1:12" s="19" customFormat="1" ht="21" customHeight="1">
      <c r="A22" s="126">
        <v>15</v>
      </c>
      <c r="B22" s="138" t="s">
        <v>106</v>
      </c>
      <c r="C22" s="139"/>
      <c r="D22" s="146">
        <v>75750</v>
      </c>
      <c r="E22" s="589">
        <v>1946</v>
      </c>
      <c r="F22" s="592">
        <v>19941</v>
      </c>
      <c r="G22" s="592">
        <v>27097</v>
      </c>
      <c r="H22" s="592">
        <v>12781</v>
      </c>
      <c r="I22" s="149">
        <v>13985</v>
      </c>
      <c r="J22" s="127"/>
      <c r="K22" s="127"/>
      <c r="L22" s="127"/>
    </row>
    <row r="23" spans="1:12" s="19" customFormat="1" ht="21" customHeight="1">
      <c r="A23" s="126">
        <v>16</v>
      </c>
      <c r="B23" s="138" t="s">
        <v>107</v>
      </c>
      <c r="C23" s="139"/>
      <c r="D23" s="146">
        <v>75332</v>
      </c>
      <c r="E23" s="589">
        <v>1946</v>
      </c>
      <c r="F23" s="592">
        <v>20141</v>
      </c>
      <c r="G23" s="592">
        <v>25942</v>
      </c>
      <c r="H23" s="592">
        <v>13117</v>
      </c>
      <c r="I23" s="149">
        <v>14186</v>
      </c>
      <c r="J23" s="127"/>
      <c r="K23" s="127"/>
      <c r="L23" s="127"/>
    </row>
    <row r="24" spans="1:12" s="19" customFormat="1" ht="21" customHeight="1">
      <c r="A24" s="126">
        <v>17</v>
      </c>
      <c r="B24" s="138" t="s">
        <v>108</v>
      </c>
      <c r="C24" s="139"/>
      <c r="D24" s="146">
        <v>74449</v>
      </c>
      <c r="E24" s="589">
        <v>1947</v>
      </c>
      <c r="F24" s="592">
        <v>20145</v>
      </c>
      <c r="G24" s="592">
        <v>24739</v>
      </c>
      <c r="H24" s="592">
        <v>13346</v>
      </c>
      <c r="I24" s="149">
        <v>14272</v>
      </c>
      <c r="J24" s="127"/>
      <c r="K24" s="127"/>
      <c r="L24" s="127"/>
    </row>
    <row r="25" spans="1:12" s="48" customFormat="1" ht="39.75" customHeight="1">
      <c r="A25" s="128">
        <v>18</v>
      </c>
      <c r="B25" s="141" t="s">
        <v>97</v>
      </c>
      <c r="C25" s="142">
        <f>C8+5</f>
        <v>2019</v>
      </c>
      <c r="D25" s="150">
        <v>72664</v>
      </c>
      <c r="E25" s="455">
        <v>1941</v>
      </c>
      <c r="F25" s="456">
        <v>19853</v>
      </c>
      <c r="G25" s="456">
        <v>23125</v>
      </c>
      <c r="H25" s="456">
        <v>13479</v>
      </c>
      <c r="I25" s="457">
        <v>14266</v>
      </c>
      <c r="J25" s="129"/>
    </row>
  </sheetData>
  <mergeCells count="9">
    <mergeCell ref="G5:G7"/>
    <mergeCell ref="H5:I5"/>
    <mergeCell ref="H6:H7"/>
    <mergeCell ref="I6:I7"/>
    <mergeCell ref="A4:A7"/>
    <mergeCell ref="B4:C7"/>
    <mergeCell ref="D4:D7"/>
    <mergeCell ref="E5:E7"/>
    <mergeCell ref="F5:F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"/>
  <dimension ref="A1:K23"/>
  <sheetViews>
    <sheetView showGridLines="0" workbookViewId="0"/>
  </sheetViews>
  <sheetFormatPr baseColWidth="10" defaultRowHeight="12.75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>
      <c r="A1" s="441"/>
      <c r="B1" s="1"/>
      <c r="K1" s="4"/>
    </row>
    <row r="2" spans="1:11" s="7" customFormat="1" ht="45.6" customHeight="1">
      <c r="A2" s="68" t="s">
        <v>119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>
      <c r="A3" s="5" t="s">
        <v>529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>
      <c r="A4" s="71"/>
      <c r="B4" s="72"/>
      <c r="C4" s="72"/>
      <c r="D4" s="72"/>
      <c r="E4" s="72"/>
      <c r="F4" s="72"/>
      <c r="G4" s="72"/>
      <c r="H4" s="72"/>
      <c r="I4" s="72"/>
      <c r="J4" s="72"/>
      <c r="K4" s="181" t="s">
        <v>113</v>
      </c>
    </row>
    <row r="5" spans="1:11" s="19" customFormat="1" ht="23.25" customHeight="1">
      <c r="A5" s="834" t="s">
        <v>2</v>
      </c>
      <c r="B5" s="842" t="s">
        <v>120</v>
      </c>
      <c r="C5" s="842" t="s">
        <v>90</v>
      </c>
      <c r="D5" s="221" t="s">
        <v>328</v>
      </c>
      <c r="E5" s="109"/>
      <c r="F5" s="109"/>
      <c r="G5" s="109"/>
      <c r="H5" s="109"/>
      <c r="I5" s="109"/>
      <c r="J5" s="109"/>
      <c r="K5" s="110"/>
    </row>
    <row r="6" spans="1:11" s="19" customFormat="1" ht="48.75" customHeight="1">
      <c r="A6" s="850"/>
      <c r="B6" s="856"/>
      <c r="C6" s="856"/>
      <c r="D6" s="873" t="s">
        <v>121</v>
      </c>
      <c r="E6" s="840"/>
      <c r="F6" s="838" t="s">
        <v>329</v>
      </c>
      <c r="G6" s="840"/>
      <c r="H6" s="839" t="s">
        <v>122</v>
      </c>
      <c r="I6" s="839"/>
      <c r="J6" s="839"/>
      <c r="K6" s="840"/>
    </row>
    <row r="7" spans="1:11" s="19" customFormat="1" ht="21" customHeight="1">
      <c r="A7" s="850"/>
      <c r="B7" s="856"/>
      <c r="C7" s="856"/>
      <c r="D7" s="872" t="s">
        <v>8</v>
      </c>
      <c r="E7" s="852" t="s">
        <v>10</v>
      </c>
      <c r="F7" s="872" t="s">
        <v>8</v>
      </c>
      <c r="G7" s="852" t="s">
        <v>10</v>
      </c>
      <c r="H7" s="109" t="s">
        <v>123</v>
      </c>
      <c r="I7" s="110"/>
      <c r="J7" s="109" t="s">
        <v>124</v>
      </c>
      <c r="K7" s="110"/>
    </row>
    <row r="8" spans="1:11" s="19" customFormat="1" ht="18" customHeight="1">
      <c r="A8" s="835"/>
      <c r="B8" s="837"/>
      <c r="C8" s="837"/>
      <c r="D8" s="846"/>
      <c r="E8" s="849"/>
      <c r="F8" s="846"/>
      <c r="G8" s="849"/>
      <c r="H8" s="567" t="s">
        <v>8</v>
      </c>
      <c r="I8" s="222" t="s">
        <v>10</v>
      </c>
      <c r="J8" s="567" t="s">
        <v>8</v>
      </c>
      <c r="K8" s="222" t="s">
        <v>10</v>
      </c>
    </row>
    <row r="9" spans="1:11" s="34" customFormat="1" ht="40.15" customHeight="1" thickBot="1">
      <c r="A9" s="193">
        <v>1</v>
      </c>
      <c r="B9" s="223" t="s">
        <v>75</v>
      </c>
      <c r="C9" s="224">
        <v>2361791</v>
      </c>
      <c r="D9" s="625">
        <v>105752</v>
      </c>
      <c r="E9" s="225">
        <v>46284</v>
      </c>
      <c r="F9" s="625">
        <v>742121</v>
      </c>
      <c r="G9" s="225">
        <v>971323</v>
      </c>
      <c r="H9" s="625">
        <v>45014</v>
      </c>
      <c r="I9" s="225">
        <v>403893</v>
      </c>
      <c r="J9" s="625">
        <v>23797</v>
      </c>
      <c r="K9" s="225">
        <v>23607</v>
      </c>
    </row>
    <row r="10" spans="1:11" s="34" customFormat="1" ht="40.15" customHeight="1" thickTop="1">
      <c r="A10" s="226">
        <v>2</v>
      </c>
      <c r="B10" s="227" t="s">
        <v>125</v>
      </c>
      <c r="C10" s="228">
        <v>1999565</v>
      </c>
      <c r="D10" s="626">
        <v>91908</v>
      </c>
      <c r="E10" s="229">
        <v>43173</v>
      </c>
      <c r="F10" s="626">
        <v>621219</v>
      </c>
      <c r="G10" s="229">
        <v>828494</v>
      </c>
      <c r="H10" s="626">
        <v>37169</v>
      </c>
      <c r="I10" s="229">
        <v>337570</v>
      </c>
      <c r="J10" s="626">
        <v>20111</v>
      </c>
      <c r="K10" s="229">
        <v>19921</v>
      </c>
    </row>
    <row r="11" spans="1:11" s="48" customFormat="1" ht="25.9" customHeight="1">
      <c r="A11" s="230">
        <v>3</v>
      </c>
      <c r="B11" s="231" t="s">
        <v>126</v>
      </c>
      <c r="C11" s="232">
        <v>1964493</v>
      </c>
      <c r="D11" s="452">
        <v>90320</v>
      </c>
      <c r="E11" s="233">
        <v>42976</v>
      </c>
      <c r="F11" s="452">
        <v>605270</v>
      </c>
      <c r="G11" s="233">
        <v>822824</v>
      </c>
      <c r="H11" s="452">
        <v>36878</v>
      </c>
      <c r="I11" s="233">
        <v>326893</v>
      </c>
      <c r="J11" s="452">
        <v>19744</v>
      </c>
      <c r="K11" s="233">
        <v>19588</v>
      </c>
    </row>
    <row r="12" spans="1:11" s="48" customFormat="1" ht="25.9" customHeight="1">
      <c r="A12" s="230">
        <v>4</v>
      </c>
      <c r="B12" s="234" t="s">
        <v>5</v>
      </c>
      <c r="C12" s="232">
        <v>1072211</v>
      </c>
      <c r="D12" s="452">
        <v>68615</v>
      </c>
      <c r="E12" s="233">
        <v>22167</v>
      </c>
      <c r="F12" s="452">
        <v>348355</v>
      </c>
      <c r="G12" s="233">
        <v>373012</v>
      </c>
      <c r="H12" s="452">
        <v>18466</v>
      </c>
      <c r="I12" s="233">
        <v>215882</v>
      </c>
      <c r="J12" s="452">
        <v>12945</v>
      </c>
      <c r="K12" s="233">
        <v>12769</v>
      </c>
    </row>
    <row r="13" spans="1:11" s="48" customFormat="1" ht="25.9" customHeight="1">
      <c r="A13" s="230">
        <v>5</v>
      </c>
      <c r="B13" s="234" t="s">
        <v>6</v>
      </c>
      <c r="C13" s="232">
        <v>892282</v>
      </c>
      <c r="D13" s="452">
        <v>21705</v>
      </c>
      <c r="E13" s="233">
        <v>20809</v>
      </c>
      <c r="F13" s="452">
        <v>256915</v>
      </c>
      <c r="G13" s="233">
        <v>449812</v>
      </c>
      <c r="H13" s="452">
        <v>18412</v>
      </c>
      <c r="I13" s="233">
        <v>111011</v>
      </c>
      <c r="J13" s="452">
        <v>6799</v>
      </c>
      <c r="K13" s="233">
        <v>6819</v>
      </c>
    </row>
    <row r="14" spans="1:11" s="48" customFormat="1" ht="25.9" customHeight="1">
      <c r="A14" s="230">
        <v>6</v>
      </c>
      <c r="B14" s="231" t="s">
        <v>234</v>
      </c>
      <c r="C14" s="232">
        <v>35072</v>
      </c>
      <c r="D14" s="452">
        <v>1588</v>
      </c>
      <c r="E14" s="233">
        <v>197</v>
      </c>
      <c r="F14" s="452">
        <v>15949</v>
      </c>
      <c r="G14" s="233">
        <v>5670</v>
      </c>
      <c r="H14" s="452">
        <v>291</v>
      </c>
      <c r="I14" s="233">
        <v>10677</v>
      </c>
      <c r="J14" s="452">
        <v>367</v>
      </c>
      <c r="K14" s="233">
        <v>333</v>
      </c>
    </row>
    <row r="15" spans="1:11" s="48" customFormat="1" ht="25.9" customHeight="1">
      <c r="A15" s="230">
        <v>7</v>
      </c>
      <c r="B15" s="234" t="s">
        <v>175</v>
      </c>
      <c r="C15" s="232">
        <v>18334</v>
      </c>
      <c r="D15" s="452">
        <v>1032</v>
      </c>
      <c r="E15" s="233">
        <v>172</v>
      </c>
      <c r="F15" s="452">
        <v>7754</v>
      </c>
      <c r="G15" s="233">
        <v>4350</v>
      </c>
      <c r="H15" s="452">
        <v>230</v>
      </c>
      <c r="I15" s="233">
        <v>4408</v>
      </c>
      <c r="J15" s="452">
        <v>209</v>
      </c>
      <c r="K15" s="233">
        <v>179</v>
      </c>
    </row>
    <row r="16" spans="1:11" s="48" customFormat="1" ht="25.9" customHeight="1">
      <c r="A16" s="230">
        <v>8</v>
      </c>
      <c r="B16" s="234" t="s">
        <v>233</v>
      </c>
      <c r="C16" s="232">
        <v>16738</v>
      </c>
      <c r="D16" s="452">
        <v>556</v>
      </c>
      <c r="E16" s="233">
        <v>25</v>
      </c>
      <c r="F16" s="452">
        <v>8195</v>
      </c>
      <c r="G16" s="233">
        <v>1320</v>
      </c>
      <c r="H16" s="452">
        <v>61</v>
      </c>
      <c r="I16" s="233">
        <v>6269</v>
      </c>
      <c r="J16" s="452">
        <v>158</v>
      </c>
      <c r="K16" s="233">
        <v>154</v>
      </c>
    </row>
    <row r="17" spans="1:11" s="34" customFormat="1" ht="40.15" customHeight="1">
      <c r="A17" s="235">
        <v>9</v>
      </c>
      <c r="B17" s="236" t="s">
        <v>127</v>
      </c>
      <c r="C17" s="237">
        <v>362226</v>
      </c>
      <c r="D17" s="449">
        <v>13844</v>
      </c>
      <c r="E17" s="238">
        <v>3111</v>
      </c>
      <c r="F17" s="449">
        <v>120902</v>
      </c>
      <c r="G17" s="238">
        <v>142829</v>
      </c>
      <c r="H17" s="449">
        <v>7845</v>
      </c>
      <c r="I17" s="238">
        <v>66323</v>
      </c>
      <c r="J17" s="449">
        <v>3686</v>
      </c>
      <c r="K17" s="238">
        <v>3686</v>
      </c>
    </row>
    <row r="18" spans="1:11" s="48" customFormat="1" ht="25.9" customHeight="1">
      <c r="A18" s="230">
        <v>10</v>
      </c>
      <c r="B18" s="231" t="s">
        <v>128</v>
      </c>
      <c r="C18" s="232">
        <v>192615</v>
      </c>
      <c r="D18" s="452">
        <v>7226</v>
      </c>
      <c r="E18" s="233">
        <v>1874</v>
      </c>
      <c r="F18" s="452">
        <v>78443</v>
      </c>
      <c r="G18" s="233">
        <v>61816</v>
      </c>
      <c r="H18" s="452">
        <v>2638</v>
      </c>
      <c r="I18" s="233">
        <v>37122</v>
      </c>
      <c r="J18" s="452">
        <v>1735</v>
      </c>
      <c r="K18" s="233">
        <v>1761</v>
      </c>
    </row>
    <row r="19" spans="1:11" s="48" customFormat="1" ht="25.9" customHeight="1">
      <c r="A19" s="230">
        <v>11</v>
      </c>
      <c r="B19" s="231" t="s">
        <v>55</v>
      </c>
      <c r="C19" s="232">
        <v>169171</v>
      </c>
      <c r="D19" s="452">
        <v>6609</v>
      </c>
      <c r="E19" s="233">
        <v>1237</v>
      </c>
      <c r="F19" s="452">
        <v>42221</v>
      </c>
      <c r="G19" s="233">
        <v>81008</v>
      </c>
      <c r="H19" s="452">
        <v>5207</v>
      </c>
      <c r="I19" s="233">
        <v>29029</v>
      </c>
      <c r="J19" s="452">
        <v>1943</v>
      </c>
      <c r="K19" s="233">
        <v>1917</v>
      </c>
    </row>
    <row r="20" spans="1:11" s="48" customFormat="1" ht="25.9" customHeight="1">
      <c r="A20" s="240">
        <v>12</v>
      </c>
      <c r="B20" s="241" t="s">
        <v>129</v>
      </c>
      <c r="C20" s="150">
        <v>440</v>
      </c>
      <c r="D20" s="455">
        <v>9</v>
      </c>
      <c r="E20" s="152">
        <v>0</v>
      </c>
      <c r="F20" s="455">
        <v>238</v>
      </c>
      <c r="G20" s="152">
        <v>5</v>
      </c>
      <c r="H20" s="455">
        <v>0</v>
      </c>
      <c r="I20" s="152">
        <v>172</v>
      </c>
      <c r="J20" s="455">
        <v>8</v>
      </c>
      <c r="K20" s="152">
        <v>8</v>
      </c>
    </row>
    <row r="21" spans="1:11" ht="17.45" customHeight="1">
      <c r="A21" s="100" t="s">
        <v>384</v>
      </c>
      <c r="B21" s="101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1:11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1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3"/>
  <dimension ref="A1:M24"/>
  <sheetViews>
    <sheetView showGridLines="0" zoomScaleNormal="100" workbookViewId="0"/>
  </sheetViews>
  <sheetFormatPr baseColWidth="10" defaultRowHeight="12.75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>
      <c r="A1" s="438"/>
      <c r="B1" s="1"/>
      <c r="M1" s="4"/>
    </row>
    <row r="2" spans="1:13" s="7" customFormat="1" ht="53.25" customHeight="1">
      <c r="A2" s="68" t="s">
        <v>131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>
      <c r="A3" s="5" t="s">
        <v>529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81" t="s">
        <v>112</v>
      </c>
    </row>
    <row r="5" spans="1:13" s="19" customFormat="1" ht="23.1" customHeight="1">
      <c r="A5" s="834" t="s">
        <v>2</v>
      </c>
      <c r="B5" s="842" t="s">
        <v>120</v>
      </c>
      <c r="C5" s="842" t="s">
        <v>250</v>
      </c>
      <c r="D5" s="108" t="s">
        <v>251</v>
      </c>
      <c r="E5" s="109"/>
      <c r="F5" s="109"/>
      <c r="G5" s="109"/>
      <c r="H5" s="109"/>
      <c r="I5" s="109"/>
      <c r="J5" s="109"/>
      <c r="K5" s="109"/>
      <c r="L5" s="109"/>
      <c r="M5" s="110"/>
    </row>
    <row r="6" spans="1:13" s="19" customFormat="1" ht="23.1" customHeight="1">
      <c r="A6" s="850"/>
      <c r="B6" s="856"/>
      <c r="C6" s="856"/>
      <c r="D6" s="874" t="s">
        <v>331</v>
      </c>
      <c r="E6" s="861"/>
      <c r="F6" s="874" t="s">
        <v>332</v>
      </c>
      <c r="G6" s="843"/>
      <c r="H6" s="874" t="s">
        <v>333</v>
      </c>
      <c r="I6" s="843"/>
      <c r="J6" s="868" t="s">
        <v>248</v>
      </c>
      <c r="K6" s="868"/>
      <c r="L6" s="868"/>
      <c r="M6" s="869"/>
    </row>
    <row r="7" spans="1:13" s="19" customFormat="1" ht="57.75" customHeight="1">
      <c r="A7" s="850"/>
      <c r="B7" s="856"/>
      <c r="C7" s="856"/>
      <c r="D7" s="855"/>
      <c r="E7" s="862"/>
      <c r="F7" s="875"/>
      <c r="G7" s="844"/>
      <c r="H7" s="875"/>
      <c r="I7" s="844"/>
      <c r="J7" s="873" t="s">
        <v>252</v>
      </c>
      <c r="K7" s="869"/>
      <c r="L7" s="868" t="s">
        <v>249</v>
      </c>
      <c r="M7" s="869"/>
    </row>
    <row r="8" spans="1:13" s="19" customFormat="1" ht="23.1" customHeight="1">
      <c r="A8" s="835"/>
      <c r="B8" s="837"/>
      <c r="C8" s="837"/>
      <c r="D8" s="627" t="s">
        <v>8</v>
      </c>
      <c r="E8" s="561" t="s">
        <v>10</v>
      </c>
      <c r="F8" s="567" t="s">
        <v>8</v>
      </c>
      <c r="G8" s="563" t="s">
        <v>10</v>
      </c>
      <c r="H8" s="567" t="s">
        <v>8</v>
      </c>
      <c r="I8" s="222" t="s">
        <v>10</v>
      </c>
      <c r="J8" s="567" t="s">
        <v>8</v>
      </c>
      <c r="K8" s="222" t="s">
        <v>10</v>
      </c>
      <c r="L8" s="567" t="s">
        <v>8</v>
      </c>
      <c r="M8" s="222" t="s">
        <v>10</v>
      </c>
    </row>
    <row r="9" spans="1:13" s="34" customFormat="1" ht="40.15" customHeight="1" thickBot="1">
      <c r="A9" s="193">
        <v>1</v>
      </c>
      <c r="B9" s="223" t="s">
        <v>75</v>
      </c>
      <c r="C9" s="242">
        <v>72664</v>
      </c>
      <c r="D9" s="628">
        <v>1939</v>
      </c>
      <c r="E9" s="243">
        <v>2</v>
      </c>
      <c r="F9" s="628">
        <v>19853</v>
      </c>
      <c r="G9" s="244">
        <v>0</v>
      </c>
      <c r="H9" s="628">
        <v>18184</v>
      </c>
      <c r="I9" s="244">
        <v>4941</v>
      </c>
      <c r="J9" s="628">
        <v>4632</v>
      </c>
      <c r="K9" s="244">
        <v>8847</v>
      </c>
      <c r="L9" s="628">
        <v>14266</v>
      </c>
      <c r="M9" s="244">
        <v>0</v>
      </c>
    </row>
    <row r="10" spans="1:13" s="34" customFormat="1" ht="40.15" customHeight="1" thickTop="1">
      <c r="A10" s="226">
        <v>2</v>
      </c>
      <c r="B10" s="227" t="s">
        <v>125</v>
      </c>
      <c r="C10" s="247">
        <v>61591</v>
      </c>
      <c r="D10" s="629">
        <v>1939</v>
      </c>
      <c r="E10" s="248">
        <v>2</v>
      </c>
      <c r="F10" s="629">
        <v>17942</v>
      </c>
      <c r="G10" s="249">
        <v>0</v>
      </c>
      <c r="H10" s="629">
        <v>16559</v>
      </c>
      <c r="I10" s="249">
        <v>4763</v>
      </c>
      <c r="J10" s="629">
        <v>4270</v>
      </c>
      <c r="K10" s="249">
        <v>4902</v>
      </c>
      <c r="L10" s="629">
        <v>11214</v>
      </c>
      <c r="M10" s="249">
        <v>0</v>
      </c>
    </row>
    <row r="11" spans="1:13" s="48" customFormat="1" ht="25.9" customHeight="1">
      <c r="A11" s="230">
        <v>3</v>
      </c>
      <c r="B11" s="231" t="s">
        <v>126</v>
      </c>
      <c r="C11" s="250">
        <v>60262</v>
      </c>
      <c r="D11" s="630">
        <v>1909</v>
      </c>
      <c r="E11" s="251">
        <v>2</v>
      </c>
      <c r="F11" s="630">
        <v>17542</v>
      </c>
      <c r="G11" s="252">
        <v>0</v>
      </c>
      <c r="H11" s="630">
        <v>16149</v>
      </c>
      <c r="I11" s="252">
        <v>4746</v>
      </c>
      <c r="J11" s="630">
        <v>4150</v>
      </c>
      <c r="K11" s="252">
        <v>4853</v>
      </c>
      <c r="L11" s="630">
        <v>10911</v>
      </c>
      <c r="M11" s="252">
        <v>0</v>
      </c>
    </row>
    <row r="12" spans="1:13" s="48" customFormat="1" ht="25.9" customHeight="1">
      <c r="A12" s="230">
        <v>4</v>
      </c>
      <c r="B12" s="231" t="s">
        <v>41</v>
      </c>
      <c r="C12" s="250">
        <v>33697</v>
      </c>
      <c r="D12" s="630">
        <v>1658</v>
      </c>
      <c r="E12" s="251">
        <v>2</v>
      </c>
      <c r="F12" s="630">
        <v>9381</v>
      </c>
      <c r="G12" s="252">
        <v>0</v>
      </c>
      <c r="H12" s="630">
        <v>6804</v>
      </c>
      <c r="I12" s="252">
        <v>1273</v>
      </c>
      <c r="J12" s="630">
        <v>3011</v>
      </c>
      <c r="K12" s="252">
        <v>2137</v>
      </c>
      <c r="L12" s="630">
        <v>9431</v>
      </c>
      <c r="M12" s="252">
        <v>0</v>
      </c>
    </row>
    <row r="13" spans="1:13" s="48" customFormat="1" ht="25.9" customHeight="1">
      <c r="A13" s="230">
        <v>5</v>
      </c>
      <c r="B13" s="231" t="s">
        <v>42</v>
      </c>
      <c r="C13" s="250">
        <v>26565</v>
      </c>
      <c r="D13" s="630">
        <v>251</v>
      </c>
      <c r="E13" s="251">
        <v>0</v>
      </c>
      <c r="F13" s="630">
        <v>8161</v>
      </c>
      <c r="G13" s="252">
        <v>0</v>
      </c>
      <c r="H13" s="630">
        <v>9345</v>
      </c>
      <c r="I13" s="252">
        <v>3473</v>
      </c>
      <c r="J13" s="630">
        <v>1139</v>
      </c>
      <c r="K13" s="252">
        <v>2716</v>
      </c>
      <c r="L13" s="630">
        <v>1480</v>
      </c>
      <c r="M13" s="252">
        <v>0</v>
      </c>
    </row>
    <row r="14" spans="1:13" s="48" customFormat="1" ht="25.9" customHeight="1">
      <c r="A14" s="230">
        <v>6</v>
      </c>
      <c r="B14" s="231" t="s">
        <v>235</v>
      </c>
      <c r="C14" s="250">
        <v>1329</v>
      </c>
      <c r="D14" s="630">
        <v>30</v>
      </c>
      <c r="E14" s="251">
        <v>0</v>
      </c>
      <c r="F14" s="630">
        <v>400</v>
      </c>
      <c r="G14" s="252">
        <v>0</v>
      </c>
      <c r="H14" s="630">
        <v>410</v>
      </c>
      <c r="I14" s="252">
        <v>17</v>
      </c>
      <c r="J14" s="630">
        <v>120</v>
      </c>
      <c r="K14" s="252">
        <v>49</v>
      </c>
      <c r="L14" s="630">
        <v>303</v>
      </c>
      <c r="M14" s="252">
        <v>0</v>
      </c>
    </row>
    <row r="15" spans="1:13" s="48" customFormat="1" ht="25.9" customHeight="1">
      <c r="A15" s="230">
        <v>7</v>
      </c>
      <c r="B15" s="231" t="s">
        <v>236</v>
      </c>
      <c r="C15" s="250">
        <v>864</v>
      </c>
      <c r="D15" s="630">
        <v>0</v>
      </c>
      <c r="E15" s="251">
        <v>0</v>
      </c>
      <c r="F15" s="630">
        <v>282</v>
      </c>
      <c r="G15" s="252">
        <v>0</v>
      </c>
      <c r="H15" s="630">
        <v>334</v>
      </c>
      <c r="I15" s="252">
        <v>15</v>
      </c>
      <c r="J15" s="630">
        <v>13</v>
      </c>
      <c r="K15" s="252">
        <v>45</v>
      </c>
      <c r="L15" s="630">
        <v>175</v>
      </c>
      <c r="M15" s="252">
        <v>0</v>
      </c>
    </row>
    <row r="16" spans="1:13" s="48" customFormat="1" ht="25.9" customHeight="1">
      <c r="A16" s="230">
        <v>8</v>
      </c>
      <c r="B16" s="231" t="s">
        <v>237</v>
      </c>
      <c r="C16" s="250">
        <v>465</v>
      </c>
      <c r="D16" s="630">
        <v>30</v>
      </c>
      <c r="E16" s="251">
        <v>0</v>
      </c>
      <c r="F16" s="630">
        <v>118</v>
      </c>
      <c r="G16" s="252">
        <v>0</v>
      </c>
      <c r="H16" s="630">
        <v>76</v>
      </c>
      <c r="I16" s="252">
        <v>2</v>
      </c>
      <c r="J16" s="630">
        <v>107</v>
      </c>
      <c r="K16" s="252">
        <v>4</v>
      </c>
      <c r="L16" s="630">
        <v>128</v>
      </c>
      <c r="M16" s="252">
        <v>0</v>
      </c>
    </row>
    <row r="17" spans="1:13" s="34" customFormat="1" ht="40.15" customHeight="1">
      <c r="A17" s="235">
        <v>9</v>
      </c>
      <c r="B17" s="236" t="s">
        <v>127</v>
      </c>
      <c r="C17" s="112">
        <v>11073</v>
      </c>
      <c r="D17" s="631">
        <v>0</v>
      </c>
      <c r="E17" s="253">
        <v>0</v>
      </c>
      <c r="F17" s="631">
        <v>1911</v>
      </c>
      <c r="G17" s="254">
        <v>0</v>
      </c>
      <c r="H17" s="631">
        <v>1625</v>
      </c>
      <c r="I17" s="254">
        <v>178</v>
      </c>
      <c r="J17" s="631">
        <v>362</v>
      </c>
      <c r="K17" s="254">
        <v>3945</v>
      </c>
      <c r="L17" s="631">
        <v>3052</v>
      </c>
      <c r="M17" s="254">
        <v>0</v>
      </c>
    </row>
    <row r="18" spans="1:13" s="48" customFormat="1" ht="25.9" customHeight="1">
      <c r="A18" s="230">
        <v>10</v>
      </c>
      <c r="B18" s="231" t="s">
        <v>128</v>
      </c>
      <c r="C18" s="250">
        <v>5380</v>
      </c>
      <c r="D18" s="630">
        <v>0</v>
      </c>
      <c r="E18" s="251">
        <v>0</v>
      </c>
      <c r="F18" s="630">
        <v>1853</v>
      </c>
      <c r="G18" s="252">
        <v>0</v>
      </c>
      <c r="H18" s="630">
        <v>1603</v>
      </c>
      <c r="I18" s="252">
        <v>167</v>
      </c>
      <c r="J18" s="630">
        <v>266</v>
      </c>
      <c r="K18" s="252">
        <v>280</v>
      </c>
      <c r="L18" s="630">
        <v>1211</v>
      </c>
      <c r="M18" s="252">
        <v>0</v>
      </c>
    </row>
    <row r="19" spans="1:13" s="48" customFormat="1" ht="25.9" customHeight="1">
      <c r="A19" s="240">
        <v>11</v>
      </c>
      <c r="B19" s="241" t="s">
        <v>55</v>
      </c>
      <c r="C19" s="143">
        <v>5693</v>
      </c>
      <c r="D19" s="595">
        <v>0</v>
      </c>
      <c r="E19" s="144">
        <v>0</v>
      </c>
      <c r="F19" s="595">
        <v>58</v>
      </c>
      <c r="G19" s="145">
        <v>0</v>
      </c>
      <c r="H19" s="595">
        <v>22</v>
      </c>
      <c r="I19" s="145">
        <v>11</v>
      </c>
      <c r="J19" s="595">
        <v>96</v>
      </c>
      <c r="K19" s="145">
        <v>3665</v>
      </c>
      <c r="L19" s="595">
        <v>1841</v>
      </c>
      <c r="M19" s="145">
        <v>0</v>
      </c>
    </row>
    <row r="20" spans="1:13">
      <c r="A20" s="100"/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3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1:13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</sheetData>
  <mergeCells count="9">
    <mergeCell ref="H6:I7"/>
    <mergeCell ref="J6:M6"/>
    <mergeCell ref="J7:K7"/>
    <mergeCell ref="L7:M7"/>
    <mergeCell ref="A5:A8"/>
    <mergeCell ref="B5:B8"/>
    <mergeCell ref="C5:C8"/>
    <mergeCell ref="D6:E7"/>
    <mergeCell ref="F6:G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N43"/>
  <sheetViews>
    <sheetView showGridLines="0" workbookViewId="0"/>
  </sheetViews>
  <sheetFormatPr baseColWidth="10" defaultRowHeight="12.75"/>
  <cols>
    <col min="1" max="1" width="4.42578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>
      <c r="A1" s="438"/>
      <c r="B1" s="255"/>
      <c r="C1" s="255"/>
      <c r="I1" s="257"/>
    </row>
    <row r="2" spans="1:14" s="260" customFormat="1" ht="49.5" customHeight="1">
      <c r="A2" s="258" t="s">
        <v>343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>
      <c r="A3" s="261" t="s">
        <v>529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>
      <c r="A4" s="264"/>
      <c r="B4" s="265"/>
      <c r="C4" s="265"/>
      <c r="D4" s="265"/>
      <c r="E4" s="265"/>
      <c r="F4" s="265"/>
      <c r="G4" s="265"/>
      <c r="H4" s="265"/>
      <c r="I4" s="266" t="s">
        <v>74</v>
      </c>
    </row>
    <row r="5" spans="1:14" s="272" customFormat="1" ht="22.15" customHeight="1">
      <c r="A5" s="879" t="s">
        <v>2</v>
      </c>
      <c r="B5" s="881" t="s">
        <v>133</v>
      </c>
      <c r="C5" s="881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>
      <c r="A6" s="880"/>
      <c r="B6" s="882"/>
      <c r="C6" s="883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>
      <c r="A7" s="274">
        <v>1</v>
      </c>
      <c r="B7" s="884" t="s">
        <v>145</v>
      </c>
      <c r="C7" s="275" t="s">
        <v>502</v>
      </c>
      <c r="D7" s="633">
        <v>2361791</v>
      </c>
      <c r="E7" s="639">
        <v>1929341</v>
      </c>
      <c r="F7" s="276">
        <v>432450</v>
      </c>
      <c r="G7" s="633">
        <v>1199</v>
      </c>
      <c r="H7" s="639">
        <v>1341</v>
      </c>
      <c r="I7" s="276">
        <v>567</v>
      </c>
      <c r="K7" s="278"/>
      <c r="L7" s="279"/>
      <c r="M7" s="279"/>
      <c r="N7" s="279"/>
    </row>
    <row r="8" spans="1:14" s="283" customFormat="1" ht="30" customHeight="1">
      <c r="A8" s="280">
        <v>2</v>
      </c>
      <c r="B8" s="885"/>
      <c r="C8" s="281" t="s">
        <v>138</v>
      </c>
      <c r="D8" s="634">
        <v>152036</v>
      </c>
      <c r="E8" s="640">
        <v>132492</v>
      </c>
      <c r="F8" s="282">
        <v>19544</v>
      </c>
      <c r="G8" s="634">
        <v>1204</v>
      </c>
      <c r="H8" s="640">
        <v>1260</v>
      </c>
      <c r="I8" s="282">
        <v>824</v>
      </c>
      <c r="K8" s="284"/>
      <c r="L8" s="285"/>
      <c r="M8" s="285"/>
      <c r="N8" s="285"/>
    </row>
    <row r="9" spans="1:14" s="283" customFormat="1" ht="22.15" customHeight="1">
      <c r="A9" s="280">
        <v>3</v>
      </c>
      <c r="B9" s="885"/>
      <c r="C9" s="286" t="s">
        <v>139</v>
      </c>
      <c r="D9" s="634">
        <v>1713444</v>
      </c>
      <c r="E9" s="640">
        <v>1389094</v>
      </c>
      <c r="F9" s="282">
        <v>324350</v>
      </c>
      <c r="G9" s="634">
        <v>1337</v>
      </c>
      <c r="H9" s="640">
        <v>1502</v>
      </c>
      <c r="I9" s="282">
        <v>628</v>
      </c>
      <c r="K9" s="284"/>
      <c r="L9" s="285"/>
      <c r="M9" s="285"/>
      <c r="N9" s="285"/>
    </row>
    <row r="10" spans="1:14" s="283" customFormat="1" ht="13.9" customHeight="1">
      <c r="A10" s="280">
        <v>4</v>
      </c>
      <c r="B10" s="885"/>
      <c r="C10" s="286" t="s">
        <v>140</v>
      </c>
      <c r="D10" s="634">
        <v>1640780</v>
      </c>
      <c r="E10" s="640">
        <v>1323662</v>
      </c>
      <c r="F10" s="282">
        <v>317118</v>
      </c>
      <c r="G10" s="634">
        <v>1305</v>
      </c>
      <c r="H10" s="640">
        <v>1470</v>
      </c>
      <c r="I10" s="282">
        <v>615</v>
      </c>
      <c r="K10" s="284"/>
      <c r="L10" s="285"/>
      <c r="M10" s="285"/>
      <c r="N10" s="285"/>
    </row>
    <row r="11" spans="1:14" s="283" customFormat="1" ht="13.9" customHeight="1">
      <c r="A11" s="280">
        <v>5</v>
      </c>
      <c r="B11" s="885"/>
      <c r="C11" s="286" t="s">
        <v>141</v>
      </c>
      <c r="D11" s="634">
        <v>1941</v>
      </c>
      <c r="E11" s="640">
        <v>1886</v>
      </c>
      <c r="F11" s="282">
        <v>55</v>
      </c>
      <c r="G11" s="634">
        <v>2389</v>
      </c>
      <c r="H11" s="640">
        <v>2397</v>
      </c>
      <c r="I11" s="282">
        <v>2124</v>
      </c>
      <c r="K11" s="284"/>
      <c r="L11" s="285"/>
      <c r="M11" s="285"/>
      <c r="N11" s="285"/>
    </row>
    <row r="12" spans="1:14" s="283" customFormat="1" ht="30" customHeight="1">
      <c r="A12" s="280">
        <v>6</v>
      </c>
      <c r="B12" s="885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>
      <c r="A13" s="280">
        <v>7</v>
      </c>
      <c r="B13" s="885"/>
      <c r="C13" s="286" t="s">
        <v>253</v>
      </c>
      <c r="D13" s="634">
        <v>19853</v>
      </c>
      <c r="E13" s="640">
        <v>15783</v>
      </c>
      <c r="F13" s="282">
        <v>4070</v>
      </c>
      <c r="G13" s="634">
        <v>1915</v>
      </c>
      <c r="H13" s="640">
        <v>2138</v>
      </c>
      <c r="I13" s="282">
        <v>1052</v>
      </c>
      <c r="K13" s="284"/>
      <c r="L13" s="285"/>
      <c r="M13" s="285"/>
      <c r="N13" s="285"/>
    </row>
    <row r="14" spans="1:14" s="283" customFormat="1" ht="14.25" customHeight="1">
      <c r="A14" s="280">
        <v>8</v>
      </c>
      <c r="B14" s="885"/>
      <c r="C14" s="286" t="s">
        <v>254</v>
      </c>
      <c r="D14" s="634">
        <v>23125</v>
      </c>
      <c r="E14" s="640">
        <v>21419</v>
      </c>
      <c r="F14" s="282">
        <v>1706</v>
      </c>
      <c r="G14" s="634">
        <v>2278</v>
      </c>
      <c r="H14" s="640">
        <v>2363</v>
      </c>
      <c r="I14" s="282">
        <v>1210</v>
      </c>
      <c r="K14" s="284"/>
      <c r="L14" s="285"/>
      <c r="M14" s="285"/>
      <c r="N14" s="285"/>
    </row>
    <row r="15" spans="1:14" s="283" customFormat="1" ht="13.5" customHeight="1">
      <c r="A15" s="280">
        <v>9</v>
      </c>
      <c r="B15" s="885"/>
      <c r="C15" s="281" t="s">
        <v>255</v>
      </c>
      <c r="D15" s="634">
        <v>27745</v>
      </c>
      <c r="E15" s="640">
        <v>26344</v>
      </c>
      <c r="F15" s="282">
        <v>1401</v>
      </c>
      <c r="G15" s="634">
        <v>1952</v>
      </c>
      <c r="H15" s="640">
        <v>1966</v>
      </c>
      <c r="I15" s="282">
        <v>1702</v>
      </c>
      <c r="K15" s="284"/>
      <c r="L15" s="285"/>
      <c r="M15" s="285"/>
      <c r="N15" s="285"/>
    </row>
    <row r="16" spans="1:14" s="283" customFormat="1" ht="22.15" customHeight="1">
      <c r="A16" s="280">
        <v>10</v>
      </c>
      <c r="B16" s="885"/>
      <c r="C16" s="286" t="s">
        <v>225</v>
      </c>
      <c r="D16" s="634">
        <v>403893</v>
      </c>
      <c r="E16" s="640">
        <v>326963</v>
      </c>
      <c r="F16" s="282">
        <v>76930</v>
      </c>
      <c r="G16" s="634">
        <v>804</v>
      </c>
      <c r="H16" s="640">
        <v>923</v>
      </c>
      <c r="I16" s="282">
        <v>299</v>
      </c>
      <c r="K16" s="284"/>
      <c r="L16" s="285"/>
      <c r="M16" s="285"/>
      <c r="N16" s="285"/>
    </row>
    <row r="17" spans="1:14" s="283" customFormat="1" ht="22.15" customHeight="1">
      <c r="A17" s="280">
        <v>11</v>
      </c>
      <c r="B17" s="885"/>
      <c r="C17" s="286" t="s">
        <v>226</v>
      </c>
      <c r="D17" s="634">
        <v>45014</v>
      </c>
      <c r="E17" s="640">
        <v>39480</v>
      </c>
      <c r="F17" s="282">
        <v>5534</v>
      </c>
      <c r="G17" s="634">
        <v>360</v>
      </c>
      <c r="H17" s="640">
        <v>386</v>
      </c>
      <c r="I17" s="282">
        <v>177</v>
      </c>
      <c r="K17" s="284"/>
      <c r="L17" s="285"/>
      <c r="M17" s="285"/>
      <c r="N17" s="285"/>
    </row>
    <row r="18" spans="1:14" s="283" customFormat="1" ht="22.15" customHeight="1" thickBot="1">
      <c r="A18" s="287">
        <v>12</v>
      </c>
      <c r="B18" s="886"/>
      <c r="C18" s="288" t="s">
        <v>227</v>
      </c>
      <c r="D18" s="635">
        <v>47404</v>
      </c>
      <c r="E18" s="641">
        <v>41312</v>
      </c>
      <c r="F18" s="289">
        <v>6092</v>
      </c>
      <c r="G18" s="635">
        <v>391</v>
      </c>
      <c r="H18" s="641">
        <v>416</v>
      </c>
      <c r="I18" s="289">
        <v>220</v>
      </c>
      <c r="K18" s="284"/>
      <c r="L18" s="285"/>
      <c r="M18" s="285"/>
      <c r="N18" s="285"/>
    </row>
    <row r="19" spans="1:14" s="277" customFormat="1" ht="20.45" customHeight="1" thickTop="1">
      <c r="A19" s="290">
        <v>13</v>
      </c>
      <c r="B19" s="887" t="s">
        <v>334</v>
      </c>
      <c r="C19" s="291" t="s">
        <v>502</v>
      </c>
      <c r="D19" s="636">
        <v>1999565</v>
      </c>
      <c r="E19" s="642">
        <v>1593487</v>
      </c>
      <c r="F19" s="292">
        <v>406078</v>
      </c>
      <c r="G19" s="636">
        <v>1211</v>
      </c>
      <c r="H19" s="642">
        <v>1378</v>
      </c>
      <c r="I19" s="292">
        <v>556</v>
      </c>
      <c r="K19" s="278"/>
      <c r="L19" s="279"/>
      <c r="M19" s="279"/>
      <c r="N19" s="279"/>
    </row>
    <row r="20" spans="1:14" s="283" customFormat="1" ht="30" customHeight="1">
      <c r="A20" s="280">
        <v>14</v>
      </c>
      <c r="B20" s="877"/>
      <c r="C20" s="281" t="s">
        <v>143</v>
      </c>
      <c r="D20" s="634">
        <v>135081</v>
      </c>
      <c r="E20" s="640">
        <v>116915</v>
      </c>
      <c r="F20" s="282">
        <v>18166</v>
      </c>
      <c r="G20" s="634">
        <v>1200</v>
      </c>
      <c r="H20" s="640">
        <v>1258</v>
      </c>
      <c r="I20" s="282">
        <v>823</v>
      </c>
      <c r="K20" s="284"/>
      <c r="L20" s="285"/>
      <c r="M20" s="285"/>
      <c r="N20" s="285"/>
    </row>
    <row r="21" spans="1:14" s="283" customFormat="1" ht="22.15" customHeight="1">
      <c r="A21" s="280">
        <v>15</v>
      </c>
      <c r="B21" s="877"/>
      <c r="C21" s="286" t="s">
        <v>139</v>
      </c>
      <c r="D21" s="634">
        <v>1449713</v>
      </c>
      <c r="E21" s="640">
        <v>1147527</v>
      </c>
      <c r="F21" s="282">
        <v>302186</v>
      </c>
      <c r="G21" s="634">
        <v>1351</v>
      </c>
      <c r="H21" s="640">
        <v>1544</v>
      </c>
      <c r="I21" s="282">
        <v>618</v>
      </c>
      <c r="K21" s="284"/>
      <c r="L21" s="285"/>
      <c r="M21" s="285"/>
      <c r="N21" s="285"/>
    </row>
    <row r="22" spans="1:14" s="283" customFormat="1" ht="13.9" customHeight="1">
      <c r="A22" s="280">
        <v>16</v>
      </c>
      <c r="B22" s="877"/>
      <c r="C22" s="286" t="s">
        <v>140</v>
      </c>
      <c r="D22" s="634">
        <v>1388122</v>
      </c>
      <c r="E22" s="640">
        <v>1092674</v>
      </c>
      <c r="F22" s="282">
        <v>295448</v>
      </c>
      <c r="G22" s="634">
        <v>1316</v>
      </c>
      <c r="H22" s="640">
        <v>1509</v>
      </c>
      <c r="I22" s="282">
        <v>605</v>
      </c>
      <c r="K22" s="284"/>
      <c r="L22" s="285"/>
      <c r="M22" s="285"/>
      <c r="N22" s="285"/>
    </row>
    <row r="23" spans="1:14" s="283" customFormat="1" ht="13.9" customHeight="1">
      <c r="A23" s="280">
        <v>17</v>
      </c>
      <c r="B23" s="877"/>
      <c r="C23" s="286" t="s">
        <v>141</v>
      </c>
      <c r="D23" s="634">
        <v>1941</v>
      </c>
      <c r="E23" s="640">
        <v>1886</v>
      </c>
      <c r="F23" s="282">
        <v>55</v>
      </c>
      <c r="G23" s="634">
        <v>2389</v>
      </c>
      <c r="H23" s="640">
        <v>2397</v>
      </c>
      <c r="I23" s="282">
        <v>2124</v>
      </c>
      <c r="K23" s="284"/>
      <c r="L23" s="285"/>
      <c r="M23" s="285"/>
      <c r="N23" s="285"/>
    </row>
    <row r="24" spans="1:14" s="283" customFormat="1" ht="30" customHeight="1">
      <c r="A24" s="280">
        <v>18</v>
      </c>
      <c r="B24" s="877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>
      <c r="A25" s="280">
        <v>19</v>
      </c>
      <c r="B25" s="877"/>
      <c r="C25" s="286" t="s">
        <v>253</v>
      </c>
      <c r="D25" s="634">
        <v>17942</v>
      </c>
      <c r="E25" s="640">
        <v>14115</v>
      </c>
      <c r="F25" s="282">
        <v>3827</v>
      </c>
      <c r="G25" s="634">
        <v>1909</v>
      </c>
      <c r="H25" s="640">
        <v>2148</v>
      </c>
      <c r="I25" s="282">
        <v>1029</v>
      </c>
      <c r="K25" s="284"/>
      <c r="L25" s="285"/>
      <c r="M25" s="285"/>
      <c r="N25" s="285"/>
    </row>
    <row r="26" spans="1:14" s="283" customFormat="1" ht="14.25" customHeight="1">
      <c r="A26" s="280">
        <v>20</v>
      </c>
      <c r="B26" s="877"/>
      <c r="C26" s="286" t="s">
        <v>254</v>
      </c>
      <c r="D26" s="634">
        <v>21322</v>
      </c>
      <c r="E26" s="640">
        <v>19720</v>
      </c>
      <c r="F26" s="282">
        <v>1602</v>
      </c>
      <c r="G26" s="634">
        <v>2286</v>
      </c>
      <c r="H26" s="640">
        <v>2376</v>
      </c>
      <c r="I26" s="282">
        <v>1174</v>
      </c>
      <c r="K26" s="284"/>
      <c r="L26" s="285"/>
      <c r="M26" s="285"/>
      <c r="N26" s="285"/>
    </row>
    <row r="27" spans="1:14" s="283" customFormat="1" ht="13.5" customHeight="1">
      <c r="A27" s="280">
        <v>21</v>
      </c>
      <c r="B27" s="877"/>
      <c r="C27" s="281" t="s">
        <v>255</v>
      </c>
      <c r="D27" s="634">
        <v>20386</v>
      </c>
      <c r="E27" s="640">
        <v>19132</v>
      </c>
      <c r="F27" s="282">
        <v>1254</v>
      </c>
      <c r="G27" s="634">
        <v>2134</v>
      </c>
      <c r="H27" s="640">
        <v>2161</v>
      </c>
      <c r="I27" s="282">
        <v>1728</v>
      </c>
      <c r="K27" s="284"/>
      <c r="L27" s="285"/>
      <c r="M27" s="285"/>
      <c r="N27" s="285"/>
    </row>
    <row r="28" spans="1:14" s="283" customFormat="1" ht="22.15" customHeight="1">
      <c r="A28" s="280">
        <v>22</v>
      </c>
      <c r="B28" s="877"/>
      <c r="C28" s="286" t="s">
        <v>225</v>
      </c>
      <c r="D28" s="634">
        <v>337570</v>
      </c>
      <c r="E28" s="640">
        <v>262795</v>
      </c>
      <c r="F28" s="282">
        <v>74775</v>
      </c>
      <c r="G28" s="634">
        <v>807</v>
      </c>
      <c r="H28" s="640">
        <v>953</v>
      </c>
      <c r="I28" s="282">
        <v>291</v>
      </c>
      <c r="K28" s="284"/>
      <c r="L28" s="285"/>
      <c r="M28" s="285"/>
      <c r="N28" s="285"/>
    </row>
    <row r="29" spans="1:14" s="283" customFormat="1" ht="22.15" customHeight="1">
      <c r="A29" s="280">
        <v>23</v>
      </c>
      <c r="B29" s="877"/>
      <c r="C29" s="286" t="s">
        <v>226</v>
      </c>
      <c r="D29" s="634">
        <v>37169</v>
      </c>
      <c r="E29" s="640">
        <v>31944</v>
      </c>
      <c r="F29" s="282">
        <v>5225</v>
      </c>
      <c r="G29" s="634">
        <v>365</v>
      </c>
      <c r="H29" s="640">
        <v>396</v>
      </c>
      <c r="I29" s="282">
        <v>174</v>
      </c>
      <c r="K29" s="284"/>
      <c r="L29" s="285"/>
      <c r="M29" s="285"/>
      <c r="N29" s="285"/>
    </row>
    <row r="30" spans="1:14" s="283" customFormat="1" ht="22.15" customHeight="1">
      <c r="A30" s="293">
        <v>24</v>
      </c>
      <c r="B30" s="878"/>
      <c r="C30" s="294" t="s">
        <v>227</v>
      </c>
      <c r="D30" s="637">
        <v>40032</v>
      </c>
      <c r="E30" s="643">
        <v>34306</v>
      </c>
      <c r="F30" s="295">
        <v>5726</v>
      </c>
      <c r="G30" s="637">
        <v>386</v>
      </c>
      <c r="H30" s="643">
        <v>414</v>
      </c>
      <c r="I30" s="295">
        <v>219</v>
      </c>
      <c r="K30" s="284"/>
      <c r="L30" s="285"/>
      <c r="M30" s="285"/>
      <c r="N30" s="285"/>
    </row>
    <row r="31" spans="1:14" s="277" customFormat="1" ht="20.45" customHeight="1">
      <c r="A31" s="274">
        <v>25</v>
      </c>
      <c r="B31" s="876" t="s">
        <v>335</v>
      </c>
      <c r="C31" s="296" t="s">
        <v>502</v>
      </c>
      <c r="D31" s="633">
        <v>362226</v>
      </c>
      <c r="E31" s="639">
        <v>335854</v>
      </c>
      <c r="F31" s="276">
        <v>26372</v>
      </c>
      <c r="G31" s="633">
        <v>1134</v>
      </c>
      <c r="H31" s="639">
        <v>1165</v>
      </c>
      <c r="I31" s="276">
        <v>742</v>
      </c>
      <c r="K31" s="278"/>
      <c r="L31" s="279"/>
      <c r="M31" s="279"/>
      <c r="N31" s="279"/>
    </row>
    <row r="32" spans="1:14" s="283" customFormat="1" ht="30" customHeight="1">
      <c r="A32" s="280">
        <v>26</v>
      </c>
      <c r="B32" s="877"/>
      <c r="C32" s="281" t="s">
        <v>228</v>
      </c>
      <c r="D32" s="634">
        <v>16955</v>
      </c>
      <c r="E32" s="640">
        <v>15577</v>
      </c>
      <c r="F32" s="282">
        <v>1378</v>
      </c>
      <c r="G32" s="634">
        <v>1235</v>
      </c>
      <c r="H32" s="640">
        <v>1271</v>
      </c>
      <c r="I32" s="282">
        <v>828</v>
      </c>
      <c r="K32" s="284"/>
      <c r="L32" s="285"/>
      <c r="M32" s="285"/>
      <c r="N32" s="285"/>
    </row>
    <row r="33" spans="1:14" s="283" customFormat="1" ht="22.15" customHeight="1">
      <c r="A33" s="280">
        <v>27</v>
      </c>
      <c r="B33" s="877"/>
      <c r="C33" s="286" t="s">
        <v>139</v>
      </c>
      <c r="D33" s="634">
        <v>263731</v>
      </c>
      <c r="E33" s="640">
        <v>241567</v>
      </c>
      <c r="F33" s="282">
        <v>22164</v>
      </c>
      <c r="G33" s="634">
        <v>1258</v>
      </c>
      <c r="H33" s="640">
        <v>1303</v>
      </c>
      <c r="I33" s="282">
        <v>767</v>
      </c>
      <c r="K33" s="284"/>
      <c r="L33" s="285"/>
      <c r="M33" s="285"/>
      <c r="N33" s="285"/>
    </row>
    <row r="34" spans="1:14" s="283" customFormat="1" ht="13.9" customHeight="1">
      <c r="A34" s="280">
        <v>28</v>
      </c>
      <c r="B34" s="877"/>
      <c r="C34" s="286" t="s">
        <v>140</v>
      </c>
      <c r="D34" s="634">
        <v>252658</v>
      </c>
      <c r="E34" s="640">
        <v>230988</v>
      </c>
      <c r="F34" s="282">
        <v>21670</v>
      </c>
      <c r="G34" s="634">
        <v>1240</v>
      </c>
      <c r="H34" s="640">
        <v>1286</v>
      </c>
      <c r="I34" s="282">
        <v>750</v>
      </c>
      <c r="K34" s="284"/>
      <c r="L34" s="285"/>
      <c r="M34" s="285"/>
      <c r="N34" s="285"/>
    </row>
    <row r="35" spans="1:14" s="283" customFormat="1" ht="13.9" customHeight="1">
      <c r="A35" s="280">
        <v>29</v>
      </c>
      <c r="B35" s="877"/>
      <c r="C35" s="286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284"/>
      <c r="L35" s="285"/>
      <c r="M35" s="285"/>
      <c r="N35" s="285"/>
    </row>
    <row r="36" spans="1:14" s="283" customFormat="1" ht="30" customHeight="1">
      <c r="A36" s="280">
        <v>30</v>
      </c>
      <c r="B36" s="877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284"/>
      <c r="L36" s="285"/>
      <c r="M36" s="285"/>
      <c r="N36" s="285"/>
    </row>
    <row r="37" spans="1:14" s="283" customFormat="1" ht="13.9" customHeight="1">
      <c r="A37" s="280">
        <v>31</v>
      </c>
      <c r="B37" s="877"/>
      <c r="C37" s="286" t="s">
        <v>253</v>
      </c>
      <c r="D37" s="634">
        <v>1911</v>
      </c>
      <c r="E37" s="640">
        <v>1668</v>
      </c>
      <c r="F37" s="282">
        <v>243</v>
      </c>
      <c r="G37" s="634">
        <v>1971</v>
      </c>
      <c r="H37" s="640">
        <v>2052</v>
      </c>
      <c r="I37" s="282">
        <v>1417</v>
      </c>
      <c r="K37" s="284"/>
      <c r="L37" s="285"/>
      <c r="M37" s="285"/>
      <c r="N37" s="285"/>
    </row>
    <row r="38" spans="1:14" s="283" customFormat="1" ht="14.25" customHeight="1">
      <c r="A38" s="280">
        <v>32</v>
      </c>
      <c r="B38" s="877"/>
      <c r="C38" s="286" t="s">
        <v>254</v>
      </c>
      <c r="D38" s="634">
        <v>1803</v>
      </c>
      <c r="E38" s="640">
        <v>1699</v>
      </c>
      <c r="F38" s="282">
        <v>104</v>
      </c>
      <c r="G38" s="634">
        <v>2188</v>
      </c>
      <c r="H38" s="640">
        <v>2213</v>
      </c>
      <c r="I38" s="282">
        <v>1771</v>
      </c>
      <c r="K38" s="284"/>
      <c r="L38" s="285"/>
      <c r="M38" s="285"/>
      <c r="N38" s="285"/>
    </row>
    <row r="39" spans="1:14" s="283" customFormat="1" ht="13.5" customHeight="1">
      <c r="A39" s="280">
        <v>33</v>
      </c>
      <c r="B39" s="877"/>
      <c r="C39" s="281" t="s">
        <v>255</v>
      </c>
      <c r="D39" s="634">
        <v>7359</v>
      </c>
      <c r="E39" s="640">
        <v>7212</v>
      </c>
      <c r="F39" s="282">
        <v>147</v>
      </c>
      <c r="G39" s="634">
        <v>1449</v>
      </c>
      <c r="H39" s="640">
        <v>1448</v>
      </c>
      <c r="I39" s="282">
        <v>1478</v>
      </c>
      <c r="K39" s="284"/>
      <c r="L39" s="285"/>
      <c r="M39" s="285"/>
      <c r="N39" s="285"/>
    </row>
    <row r="40" spans="1:14" s="283" customFormat="1" ht="22.15" customHeight="1">
      <c r="A40" s="280">
        <v>34</v>
      </c>
      <c r="B40" s="877"/>
      <c r="C40" s="286" t="s">
        <v>225</v>
      </c>
      <c r="D40" s="634">
        <v>66323</v>
      </c>
      <c r="E40" s="640">
        <v>64168</v>
      </c>
      <c r="F40" s="282">
        <v>2155</v>
      </c>
      <c r="G40" s="634">
        <v>793</v>
      </c>
      <c r="H40" s="640">
        <v>800</v>
      </c>
      <c r="I40" s="282">
        <v>585</v>
      </c>
      <c r="K40" s="284"/>
      <c r="L40" s="285"/>
      <c r="M40" s="285"/>
      <c r="N40" s="285"/>
    </row>
    <row r="41" spans="1:14" s="283" customFormat="1" ht="22.15" customHeight="1">
      <c r="A41" s="280">
        <v>35</v>
      </c>
      <c r="B41" s="877"/>
      <c r="C41" s="286" t="s">
        <v>226</v>
      </c>
      <c r="D41" s="634">
        <v>7845</v>
      </c>
      <c r="E41" s="640">
        <v>7536</v>
      </c>
      <c r="F41" s="282">
        <v>309</v>
      </c>
      <c r="G41" s="634">
        <v>335</v>
      </c>
      <c r="H41" s="640">
        <v>340</v>
      </c>
      <c r="I41" s="282">
        <v>223</v>
      </c>
      <c r="K41" s="284"/>
      <c r="L41" s="285"/>
      <c r="M41" s="285"/>
      <c r="N41" s="285"/>
    </row>
    <row r="42" spans="1:14" s="283" customFormat="1" ht="22.15" customHeight="1">
      <c r="A42" s="293">
        <v>36</v>
      </c>
      <c r="B42" s="878"/>
      <c r="C42" s="294" t="s">
        <v>227</v>
      </c>
      <c r="D42" s="637">
        <v>7372</v>
      </c>
      <c r="E42" s="643">
        <v>7006</v>
      </c>
      <c r="F42" s="295">
        <v>366</v>
      </c>
      <c r="G42" s="637">
        <v>419</v>
      </c>
      <c r="H42" s="643">
        <v>429</v>
      </c>
      <c r="I42" s="295">
        <v>235</v>
      </c>
      <c r="K42" s="284"/>
      <c r="L42" s="285"/>
      <c r="M42" s="285"/>
      <c r="N42" s="285"/>
    </row>
    <row r="43" spans="1:14" ht="18" customHeight="1">
      <c r="A43" s="297" t="s">
        <v>385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N55"/>
  <sheetViews>
    <sheetView showGridLines="0" workbookViewId="0"/>
  </sheetViews>
  <sheetFormatPr baseColWidth="10" defaultRowHeight="12.75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>
      <c r="A1" s="438"/>
      <c r="B1" s="255"/>
      <c r="C1" s="255"/>
      <c r="I1" s="257"/>
    </row>
    <row r="2" spans="1:14" s="260" customFormat="1" ht="49.5" customHeight="1">
      <c r="A2" s="258" t="s">
        <v>344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22.5" customHeight="1">
      <c r="A3" s="261" t="s">
        <v>529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>
      <c r="A4" s="264"/>
      <c r="B4" s="265"/>
      <c r="C4" s="265"/>
      <c r="D4" s="265"/>
      <c r="E4" s="265"/>
      <c r="F4" s="265"/>
      <c r="G4" s="265"/>
      <c r="H4" s="265"/>
      <c r="I4" s="266" t="s">
        <v>81</v>
      </c>
    </row>
    <row r="5" spans="1:14" s="272" customFormat="1" ht="18.600000000000001" customHeight="1">
      <c r="A5" s="879" t="s">
        <v>2</v>
      </c>
      <c r="B5" s="881" t="s">
        <v>133</v>
      </c>
      <c r="C5" s="881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>
      <c r="A6" s="880"/>
      <c r="B6" s="882"/>
      <c r="C6" s="883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302" customFormat="1" ht="18" customHeight="1">
      <c r="A7" s="299">
        <v>1</v>
      </c>
      <c r="B7" s="876" t="s">
        <v>336</v>
      </c>
      <c r="C7" s="300" t="s">
        <v>502</v>
      </c>
      <c r="D7" s="633">
        <v>1072211</v>
      </c>
      <c r="E7" s="645">
        <v>794630</v>
      </c>
      <c r="F7" s="301">
        <v>277581</v>
      </c>
      <c r="G7" s="633">
        <v>937</v>
      </c>
      <c r="H7" s="645">
        <v>1122</v>
      </c>
      <c r="I7" s="301">
        <v>407</v>
      </c>
      <c r="K7" s="303"/>
      <c r="L7" s="304"/>
      <c r="M7" s="304"/>
      <c r="N7" s="304"/>
    </row>
    <row r="8" spans="1:14" s="306" customFormat="1" ht="18" customHeight="1">
      <c r="A8" s="305">
        <v>2</v>
      </c>
      <c r="B8" s="888"/>
      <c r="C8" s="281" t="s">
        <v>144</v>
      </c>
      <c r="D8" s="634">
        <v>90782</v>
      </c>
      <c r="E8" s="640">
        <v>76218</v>
      </c>
      <c r="F8" s="282">
        <v>14564</v>
      </c>
      <c r="G8" s="634">
        <v>1122</v>
      </c>
      <c r="H8" s="640">
        <v>1185</v>
      </c>
      <c r="I8" s="282">
        <v>793</v>
      </c>
      <c r="K8" s="307"/>
      <c r="L8" s="308"/>
      <c r="M8" s="308"/>
      <c r="N8" s="308"/>
    </row>
    <row r="9" spans="1:14" s="306" customFormat="1" ht="15.75" customHeight="1">
      <c r="A9" s="305">
        <v>3</v>
      </c>
      <c r="B9" s="888"/>
      <c r="C9" s="281" t="s">
        <v>139</v>
      </c>
      <c r="D9" s="634">
        <v>721367</v>
      </c>
      <c r="E9" s="640">
        <v>525130</v>
      </c>
      <c r="F9" s="282">
        <v>196237</v>
      </c>
      <c r="G9" s="634">
        <v>1030</v>
      </c>
      <c r="H9" s="640">
        <v>1249</v>
      </c>
      <c r="I9" s="282">
        <v>443</v>
      </c>
      <c r="K9" s="307"/>
      <c r="L9" s="308"/>
      <c r="M9" s="308"/>
      <c r="N9" s="308"/>
    </row>
    <row r="10" spans="1:14" s="306" customFormat="1" ht="14.25" customHeight="1">
      <c r="A10" s="305">
        <v>4</v>
      </c>
      <c r="B10" s="888"/>
      <c r="C10" s="281" t="s">
        <v>140</v>
      </c>
      <c r="D10" s="634">
        <v>687670</v>
      </c>
      <c r="E10" s="640">
        <v>496593</v>
      </c>
      <c r="F10" s="282">
        <v>191077</v>
      </c>
      <c r="G10" s="634">
        <v>989</v>
      </c>
      <c r="H10" s="640">
        <v>1206</v>
      </c>
      <c r="I10" s="282">
        <v>427</v>
      </c>
      <c r="K10" s="307"/>
      <c r="L10" s="308"/>
      <c r="M10" s="308"/>
      <c r="N10" s="308"/>
    </row>
    <row r="11" spans="1:14" s="306" customFormat="1" ht="14.25" customHeight="1">
      <c r="A11" s="305">
        <v>5</v>
      </c>
      <c r="B11" s="888"/>
      <c r="C11" s="281" t="s">
        <v>141</v>
      </c>
      <c r="D11" s="634">
        <v>1660</v>
      </c>
      <c r="E11" s="640">
        <v>1612</v>
      </c>
      <c r="F11" s="282">
        <v>48</v>
      </c>
      <c r="G11" s="634">
        <v>2342</v>
      </c>
      <c r="H11" s="640">
        <v>2348</v>
      </c>
      <c r="I11" s="282">
        <v>2123</v>
      </c>
      <c r="K11" s="307"/>
      <c r="L11" s="308"/>
      <c r="M11" s="308"/>
      <c r="N11" s="308"/>
    </row>
    <row r="12" spans="1:14" s="306" customFormat="1" ht="30" customHeight="1">
      <c r="A12" s="305">
        <v>6</v>
      </c>
      <c r="B12" s="888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307"/>
      <c r="L12" s="308"/>
      <c r="M12" s="308"/>
      <c r="N12" s="308"/>
    </row>
    <row r="13" spans="1:14" s="306" customFormat="1" ht="14.25" customHeight="1">
      <c r="A13" s="305">
        <v>7</v>
      </c>
      <c r="B13" s="888"/>
      <c r="C13" s="281" t="s">
        <v>253</v>
      </c>
      <c r="D13" s="634">
        <v>9381</v>
      </c>
      <c r="E13" s="640">
        <v>6397</v>
      </c>
      <c r="F13" s="282">
        <v>2984</v>
      </c>
      <c r="G13" s="634">
        <v>1422</v>
      </c>
      <c r="H13" s="640">
        <v>1684</v>
      </c>
      <c r="I13" s="282">
        <v>860</v>
      </c>
      <c r="K13" s="307"/>
      <c r="L13" s="308"/>
      <c r="M13" s="308"/>
      <c r="N13" s="308"/>
    </row>
    <row r="14" spans="1:14" s="306" customFormat="1" ht="14.25" customHeight="1">
      <c r="A14" s="305">
        <v>8</v>
      </c>
      <c r="B14" s="888"/>
      <c r="C14" s="281" t="s">
        <v>254</v>
      </c>
      <c r="D14" s="634">
        <v>8077</v>
      </c>
      <c r="E14" s="640">
        <v>7030</v>
      </c>
      <c r="F14" s="282">
        <v>1047</v>
      </c>
      <c r="G14" s="634">
        <v>1869</v>
      </c>
      <c r="H14" s="640">
        <v>2026</v>
      </c>
      <c r="I14" s="282">
        <v>812</v>
      </c>
      <c r="K14" s="307"/>
      <c r="L14" s="308"/>
      <c r="M14" s="308"/>
      <c r="N14" s="308"/>
    </row>
    <row r="15" spans="1:14" s="306" customFormat="1" ht="14.25" customHeight="1">
      <c r="A15" s="305">
        <v>9</v>
      </c>
      <c r="B15" s="888"/>
      <c r="C15" s="281" t="s">
        <v>255</v>
      </c>
      <c r="D15" s="634">
        <v>14579</v>
      </c>
      <c r="E15" s="640">
        <v>13498</v>
      </c>
      <c r="F15" s="282">
        <v>1081</v>
      </c>
      <c r="G15" s="634">
        <v>2063</v>
      </c>
      <c r="H15" s="640">
        <v>2095</v>
      </c>
      <c r="I15" s="282">
        <v>1666</v>
      </c>
      <c r="K15" s="307"/>
      <c r="L15" s="308"/>
      <c r="M15" s="308"/>
      <c r="N15" s="308"/>
    </row>
    <row r="16" spans="1:14" s="306" customFormat="1" ht="15" customHeight="1">
      <c r="A16" s="305">
        <v>10</v>
      </c>
      <c r="B16" s="888"/>
      <c r="C16" s="281" t="s">
        <v>225</v>
      </c>
      <c r="D16" s="634">
        <v>215882</v>
      </c>
      <c r="E16" s="640">
        <v>156538</v>
      </c>
      <c r="F16" s="282">
        <v>59344</v>
      </c>
      <c r="G16" s="634">
        <v>671</v>
      </c>
      <c r="H16" s="640">
        <v>841</v>
      </c>
      <c r="I16" s="282">
        <v>221</v>
      </c>
      <c r="K16" s="307"/>
      <c r="L16" s="308"/>
      <c r="M16" s="308"/>
      <c r="N16" s="308"/>
    </row>
    <row r="17" spans="1:14" s="306" customFormat="1" ht="15" customHeight="1">
      <c r="A17" s="305">
        <v>11</v>
      </c>
      <c r="B17" s="888"/>
      <c r="C17" s="281" t="s">
        <v>226</v>
      </c>
      <c r="D17" s="634">
        <v>18466</v>
      </c>
      <c r="E17" s="640">
        <v>15054</v>
      </c>
      <c r="F17" s="282">
        <v>3412</v>
      </c>
      <c r="G17" s="634">
        <v>280</v>
      </c>
      <c r="H17" s="640">
        <v>312</v>
      </c>
      <c r="I17" s="282">
        <v>138</v>
      </c>
      <c r="K17" s="307"/>
      <c r="L17" s="308"/>
      <c r="M17" s="308"/>
      <c r="N17" s="308"/>
    </row>
    <row r="18" spans="1:14" s="306" customFormat="1" ht="14.25" customHeight="1">
      <c r="A18" s="309">
        <v>12</v>
      </c>
      <c r="B18" s="889"/>
      <c r="C18" s="310" t="s">
        <v>227</v>
      </c>
      <c r="D18" s="637">
        <v>25714</v>
      </c>
      <c r="E18" s="643">
        <v>21690</v>
      </c>
      <c r="F18" s="295">
        <v>4024</v>
      </c>
      <c r="G18" s="637">
        <v>377</v>
      </c>
      <c r="H18" s="643">
        <v>409</v>
      </c>
      <c r="I18" s="295">
        <v>199</v>
      </c>
      <c r="K18" s="307"/>
      <c r="L18" s="308"/>
      <c r="M18" s="308"/>
      <c r="N18" s="308"/>
    </row>
    <row r="19" spans="1:14" s="302" customFormat="1" ht="18" customHeight="1">
      <c r="A19" s="299">
        <v>13</v>
      </c>
      <c r="B19" s="876" t="s">
        <v>337</v>
      </c>
      <c r="C19" s="300" t="s">
        <v>502</v>
      </c>
      <c r="D19" s="644">
        <v>892282</v>
      </c>
      <c r="E19" s="645">
        <v>769033</v>
      </c>
      <c r="F19" s="301">
        <v>123249</v>
      </c>
      <c r="G19" s="644">
        <v>1530</v>
      </c>
      <c r="H19" s="645">
        <v>1634</v>
      </c>
      <c r="I19" s="301">
        <v>882</v>
      </c>
      <c r="K19" s="303"/>
      <c r="L19" s="304"/>
      <c r="M19" s="304"/>
      <c r="N19" s="304"/>
    </row>
    <row r="20" spans="1:14" s="306" customFormat="1" ht="18" customHeight="1">
      <c r="A20" s="305">
        <v>14</v>
      </c>
      <c r="B20" s="888"/>
      <c r="C20" s="281" t="s">
        <v>146</v>
      </c>
      <c r="D20" s="634">
        <v>42514</v>
      </c>
      <c r="E20" s="640">
        <v>39043</v>
      </c>
      <c r="F20" s="282">
        <v>3471</v>
      </c>
      <c r="G20" s="634">
        <v>1354</v>
      </c>
      <c r="H20" s="640">
        <v>1390</v>
      </c>
      <c r="I20" s="282">
        <v>950</v>
      </c>
      <c r="K20" s="307"/>
      <c r="L20" s="308"/>
      <c r="M20" s="308"/>
      <c r="N20" s="308"/>
    </row>
    <row r="21" spans="1:14" s="306" customFormat="1" ht="15.75" customHeight="1">
      <c r="A21" s="305">
        <v>15</v>
      </c>
      <c r="B21" s="888"/>
      <c r="C21" s="281" t="s">
        <v>139</v>
      </c>
      <c r="D21" s="634">
        <v>706727</v>
      </c>
      <c r="E21" s="640">
        <v>604277</v>
      </c>
      <c r="F21" s="282">
        <v>102450</v>
      </c>
      <c r="G21" s="634">
        <v>1665</v>
      </c>
      <c r="H21" s="640">
        <v>1788</v>
      </c>
      <c r="I21" s="282">
        <v>943</v>
      </c>
      <c r="K21" s="307"/>
      <c r="L21" s="308"/>
      <c r="M21" s="308"/>
      <c r="N21" s="308"/>
    </row>
    <row r="22" spans="1:14" s="306" customFormat="1" ht="14.25" customHeight="1">
      <c r="A22" s="305">
        <v>16</v>
      </c>
      <c r="B22" s="888"/>
      <c r="C22" s="281" t="s">
        <v>140</v>
      </c>
      <c r="D22" s="634">
        <v>680162</v>
      </c>
      <c r="E22" s="640">
        <v>579198</v>
      </c>
      <c r="F22" s="282">
        <v>100964</v>
      </c>
      <c r="G22" s="634">
        <v>1634</v>
      </c>
      <c r="H22" s="640">
        <v>1757</v>
      </c>
      <c r="I22" s="282">
        <v>930</v>
      </c>
      <c r="K22" s="307"/>
      <c r="L22" s="308"/>
      <c r="M22" s="308"/>
      <c r="N22" s="308"/>
    </row>
    <row r="23" spans="1:14" s="306" customFormat="1" ht="14.25" customHeight="1">
      <c r="A23" s="305">
        <v>17</v>
      </c>
      <c r="B23" s="888"/>
      <c r="C23" s="281" t="s">
        <v>141</v>
      </c>
      <c r="D23" s="634">
        <v>251</v>
      </c>
      <c r="E23" s="640">
        <v>244</v>
      </c>
      <c r="F23" s="282">
        <v>7</v>
      </c>
      <c r="G23" s="634">
        <v>2680</v>
      </c>
      <c r="H23" s="640">
        <v>2695</v>
      </c>
      <c r="I23" s="282">
        <v>2131</v>
      </c>
      <c r="K23" s="307"/>
      <c r="L23" s="308"/>
      <c r="M23" s="308"/>
      <c r="N23" s="308"/>
    </row>
    <row r="24" spans="1:14" s="306" customFormat="1" ht="30" customHeight="1">
      <c r="A24" s="305">
        <v>18</v>
      </c>
      <c r="B24" s="88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307"/>
      <c r="L24" s="308"/>
      <c r="M24" s="308"/>
      <c r="N24" s="308"/>
    </row>
    <row r="25" spans="1:14" s="306" customFormat="1" ht="14.25" customHeight="1">
      <c r="A25" s="305">
        <v>19</v>
      </c>
      <c r="B25" s="888"/>
      <c r="C25" s="281" t="s">
        <v>253</v>
      </c>
      <c r="D25" s="634">
        <v>8161</v>
      </c>
      <c r="E25" s="640">
        <v>7361</v>
      </c>
      <c r="F25" s="282">
        <v>800</v>
      </c>
      <c r="G25" s="634">
        <v>2456</v>
      </c>
      <c r="H25" s="640">
        <v>2544</v>
      </c>
      <c r="I25" s="282">
        <v>1650</v>
      </c>
      <c r="K25" s="307"/>
      <c r="L25" s="308"/>
      <c r="M25" s="308"/>
      <c r="N25" s="308"/>
    </row>
    <row r="26" spans="1:14" s="306" customFormat="1" ht="14.25" customHeight="1">
      <c r="A26" s="305">
        <v>20</v>
      </c>
      <c r="B26" s="888"/>
      <c r="C26" s="281" t="s">
        <v>254</v>
      </c>
      <c r="D26" s="634">
        <v>12818</v>
      </c>
      <c r="E26" s="640">
        <v>12303</v>
      </c>
      <c r="F26" s="282">
        <v>515</v>
      </c>
      <c r="G26" s="634">
        <v>2543</v>
      </c>
      <c r="H26" s="640">
        <v>2568</v>
      </c>
      <c r="I26" s="282">
        <v>1935</v>
      </c>
      <c r="K26" s="307"/>
      <c r="L26" s="308"/>
      <c r="M26" s="308"/>
      <c r="N26" s="308"/>
    </row>
    <row r="27" spans="1:14" s="306" customFormat="1" ht="14.25" customHeight="1">
      <c r="A27" s="305">
        <v>21</v>
      </c>
      <c r="B27" s="888"/>
      <c r="C27" s="281" t="s">
        <v>255</v>
      </c>
      <c r="D27" s="634">
        <v>5335</v>
      </c>
      <c r="E27" s="640">
        <v>5171</v>
      </c>
      <c r="F27" s="282">
        <v>164</v>
      </c>
      <c r="G27" s="634">
        <v>2293</v>
      </c>
      <c r="H27" s="640">
        <v>2299</v>
      </c>
      <c r="I27" s="282">
        <v>2116</v>
      </c>
      <c r="K27" s="307"/>
      <c r="L27" s="308"/>
      <c r="M27" s="308"/>
      <c r="N27" s="308"/>
    </row>
    <row r="28" spans="1:14" s="306" customFormat="1" ht="15" customHeight="1">
      <c r="A28" s="305">
        <v>22</v>
      </c>
      <c r="B28" s="888"/>
      <c r="C28" s="281" t="s">
        <v>225</v>
      </c>
      <c r="D28" s="634">
        <v>111011</v>
      </c>
      <c r="E28" s="640">
        <v>97099</v>
      </c>
      <c r="F28" s="282">
        <v>13912</v>
      </c>
      <c r="G28" s="634">
        <v>1054</v>
      </c>
      <c r="H28" s="640">
        <v>1124</v>
      </c>
      <c r="I28" s="282">
        <v>569</v>
      </c>
      <c r="K28" s="307"/>
      <c r="L28" s="308"/>
      <c r="M28" s="308"/>
      <c r="N28" s="308"/>
    </row>
    <row r="29" spans="1:14" s="306" customFormat="1" ht="15" customHeight="1">
      <c r="A29" s="305">
        <v>23</v>
      </c>
      <c r="B29" s="888"/>
      <c r="C29" s="281" t="s">
        <v>226</v>
      </c>
      <c r="D29" s="634">
        <v>18412</v>
      </c>
      <c r="E29" s="640">
        <v>16623</v>
      </c>
      <c r="F29" s="282">
        <v>1789</v>
      </c>
      <c r="G29" s="634">
        <v>450</v>
      </c>
      <c r="H29" s="640">
        <v>473</v>
      </c>
      <c r="I29" s="282">
        <v>242</v>
      </c>
      <c r="K29" s="307"/>
      <c r="L29" s="308"/>
      <c r="M29" s="308"/>
      <c r="N29" s="308"/>
    </row>
    <row r="30" spans="1:14" s="306" customFormat="1" ht="15" customHeight="1">
      <c r="A30" s="309">
        <v>24</v>
      </c>
      <c r="B30" s="889"/>
      <c r="C30" s="310" t="s">
        <v>227</v>
      </c>
      <c r="D30" s="637">
        <v>13618</v>
      </c>
      <c r="E30" s="643">
        <v>11991</v>
      </c>
      <c r="F30" s="295">
        <v>1627</v>
      </c>
      <c r="G30" s="637">
        <v>397</v>
      </c>
      <c r="H30" s="643">
        <v>415</v>
      </c>
      <c r="I30" s="295">
        <v>263</v>
      </c>
      <c r="K30" s="307"/>
      <c r="L30" s="308"/>
      <c r="M30" s="308"/>
      <c r="N30" s="308"/>
    </row>
    <row r="31" spans="1:14" s="302" customFormat="1" ht="18" customHeight="1">
      <c r="A31" s="311">
        <v>25</v>
      </c>
      <c r="B31" s="876" t="s">
        <v>338</v>
      </c>
      <c r="C31" s="312" t="s">
        <v>502</v>
      </c>
      <c r="D31" s="633">
        <v>18334</v>
      </c>
      <c r="E31" s="639">
        <v>15805</v>
      </c>
      <c r="F31" s="276">
        <v>2529</v>
      </c>
      <c r="G31" s="633">
        <v>1331</v>
      </c>
      <c r="H31" s="639">
        <v>1446</v>
      </c>
      <c r="I31" s="276">
        <v>609</v>
      </c>
      <c r="K31" s="303"/>
      <c r="L31" s="304"/>
      <c r="M31" s="304"/>
      <c r="N31" s="304"/>
    </row>
    <row r="32" spans="1:14" s="306" customFormat="1" ht="30" customHeight="1">
      <c r="A32" s="305">
        <v>26</v>
      </c>
      <c r="B32" s="888"/>
      <c r="C32" s="281" t="s">
        <v>147</v>
      </c>
      <c r="D32" s="634">
        <v>1204</v>
      </c>
      <c r="E32" s="640">
        <v>1115</v>
      </c>
      <c r="F32" s="282">
        <v>89</v>
      </c>
      <c r="G32" s="634">
        <v>1432</v>
      </c>
      <c r="H32" s="640">
        <v>1479</v>
      </c>
      <c r="I32" s="282">
        <v>845</v>
      </c>
      <c r="K32" s="307"/>
      <c r="L32" s="308"/>
      <c r="M32" s="308"/>
      <c r="N32" s="308"/>
    </row>
    <row r="33" spans="1:14" s="306" customFormat="1" ht="15.75" customHeight="1">
      <c r="A33" s="305">
        <v>27</v>
      </c>
      <c r="B33" s="888"/>
      <c r="C33" s="281" t="s">
        <v>139</v>
      </c>
      <c r="D33" s="634">
        <v>12104</v>
      </c>
      <c r="E33" s="640">
        <v>10324</v>
      </c>
      <c r="F33" s="282">
        <v>1780</v>
      </c>
      <c r="G33" s="634">
        <v>1546</v>
      </c>
      <c r="H33" s="640">
        <v>1687</v>
      </c>
      <c r="I33" s="282">
        <v>726</v>
      </c>
      <c r="K33" s="307"/>
      <c r="L33" s="308"/>
      <c r="M33" s="308"/>
      <c r="N33" s="308"/>
    </row>
    <row r="34" spans="1:14" s="306" customFormat="1" ht="14.25" customHeight="1">
      <c r="A34" s="305">
        <v>28</v>
      </c>
      <c r="B34" s="888"/>
      <c r="C34" s="281" t="s">
        <v>140</v>
      </c>
      <c r="D34" s="634">
        <v>11240</v>
      </c>
      <c r="E34" s="640">
        <v>9532</v>
      </c>
      <c r="F34" s="282">
        <v>1708</v>
      </c>
      <c r="G34" s="634">
        <v>1497</v>
      </c>
      <c r="H34" s="640">
        <v>1637</v>
      </c>
      <c r="I34" s="282">
        <v>714</v>
      </c>
      <c r="K34" s="307"/>
      <c r="L34" s="308"/>
      <c r="M34" s="308"/>
      <c r="N34" s="308"/>
    </row>
    <row r="35" spans="1:14" s="306" customFormat="1" ht="14.25" customHeight="1">
      <c r="A35" s="305">
        <v>29</v>
      </c>
      <c r="B35" s="888"/>
      <c r="C35" s="281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307"/>
      <c r="L35" s="308"/>
      <c r="M35" s="308"/>
      <c r="N35" s="308"/>
    </row>
    <row r="36" spans="1:14" s="306" customFormat="1" ht="30" customHeight="1">
      <c r="A36" s="305">
        <v>30</v>
      </c>
      <c r="B36" s="888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307"/>
      <c r="L36" s="308"/>
      <c r="M36" s="308"/>
      <c r="N36" s="308"/>
    </row>
    <row r="37" spans="1:14" s="306" customFormat="1" ht="14.25" customHeight="1">
      <c r="A37" s="305">
        <v>31</v>
      </c>
      <c r="B37" s="888"/>
      <c r="C37" s="281" t="s">
        <v>253</v>
      </c>
      <c r="D37" s="634">
        <v>282</v>
      </c>
      <c r="E37" s="640">
        <v>244</v>
      </c>
      <c r="F37" s="282">
        <v>38</v>
      </c>
      <c r="G37" s="634">
        <v>1900</v>
      </c>
      <c r="H37" s="640">
        <v>2015</v>
      </c>
      <c r="I37" s="282">
        <v>1162</v>
      </c>
      <c r="K37" s="307"/>
      <c r="L37" s="308"/>
      <c r="M37" s="308"/>
      <c r="N37" s="308"/>
    </row>
    <row r="38" spans="1:14" s="306" customFormat="1" ht="14.25" customHeight="1">
      <c r="A38" s="305">
        <v>32</v>
      </c>
      <c r="B38" s="888"/>
      <c r="C38" s="281" t="s">
        <v>254</v>
      </c>
      <c r="D38" s="634">
        <v>349</v>
      </c>
      <c r="E38" s="640">
        <v>317</v>
      </c>
      <c r="F38" s="282">
        <v>32</v>
      </c>
      <c r="G38" s="634">
        <v>2371</v>
      </c>
      <c r="H38" s="640">
        <v>2532</v>
      </c>
      <c r="I38" s="282">
        <v>770</v>
      </c>
      <c r="K38" s="307"/>
      <c r="L38" s="308"/>
      <c r="M38" s="308"/>
      <c r="N38" s="308"/>
    </row>
    <row r="39" spans="1:14" s="306" customFormat="1" ht="14.25" customHeight="1">
      <c r="A39" s="305">
        <v>33</v>
      </c>
      <c r="B39" s="888"/>
      <c r="C39" s="281" t="s">
        <v>255</v>
      </c>
      <c r="D39" s="634">
        <v>233</v>
      </c>
      <c r="E39" s="640">
        <v>231</v>
      </c>
      <c r="F39" s="282">
        <v>2</v>
      </c>
      <c r="G39" s="634">
        <v>2235</v>
      </c>
      <c r="H39" s="640">
        <v>2234</v>
      </c>
      <c r="I39" s="282">
        <v>2418</v>
      </c>
      <c r="K39" s="307"/>
      <c r="L39" s="308"/>
      <c r="M39" s="308"/>
      <c r="N39" s="308"/>
    </row>
    <row r="40" spans="1:14" s="306" customFormat="1" ht="15" customHeight="1">
      <c r="A40" s="305">
        <v>34</v>
      </c>
      <c r="B40" s="888"/>
      <c r="C40" s="281" t="s">
        <v>225</v>
      </c>
      <c r="D40" s="634">
        <v>4408</v>
      </c>
      <c r="E40" s="640">
        <v>3793</v>
      </c>
      <c r="F40" s="282">
        <v>615</v>
      </c>
      <c r="G40" s="634">
        <v>846</v>
      </c>
      <c r="H40" s="640">
        <v>940</v>
      </c>
      <c r="I40" s="282">
        <v>267</v>
      </c>
      <c r="K40" s="307"/>
      <c r="L40" s="308"/>
      <c r="M40" s="308"/>
      <c r="N40" s="308"/>
    </row>
    <row r="41" spans="1:14" s="306" customFormat="1" ht="15" customHeight="1">
      <c r="A41" s="305">
        <v>35</v>
      </c>
      <c r="B41" s="888"/>
      <c r="C41" s="281" t="s">
        <v>226</v>
      </c>
      <c r="D41" s="634">
        <v>230</v>
      </c>
      <c r="E41" s="640">
        <v>217</v>
      </c>
      <c r="F41" s="282">
        <v>13</v>
      </c>
      <c r="G41" s="634">
        <v>337</v>
      </c>
      <c r="H41" s="640">
        <v>347</v>
      </c>
      <c r="I41" s="282">
        <v>155</v>
      </c>
      <c r="K41" s="307"/>
      <c r="L41" s="308"/>
      <c r="M41" s="308"/>
      <c r="N41" s="308"/>
    </row>
    <row r="42" spans="1:14" s="306" customFormat="1" ht="15" customHeight="1">
      <c r="A42" s="309">
        <v>36</v>
      </c>
      <c r="B42" s="889"/>
      <c r="C42" s="310" t="s">
        <v>227</v>
      </c>
      <c r="D42" s="637">
        <v>388</v>
      </c>
      <c r="E42" s="643">
        <v>356</v>
      </c>
      <c r="F42" s="295">
        <v>32</v>
      </c>
      <c r="G42" s="637">
        <v>411</v>
      </c>
      <c r="H42" s="643">
        <v>433</v>
      </c>
      <c r="I42" s="295">
        <v>167</v>
      </c>
      <c r="K42" s="307"/>
      <c r="L42" s="308"/>
      <c r="M42" s="308"/>
      <c r="N42" s="308"/>
    </row>
    <row r="43" spans="1:14" s="302" customFormat="1" ht="18" customHeight="1">
      <c r="A43" s="299">
        <v>37</v>
      </c>
      <c r="B43" s="876" t="s">
        <v>339</v>
      </c>
      <c r="C43" s="300" t="s">
        <v>502</v>
      </c>
      <c r="D43" s="644">
        <v>16738</v>
      </c>
      <c r="E43" s="645">
        <v>14019</v>
      </c>
      <c r="F43" s="301">
        <v>2719</v>
      </c>
      <c r="G43" s="644">
        <v>1666</v>
      </c>
      <c r="H43" s="645">
        <v>1816</v>
      </c>
      <c r="I43" s="301">
        <v>893</v>
      </c>
      <c r="K43" s="303"/>
      <c r="L43" s="304"/>
      <c r="M43" s="304"/>
      <c r="N43" s="304"/>
    </row>
    <row r="44" spans="1:14" s="306" customFormat="1" ht="30.75" customHeight="1">
      <c r="A44" s="305">
        <v>38</v>
      </c>
      <c r="B44" s="888"/>
      <c r="C44" s="281" t="s">
        <v>143</v>
      </c>
      <c r="D44" s="634">
        <v>581</v>
      </c>
      <c r="E44" s="640">
        <v>539</v>
      </c>
      <c r="F44" s="282">
        <v>42</v>
      </c>
      <c r="G44" s="634">
        <v>1579</v>
      </c>
      <c r="H44" s="640">
        <v>1630</v>
      </c>
      <c r="I44" s="282">
        <v>929</v>
      </c>
      <c r="K44" s="307"/>
      <c r="L44" s="308"/>
      <c r="M44" s="308"/>
      <c r="N44" s="308"/>
    </row>
    <row r="45" spans="1:14" s="306" customFormat="1" ht="15.75" customHeight="1">
      <c r="A45" s="305">
        <v>39</v>
      </c>
      <c r="B45" s="888"/>
      <c r="C45" s="281" t="s">
        <v>139</v>
      </c>
      <c r="D45" s="634">
        <v>9515</v>
      </c>
      <c r="E45" s="640">
        <v>7796</v>
      </c>
      <c r="F45" s="282">
        <v>1719</v>
      </c>
      <c r="G45" s="634">
        <v>2102</v>
      </c>
      <c r="H45" s="640">
        <v>2329</v>
      </c>
      <c r="I45" s="282">
        <v>1069</v>
      </c>
      <c r="K45" s="307"/>
      <c r="L45" s="308"/>
      <c r="M45" s="308"/>
      <c r="N45" s="308"/>
    </row>
    <row r="46" spans="1:14" s="306" customFormat="1" ht="14.25" customHeight="1">
      <c r="A46" s="305">
        <v>40</v>
      </c>
      <c r="B46" s="888"/>
      <c r="C46" s="281" t="s">
        <v>140</v>
      </c>
      <c r="D46" s="634">
        <v>9050</v>
      </c>
      <c r="E46" s="640">
        <v>7351</v>
      </c>
      <c r="F46" s="282">
        <v>1699</v>
      </c>
      <c r="G46" s="634">
        <v>2065</v>
      </c>
      <c r="H46" s="640">
        <v>2297</v>
      </c>
      <c r="I46" s="282">
        <v>1063</v>
      </c>
      <c r="K46" s="307"/>
      <c r="L46" s="308"/>
      <c r="M46" s="308"/>
      <c r="N46" s="308"/>
    </row>
    <row r="47" spans="1:14" s="306" customFormat="1" ht="14.25" customHeight="1">
      <c r="A47" s="305">
        <v>41</v>
      </c>
      <c r="B47" s="888"/>
      <c r="C47" s="281" t="s">
        <v>141</v>
      </c>
      <c r="D47" s="634">
        <v>30</v>
      </c>
      <c r="E47" s="640">
        <v>30</v>
      </c>
      <c r="F47" s="282">
        <v>0</v>
      </c>
      <c r="G47" s="634">
        <v>2581</v>
      </c>
      <c r="H47" s="640">
        <v>2581</v>
      </c>
      <c r="I47" s="282">
        <v>0</v>
      </c>
      <c r="K47" s="307"/>
      <c r="L47" s="308"/>
      <c r="M47" s="308"/>
      <c r="N47" s="308"/>
    </row>
    <row r="48" spans="1:14" s="306" customFormat="1" ht="30" customHeight="1">
      <c r="A48" s="305">
        <v>42</v>
      </c>
      <c r="B48" s="888"/>
      <c r="C48" s="281" t="s">
        <v>256</v>
      </c>
      <c r="D48" s="634">
        <v>0</v>
      </c>
      <c r="E48" s="640">
        <v>0</v>
      </c>
      <c r="F48" s="282">
        <v>0</v>
      </c>
      <c r="G48" s="634">
        <v>0</v>
      </c>
      <c r="H48" s="640">
        <v>0</v>
      </c>
      <c r="I48" s="282">
        <v>0</v>
      </c>
      <c r="K48" s="307"/>
      <c r="L48" s="308"/>
      <c r="M48" s="308"/>
      <c r="N48" s="308"/>
    </row>
    <row r="49" spans="1:14" s="306" customFormat="1" ht="14.25" customHeight="1">
      <c r="A49" s="305">
        <v>43</v>
      </c>
      <c r="B49" s="888"/>
      <c r="C49" s="281" t="s">
        <v>253</v>
      </c>
      <c r="D49" s="634">
        <v>118</v>
      </c>
      <c r="E49" s="640">
        <v>113</v>
      </c>
      <c r="F49" s="282">
        <v>5</v>
      </c>
      <c r="G49" s="634">
        <v>2842</v>
      </c>
      <c r="H49" s="640">
        <v>2904</v>
      </c>
      <c r="I49" s="282">
        <v>1457</v>
      </c>
      <c r="K49" s="307"/>
      <c r="L49" s="308"/>
      <c r="M49" s="308"/>
      <c r="N49" s="308"/>
    </row>
    <row r="50" spans="1:14" s="306" customFormat="1" ht="14.25" customHeight="1">
      <c r="A50" s="305">
        <v>44</v>
      </c>
      <c r="B50" s="888"/>
      <c r="C50" s="281" t="s">
        <v>254</v>
      </c>
      <c r="D50" s="634">
        <v>78</v>
      </c>
      <c r="E50" s="640">
        <v>70</v>
      </c>
      <c r="F50" s="282">
        <v>8</v>
      </c>
      <c r="G50" s="634">
        <v>2765</v>
      </c>
      <c r="H50" s="640">
        <v>2951</v>
      </c>
      <c r="I50" s="282">
        <v>1130</v>
      </c>
      <c r="K50" s="307"/>
      <c r="L50" s="308"/>
      <c r="M50" s="308"/>
      <c r="N50" s="308"/>
    </row>
    <row r="51" spans="1:14" s="306" customFormat="1" ht="14.25" customHeight="1">
      <c r="A51" s="305">
        <v>45</v>
      </c>
      <c r="B51" s="888"/>
      <c r="C51" s="281" t="s">
        <v>255</v>
      </c>
      <c r="D51" s="634">
        <v>239</v>
      </c>
      <c r="E51" s="640">
        <v>232</v>
      </c>
      <c r="F51" s="282">
        <v>7</v>
      </c>
      <c r="G51" s="634">
        <v>2837</v>
      </c>
      <c r="H51" s="640">
        <v>2858</v>
      </c>
      <c r="I51" s="282">
        <v>2141</v>
      </c>
      <c r="K51" s="307"/>
      <c r="L51" s="308"/>
      <c r="M51" s="308"/>
      <c r="N51" s="308"/>
    </row>
    <row r="52" spans="1:14" s="306" customFormat="1" ht="15" customHeight="1">
      <c r="A52" s="305">
        <v>46</v>
      </c>
      <c r="B52" s="888"/>
      <c r="C52" s="281" t="s">
        <v>225</v>
      </c>
      <c r="D52" s="634">
        <v>6269</v>
      </c>
      <c r="E52" s="640">
        <v>5365</v>
      </c>
      <c r="F52" s="282">
        <v>904</v>
      </c>
      <c r="G52" s="634">
        <v>1077</v>
      </c>
      <c r="H52" s="640">
        <v>1160</v>
      </c>
      <c r="I52" s="282">
        <v>588</v>
      </c>
      <c r="K52" s="307"/>
      <c r="L52" s="308"/>
      <c r="M52" s="308"/>
      <c r="N52" s="308"/>
    </row>
    <row r="53" spans="1:14" s="306" customFormat="1" ht="14.25" customHeight="1">
      <c r="A53" s="305">
        <v>47</v>
      </c>
      <c r="B53" s="888"/>
      <c r="C53" s="281" t="s">
        <v>226</v>
      </c>
      <c r="D53" s="634">
        <v>61</v>
      </c>
      <c r="E53" s="640">
        <v>50</v>
      </c>
      <c r="F53" s="282">
        <v>11</v>
      </c>
      <c r="G53" s="634">
        <v>516</v>
      </c>
      <c r="H53" s="640">
        <v>562</v>
      </c>
      <c r="I53" s="282">
        <v>304</v>
      </c>
      <c r="K53" s="307"/>
      <c r="L53" s="308"/>
      <c r="M53" s="308"/>
      <c r="N53" s="308"/>
    </row>
    <row r="54" spans="1:14" s="306" customFormat="1" ht="15" customHeight="1">
      <c r="A54" s="309">
        <v>48</v>
      </c>
      <c r="B54" s="889"/>
      <c r="C54" s="310" t="s">
        <v>227</v>
      </c>
      <c r="D54" s="637">
        <v>312</v>
      </c>
      <c r="E54" s="643">
        <v>269</v>
      </c>
      <c r="F54" s="295">
        <v>43</v>
      </c>
      <c r="G54" s="637">
        <v>620</v>
      </c>
      <c r="H54" s="643">
        <v>654</v>
      </c>
      <c r="I54" s="295">
        <v>405</v>
      </c>
      <c r="K54" s="307"/>
      <c r="L54" s="308"/>
      <c r="M54" s="308"/>
      <c r="N54" s="308"/>
    </row>
    <row r="55" spans="1:14" ht="18" customHeight="1">
      <c r="A55" s="297" t="s">
        <v>385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N36"/>
  <sheetViews>
    <sheetView showGridLines="0" workbookViewId="0"/>
  </sheetViews>
  <sheetFormatPr baseColWidth="10" defaultRowHeight="12.75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>
      <c r="A1" s="438"/>
      <c r="B1" s="255"/>
      <c r="C1" s="255"/>
      <c r="I1" s="257"/>
    </row>
    <row r="2" spans="1:14" s="260" customFormat="1" ht="49.5" customHeight="1">
      <c r="A2" s="258" t="s">
        <v>345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>
      <c r="A3" s="261" t="s">
        <v>529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>
      <c r="A4" s="264"/>
      <c r="B4" s="265"/>
      <c r="C4" s="265"/>
      <c r="D4" s="265"/>
      <c r="E4" s="265"/>
      <c r="F4" s="265"/>
      <c r="G4" s="265"/>
      <c r="H4" s="265"/>
      <c r="I4" s="266" t="s">
        <v>111</v>
      </c>
    </row>
    <row r="5" spans="1:14" s="272" customFormat="1" ht="22.15" customHeight="1">
      <c r="A5" s="879" t="s">
        <v>2</v>
      </c>
      <c r="B5" s="881" t="s">
        <v>133</v>
      </c>
      <c r="C5" s="881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>
      <c r="A6" s="880"/>
      <c r="B6" s="882"/>
      <c r="C6" s="883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>
      <c r="A7" s="274">
        <v>1</v>
      </c>
      <c r="B7" s="876" t="s">
        <v>340</v>
      </c>
      <c r="C7" s="275" t="s">
        <v>502</v>
      </c>
      <c r="D7" s="633">
        <v>192615</v>
      </c>
      <c r="E7" s="639">
        <v>170136</v>
      </c>
      <c r="F7" s="276">
        <v>22479</v>
      </c>
      <c r="G7" s="633">
        <v>1372</v>
      </c>
      <c r="H7" s="639">
        <v>1450</v>
      </c>
      <c r="I7" s="276">
        <v>778</v>
      </c>
      <c r="K7" s="278"/>
      <c r="L7" s="279"/>
      <c r="M7" s="279"/>
      <c r="N7" s="279"/>
    </row>
    <row r="8" spans="1:14" s="283" customFormat="1" ht="21" customHeight="1">
      <c r="A8" s="280">
        <v>2</v>
      </c>
      <c r="B8" s="877"/>
      <c r="C8" s="281" t="s">
        <v>150</v>
      </c>
      <c r="D8" s="634">
        <v>9100</v>
      </c>
      <c r="E8" s="640">
        <v>7888</v>
      </c>
      <c r="F8" s="282">
        <v>1212</v>
      </c>
      <c r="G8" s="634">
        <v>1312</v>
      </c>
      <c r="H8" s="640">
        <v>1387</v>
      </c>
      <c r="I8" s="282">
        <v>822</v>
      </c>
      <c r="K8" s="284"/>
      <c r="L8" s="285"/>
      <c r="M8" s="285"/>
      <c r="N8" s="285"/>
    </row>
    <row r="9" spans="1:14" s="283" customFormat="1" ht="21.6" customHeight="1">
      <c r="A9" s="280">
        <v>3</v>
      </c>
      <c r="B9" s="877"/>
      <c r="C9" s="286" t="s">
        <v>139</v>
      </c>
      <c r="D9" s="634">
        <v>140259</v>
      </c>
      <c r="E9" s="640">
        <v>121180</v>
      </c>
      <c r="F9" s="282">
        <v>19079</v>
      </c>
      <c r="G9" s="634">
        <v>1554</v>
      </c>
      <c r="H9" s="640">
        <v>1673</v>
      </c>
      <c r="I9" s="282">
        <v>802</v>
      </c>
      <c r="K9" s="284"/>
      <c r="L9" s="285"/>
      <c r="M9" s="285"/>
      <c r="N9" s="285"/>
    </row>
    <row r="10" spans="1:14" s="283" customFormat="1" ht="13.9" customHeight="1">
      <c r="A10" s="280">
        <v>4</v>
      </c>
      <c r="B10" s="877"/>
      <c r="C10" s="281" t="s">
        <v>140</v>
      </c>
      <c r="D10" s="634">
        <v>134879</v>
      </c>
      <c r="E10" s="640">
        <v>116197</v>
      </c>
      <c r="F10" s="282">
        <v>18682</v>
      </c>
      <c r="G10" s="634">
        <v>1534</v>
      </c>
      <c r="H10" s="640">
        <v>1654</v>
      </c>
      <c r="I10" s="282">
        <v>784</v>
      </c>
      <c r="K10" s="284"/>
      <c r="L10" s="285"/>
      <c r="M10" s="285"/>
      <c r="N10" s="285"/>
    </row>
    <row r="11" spans="1:14" s="283" customFormat="1" ht="13.9" customHeight="1">
      <c r="A11" s="280">
        <v>5</v>
      </c>
      <c r="B11" s="877"/>
      <c r="C11" s="281" t="s">
        <v>141</v>
      </c>
      <c r="D11" s="634">
        <v>0</v>
      </c>
      <c r="E11" s="640">
        <v>0</v>
      </c>
      <c r="F11" s="282">
        <v>0</v>
      </c>
      <c r="G11" s="634">
        <v>0</v>
      </c>
      <c r="H11" s="640">
        <v>0</v>
      </c>
      <c r="I11" s="282">
        <v>0</v>
      </c>
      <c r="K11" s="284"/>
      <c r="L11" s="285"/>
      <c r="M11" s="285"/>
      <c r="N11" s="285"/>
    </row>
    <row r="12" spans="1:14" s="283" customFormat="1" ht="30" customHeight="1">
      <c r="A12" s="280">
        <v>6</v>
      </c>
      <c r="B12" s="877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>
      <c r="A13" s="280">
        <v>7</v>
      </c>
      <c r="B13" s="877"/>
      <c r="C13" s="281" t="s">
        <v>253</v>
      </c>
      <c r="D13" s="634">
        <v>1853</v>
      </c>
      <c r="E13" s="640">
        <v>1622</v>
      </c>
      <c r="F13" s="282">
        <v>231</v>
      </c>
      <c r="G13" s="634">
        <v>1993</v>
      </c>
      <c r="H13" s="640">
        <v>2068</v>
      </c>
      <c r="I13" s="282">
        <v>1465</v>
      </c>
      <c r="K13" s="284"/>
      <c r="L13" s="285"/>
      <c r="M13" s="285"/>
      <c r="N13" s="285"/>
    </row>
    <row r="14" spans="1:14" s="283" customFormat="1" ht="13.9" customHeight="1">
      <c r="A14" s="280">
        <v>8</v>
      </c>
      <c r="B14" s="877"/>
      <c r="C14" s="281" t="s">
        <v>254</v>
      </c>
      <c r="D14" s="634">
        <v>1770</v>
      </c>
      <c r="E14" s="640">
        <v>1675</v>
      </c>
      <c r="F14" s="282">
        <v>95</v>
      </c>
      <c r="G14" s="634">
        <v>2210</v>
      </c>
      <c r="H14" s="640">
        <v>2227</v>
      </c>
      <c r="I14" s="282">
        <v>1904</v>
      </c>
      <c r="K14" s="284"/>
      <c r="L14" s="285"/>
      <c r="M14" s="285"/>
      <c r="N14" s="285"/>
    </row>
    <row r="15" spans="1:14" s="283" customFormat="1" ht="13.9" customHeight="1">
      <c r="A15" s="280">
        <v>9</v>
      </c>
      <c r="B15" s="877"/>
      <c r="C15" s="281" t="s">
        <v>255</v>
      </c>
      <c r="D15" s="634">
        <v>1757</v>
      </c>
      <c r="E15" s="640">
        <v>1686</v>
      </c>
      <c r="F15" s="282">
        <v>71</v>
      </c>
      <c r="G15" s="634">
        <v>2018</v>
      </c>
      <c r="H15" s="640">
        <v>2022</v>
      </c>
      <c r="I15" s="282">
        <v>1928</v>
      </c>
      <c r="K15" s="284"/>
      <c r="L15" s="285"/>
      <c r="M15" s="285"/>
      <c r="N15" s="285"/>
    </row>
    <row r="16" spans="1:14" s="283" customFormat="1" ht="22.15" customHeight="1">
      <c r="A16" s="280">
        <v>10</v>
      </c>
      <c r="B16" s="877"/>
      <c r="C16" s="286" t="s">
        <v>225</v>
      </c>
      <c r="D16" s="634">
        <v>37122</v>
      </c>
      <c r="E16" s="640">
        <v>35458</v>
      </c>
      <c r="F16" s="282">
        <v>1664</v>
      </c>
      <c r="G16" s="634">
        <v>851</v>
      </c>
      <c r="H16" s="640">
        <v>861</v>
      </c>
      <c r="I16" s="282">
        <v>645</v>
      </c>
      <c r="K16" s="284"/>
      <c r="L16" s="285"/>
      <c r="M16" s="285"/>
      <c r="N16" s="285"/>
    </row>
    <row r="17" spans="1:14" s="283" customFormat="1" ht="22.15" customHeight="1">
      <c r="A17" s="280">
        <v>11</v>
      </c>
      <c r="B17" s="877"/>
      <c r="C17" s="286" t="s">
        <v>226</v>
      </c>
      <c r="D17" s="634">
        <v>2638</v>
      </c>
      <c r="E17" s="640">
        <v>2436</v>
      </c>
      <c r="F17" s="282">
        <v>202</v>
      </c>
      <c r="G17" s="634">
        <v>452</v>
      </c>
      <c r="H17" s="640">
        <v>470</v>
      </c>
      <c r="I17" s="282">
        <v>238</v>
      </c>
      <c r="K17" s="284"/>
      <c r="L17" s="285"/>
      <c r="M17" s="285"/>
      <c r="N17" s="285"/>
    </row>
    <row r="18" spans="1:14" s="283" customFormat="1" ht="22.15" customHeight="1">
      <c r="A18" s="293">
        <v>12</v>
      </c>
      <c r="B18" s="878"/>
      <c r="C18" s="313" t="s">
        <v>227</v>
      </c>
      <c r="D18" s="637">
        <v>3496</v>
      </c>
      <c r="E18" s="643">
        <v>3174</v>
      </c>
      <c r="F18" s="295">
        <v>322</v>
      </c>
      <c r="G18" s="637">
        <v>409</v>
      </c>
      <c r="H18" s="643">
        <v>428</v>
      </c>
      <c r="I18" s="295">
        <v>223</v>
      </c>
      <c r="K18" s="284"/>
      <c r="L18" s="285"/>
      <c r="M18" s="285"/>
      <c r="N18" s="285"/>
    </row>
    <row r="19" spans="1:14" s="277" customFormat="1" ht="20.45" customHeight="1">
      <c r="A19" s="274">
        <v>13</v>
      </c>
      <c r="B19" s="876" t="s">
        <v>341</v>
      </c>
      <c r="C19" s="275" t="s">
        <v>502</v>
      </c>
      <c r="D19" s="633">
        <v>169171</v>
      </c>
      <c r="E19" s="639">
        <v>165278</v>
      </c>
      <c r="F19" s="276">
        <v>3893</v>
      </c>
      <c r="G19" s="633">
        <v>855</v>
      </c>
      <c r="H19" s="639">
        <v>863</v>
      </c>
      <c r="I19" s="276">
        <v>532</v>
      </c>
      <c r="K19" s="278"/>
      <c r="L19" s="279"/>
      <c r="M19" s="279"/>
      <c r="N19" s="279"/>
    </row>
    <row r="20" spans="1:14" s="283" customFormat="1" ht="21" customHeight="1">
      <c r="A20" s="280">
        <v>14</v>
      </c>
      <c r="B20" s="877"/>
      <c r="C20" s="281" t="s">
        <v>150</v>
      </c>
      <c r="D20" s="634">
        <v>7846</v>
      </c>
      <c r="E20" s="640">
        <v>7680</v>
      </c>
      <c r="F20" s="282">
        <v>166</v>
      </c>
      <c r="G20" s="634">
        <v>1143</v>
      </c>
      <c r="H20" s="640">
        <v>1149</v>
      </c>
      <c r="I20" s="282">
        <v>872</v>
      </c>
      <c r="K20" s="284"/>
      <c r="L20" s="285"/>
      <c r="M20" s="285"/>
      <c r="N20" s="285"/>
    </row>
    <row r="21" spans="1:14" s="283" customFormat="1" ht="21.6" customHeight="1">
      <c r="A21" s="280">
        <v>15</v>
      </c>
      <c r="B21" s="877"/>
      <c r="C21" s="286" t="s">
        <v>139</v>
      </c>
      <c r="D21" s="634">
        <v>123229</v>
      </c>
      <c r="E21" s="640">
        <v>120144</v>
      </c>
      <c r="F21" s="282">
        <v>3085</v>
      </c>
      <c r="G21" s="634">
        <v>910</v>
      </c>
      <c r="H21" s="640">
        <v>919</v>
      </c>
      <c r="I21" s="282">
        <v>552</v>
      </c>
      <c r="K21" s="284"/>
      <c r="L21" s="285"/>
      <c r="M21" s="285"/>
      <c r="N21" s="285"/>
    </row>
    <row r="22" spans="1:14" s="283" customFormat="1" ht="13.9" customHeight="1">
      <c r="A22" s="280">
        <v>16</v>
      </c>
      <c r="B22" s="877"/>
      <c r="C22" s="281" t="s">
        <v>140</v>
      </c>
      <c r="D22" s="634">
        <v>117536</v>
      </c>
      <c r="E22" s="640">
        <v>114548</v>
      </c>
      <c r="F22" s="282">
        <v>2988</v>
      </c>
      <c r="G22" s="634">
        <v>893</v>
      </c>
      <c r="H22" s="640">
        <v>902</v>
      </c>
      <c r="I22" s="282">
        <v>540</v>
      </c>
      <c r="K22" s="284"/>
      <c r="L22" s="285"/>
      <c r="M22" s="285"/>
      <c r="N22" s="285"/>
    </row>
    <row r="23" spans="1:14" s="283" customFormat="1" ht="13.9" customHeight="1">
      <c r="A23" s="280">
        <v>17</v>
      </c>
      <c r="B23" s="877"/>
      <c r="C23" s="281" t="s">
        <v>141</v>
      </c>
      <c r="D23" s="634">
        <v>0</v>
      </c>
      <c r="E23" s="640">
        <v>0</v>
      </c>
      <c r="F23" s="282">
        <v>0</v>
      </c>
      <c r="G23" s="634">
        <v>0</v>
      </c>
      <c r="H23" s="640">
        <v>0</v>
      </c>
      <c r="I23" s="282">
        <v>0</v>
      </c>
      <c r="K23" s="284"/>
      <c r="L23" s="285"/>
      <c r="M23" s="285"/>
      <c r="N23" s="285"/>
    </row>
    <row r="24" spans="1:14" s="283" customFormat="1" ht="30" customHeight="1">
      <c r="A24" s="280">
        <v>18</v>
      </c>
      <c r="B24" s="877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>
      <c r="A25" s="280">
        <v>19</v>
      </c>
      <c r="B25" s="877"/>
      <c r="C25" s="281" t="s">
        <v>253</v>
      </c>
      <c r="D25" s="634">
        <v>58</v>
      </c>
      <c r="E25" s="640">
        <v>46</v>
      </c>
      <c r="F25" s="282">
        <v>12</v>
      </c>
      <c r="G25" s="634">
        <v>1287</v>
      </c>
      <c r="H25" s="640">
        <v>1491</v>
      </c>
      <c r="I25" s="282">
        <v>505</v>
      </c>
      <c r="K25" s="284"/>
      <c r="L25" s="285"/>
      <c r="M25" s="285"/>
      <c r="N25" s="285"/>
    </row>
    <row r="26" spans="1:14" s="283" customFormat="1" ht="13.9" customHeight="1">
      <c r="A26" s="280">
        <v>20</v>
      </c>
      <c r="B26" s="877"/>
      <c r="C26" s="281" t="s">
        <v>254</v>
      </c>
      <c r="D26" s="634">
        <v>33</v>
      </c>
      <c r="E26" s="640">
        <v>24</v>
      </c>
      <c r="F26" s="282">
        <v>9</v>
      </c>
      <c r="G26" s="634">
        <v>1008</v>
      </c>
      <c r="H26" s="640">
        <v>1244</v>
      </c>
      <c r="I26" s="282">
        <v>377</v>
      </c>
      <c r="K26" s="284"/>
      <c r="L26" s="285"/>
      <c r="M26" s="285"/>
      <c r="N26" s="285"/>
    </row>
    <row r="27" spans="1:14" s="283" customFormat="1" ht="13.9" customHeight="1">
      <c r="A27" s="280">
        <v>21</v>
      </c>
      <c r="B27" s="877"/>
      <c r="C27" s="281" t="s">
        <v>255</v>
      </c>
      <c r="D27" s="634">
        <v>5602</v>
      </c>
      <c r="E27" s="640">
        <v>5526</v>
      </c>
      <c r="F27" s="282">
        <v>76</v>
      </c>
      <c r="G27" s="634">
        <v>1270</v>
      </c>
      <c r="H27" s="640">
        <v>1273</v>
      </c>
      <c r="I27" s="282">
        <v>1058</v>
      </c>
      <c r="K27" s="284"/>
      <c r="L27" s="285"/>
      <c r="M27" s="285"/>
      <c r="N27" s="285"/>
    </row>
    <row r="28" spans="1:14" s="283" customFormat="1" ht="22.15" customHeight="1">
      <c r="A28" s="280">
        <v>22</v>
      </c>
      <c r="B28" s="877"/>
      <c r="C28" s="286" t="s">
        <v>225</v>
      </c>
      <c r="D28" s="634">
        <v>29029</v>
      </c>
      <c r="E28" s="640">
        <v>28538</v>
      </c>
      <c r="F28" s="282">
        <v>491</v>
      </c>
      <c r="G28" s="634">
        <v>705</v>
      </c>
      <c r="H28" s="640">
        <v>710</v>
      </c>
      <c r="I28" s="282">
        <v>383</v>
      </c>
      <c r="K28" s="284"/>
      <c r="L28" s="285"/>
      <c r="M28" s="285"/>
      <c r="N28" s="285"/>
    </row>
    <row r="29" spans="1:14" s="283" customFormat="1" ht="22.15" customHeight="1">
      <c r="A29" s="280">
        <v>23</v>
      </c>
      <c r="B29" s="877"/>
      <c r="C29" s="286" t="s">
        <v>226</v>
      </c>
      <c r="D29" s="634">
        <v>5207</v>
      </c>
      <c r="E29" s="640">
        <v>5100</v>
      </c>
      <c r="F29" s="282">
        <v>107</v>
      </c>
      <c r="G29" s="634">
        <v>276</v>
      </c>
      <c r="H29" s="640">
        <v>277</v>
      </c>
      <c r="I29" s="282">
        <v>196</v>
      </c>
      <c r="K29" s="284"/>
      <c r="L29" s="285"/>
      <c r="M29" s="285"/>
      <c r="N29" s="285"/>
    </row>
    <row r="30" spans="1:14" s="283" customFormat="1" ht="22.15" customHeight="1">
      <c r="A30" s="293">
        <v>24</v>
      </c>
      <c r="B30" s="878"/>
      <c r="C30" s="313" t="s">
        <v>227</v>
      </c>
      <c r="D30" s="637">
        <v>3860</v>
      </c>
      <c r="E30" s="643">
        <v>3816</v>
      </c>
      <c r="F30" s="295">
        <v>44</v>
      </c>
      <c r="G30" s="637">
        <v>426</v>
      </c>
      <c r="H30" s="643">
        <v>427</v>
      </c>
      <c r="I30" s="295">
        <v>330</v>
      </c>
      <c r="K30" s="284"/>
      <c r="L30" s="285"/>
      <c r="M30" s="285"/>
      <c r="N30" s="285"/>
    </row>
    <row r="31" spans="1:14" s="277" customFormat="1" ht="20.45" customHeight="1">
      <c r="A31" s="274">
        <v>25</v>
      </c>
      <c r="B31" s="876" t="s">
        <v>342</v>
      </c>
      <c r="C31" s="275" t="s">
        <v>502</v>
      </c>
      <c r="D31" s="633">
        <v>440</v>
      </c>
      <c r="E31" s="639">
        <v>440</v>
      </c>
      <c r="F31" s="276">
        <v>0</v>
      </c>
      <c r="G31" s="633">
        <v>4768</v>
      </c>
      <c r="H31" s="639">
        <v>4768</v>
      </c>
      <c r="I31" s="276">
        <v>0</v>
      </c>
      <c r="K31" s="278"/>
      <c r="L31" s="279"/>
      <c r="M31" s="279"/>
      <c r="N31" s="279"/>
    </row>
    <row r="32" spans="1:14" s="283" customFormat="1" ht="21" customHeight="1">
      <c r="A32" s="280">
        <v>26</v>
      </c>
      <c r="B32" s="877"/>
      <c r="C32" s="281" t="s">
        <v>146</v>
      </c>
      <c r="D32" s="634">
        <v>9</v>
      </c>
      <c r="E32" s="640">
        <v>9</v>
      </c>
      <c r="F32" s="282">
        <v>0</v>
      </c>
      <c r="G32" s="634">
        <v>3472</v>
      </c>
      <c r="H32" s="640">
        <v>3472</v>
      </c>
      <c r="I32" s="282">
        <v>0</v>
      </c>
      <c r="K32" s="284"/>
      <c r="L32" s="285"/>
      <c r="M32" s="285"/>
      <c r="N32" s="285"/>
    </row>
    <row r="33" spans="1:14" s="283" customFormat="1" ht="21.6" customHeight="1">
      <c r="A33" s="280">
        <v>27</v>
      </c>
      <c r="B33" s="877"/>
      <c r="C33" s="286" t="s">
        <v>151</v>
      </c>
      <c r="D33" s="634">
        <v>243</v>
      </c>
      <c r="E33" s="640">
        <v>243</v>
      </c>
      <c r="F33" s="282">
        <v>0</v>
      </c>
      <c r="G33" s="634">
        <v>6173</v>
      </c>
      <c r="H33" s="640">
        <v>6173</v>
      </c>
      <c r="I33" s="282">
        <v>0</v>
      </c>
      <c r="K33" s="284"/>
      <c r="L33" s="285"/>
      <c r="M33" s="285"/>
      <c r="N33" s="285"/>
    </row>
    <row r="34" spans="1:14" s="283" customFormat="1" ht="22.15" customHeight="1">
      <c r="A34" s="280">
        <v>28</v>
      </c>
      <c r="B34" s="877"/>
      <c r="C34" s="286" t="s">
        <v>225</v>
      </c>
      <c r="D34" s="634">
        <v>172</v>
      </c>
      <c r="E34" s="640">
        <v>172</v>
      </c>
      <c r="F34" s="282">
        <v>0</v>
      </c>
      <c r="G34" s="634">
        <v>3197</v>
      </c>
      <c r="H34" s="640">
        <v>3197</v>
      </c>
      <c r="I34" s="282">
        <v>0</v>
      </c>
      <c r="K34" s="284"/>
      <c r="L34" s="285"/>
      <c r="M34" s="285"/>
      <c r="N34" s="285"/>
    </row>
    <row r="35" spans="1:14" s="283" customFormat="1" ht="22.15" customHeight="1">
      <c r="A35" s="293">
        <v>29</v>
      </c>
      <c r="B35" s="878"/>
      <c r="C35" s="313" t="s">
        <v>227</v>
      </c>
      <c r="D35" s="637">
        <v>16</v>
      </c>
      <c r="E35" s="643">
        <v>16</v>
      </c>
      <c r="F35" s="295">
        <v>0</v>
      </c>
      <c r="G35" s="637">
        <v>1034</v>
      </c>
      <c r="H35" s="643">
        <v>1034</v>
      </c>
      <c r="I35" s="295">
        <v>0</v>
      </c>
      <c r="K35" s="284"/>
      <c r="L35" s="285"/>
      <c r="M35" s="285"/>
      <c r="N35" s="285"/>
    </row>
    <row r="36" spans="1:14" ht="18" customHeight="1">
      <c r="A36" s="297" t="s">
        <v>385</v>
      </c>
    </row>
  </sheetData>
  <mergeCells count="6">
    <mergeCell ref="B31:B35"/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2"/>
  <dimension ref="A1:L33"/>
  <sheetViews>
    <sheetView showGridLines="0" workbookViewId="0"/>
  </sheetViews>
  <sheetFormatPr baseColWidth="10" defaultRowHeight="11.25"/>
  <cols>
    <col min="1" max="1" width="4.140625" style="352" customWidth="1"/>
    <col min="2" max="2" width="41.5703125" style="256" customWidth="1"/>
    <col min="3" max="12" width="12.2851562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>
      <c r="A1" s="439"/>
      <c r="B1" s="255"/>
      <c r="L1" s="257"/>
    </row>
    <row r="2" spans="1:12" s="314" customFormat="1" ht="24" customHeight="1">
      <c r="A2" s="261" t="s">
        <v>153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1" customHeight="1">
      <c r="A3" s="261" t="s">
        <v>529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18.75" customHeight="1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110</v>
      </c>
    </row>
    <row r="5" spans="1:12" s="316" customFormat="1" ht="20.45" customHeight="1">
      <c r="A5" s="894" t="s">
        <v>2</v>
      </c>
      <c r="B5" s="896" t="s">
        <v>11</v>
      </c>
      <c r="C5" s="881" t="s">
        <v>346</v>
      </c>
      <c r="D5" s="881" t="s">
        <v>68</v>
      </c>
      <c r="E5" s="269" t="s">
        <v>34</v>
      </c>
      <c r="F5" s="270"/>
      <c r="G5" s="881" t="s">
        <v>232</v>
      </c>
      <c r="H5" s="269" t="s">
        <v>34</v>
      </c>
      <c r="I5" s="270"/>
      <c r="J5" s="897" t="s">
        <v>69</v>
      </c>
      <c r="K5" s="890" t="s">
        <v>70</v>
      </c>
      <c r="L5" s="892" t="s">
        <v>71</v>
      </c>
    </row>
    <row r="6" spans="1:12" s="316" customFormat="1" ht="34.5" customHeight="1">
      <c r="A6" s="895"/>
      <c r="B6" s="882"/>
      <c r="C6" s="882"/>
      <c r="D6" s="883"/>
      <c r="E6" s="632" t="s">
        <v>5</v>
      </c>
      <c r="F6" s="317" t="s">
        <v>6</v>
      </c>
      <c r="G6" s="882"/>
      <c r="H6" s="652" t="s">
        <v>175</v>
      </c>
      <c r="I6" s="318" t="s">
        <v>233</v>
      </c>
      <c r="J6" s="898"/>
      <c r="K6" s="891"/>
      <c r="L6" s="893"/>
    </row>
    <row r="7" spans="1:12" s="324" customFormat="1" ht="20.25" customHeight="1">
      <c r="A7" s="319">
        <v>1</v>
      </c>
      <c r="B7" s="320" t="s">
        <v>135</v>
      </c>
      <c r="C7" s="321">
        <v>2361791</v>
      </c>
      <c r="D7" s="322">
        <v>1964493</v>
      </c>
      <c r="E7" s="646">
        <v>1072211</v>
      </c>
      <c r="F7" s="323">
        <v>892282</v>
      </c>
      <c r="G7" s="322">
        <v>35072</v>
      </c>
      <c r="H7" s="646">
        <v>18334</v>
      </c>
      <c r="I7" s="323">
        <v>16738</v>
      </c>
      <c r="J7" s="646">
        <v>192615</v>
      </c>
      <c r="K7" s="653">
        <v>169171</v>
      </c>
      <c r="L7" s="323">
        <v>440</v>
      </c>
    </row>
    <row r="8" spans="1:12" s="272" customFormat="1" ht="19.149999999999999" customHeight="1">
      <c r="A8" s="325">
        <v>2</v>
      </c>
      <c r="B8" s="326" t="s">
        <v>154</v>
      </c>
      <c r="C8" s="327">
        <v>208059</v>
      </c>
      <c r="D8" s="328">
        <v>158313</v>
      </c>
      <c r="E8" s="647">
        <v>128984</v>
      </c>
      <c r="F8" s="329">
        <v>29329</v>
      </c>
      <c r="G8" s="328">
        <v>1930</v>
      </c>
      <c r="H8" s="647">
        <v>1081</v>
      </c>
      <c r="I8" s="329">
        <v>849</v>
      </c>
      <c r="J8" s="647">
        <v>13736</v>
      </c>
      <c r="K8" s="654">
        <v>34080</v>
      </c>
      <c r="L8" s="329">
        <v>0</v>
      </c>
    </row>
    <row r="9" spans="1:12" s="272" customFormat="1" ht="19.149999999999999" customHeight="1">
      <c r="A9" s="325">
        <v>3</v>
      </c>
      <c r="B9" s="326" t="s">
        <v>347</v>
      </c>
      <c r="C9" s="327">
        <v>299</v>
      </c>
      <c r="D9" s="328">
        <v>289</v>
      </c>
      <c r="E9" s="647">
        <v>253</v>
      </c>
      <c r="F9" s="329">
        <v>36</v>
      </c>
      <c r="G9" s="328">
        <v>6</v>
      </c>
      <c r="H9" s="647">
        <v>2</v>
      </c>
      <c r="I9" s="329">
        <v>4</v>
      </c>
      <c r="J9" s="647">
        <v>3</v>
      </c>
      <c r="K9" s="654">
        <v>1</v>
      </c>
      <c r="L9" s="329">
        <v>0</v>
      </c>
    </row>
    <row r="10" spans="1:12" s="283" customFormat="1" ht="22.9" customHeight="1" thickBot="1">
      <c r="A10" s="330">
        <v>4</v>
      </c>
      <c r="B10" s="331" t="s">
        <v>155</v>
      </c>
      <c r="C10" s="332">
        <v>50033</v>
      </c>
      <c r="D10" s="333">
        <v>40744</v>
      </c>
      <c r="E10" s="648">
        <v>23524</v>
      </c>
      <c r="F10" s="334">
        <v>17220</v>
      </c>
      <c r="G10" s="333">
        <v>444</v>
      </c>
      <c r="H10" s="648">
        <v>284</v>
      </c>
      <c r="I10" s="334">
        <v>160</v>
      </c>
      <c r="J10" s="648">
        <v>5420</v>
      </c>
      <c r="K10" s="655">
        <v>3418</v>
      </c>
      <c r="L10" s="334">
        <v>7</v>
      </c>
    </row>
    <row r="11" spans="1:12" s="277" customFormat="1" ht="32.25" customHeight="1" thickTop="1">
      <c r="A11" s="335">
        <v>5</v>
      </c>
      <c r="B11" s="336" t="s">
        <v>156</v>
      </c>
      <c r="C11" s="337">
        <v>152036</v>
      </c>
      <c r="D11" s="338">
        <v>133296</v>
      </c>
      <c r="E11" s="649">
        <v>90782</v>
      </c>
      <c r="F11" s="339">
        <v>42514</v>
      </c>
      <c r="G11" s="338">
        <v>1785</v>
      </c>
      <c r="H11" s="649">
        <v>1204</v>
      </c>
      <c r="I11" s="339">
        <v>581</v>
      </c>
      <c r="J11" s="649">
        <v>9100</v>
      </c>
      <c r="K11" s="656">
        <v>7846</v>
      </c>
      <c r="L11" s="339">
        <v>9</v>
      </c>
    </row>
    <row r="12" spans="1:12" s="272" customFormat="1" ht="19.149999999999999" customHeight="1">
      <c r="A12" s="325">
        <v>6</v>
      </c>
      <c r="B12" s="326" t="s">
        <v>154</v>
      </c>
      <c r="C12" s="327">
        <v>36618</v>
      </c>
      <c r="D12" s="328">
        <v>33014</v>
      </c>
      <c r="E12" s="647">
        <v>25275</v>
      </c>
      <c r="F12" s="329">
        <v>7739</v>
      </c>
      <c r="G12" s="328">
        <v>156</v>
      </c>
      <c r="H12" s="647">
        <v>139</v>
      </c>
      <c r="I12" s="329">
        <v>17</v>
      </c>
      <c r="J12" s="647">
        <v>1508</v>
      </c>
      <c r="K12" s="654">
        <v>1940</v>
      </c>
      <c r="L12" s="329">
        <v>0</v>
      </c>
    </row>
    <row r="13" spans="1:12" s="272" customFormat="1" ht="19.149999999999999" customHeight="1">
      <c r="A13" s="325">
        <v>7</v>
      </c>
      <c r="B13" s="326" t="s">
        <v>347</v>
      </c>
      <c r="C13" s="327">
        <v>5</v>
      </c>
      <c r="D13" s="328">
        <v>5</v>
      </c>
      <c r="E13" s="647">
        <v>5</v>
      </c>
      <c r="F13" s="329">
        <v>0</v>
      </c>
      <c r="G13" s="328">
        <v>0</v>
      </c>
      <c r="H13" s="647">
        <v>0</v>
      </c>
      <c r="I13" s="329">
        <v>0</v>
      </c>
      <c r="J13" s="647">
        <v>0</v>
      </c>
      <c r="K13" s="654">
        <v>0</v>
      </c>
      <c r="L13" s="329">
        <v>0</v>
      </c>
    </row>
    <row r="14" spans="1:12" s="283" customFormat="1" ht="22.9" customHeight="1">
      <c r="A14" s="340">
        <v>8</v>
      </c>
      <c r="B14" s="341" t="s">
        <v>155</v>
      </c>
      <c r="C14" s="342">
        <v>24673</v>
      </c>
      <c r="D14" s="343">
        <v>21748</v>
      </c>
      <c r="E14" s="650">
        <v>14601</v>
      </c>
      <c r="F14" s="344">
        <v>7147</v>
      </c>
      <c r="G14" s="343">
        <v>155</v>
      </c>
      <c r="H14" s="650">
        <v>128</v>
      </c>
      <c r="I14" s="344">
        <v>27</v>
      </c>
      <c r="J14" s="650">
        <v>1691</v>
      </c>
      <c r="K14" s="657">
        <v>1077</v>
      </c>
      <c r="L14" s="344">
        <v>2</v>
      </c>
    </row>
    <row r="15" spans="1:12" s="324" customFormat="1" ht="19.149999999999999" customHeight="1">
      <c r="A15" s="319">
        <v>9</v>
      </c>
      <c r="B15" s="320" t="s">
        <v>157</v>
      </c>
      <c r="C15" s="321">
        <v>1713444</v>
      </c>
      <c r="D15" s="322">
        <v>1428094</v>
      </c>
      <c r="E15" s="646">
        <v>721367</v>
      </c>
      <c r="F15" s="323">
        <v>706727</v>
      </c>
      <c r="G15" s="322">
        <v>21619</v>
      </c>
      <c r="H15" s="646">
        <v>12104</v>
      </c>
      <c r="I15" s="323">
        <v>9515</v>
      </c>
      <c r="J15" s="646">
        <v>140259</v>
      </c>
      <c r="K15" s="653">
        <v>123229</v>
      </c>
      <c r="L15" s="323">
        <v>243</v>
      </c>
    </row>
    <row r="16" spans="1:12" s="272" customFormat="1" ht="19.149999999999999" customHeight="1">
      <c r="A16" s="325">
        <v>10</v>
      </c>
      <c r="B16" s="326" t="s">
        <v>154</v>
      </c>
      <c r="C16" s="327">
        <v>105970</v>
      </c>
      <c r="D16" s="328">
        <v>78981</v>
      </c>
      <c r="E16" s="647">
        <v>62765</v>
      </c>
      <c r="F16" s="329">
        <v>16216</v>
      </c>
      <c r="G16" s="328">
        <v>573</v>
      </c>
      <c r="H16" s="647">
        <v>495</v>
      </c>
      <c r="I16" s="329">
        <v>78</v>
      </c>
      <c r="J16" s="647">
        <v>7774</v>
      </c>
      <c r="K16" s="654">
        <v>18642</v>
      </c>
      <c r="L16" s="329">
        <v>0</v>
      </c>
    </row>
    <row r="17" spans="1:12" s="272" customFormat="1" ht="19.149999999999999" customHeight="1">
      <c r="A17" s="325">
        <v>11</v>
      </c>
      <c r="B17" s="326" t="s">
        <v>347</v>
      </c>
      <c r="C17" s="327">
        <v>86</v>
      </c>
      <c r="D17" s="328">
        <v>83</v>
      </c>
      <c r="E17" s="647">
        <v>68</v>
      </c>
      <c r="F17" s="329">
        <v>15</v>
      </c>
      <c r="G17" s="328">
        <v>3</v>
      </c>
      <c r="H17" s="647">
        <v>1</v>
      </c>
      <c r="I17" s="329">
        <v>2</v>
      </c>
      <c r="J17" s="647">
        <v>0</v>
      </c>
      <c r="K17" s="654">
        <v>0</v>
      </c>
      <c r="L17" s="329">
        <v>0</v>
      </c>
    </row>
    <row r="18" spans="1:12" s="283" customFormat="1" ht="22.9" customHeight="1">
      <c r="A18" s="340">
        <v>12</v>
      </c>
      <c r="B18" s="341" t="s">
        <v>155</v>
      </c>
      <c r="C18" s="342">
        <v>25360</v>
      </c>
      <c r="D18" s="343">
        <v>18996</v>
      </c>
      <c r="E18" s="650">
        <v>8923</v>
      </c>
      <c r="F18" s="344">
        <v>10073</v>
      </c>
      <c r="G18" s="343">
        <v>289</v>
      </c>
      <c r="H18" s="650">
        <v>156</v>
      </c>
      <c r="I18" s="344">
        <v>133</v>
      </c>
      <c r="J18" s="650">
        <v>3729</v>
      </c>
      <c r="K18" s="657">
        <v>2341</v>
      </c>
      <c r="L18" s="344">
        <v>5</v>
      </c>
    </row>
    <row r="19" spans="1:12" s="324" customFormat="1" ht="19.149999999999999" customHeight="1">
      <c r="A19" s="319">
        <v>13</v>
      </c>
      <c r="B19" s="320" t="s">
        <v>158</v>
      </c>
      <c r="C19" s="321">
        <v>403893</v>
      </c>
      <c r="D19" s="322">
        <v>326893</v>
      </c>
      <c r="E19" s="646">
        <v>215882</v>
      </c>
      <c r="F19" s="323">
        <v>111011</v>
      </c>
      <c r="G19" s="322">
        <v>10677</v>
      </c>
      <c r="H19" s="646">
        <v>4408</v>
      </c>
      <c r="I19" s="323">
        <v>6269</v>
      </c>
      <c r="J19" s="646">
        <v>37122</v>
      </c>
      <c r="K19" s="653">
        <v>29029</v>
      </c>
      <c r="L19" s="323">
        <v>172</v>
      </c>
    </row>
    <row r="20" spans="1:12" s="272" customFormat="1" ht="19.149999999999999" customHeight="1">
      <c r="A20" s="325">
        <v>14</v>
      </c>
      <c r="B20" s="326" t="s">
        <v>154</v>
      </c>
      <c r="C20" s="327">
        <v>50177</v>
      </c>
      <c r="D20" s="328">
        <v>34056</v>
      </c>
      <c r="E20" s="647">
        <v>30917</v>
      </c>
      <c r="F20" s="329">
        <v>3139</v>
      </c>
      <c r="G20" s="328">
        <v>945</v>
      </c>
      <c r="H20" s="647">
        <v>348</v>
      </c>
      <c r="I20" s="329">
        <v>597</v>
      </c>
      <c r="J20" s="647">
        <v>3616</v>
      </c>
      <c r="K20" s="654">
        <v>11560</v>
      </c>
      <c r="L20" s="329">
        <v>0</v>
      </c>
    </row>
    <row r="21" spans="1:12" s="283" customFormat="1" ht="22.9" customHeight="1">
      <c r="A21" s="340">
        <v>15</v>
      </c>
      <c r="B21" s="341" t="s">
        <v>347</v>
      </c>
      <c r="C21" s="342">
        <v>9</v>
      </c>
      <c r="D21" s="343">
        <v>9</v>
      </c>
      <c r="E21" s="650">
        <v>7</v>
      </c>
      <c r="F21" s="344">
        <v>2</v>
      </c>
      <c r="G21" s="343">
        <v>0</v>
      </c>
      <c r="H21" s="650">
        <v>0</v>
      </c>
      <c r="I21" s="344">
        <v>0</v>
      </c>
      <c r="J21" s="650">
        <v>0</v>
      </c>
      <c r="K21" s="657">
        <v>0</v>
      </c>
      <c r="L21" s="344">
        <v>0</v>
      </c>
    </row>
    <row r="22" spans="1:12" s="324" customFormat="1" ht="19.149999999999999" customHeight="1">
      <c r="A22" s="319">
        <v>16</v>
      </c>
      <c r="B22" s="320" t="s">
        <v>159</v>
      </c>
      <c r="C22" s="321">
        <v>45014</v>
      </c>
      <c r="D22" s="322">
        <v>36878</v>
      </c>
      <c r="E22" s="646">
        <v>18466</v>
      </c>
      <c r="F22" s="323">
        <v>18412</v>
      </c>
      <c r="G22" s="322">
        <v>291</v>
      </c>
      <c r="H22" s="646">
        <v>230</v>
      </c>
      <c r="I22" s="323">
        <v>61</v>
      </c>
      <c r="J22" s="646">
        <v>2638</v>
      </c>
      <c r="K22" s="653">
        <v>5207</v>
      </c>
      <c r="L22" s="323">
        <v>0</v>
      </c>
    </row>
    <row r="23" spans="1:12" s="272" customFormat="1" ht="19.149999999999999" customHeight="1">
      <c r="A23" s="325">
        <v>17</v>
      </c>
      <c r="B23" s="326" t="s">
        <v>154</v>
      </c>
      <c r="C23" s="327">
        <v>643</v>
      </c>
      <c r="D23" s="328">
        <v>534</v>
      </c>
      <c r="E23" s="647">
        <v>348</v>
      </c>
      <c r="F23" s="329">
        <v>186</v>
      </c>
      <c r="G23" s="328">
        <v>3</v>
      </c>
      <c r="H23" s="647">
        <v>2</v>
      </c>
      <c r="I23" s="329">
        <v>1</v>
      </c>
      <c r="J23" s="647">
        <v>38</v>
      </c>
      <c r="K23" s="654">
        <v>68</v>
      </c>
      <c r="L23" s="329">
        <v>0</v>
      </c>
    </row>
    <row r="24" spans="1:12" s="283" customFormat="1" ht="22.9" customHeight="1">
      <c r="A24" s="340">
        <v>18</v>
      </c>
      <c r="B24" s="341" t="s">
        <v>347</v>
      </c>
      <c r="C24" s="342">
        <v>0</v>
      </c>
      <c r="D24" s="343">
        <v>0</v>
      </c>
      <c r="E24" s="650">
        <v>0</v>
      </c>
      <c r="F24" s="344">
        <v>0</v>
      </c>
      <c r="G24" s="343">
        <v>0</v>
      </c>
      <c r="H24" s="650">
        <v>0</v>
      </c>
      <c r="I24" s="344">
        <v>0</v>
      </c>
      <c r="J24" s="650">
        <v>0</v>
      </c>
      <c r="K24" s="657">
        <v>0</v>
      </c>
      <c r="L24" s="344">
        <v>0</v>
      </c>
    </row>
    <row r="25" spans="1:12" s="324" customFormat="1" ht="19.149999999999999" customHeight="1">
      <c r="A25" s="345">
        <v>19</v>
      </c>
      <c r="B25" s="346" t="s">
        <v>160</v>
      </c>
      <c r="C25" s="347">
        <v>47404</v>
      </c>
      <c r="D25" s="348">
        <v>39332</v>
      </c>
      <c r="E25" s="651">
        <v>25714</v>
      </c>
      <c r="F25" s="349">
        <v>13618</v>
      </c>
      <c r="G25" s="348">
        <v>700</v>
      </c>
      <c r="H25" s="651">
        <v>388</v>
      </c>
      <c r="I25" s="349">
        <v>312</v>
      </c>
      <c r="J25" s="651">
        <v>3496</v>
      </c>
      <c r="K25" s="658">
        <v>3860</v>
      </c>
      <c r="L25" s="349">
        <v>16</v>
      </c>
    </row>
    <row r="26" spans="1:12" s="272" customFormat="1" ht="19.149999999999999" customHeight="1">
      <c r="A26" s="325">
        <v>20</v>
      </c>
      <c r="B26" s="326" t="s">
        <v>154</v>
      </c>
      <c r="C26" s="327">
        <v>14651</v>
      </c>
      <c r="D26" s="328">
        <v>11728</v>
      </c>
      <c r="E26" s="647">
        <v>9679</v>
      </c>
      <c r="F26" s="329">
        <v>2049</v>
      </c>
      <c r="G26" s="328">
        <v>253</v>
      </c>
      <c r="H26" s="647">
        <v>97</v>
      </c>
      <c r="I26" s="329">
        <v>156</v>
      </c>
      <c r="J26" s="647">
        <v>800</v>
      </c>
      <c r="K26" s="654">
        <v>1870</v>
      </c>
      <c r="L26" s="329">
        <v>0</v>
      </c>
    </row>
    <row r="27" spans="1:12" s="283" customFormat="1" ht="22.9" customHeight="1">
      <c r="A27" s="340">
        <v>21</v>
      </c>
      <c r="B27" s="341" t="s">
        <v>347</v>
      </c>
      <c r="C27" s="342">
        <v>199</v>
      </c>
      <c r="D27" s="343">
        <v>192</v>
      </c>
      <c r="E27" s="650">
        <v>173</v>
      </c>
      <c r="F27" s="344">
        <v>19</v>
      </c>
      <c r="G27" s="343">
        <v>3</v>
      </c>
      <c r="H27" s="650">
        <v>1</v>
      </c>
      <c r="I27" s="344">
        <v>2</v>
      </c>
      <c r="J27" s="650">
        <v>3</v>
      </c>
      <c r="K27" s="657">
        <v>1</v>
      </c>
      <c r="L27" s="344">
        <v>0</v>
      </c>
    </row>
    <row r="28" spans="1:12" s="272" customFormat="1" ht="16.899999999999999" customHeight="1">
      <c r="A28" s="350" t="s">
        <v>161</v>
      </c>
      <c r="C28" s="351"/>
      <c r="D28" s="351"/>
      <c r="E28" s="351"/>
      <c r="F28" s="351"/>
      <c r="G28" s="351"/>
      <c r="H28" s="351"/>
      <c r="I28" s="351"/>
      <c r="J28" s="351"/>
      <c r="K28" s="351"/>
      <c r="L28" s="351"/>
    </row>
    <row r="29" spans="1:12">
      <c r="C29" s="353"/>
      <c r="D29" s="353"/>
      <c r="E29" s="353"/>
      <c r="F29" s="353"/>
      <c r="G29" s="353"/>
      <c r="H29" s="353"/>
      <c r="I29" s="353"/>
      <c r="J29" s="353"/>
      <c r="K29" s="353"/>
      <c r="L29" s="353"/>
    </row>
    <row r="30" spans="1:12">
      <c r="C30" s="353"/>
      <c r="D30" s="353"/>
      <c r="E30" s="353"/>
      <c r="F30" s="353"/>
      <c r="G30" s="353"/>
      <c r="H30" s="353"/>
      <c r="I30" s="353"/>
      <c r="J30" s="353"/>
      <c r="K30" s="353"/>
      <c r="L30" s="353"/>
    </row>
    <row r="31" spans="1:12">
      <c r="C31" s="353"/>
      <c r="D31" s="353"/>
      <c r="E31" s="353"/>
      <c r="F31" s="353"/>
      <c r="G31" s="353"/>
      <c r="H31" s="353"/>
      <c r="I31" s="353"/>
      <c r="J31" s="353"/>
      <c r="K31" s="353"/>
      <c r="L31" s="353"/>
    </row>
    <row r="32" spans="1:12">
      <c r="C32" s="353"/>
      <c r="D32" s="353"/>
      <c r="E32" s="353"/>
      <c r="F32" s="353"/>
      <c r="G32" s="353"/>
      <c r="H32" s="353"/>
      <c r="I32" s="353"/>
      <c r="J32" s="353"/>
      <c r="K32" s="353"/>
      <c r="L32" s="353"/>
    </row>
    <row r="33" spans="3:12">
      <c r="C33" s="353"/>
      <c r="D33" s="353"/>
      <c r="E33" s="353"/>
      <c r="F33" s="353"/>
      <c r="G33" s="353"/>
      <c r="H33" s="353"/>
      <c r="I33" s="353"/>
      <c r="J33" s="353"/>
      <c r="K33" s="353"/>
      <c r="L33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2"/>
  <dimension ref="A1:L27"/>
  <sheetViews>
    <sheetView showGridLines="0" workbookViewId="0"/>
  </sheetViews>
  <sheetFormatPr baseColWidth="10" defaultRowHeight="11.25"/>
  <cols>
    <col min="1" max="1" width="4.42578125" style="352" customWidth="1"/>
    <col min="2" max="2" width="37" style="256" customWidth="1"/>
    <col min="3" max="6" width="11.7109375" style="256" customWidth="1"/>
    <col min="7" max="7" width="12.5703125" style="256" customWidth="1"/>
    <col min="8" max="8" width="12.28515625" style="256" customWidth="1"/>
    <col min="9" max="12" width="11.710937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>
      <c r="A1" s="439"/>
      <c r="B1" s="255"/>
      <c r="L1" s="257"/>
    </row>
    <row r="2" spans="1:12" s="314" customFormat="1" ht="24" customHeight="1">
      <c r="A2" s="261" t="s">
        <v>162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4" customHeight="1">
      <c r="A3" s="261" t="s">
        <v>529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41.25" customHeight="1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109</v>
      </c>
    </row>
    <row r="5" spans="1:12" s="316" customFormat="1" ht="20.45" customHeight="1">
      <c r="A5" s="894" t="s">
        <v>2</v>
      </c>
      <c r="B5" s="896" t="s">
        <v>11</v>
      </c>
      <c r="C5" s="881" t="s">
        <v>346</v>
      </c>
      <c r="D5" s="881" t="s">
        <v>68</v>
      </c>
      <c r="E5" s="269" t="s">
        <v>34</v>
      </c>
      <c r="F5" s="270"/>
      <c r="G5" s="881" t="s">
        <v>232</v>
      </c>
      <c r="H5" s="354" t="s">
        <v>34</v>
      </c>
      <c r="I5" s="355"/>
      <c r="J5" s="897" t="s">
        <v>69</v>
      </c>
      <c r="K5" s="890" t="s">
        <v>70</v>
      </c>
      <c r="L5" s="892" t="s">
        <v>71</v>
      </c>
    </row>
    <row r="6" spans="1:12" s="316" customFormat="1" ht="33.75" customHeight="1">
      <c r="A6" s="895"/>
      <c r="B6" s="882"/>
      <c r="C6" s="882"/>
      <c r="D6" s="883"/>
      <c r="E6" s="632" t="s">
        <v>5</v>
      </c>
      <c r="F6" s="317" t="s">
        <v>6</v>
      </c>
      <c r="G6" s="882"/>
      <c r="H6" s="652" t="s">
        <v>175</v>
      </c>
      <c r="I6" s="318" t="s">
        <v>233</v>
      </c>
      <c r="J6" s="898"/>
      <c r="K6" s="891"/>
      <c r="L6" s="893"/>
    </row>
    <row r="7" spans="1:12" s="272" customFormat="1" ht="31.9" customHeight="1">
      <c r="A7" s="325">
        <v>1</v>
      </c>
      <c r="B7" s="356" t="s">
        <v>348</v>
      </c>
      <c r="C7" s="357">
        <v>8.8000000000000007</v>
      </c>
      <c r="D7" s="358">
        <v>8.1</v>
      </c>
      <c r="E7" s="659">
        <v>12</v>
      </c>
      <c r="F7" s="359">
        <v>3.3</v>
      </c>
      <c r="G7" s="358">
        <v>5.5</v>
      </c>
      <c r="H7" s="662">
        <v>5.9</v>
      </c>
      <c r="I7" s="360">
        <v>5.0999999999999996</v>
      </c>
      <c r="J7" s="659">
        <v>7.1</v>
      </c>
      <c r="K7" s="663">
        <v>20.100000000000001</v>
      </c>
      <c r="L7" s="359">
        <v>0</v>
      </c>
    </row>
    <row r="8" spans="1:12" s="272" customFormat="1" ht="18" customHeight="1">
      <c r="A8" s="325">
        <v>2</v>
      </c>
      <c r="B8" s="326" t="s">
        <v>349</v>
      </c>
      <c r="C8" s="357">
        <v>0</v>
      </c>
      <c r="D8" s="358">
        <v>0</v>
      </c>
      <c r="E8" s="659">
        <v>0</v>
      </c>
      <c r="F8" s="359">
        <v>0</v>
      </c>
      <c r="G8" s="358">
        <v>0</v>
      </c>
      <c r="H8" s="659">
        <v>0</v>
      </c>
      <c r="I8" s="359">
        <v>0</v>
      </c>
      <c r="J8" s="659">
        <v>0</v>
      </c>
      <c r="K8" s="663">
        <v>0</v>
      </c>
      <c r="L8" s="359">
        <v>0</v>
      </c>
    </row>
    <row r="9" spans="1:12" s="283" customFormat="1" ht="22.15" customHeight="1" thickBot="1">
      <c r="A9" s="361">
        <v>3</v>
      </c>
      <c r="B9" s="362" t="s">
        <v>163</v>
      </c>
      <c r="C9" s="363">
        <v>2.1</v>
      </c>
      <c r="D9" s="364">
        <v>2.1</v>
      </c>
      <c r="E9" s="660">
        <v>2.2000000000000002</v>
      </c>
      <c r="F9" s="365">
        <v>1.9</v>
      </c>
      <c r="G9" s="364">
        <v>1.3</v>
      </c>
      <c r="H9" s="660">
        <v>1.5</v>
      </c>
      <c r="I9" s="365">
        <v>1</v>
      </c>
      <c r="J9" s="660">
        <v>2.8</v>
      </c>
      <c r="K9" s="664">
        <v>2</v>
      </c>
      <c r="L9" s="365">
        <v>1.6</v>
      </c>
    </row>
    <row r="10" spans="1:12" s="272" customFormat="1" ht="48" customHeight="1" thickTop="1">
      <c r="A10" s="325">
        <v>4</v>
      </c>
      <c r="B10" s="356" t="s">
        <v>350</v>
      </c>
      <c r="C10" s="357">
        <v>24.1</v>
      </c>
      <c r="D10" s="358">
        <v>24.8</v>
      </c>
      <c r="E10" s="659">
        <v>27.8</v>
      </c>
      <c r="F10" s="359">
        <v>18.2</v>
      </c>
      <c r="G10" s="358">
        <v>8.6999999999999993</v>
      </c>
      <c r="H10" s="659">
        <v>11.5</v>
      </c>
      <c r="I10" s="359">
        <v>2.9</v>
      </c>
      <c r="J10" s="659">
        <v>16.600000000000001</v>
      </c>
      <c r="K10" s="663">
        <v>24.7</v>
      </c>
      <c r="L10" s="359">
        <v>0</v>
      </c>
    </row>
    <row r="11" spans="1:12" s="272" customFormat="1" ht="18" customHeight="1">
      <c r="A11" s="325">
        <v>5</v>
      </c>
      <c r="B11" s="326" t="s">
        <v>349</v>
      </c>
      <c r="C11" s="357">
        <v>0</v>
      </c>
      <c r="D11" s="358">
        <v>0</v>
      </c>
      <c r="E11" s="659">
        <v>0</v>
      </c>
      <c r="F11" s="359">
        <v>0</v>
      </c>
      <c r="G11" s="358">
        <v>0</v>
      </c>
      <c r="H11" s="659">
        <v>0</v>
      </c>
      <c r="I11" s="359">
        <v>0</v>
      </c>
      <c r="J11" s="659">
        <v>0</v>
      </c>
      <c r="K11" s="663">
        <v>0</v>
      </c>
      <c r="L11" s="359">
        <v>0</v>
      </c>
    </row>
    <row r="12" spans="1:12" s="283" customFormat="1" ht="22.15" customHeight="1">
      <c r="A12" s="340">
        <v>6</v>
      </c>
      <c r="B12" s="341" t="s">
        <v>163</v>
      </c>
      <c r="C12" s="366">
        <v>16.2</v>
      </c>
      <c r="D12" s="367">
        <v>16.3</v>
      </c>
      <c r="E12" s="661">
        <v>16.100000000000001</v>
      </c>
      <c r="F12" s="368">
        <v>16.8</v>
      </c>
      <c r="G12" s="367">
        <v>8.6999999999999993</v>
      </c>
      <c r="H12" s="661">
        <v>10.6</v>
      </c>
      <c r="I12" s="368">
        <v>4.5999999999999996</v>
      </c>
      <c r="J12" s="661">
        <v>18.600000000000001</v>
      </c>
      <c r="K12" s="665">
        <v>13.7</v>
      </c>
      <c r="L12" s="368">
        <v>22.2</v>
      </c>
    </row>
    <row r="13" spans="1:12" s="272" customFormat="1" ht="31.9" customHeight="1">
      <c r="A13" s="325">
        <v>7</v>
      </c>
      <c r="B13" s="356" t="s">
        <v>351</v>
      </c>
      <c r="C13" s="357">
        <v>6.2</v>
      </c>
      <c r="D13" s="358">
        <v>5.5</v>
      </c>
      <c r="E13" s="659">
        <v>8.6999999999999993</v>
      </c>
      <c r="F13" s="359">
        <v>2.2999999999999998</v>
      </c>
      <c r="G13" s="358">
        <v>2.7</v>
      </c>
      <c r="H13" s="659">
        <v>4.0999999999999996</v>
      </c>
      <c r="I13" s="359">
        <v>0.8</v>
      </c>
      <c r="J13" s="659">
        <v>5.5</v>
      </c>
      <c r="K13" s="663">
        <v>15.1</v>
      </c>
      <c r="L13" s="359">
        <v>0</v>
      </c>
    </row>
    <row r="14" spans="1:12" s="272" customFormat="1" ht="18" customHeight="1">
      <c r="A14" s="325">
        <v>8</v>
      </c>
      <c r="B14" s="326" t="s">
        <v>349</v>
      </c>
      <c r="C14" s="357">
        <v>0</v>
      </c>
      <c r="D14" s="358">
        <v>0</v>
      </c>
      <c r="E14" s="659">
        <v>0</v>
      </c>
      <c r="F14" s="359">
        <v>0</v>
      </c>
      <c r="G14" s="358">
        <v>0</v>
      </c>
      <c r="H14" s="659">
        <v>0</v>
      </c>
      <c r="I14" s="359">
        <v>0</v>
      </c>
      <c r="J14" s="659">
        <v>0</v>
      </c>
      <c r="K14" s="663">
        <v>0</v>
      </c>
      <c r="L14" s="359">
        <v>0</v>
      </c>
    </row>
    <row r="15" spans="1:12" s="283" customFormat="1" ht="22.15" customHeight="1">
      <c r="A15" s="340">
        <v>9</v>
      </c>
      <c r="B15" s="341" t="s">
        <v>163</v>
      </c>
      <c r="C15" s="366">
        <v>1.5</v>
      </c>
      <c r="D15" s="367">
        <v>1.3</v>
      </c>
      <c r="E15" s="661">
        <v>1.2</v>
      </c>
      <c r="F15" s="368">
        <v>1.4</v>
      </c>
      <c r="G15" s="367">
        <v>1.3</v>
      </c>
      <c r="H15" s="661">
        <v>1.3</v>
      </c>
      <c r="I15" s="368">
        <v>1.4</v>
      </c>
      <c r="J15" s="661">
        <v>2.7</v>
      </c>
      <c r="K15" s="665">
        <v>1.9</v>
      </c>
      <c r="L15" s="368">
        <v>2.1</v>
      </c>
    </row>
    <row r="16" spans="1:12" s="272" customFormat="1" ht="31.9" customHeight="1">
      <c r="A16" s="325">
        <v>10</v>
      </c>
      <c r="B16" s="356" t="s">
        <v>352</v>
      </c>
      <c r="C16" s="357">
        <v>12.4</v>
      </c>
      <c r="D16" s="358">
        <v>10.4</v>
      </c>
      <c r="E16" s="659">
        <v>14.3</v>
      </c>
      <c r="F16" s="359">
        <v>2.8</v>
      </c>
      <c r="G16" s="358">
        <v>8.9</v>
      </c>
      <c r="H16" s="659">
        <v>7.9</v>
      </c>
      <c r="I16" s="359">
        <v>9.5</v>
      </c>
      <c r="J16" s="659">
        <v>9.6999999999999993</v>
      </c>
      <c r="K16" s="663">
        <v>39.799999999999997</v>
      </c>
      <c r="L16" s="359">
        <v>0</v>
      </c>
    </row>
    <row r="17" spans="1:12" s="283" customFormat="1" ht="22.15" customHeight="1">
      <c r="A17" s="340">
        <v>11</v>
      </c>
      <c r="B17" s="341" t="s">
        <v>349</v>
      </c>
      <c r="C17" s="366">
        <v>0</v>
      </c>
      <c r="D17" s="367">
        <v>0</v>
      </c>
      <c r="E17" s="661">
        <v>0</v>
      </c>
      <c r="F17" s="368">
        <v>0</v>
      </c>
      <c r="G17" s="367">
        <v>0</v>
      </c>
      <c r="H17" s="661">
        <v>0</v>
      </c>
      <c r="I17" s="368">
        <v>0</v>
      </c>
      <c r="J17" s="661">
        <v>0</v>
      </c>
      <c r="K17" s="665">
        <v>0</v>
      </c>
      <c r="L17" s="368">
        <v>0</v>
      </c>
    </row>
    <row r="18" spans="1:12" s="272" customFormat="1" ht="31.9" customHeight="1">
      <c r="A18" s="325">
        <v>12</v>
      </c>
      <c r="B18" s="356" t="s">
        <v>353</v>
      </c>
      <c r="C18" s="357">
        <v>1.4</v>
      </c>
      <c r="D18" s="358">
        <v>1.4</v>
      </c>
      <c r="E18" s="659">
        <v>1.9</v>
      </c>
      <c r="F18" s="359">
        <v>1</v>
      </c>
      <c r="G18" s="358">
        <v>1</v>
      </c>
      <c r="H18" s="659">
        <v>0.9</v>
      </c>
      <c r="I18" s="359">
        <v>1.6</v>
      </c>
      <c r="J18" s="659">
        <v>1.4</v>
      </c>
      <c r="K18" s="663">
        <v>1.3</v>
      </c>
      <c r="L18" s="359">
        <v>0</v>
      </c>
    </row>
    <row r="19" spans="1:12" s="283" customFormat="1" ht="22.15" customHeight="1">
      <c r="A19" s="340">
        <v>13</v>
      </c>
      <c r="B19" s="341" t="s">
        <v>349</v>
      </c>
      <c r="C19" s="366">
        <v>0</v>
      </c>
      <c r="D19" s="367">
        <v>0</v>
      </c>
      <c r="E19" s="661">
        <v>0</v>
      </c>
      <c r="F19" s="368">
        <v>0</v>
      </c>
      <c r="G19" s="367">
        <v>0</v>
      </c>
      <c r="H19" s="661">
        <v>0</v>
      </c>
      <c r="I19" s="368">
        <v>0</v>
      </c>
      <c r="J19" s="661">
        <v>0</v>
      </c>
      <c r="K19" s="665">
        <v>0</v>
      </c>
      <c r="L19" s="368">
        <v>0</v>
      </c>
    </row>
    <row r="20" spans="1:12" s="272" customFormat="1" ht="31.9" customHeight="1">
      <c r="A20" s="325">
        <v>14</v>
      </c>
      <c r="B20" s="356" t="s">
        <v>354</v>
      </c>
      <c r="C20" s="357">
        <v>30.9</v>
      </c>
      <c r="D20" s="358">
        <v>29.8</v>
      </c>
      <c r="E20" s="659">
        <v>37.6</v>
      </c>
      <c r="F20" s="359">
        <v>15</v>
      </c>
      <c r="G20" s="358">
        <v>36.1</v>
      </c>
      <c r="H20" s="659">
        <v>25</v>
      </c>
      <c r="I20" s="359">
        <v>50</v>
      </c>
      <c r="J20" s="659">
        <v>22.9</v>
      </c>
      <c r="K20" s="663">
        <v>48.4</v>
      </c>
      <c r="L20" s="359">
        <v>0</v>
      </c>
    </row>
    <row r="21" spans="1:12" s="283" customFormat="1" ht="22.15" customHeight="1">
      <c r="A21" s="340">
        <v>15</v>
      </c>
      <c r="B21" s="341" t="s">
        <v>349</v>
      </c>
      <c r="C21" s="366">
        <v>0.4</v>
      </c>
      <c r="D21" s="367">
        <v>0.5</v>
      </c>
      <c r="E21" s="661">
        <v>0.7</v>
      </c>
      <c r="F21" s="368">
        <v>0.1</v>
      </c>
      <c r="G21" s="367">
        <v>0.4</v>
      </c>
      <c r="H21" s="661">
        <v>0.3</v>
      </c>
      <c r="I21" s="368">
        <v>0.6</v>
      </c>
      <c r="J21" s="661">
        <v>0.1</v>
      </c>
      <c r="K21" s="665">
        <v>0</v>
      </c>
      <c r="L21" s="368">
        <v>0</v>
      </c>
    </row>
    <row r="22" spans="1:12" s="272" customFormat="1" ht="16.899999999999999" customHeight="1">
      <c r="A22" s="350" t="s">
        <v>161</v>
      </c>
      <c r="C22" s="351"/>
      <c r="D22" s="351"/>
      <c r="E22" s="351"/>
      <c r="F22" s="351"/>
      <c r="G22" s="351"/>
      <c r="H22" s="351"/>
      <c r="I22" s="351"/>
      <c r="J22" s="351"/>
      <c r="K22" s="351"/>
      <c r="L22" s="351"/>
    </row>
    <row r="23" spans="1:12"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2"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2"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2">
      <c r="C26" s="353"/>
      <c r="D26" s="353"/>
      <c r="E26" s="353"/>
      <c r="F26" s="353"/>
      <c r="G26" s="353"/>
      <c r="H26" s="353"/>
      <c r="I26" s="353"/>
      <c r="J26" s="353"/>
      <c r="K26" s="353"/>
      <c r="L26" s="353"/>
    </row>
    <row r="27" spans="1:12">
      <c r="C27" s="353"/>
      <c r="D27" s="353"/>
      <c r="E27" s="353"/>
      <c r="F27" s="353"/>
      <c r="G27" s="353"/>
      <c r="H27" s="353"/>
      <c r="I27" s="353"/>
      <c r="J27" s="353"/>
      <c r="K27" s="353"/>
      <c r="L27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"/>
  <dimension ref="A1:L27"/>
  <sheetViews>
    <sheetView showGridLines="0" workbookViewId="0"/>
  </sheetViews>
  <sheetFormatPr baseColWidth="10" defaultRowHeight="11.25"/>
  <cols>
    <col min="1" max="1" width="4.85546875" style="371" customWidth="1"/>
    <col min="2" max="2" width="44.5703125" style="2" bestFit="1" customWidth="1"/>
    <col min="3" max="4" width="11.7109375" style="2" customWidth="1"/>
    <col min="5" max="6" width="11.28515625" style="2" customWidth="1"/>
    <col min="7" max="8" width="13.28515625" style="2" bestFit="1" customWidth="1"/>
    <col min="9" max="9" width="13.28515625" style="2" customWidth="1"/>
    <col min="10" max="10" width="10.5703125" style="2" bestFit="1" customWidth="1"/>
    <col min="11" max="11" width="10.7109375" style="2" customWidth="1"/>
    <col min="12" max="12" width="10.5703125" style="2" bestFit="1" customWidth="1"/>
    <col min="13" max="13" width="11.42578125" style="2"/>
    <col min="14" max="17" width="3.42578125" style="2" customWidth="1"/>
    <col min="18" max="16384" width="11.42578125" style="2"/>
  </cols>
  <sheetData>
    <row r="1" spans="1:12" ht="10.15" customHeight="1">
      <c r="A1" s="438"/>
      <c r="B1" s="1"/>
      <c r="L1" s="4"/>
    </row>
    <row r="2" spans="1:12" s="78" customFormat="1" ht="25.5" customHeight="1">
      <c r="A2" s="5" t="s">
        <v>164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4" customHeight="1">
      <c r="A3" s="5" t="s">
        <v>529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4" customHeight="1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81" t="s">
        <v>114</v>
      </c>
    </row>
    <row r="5" spans="1:12" s="21" customFormat="1" ht="22.5" customHeight="1">
      <c r="A5" s="899" t="s">
        <v>2</v>
      </c>
      <c r="B5" s="836" t="s">
        <v>11</v>
      </c>
      <c r="C5" s="881" t="s">
        <v>346</v>
      </c>
      <c r="D5" s="842" t="s">
        <v>68</v>
      </c>
      <c r="E5" s="109" t="s">
        <v>34</v>
      </c>
      <c r="F5" s="109"/>
      <c r="G5" s="842" t="s">
        <v>232</v>
      </c>
      <c r="H5" s="109" t="s">
        <v>34</v>
      </c>
      <c r="I5" s="110"/>
      <c r="J5" s="845" t="s">
        <v>69</v>
      </c>
      <c r="K5" s="847" t="s">
        <v>70</v>
      </c>
      <c r="L5" s="843" t="s">
        <v>71</v>
      </c>
    </row>
    <row r="6" spans="1:12" s="21" customFormat="1" ht="33.75" customHeight="1">
      <c r="A6" s="900"/>
      <c r="B6" s="837"/>
      <c r="C6" s="882"/>
      <c r="D6" s="858"/>
      <c r="E6" s="666" t="s">
        <v>5</v>
      </c>
      <c r="F6" s="380" t="s">
        <v>6</v>
      </c>
      <c r="G6" s="837"/>
      <c r="H6" s="567" t="s">
        <v>175</v>
      </c>
      <c r="I6" s="560" t="s">
        <v>233</v>
      </c>
      <c r="J6" s="871"/>
      <c r="K6" s="859"/>
      <c r="L6" s="844"/>
    </row>
    <row r="7" spans="1:12" s="19" customFormat="1" ht="33" customHeight="1">
      <c r="A7" s="164">
        <v>1</v>
      </c>
      <c r="B7" s="373" t="s">
        <v>355</v>
      </c>
      <c r="C7" s="134">
        <v>321</v>
      </c>
      <c r="D7" s="133">
        <v>295</v>
      </c>
      <c r="E7" s="594">
        <v>301</v>
      </c>
      <c r="F7" s="134">
        <v>269</v>
      </c>
      <c r="G7" s="133">
        <v>234</v>
      </c>
      <c r="H7" s="594">
        <v>247</v>
      </c>
      <c r="I7" s="136">
        <v>217</v>
      </c>
      <c r="J7" s="594">
        <v>338</v>
      </c>
      <c r="K7" s="598">
        <v>436</v>
      </c>
      <c r="L7" s="136">
        <v>0</v>
      </c>
    </row>
    <row r="8" spans="1:12" s="19" customFormat="1" ht="18" customHeight="1">
      <c r="A8" s="164">
        <v>2</v>
      </c>
      <c r="B8" s="374" t="s">
        <v>356</v>
      </c>
      <c r="C8" s="134">
        <v>163</v>
      </c>
      <c r="D8" s="133">
        <v>160</v>
      </c>
      <c r="E8" s="594">
        <v>161</v>
      </c>
      <c r="F8" s="134">
        <v>160</v>
      </c>
      <c r="G8" s="133">
        <v>183</v>
      </c>
      <c r="H8" s="594">
        <v>337</v>
      </c>
      <c r="I8" s="136">
        <v>107</v>
      </c>
      <c r="J8" s="594">
        <v>337</v>
      </c>
      <c r="K8" s="598">
        <v>337</v>
      </c>
      <c r="L8" s="136">
        <v>0</v>
      </c>
    </row>
    <row r="9" spans="1:12" s="48" customFormat="1" ht="22.15" customHeight="1" thickBot="1">
      <c r="A9" s="370">
        <v>3</v>
      </c>
      <c r="B9" s="375" t="s">
        <v>165</v>
      </c>
      <c r="C9" s="376">
        <v>29</v>
      </c>
      <c r="D9" s="379">
        <v>29</v>
      </c>
      <c r="E9" s="667">
        <v>29</v>
      </c>
      <c r="F9" s="376">
        <v>29</v>
      </c>
      <c r="G9" s="379">
        <v>29</v>
      </c>
      <c r="H9" s="667">
        <v>28</v>
      </c>
      <c r="I9" s="377">
        <v>31</v>
      </c>
      <c r="J9" s="667">
        <v>29</v>
      </c>
      <c r="K9" s="668">
        <v>30</v>
      </c>
      <c r="L9" s="377">
        <v>589</v>
      </c>
    </row>
    <row r="10" spans="1:12" s="19" customFormat="1" ht="47.25" customHeight="1" thickTop="1">
      <c r="A10" s="164">
        <v>4</v>
      </c>
      <c r="B10" s="373" t="s">
        <v>357</v>
      </c>
      <c r="C10" s="134">
        <v>317</v>
      </c>
      <c r="D10" s="133">
        <v>308</v>
      </c>
      <c r="E10" s="594">
        <v>314</v>
      </c>
      <c r="F10" s="134">
        <v>287</v>
      </c>
      <c r="G10" s="133">
        <v>268</v>
      </c>
      <c r="H10" s="594">
        <v>270</v>
      </c>
      <c r="I10" s="136">
        <v>256</v>
      </c>
      <c r="J10" s="594">
        <v>340</v>
      </c>
      <c r="K10" s="598">
        <v>472</v>
      </c>
      <c r="L10" s="136">
        <v>0</v>
      </c>
    </row>
    <row r="11" spans="1:12" s="19" customFormat="1" ht="18" customHeight="1">
      <c r="A11" s="164">
        <v>5</v>
      </c>
      <c r="B11" s="374" t="s">
        <v>356</v>
      </c>
      <c r="C11" s="134">
        <v>274</v>
      </c>
      <c r="D11" s="133">
        <v>274</v>
      </c>
      <c r="E11" s="594">
        <v>274</v>
      </c>
      <c r="F11" s="134">
        <v>0</v>
      </c>
      <c r="G11" s="133">
        <v>0</v>
      </c>
      <c r="H11" s="594">
        <v>0</v>
      </c>
      <c r="I11" s="136">
        <v>0</v>
      </c>
      <c r="J11" s="594">
        <v>0</v>
      </c>
      <c r="K11" s="598">
        <v>0</v>
      </c>
      <c r="L11" s="136">
        <v>0</v>
      </c>
    </row>
    <row r="12" spans="1:12" s="48" customFormat="1" ht="22.15" customHeight="1">
      <c r="A12" s="214">
        <v>6</v>
      </c>
      <c r="B12" s="378" t="s">
        <v>165</v>
      </c>
      <c r="C12" s="144">
        <v>29</v>
      </c>
      <c r="D12" s="143">
        <v>29</v>
      </c>
      <c r="E12" s="595">
        <v>29</v>
      </c>
      <c r="F12" s="144">
        <v>29</v>
      </c>
      <c r="G12" s="143">
        <v>28</v>
      </c>
      <c r="H12" s="595">
        <v>28</v>
      </c>
      <c r="I12" s="145">
        <v>29</v>
      </c>
      <c r="J12" s="595">
        <v>29</v>
      </c>
      <c r="K12" s="599">
        <v>29</v>
      </c>
      <c r="L12" s="145">
        <v>432</v>
      </c>
    </row>
    <row r="13" spans="1:12" s="19" customFormat="1" ht="33" customHeight="1">
      <c r="A13" s="164">
        <v>7</v>
      </c>
      <c r="B13" s="373" t="s">
        <v>358</v>
      </c>
      <c r="C13" s="134">
        <v>323</v>
      </c>
      <c r="D13" s="133">
        <v>301</v>
      </c>
      <c r="E13" s="594">
        <v>308</v>
      </c>
      <c r="F13" s="134">
        <v>275</v>
      </c>
      <c r="G13" s="133">
        <v>218</v>
      </c>
      <c r="H13" s="594">
        <v>225</v>
      </c>
      <c r="I13" s="136">
        <v>175</v>
      </c>
      <c r="J13" s="594">
        <v>326</v>
      </c>
      <c r="K13" s="598">
        <v>415</v>
      </c>
      <c r="L13" s="136">
        <v>0</v>
      </c>
    </row>
    <row r="14" spans="1:12" s="19" customFormat="1" ht="18" customHeight="1">
      <c r="A14" s="164">
        <v>8</v>
      </c>
      <c r="B14" s="374" t="s">
        <v>356</v>
      </c>
      <c r="C14" s="134">
        <v>166</v>
      </c>
      <c r="D14" s="133">
        <v>167</v>
      </c>
      <c r="E14" s="594">
        <v>165</v>
      </c>
      <c r="F14" s="134">
        <v>174</v>
      </c>
      <c r="G14" s="133">
        <v>149</v>
      </c>
      <c r="H14" s="594">
        <v>337</v>
      </c>
      <c r="I14" s="136">
        <v>56</v>
      </c>
      <c r="J14" s="594">
        <v>0</v>
      </c>
      <c r="K14" s="598">
        <v>0</v>
      </c>
      <c r="L14" s="136">
        <v>0</v>
      </c>
    </row>
    <row r="15" spans="1:12" s="48" customFormat="1" ht="22.15" customHeight="1">
      <c r="A15" s="214">
        <v>9</v>
      </c>
      <c r="B15" s="378" t="s">
        <v>165</v>
      </c>
      <c r="C15" s="144">
        <v>29</v>
      </c>
      <c r="D15" s="143">
        <v>29</v>
      </c>
      <c r="E15" s="595">
        <v>29</v>
      </c>
      <c r="F15" s="144">
        <v>29</v>
      </c>
      <c r="G15" s="143">
        <v>30</v>
      </c>
      <c r="H15" s="595">
        <v>29</v>
      </c>
      <c r="I15" s="145">
        <v>32</v>
      </c>
      <c r="J15" s="595">
        <v>29</v>
      </c>
      <c r="K15" s="599">
        <v>30</v>
      </c>
      <c r="L15" s="145">
        <v>652</v>
      </c>
    </row>
    <row r="16" spans="1:12" s="19" customFormat="1" ht="33" customHeight="1">
      <c r="A16" s="164">
        <v>10</v>
      </c>
      <c r="B16" s="373" t="s">
        <v>359</v>
      </c>
      <c r="C16" s="134">
        <v>318</v>
      </c>
      <c r="D16" s="133">
        <v>269</v>
      </c>
      <c r="E16" s="594">
        <v>272</v>
      </c>
      <c r="F16" s="134">
        <v>237</v>
      </c>
      <c r="G16" s="133">
        <v>215</v>
      </c>
      <c r="H16" s="594">
        <v>252</v>
      </c>
      <c r="I16" s="136">
        <v>193</v>
      </c>
      <c r="J16" s="594">
        <v>365</v>
      </c>
      <c r="K16" s="598">
        <v>457</v>
      </c>
      <c r="L16" s="136">
        <v>0</v>
      </c>
    </row>
    <row r="17" spans="1:12" s="48" customFormat="1" ht="22.15" customHeight="1">
      <c r="A17" s="214">
        <v>11</v>
      </c>
      <c r="B17" s="378" t="s">
        <v>356</v>
      </c>
      <c r="C17" s="144">
        <v>191</v>
      </c>
      <c r="D17" s="143">
        <v>191</v>
      </c>
      <c r="E17" s="595">
        <v>186</v>
      </c>
      <c r="F17" s="144">
        <v>207</v>
      </c>
      <c r="G17" s="143">
        <v>0</v>
      </c>
      <c r="H17" s="595">
        <v>0</v>
      </c>
      <c r="I17" s="145">
        <v>0</v>
      </c>
      <c r="J17" s="595">
        <v>0</v>
      </c>
      <c r="K17" s="599">
        <v>0</v>
      </c>
      <c r="L17" s="145">
        <v>0</v>
      </c>
    </row>
    <row r="18" spans="1:12" s="19" customFormat="1" ht="33" customHeight="1">
      <c r="A18" s="164">
        <v>12</v>
      </c>
      <c r="B18" s="373" t="s">
        <v>360</v>
      </c>
      <c r="C18" s="134">
        <v>385</v>
      </c>
      <c r="D18" s="133">
        <v>391</v>
      </c>
      <c r="E18" s="594">
        <v>424</v>
      </c>
      <c r="F18" s="134">
        <v>329</v>
      </c>
      <c r="G18" s="133">
        <v>202</v>
      </c>
      <c r="H18" s="594">
        <v>247</v>
      </c>
      <c r="I18" s="136">
        <v>111</v>
      </c>
      <c r="J18" s="594">
        <v>378</v>
      </c>
      <c r="K18" s="598">
        <v>349</v>
      </c>
      <c r="L18" s="136">
        <v>0</v>
      </c>
    </row>
    <row r="19" spans="1:12" s="48" customFormat="1" ht="22.15" customHeight="1">
      <c r="A19" s="214">
        <v>13</v>
      </c>
      <c r="B19" s="378" t="s">
        <v>356</v>
      </c>
      <c r="C19" s="144">
        <v>0</v>
      </c>
      <c r="D19" s="143">
        <v>0</v>
      </c>
      <c r="E19" s="595">
        <v>0</v>
      </c>
      <c r="F19" s="144">
        <v>0</v>
      </c>
      <c r="G19" s="143">
        <v>0</v>
      </c>
      <c r="H19" s="595">
        <v>0</v>
      </c>
      <c r="I19" s="145">
        <v>0</v>
      </c>
      <c r="J19" s="595">
        <v>0</v>
      </c>
      <c r="K19" s="599">
        <v>0</v>
      </c>
      <c r="L19" s="145">
        <v>0</v>
      </c>
    </row>
    <row r="20" spans="1:12" s="19" customFormat="1" ht="33" customHeight="1">
      <c r="A20" s="164">
        <v>14</v>
      </c>
      <c r="B20" s="373" t="s">
        <v>361</v>
      </c>
      <c r="C20" s="134">
        <v>318</v>
      </c>
      <c r="D20" s="133">
        <v>290</v>
      </c>
      <c r="E20" s="594">
        <v>309</v>
      </c>
      <c r="F20" s="134">
        <v>202</v>
      </c>
      <c r="G20" s="133">
        <v>321</v>
      </c>
      <c r="H20" s="594">
        <v>315</v>
      </c>
      <c r="I20" s="136">
        <v>325</v>
      </c>
      <c r="J20" s="594">
        <v>332</v>
      </c>
      <c r="K20" s="598">
        <v>486</v>
      </c>
      <c r="L20" s="136">
        <v>0</v>
      </c>
    </row>
    <row r="21" spans="1:12" s="48" customFormat="1" ht="22.15" customHeight="1">
      <c r="A21" s="214">
        <v>15</v>
      </c>
      <c r="B21" s="378" t="s">
        <v>356</v>
      </c>
      <c r="C21" s="144">
        <v>158</v>
      </c>
      <c r="D21" s="143">
        <v>153</v>
      </c>
      <c r="E21" s="595">
        <v>154</v>
      </c>
      <c r="F21" s="144">
        <v>144</v>
      </c>
      <c r="G21" s="143">
        <v>217</v>
      </c>
      <c r="H21" s="595">
        <v>337</v>
      </c>
      <c r="I21" s="145">
        <v>158</v>
      </c>
      <c r="J21" s="595">
        <v>337</v>
      </c>
      <c r="K21" s="599">
        <v>337</v>
      </c>
      <c r="L21" s="145">
        <v>0</v>
      </c>
    </row>
    <row r="22" spans="1:12" s="19" customFormat="1" ht="16.899999999999999" customHeight="1">
      <c r="A22" s="140" t="s">
        <v>161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</row>
    <row r="23" spans="1:12">
      <c r="C23" s="372"/>
      <c r="D23" s="372"/>
      <c r="E23" s="372"/>
      <c r="F23" s="372"/>
      <c r="G23" s="372"/>
      <c r="H23" s="372"/>
      <c r="I23" s="372"/>
      <c r="J23" s="372"/>
      <c r="K23" s="372"/>
      <c r="L23" s="372"/>
    </row>
    <row r="24" spans="1:12">
      <c r="C24" s="372"/>
      <c r="D24" s="372"/>
      <c r="E24" s="372"/>
      <c r="F24" s="372"/>
      <c r="G24" s="372"/>
      <c r="H24" s="372"/>
      <c r="I24" s="372"/>
      <c r="J24" s="372"/>
      <c r="K24" s="372"/>
      <c r="L24" s="372"/>
    </row>
    <row r="25" spans="1:12">
      <c r="C25" s="372"/>
      <c r="D25" s="372"/>
      <c r="E25" s="372"/>
      <c r="F25" s="372"/>
      <c r="G25" s="372"/>
      <c r="H25" s="372"/>
      <c r="I25" s="372"/>
      <c r="J25" s="372"/>
      <c r="K25" s="372"/>
      <c r="L25" s="372"/>
    </row>
    <row r="26" spans="1:12">
      <c r="C26" s="372"/>
      <c r="D26" s="372"/>
      <c r="E26" s="372"/>
      <c r="F26" s="372"/>
      <c r="G26" s="372"/>
      <c r="H26" s="372"/>
      <c r="I26" s="372"/>
      <c r="J26" s="372"/>
      <c r="K26" s="372"/>
      <c r="L26" s="372"/>
    </row>
    <row r="27" spans="1:12">
      <c r="C27" s="372"/>
      <c r="D27" s="372"/>
      <c r="E27" s="372"/>
      <c r="F27" s="372"/>
      <c r="G27" s="372"/>
      <c r="H27" s="372"/>
      <c r="I27" s="372"/>
      <c r="J27" s="372"/>
      <c r="K27" s="372"/>
      <c r="L27" s="372"/>
    </row>
  </sheetData>
  <mergeCells count="8">
    <mergeCell ref="A5:A6"/>
    <mergeCell ref="B5:B6"/>
    <mergeCell ref="C5:C6"/>
    <mergeCell ref="D5:D6"/>
    <mergeCell ref="L5:L6"/>
    <mergeCell ref="G5:G6"/>
    <mergeCell ref="J5:J6"/>
    <mergeCell ref="K5:K6"/>
  </mergeCells>
  <phoneticPr fontId="0" type="noConversion"/>
  <printOptions horizontalCentered="1"/>
  <pageMargins left="0.23622047244094491" right="0.23622047244094491" top="0.669291338582677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1"/>
  <dimension ref="A1:I31"/>
  <sheetViews>
    <sheetView showGridLines="0" workbookViewId="0"/>
  </sheetViews>
  <sheetFormatPr baseColWidth="10" defaultRowHeight="11.25"/>
  <cols>
    <col min="1" max="1" width="4.5703125" style="371" customWidth="1"/>
    <col min="2" max="2" width="24.7109375" style="2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>
      <c r="A1" s="438"/>
      <c r="B1" s="1"/>
      <c r="C1" s="1"/>
      <c r="I1" s="4"/>
    </row>
    <row r="2" spans="1:9" s="78" customFormat="1" ht="45" customHeight="1">
      <c r="A2" s="68" t="s">
        <v>166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>
      <c r="A3" s="5" t="s">
        <v>529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>
      <c r="A4" s="71"/>
      <c r="B4" s="72"/>
      <c r="C4" s="72"/>
      <c r="D4" s="72"/>
      <c r="E4" s="72"/>
      <c r="F4" s="72"/>
      <c r="G4" s="72"/>
      <c r="H4" s="72"/>
      <c r="I4" s="181" t="s">
        <v>118</v>
      </c>
    </row>
    <row r="5" spans="1:9" s="21" customFormat="1" ht="20.45" customHeight="1">
      <c r="A5" s="834" t="s">
        <v>2</v>
      </c>
      <c r="B5" s="860" t="s">
        <v>230</v>
      </c>
      <c r="C5" s="852"/>
      <c r="D5" s="842" t="s">
        <v>167</v>
      </c>
      <c r="E5" s="108" t="s">
        <v>34</v>
      </c>
      <c r="F5" s="110"/>
      <c r="G5" s="842" t="s">
        <v>170</v>
      </c>
      <c r="H5" s="108" t="s">
        <v>34</v>
      </c>
      <c r="I5" s="110"/>
    </row>
    <row r="6" spans="1:9" s="21" customFormat="1" ht="20.45" customHeight="1">
      <c r="A6" s="850"/>
      <c r="B6" s="853"/>
      <c r="C6" s="854"/>
      <c r="D6" s="857"/>
      <c r="E6" s="83" t="s">
        <v>168</v>
      </c>
      <c r="F6" s="84" t="s">
        <v>169</v>
      </c>
      <c r="G6" s="857"/>
      <c r="H6" s="83" t="s">
        <v>168</v>
      </c>
      <c r="I6" s="84" t="s">
        <v>169</v>
      </c>
    </row>
    <row r="7" spans="1:9" s="21" customFormat="1" ht="37.5" customHeight="1">
      <c r="A7" s="835"/>
      <c r="B7" s="855"/>
      <c r="C7" s="849"/>
      <c r="D7" s="858"/>
      <c r="E7" s="166" t="s">
        <v>182</v>
      </c>
      <c r="F7" s="110"/>
      <c r="G7" s="858"/>
      <c r="H7" s="166" t="s">
        <v>182</v>
      </c>
      <c r="I7" s="110"/>
    </row>
    <row r="8" spans="1:9" s="160" customFormat="1" ht="19.899999999999999" customHeight="1">
      <c r="A8" s="382">
        <v>1</v>
      </c>
      <c r="B8" s="387" t="s">
        <v>65</v>
      </c>
      <c r="C8" s="388" t="s">
        <v>172</v>
      </c>
      <c r="D8" s="389">
        <v>113232</v>
      </c>
      <c r="E8" s="669">
        <v>109013</v>
      </c>
      <c r="F8" s="390">
        <v>4219</v>
      </c>
      <c r="G8" s="389">
        <v>29356</v>
      </c>
      <c r="H8" s="669">
        <v>27050</v>
      </c>
      <c r="I8" s="391">
        <v>2306</v>
      </c>
    </row>
    <row r="9" spans="1:9" s="157" customFormat="1" ht="19.899999999999999" customHeight="1" thickBot="1">
      <c r="A9" s="383">
        <v>2</v>
      </c>
      <c r="B9" s="392" t="s">
        <v>171</v>
      </c>
      <c r="C9" s="184" t="s">
        <v>173</v>
      </c>
      <c r="D9" s="393">
        <v>293</v>
      </c>
      <c r="E9" s="670">
        <v>291</v>
      </c>
      <c r="F9" s="394">
        <v>356</v>
      </c>
      <c r="G9" s="393">
        <v>430</v>
      </c>
      <c r="H9" s="670">
        <v>417</v>
      </c>
      <c r="I9" s="395">
        <v>580</v>
      </c>
    </row>
    <row r="10" spans="1:9" s="19" customFormat="1" ht="19.899999999999999" customHeight="1" thickTop="1">
      <c r="A10" s="384">
        <v>3</v>
      </c>
      <c r="B10" s="396" t="s">
        <v>180</v>
      </c>
      <c r="C10" s="397" t="s">
        <v>172</v>
      </c>
      <c r="D10" s="398">
        <v>93738</v>
      </c>
      <c r="E10" s="671">
        <v>89971</v>
      </c>
      <c r="F10" s="399">
        <v>3767</v>
      </c>
      <c r="G10" s="398">
        <v>18257</v>
      </c>
      <c r="H10" s="671">
        <v>16375</v>
      </c>
      <c r="I10" s="400">
        <v>1882</v>
      </c>
    </row>
    <row r="11" spans="1:9" s="54" customFormat="1" ht="19.899999999999999" customHeight="1">
      <c r="A11" s="385">
        <v>4</v>
      </c>
      <c r="B11" s="401" t="s">
        <v>181</v>
      </c>
      <c r="C11" s="187" t="s">
        <v>173</v>
      </c>
      <c r="D11" s="117">
        <v>284</v>
      </c>
      <c r="E11" s="579">
        <v>281</v>
      </c>
      <c r="F11" s="118">
        <v>350</v>
      </c>
      <c r="G11" s="117">
        <v>403</v>
      </c>
      <c r="H11" s="579">
        <v>383</v>
      </c>
      <c r="I11" s="119">
        <v>577</v>
      </c>
    </row>
    <row r="12" spans="1:9" s="19" customFormat="1" ht="19.899999999999999" customHeight="1">
      <c r="A12" s="369">
        <v>5</v>
      </c>
      <c r="B12" s="402" t="s">
        <v>174</v>
      </c>
      <c r="C12" s="188" t="s">
        <v>172</v>
      </c>
      <c r="D12" s="133">
        <v>71847</v>
      </c>
      <c r="E12" s="594">
        <v>69052</v>
      </c>
      <c r="F12" s="134">
        <v>2795</v>
      </c>
      <c r="G12" s="133">
        <v>16193</v>
      </c>
      <c r="H12" s="594">
        <v>14569</v>
      </c>
      <c r="I12" s="136">
        <v>1624</v>
      </c>
    </row>
    <row r="13" spans="1:9" s="54" customFormat="1" ht="19.899999999999999" customHeight="1">
      <c r="A13" s="385">
        <v>6</v>
      </c>
      <c r="B13" s="403" t="s">
        <v>5</v>
      </c>
      <c r="C13" s="187" t="s">
        <v>173</v>
      </c>
      <c r="D13" s="117">
        <v>289</v>
      </c>
      <c r="E13" s="579">
        <v>286</v>
      </c>
      <c r="F13" s="118">
        <v>357</v>
      </c>
      <c r="G13" s="117">
        <v>401</v>
      </c>
      <c r="H13" s="579">
        <v>381</v>
      </c>
      <c r="I13" s="119">
        <v>578</v>
      </c>
    </row>
    <row r="14" spans="1:9" s="19" customFormat="1" ht="19.899999999999999" customHeight="1">
      <c r="A14" s="369">
        <v>7</v>
      </c>
      <c r="B14" s="404" t="s">
        <v>174</v>
      </c>
      <c r="C14" s="188" t="s">
        <v>172</v>
      </c>
      <c r="D14" s="133">
        <v>21891</v>
      </c>
      <c r="E14" s="594">
        <v>20919</v>
      </c>
      <c r="F14" s="134">
        <v>972</v>
      </c>
      <c r="G14" s="133">
        <v>2064</v>
      </c>
      <c r="H14" s="594">
        <v>1806</v>
      </c>
      <c r="I14" s="136">
        <v>258</v>
      </c>
    </row>
    <row r="15" spans="1:9" s="54" customFormat="1" ht="19.899999999999999" customHeight="1">
      <c r="A15" s="385">
        <v>8</v>
      </c>
      <c r="B15" s="403" t="s">
        <v>6</v>
      </c>
      <c r="C15" s="187" t="s">
        <v>173</v>
      </c>
      <c r="D15" s="117">
        <v>266</v>
      </c>
      <c r="E15" s="579">
        <v>263</v>
      </c>
      <c r="F15" s="118">
        <v>329</v>
      </c>
      <c r="G15" s="117">
        <v>417</v>
      </c>
      <c r="H15" s="579">
        <v>396</v>
      </c>
      <c r="I15" s="119">
        <v>564</v>
      </c>
    </row>
    <row r="16" spans="1:9" s="19" customFormat="1" ht="19.899999999999999" customHeight="1">
      <c r="A16" s="369">
        <v>9</v>
      </c>
      <c r="B16" s="374" t="s">
        <v>238</v>
      </c>
      <c r="C16" s="188" t="s">
        <v>172</v>
      </c>
      <c r="D16" s="133">
        <v>482</v>
      </c>
      <c r="E16" s="594">
        <v>467</v>
      </c>
      <c r="F16" s="134">
        <v>15</v>
      </c>
      <c r="G16" s="133">
        <v>247</v>
      </c>
      <c r="H16" s="594">
        <v>236</v>
      </c>
      <c r="I16" s="136">
        <v>11</v>
      </c>
    </row>
    <row r="17" spans="1:9" s="54" customFormat="1" ht="19.899999999999999" customHeight="1">
      <c r="A17" s="385">
        <v>10</v>
      </c>
      <c r="B17" s="401" t="s">
        <v>239</v>
      </c>
      <c r="C17" s="187" t="s">
        <v>173</v>
      </c>
      <c r="D17" s="117">
        <v>208</v>
      </c>
      <c r="E17" s="579">
        <v>204</v>
      </c>
      <c r="F17" s="118">
        <v>324</v>
      </c>
      <c r="G17" s="117">
        <v>270</v>
      </c>
      <c r="H17" s="579">
        <v>262</v>
      </c>
      <c r="I17" s="119">
        <v>460</v>
      </c>
    </row>
    <row r="18" spans="1:9" s="19" customFormat="1" ht="19.899999999999999" customHeight="1">
      <c r="A18" s="369">
        <v>11</v>
      </c>
      <c r="B18" s="402" t="s">
        <v>240</v>
      </c>
      <c r="C18" s="188" t="s">
        <v>172</v>
      </c>
      <c r="D18" s="133">
        <v>425</v>
      </c>
      <c r="E18" s="594">
        <v>411</v>
      </c>
      <c r="F18" s="134">
        <v>14</v>
      </c>
      <c r="G18" s="133">
        <v>209</v>
      </c>
      <c r="H18" s="594">
        <v>198</v>
      </c>
      <c r="I18" s="136">
        <v>11</v>
      </c>
    </row>
    <row r="19" spans="1:9" s="54" customFormat="1" ht="19.899999999999999" customHeight="1">
      <c r="A19" s="385">
        <v>12</v>
      </c>
      <c r="B19" s="405" t="s">
        <v>175</v>
      </c>
      <c r="C19" s="187" t="s">
        <v>173</v>
      </c>
      <c r="D19" s="117">
        <v>212</v>
      </c>
      <c r="E19" s="579">
        <v>208</v>
      </c>
      <c r="F19" s="118">
        <v>331</v>
      </c>
      <c r="G19" s="117">
        <v>280</v>
      </c>
      <c r="H19" s="579">
        <v>270</v>
      </c>
      <c r="I19" s="119">
        <v>460</v>
      </c>
    </row>
    <row r="20" spans="1:9" s="19" customFormat="1" ht="19.899999999999999" customHeight="1">
      <c r="A20" s="369">
        <v>13</v>
      </c>
      <c r="B20" s="402" t="s">
        <v>240</v>
      </c>
      <c r="C20" s="188" t="s">
        <v>172</v>
      </c>
      <c r="D20" s="133">
        <v>57</v>
      </c>
      <c r="E20" s="594">
        <v>56</v>
      </c>
      <c r="F20" s="134">
        <v>1</v>
      </c>
      <c r="G20" s="133">
        <v>38</v>
      </c>
      <c r="H20" s="594">
        <v>38</v>
      </c>
      <c r="I20" s="136">
        <v>0</v>
      </c>
    </row>
    <row r="21" spans="1:9" s="54" customFormat="1" ht="19.899999999999999" customHeight="1">
      <c r="A21" s="385">
        <v>14</v>
      </c>
      <c r="B21" s="405" t="s">
        <v>233</v>
      </c>
      <c r="C21" s="187" t="s">
        <v>173</v>
      </c>
      <c r="D21" s="117">
        <v>171</v>
      </c>
      <c r="E21" s="579">
        <v>171</v>
      </c>
      <c r="F21" s="118">
        <v>215</v>
      </c>
      <c r="G21" s="117">
        <v>217</v>
      </c>
      <c r="H21" s="579">
        <v>217</v>
      </c>
      <c r="I21" s="119">
        <v>0</v>
      </c>
    </row>
    <row r="22" spans="1:9" s="19" customFormat="1" ht="19.899999999999999" customHeight="1">
      <c r="A22" s="369">
        <v>15</v>
      </c>
      <c r="B22" s="374" t="s">
        <v>179</v>
      </c>
      <c r="C22" s="188" t="s">
        <v>172</v>
      </c>
      <c r="D22" s="133">
        <v>7393</v>
      </c>
      <c r="E22" s="594">
        <v>7120</v>
      </c>
      <c r="F22" s="134">
        <v>273</v>
      </c>
      <c r="G22" s="133">
        <v>1889</v>
      </c>
      <c r="H22" s="594">
        <v>1711</v>
      </c>
      <c r="I22" s="136">
        <v>178</v>
      </c>
    </row>
    <row r="23" spans="1:9" s="54" customFormat="1" ht="19.899999999999999" customHeight="1">
      <c r="A23" s="385">
        <v>16</v>
      </c>
      <c r="B23" s="401" t="s">
        <v>176</v>
      </c>
      <c r="C23" s="187" t="s">
        <v>173</v>
      </c>
      <c r="D23" s="117">
        <v>292</v>
      </c>
      <c r="E23" s="579">
        <v>289</v>
      </c>
      <c r="F23" s="118">
        <v>381</v>
      </c>
      <c r="G23" s="117">
        <v>467</v>
      </c>
      <c r="H23" s="579">
        <v>451</v>
      </c>
      <c r="I23" s="119">
        <v>625</v>
      </c>
    </row>
    <row r="24" spans="1:9" s="19" customFormat="1" ht="19.899999999999999" customHeight="1">
      <c r="A24" s="369">
        <v>17</v>
      </c>
      <c r="B24" s="406" t="s">
        <v>178</v>
      </c>
      <c r="C24" s="188" t="s">
        <v>172</v>
      </c>
      <c r="D24" s="133">
        <v>11619</v>
      </c>
      <c r="E24" s="594">
        <v>11455</v>
      </c>
      <c r="F24" s="134">
        <v>164</v>
      </c>
      <c r="G24" s="133">
        <v>8963</v>
      </c>
      <c r="H24" s="594">
        <v>8728</v>
      </c>
      <c r="I24" s="136">
        <v>235</v>
      </c>
    </row>
    <row r="25" spans="1:9" s="54" customFormat="1" ht="19.899999999999999" customHeight="1">
      <c r="A25" s="386">
        <v>18</v>
      </c>
      <c r="B25" s="407" t="s">
        <v>177</v>
      </c>
      <c r="C25" s="407" t="s">
        <v>173</v>
      </c>
      <c r="D25" s="121">
        <v>373</v>
      </c>
      <c r="E25" s="580">
        <v>372</v>
      </c>
      <c r="F25" s="122">
        <v>468</v>
      </c>
      <c r="G25" s="121">
        <v>482</v>
      </c>
      <c r="H25" s="580">
        <v>479</v>
      </c>
      <c r="I25" s="123">
        <v>576</v>
      </c>
    </row>
    <row r="26" spans="1:9" s="19" customFormat="1" ht="16.899999999999999" customHeight="1">
      <c r="D26" s="215"/>
      <c r="E26" s="215"/>
      <c r="F26" s="215"/>
      <c r="G26" s="215"/>
      <c r="H26" s="215"/>
      <c r="I26" s="215"/>
    </row>
    <row r="27" spans="1:9">
      <c r="D27" s="372"/>
      <c r="E27" s="372"/>
      <c r="F27" s="372"/>
      <c r="G27" s="372"/>
      <c r="H27" s="372"/>
      <c r="I27" s="372"/>
    </row>
    <row r="28" spans="1:9">
      <c r="D28" s="372"/>
      <c r="E28" s="372"/>
      <c r="F28" s="372"/>
      <c r="G28" s="372"/>
      <c r="H28" s="372"/>
      <c r="I28" s="372"/>
    </row>
    <row r="29" spans="1:9">
      <c r="D29" s="372"/>
      <c r="E29" s="372"/>
      <c r="F29" s="372"/>
      <c r="G29" s="372"/>
      <c r="H29" s="372"/>
      <c r="I29" s="372"/>
    </row>
    <row r="30" spans="1:9">
      <c r="D30" s="372"/>
      <c r="E30" s="372"/>
      <c r="F30" s="372"/>
      <c r="G30" s="372"/>
      <c r="H30" s="372"/>
      <c r="I30" s="372"/>
    </row>
    <row r="31" spans="1:9">
      <c r="D31" s="372"/>
      <c r="E31" s="372"/>
      <c r="F31" s="372"/>
      <c r="G31" s="372"/>
      <c r="H31" s="372"/>
      <c r="I31" s="372"/>
    </row>
  </sheetData>
  <mergeCells count="4">
    <mergeCell ref="G5:G7"/>
    <mergeCell ref="B5:C7"/>
    <mergeCell ref="A5:A7"/>
    <mergeCell ref="D5:D7"/>
  </mergeCells>
  <phoneticPr fontId="0" type="noConversion"/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9525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RowHeight="12.75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>
      <c r="A1" s="438"/>
      <c r="B1" s="124"/>
      <c r="C1" s="1"/>
      <c r="I1" s="4"/>
    </row>
    <row r="2" spans="1:14" s="7" customFormat="1" ht="45" customHeight="1">
      <c r="A2" s="68" t="s">
        <v>183</v>
      </c>
      <c r="B2" s="125"/>
      <c r="C2" s="6"/>
      <c r="D2" s="6"/>
      <c r="E2" s="6"/>
      <c r="F2" s="6"/>
      <c r="G2" s="6"/>
      <c r="H2" s="6"/>
      <c r="I2" s="6"/>
    </row>
    <row r="3" spans="1:14" ht="28.5" customHeight="1">
      <c r="A3" s="71"/>
      <c r="B3" s="71"/>
      <c r="C3" s="72"/>
      <c r="D3" s="72"/>
      <c r="E3" s="72"/>
      <c r="F3" s="72"/>
      <c r="G3" s="72"/>
      <c r="H3" s="72"/>
      <c r="I3" s="130" t="s">
        <v>130</v>
      </c>
    </row>
    <row r="4" spans="1:14" s="19" customFormat="1" ht="54.75" customHeight="1">
      <c r="A4" s="81" t="s">
        <v>2</v>
      </c>
      <c r="B4" s="410" t="s">
        <v>96</v>
      </c>
      <c r="C4" s="110"/>
      <c r="D4" s="83" t="s">
        <v>184</v>
      </c>
      <c r="E4" s="666" t="s">
        <v>185</v>
      </c>
      <c r="F4" s="571" t="s">
        <v>186</v>
      </c>
      <c r="G4" s="571" t="s">
        <v>187</v>
      </c>
      <c r="H4" s="571" t="s">
        <v>188</v>
      </c>
      <c r="I4" s="724" t="s">
        <v>189</v>
      </c>
    </row>
    <row r="5" spans="1:14" ht="18" customHeight="1">
      <c r="A5" s="408">
        <v>1</v>
      </c>
      <c r="B5" s="131"/>
      <c r="C5" s="132">
        <v>2014</v>
      </c>
      <c r="D5" s="411">
        <v>100600</v>
      </c>
      <c r="E5" s="594">
        <v>85495</v>
      </c>
      <c r="F5" s="597">
        <v>12178</v>
      </c>
      <c r="G5" s="598">
        <v>383</v>
      </c>
      <c r="H5" s="598">
        <v>12</v>
      </c>
      <c r="I5" s="136">
        <v>2532</v>
      </c>
    </row>
    <row r="6" spans="1:14" s="19" customFormat="1" ht="20.100000000000001" customHeight="1">
      <c r="A6" s="408">
        <v>2</v>
      </c>
      <c r="B6" s="137"/>
      <c r="C6" s="132">
        <f>C5+1</f>
        <v>2015</v>
      </c>
      <c r="D6" s="133">
        <v>99378</v>
      </c>
      <c r="E6" s="594">
        <v>84638</v>
      </c>
      <c r="F6" s="598">
        <v>11932</v>
      </c>
      <c r="G6" s="598">
        <v>379</v>
      </c>
      <c r="H6" s="598">
        <v>11</v>
      </c>
      <c r="I6" s="136">
        <v>2418</v>
      </c>
      <c r="K6" s="127"/>
      <c r="L6" s="127"/>
      <c r="M6" s="127"/>
      <c r="N6" s="127"/>
    </row>
    <row r="7" spans="1:14" s="19" customFormat="1" ht="20.100000000000001" customHeight="1">
      <c r="A7" s="408">
        <v>3</v>
      </c>
      <c r="B7" s="137"/>
      <c r="C7" s="132">
        <f>C5+2</f>
        <v>2016</v>
      </c>
      <c r="D7" s="133">
        <v>98323</v>
      </c>
      <c r="E7" s="594">
        <v>83922</v>
      </c>
      <c r="F7" s="598">
        <v>11699</v>
      </c>
      <c r="G7" s="598">
        <v>379</v>
      </c>
      <c r="H7" s="598">
        <v>10</v>
      </c>
      <c r="I7" s="136">
        <v>2313</v>
      </c>
      <c r="K7" s="127"/>
      <c r="L7" s="127"/>
      <c r="M7" s="127"/>
      <c r="N7" s="127"/>
    </row>
    <row r="8" spans="1:14" s="19" customFormat="1" ht="20.100000000000001" customHeight="1">
      <c r="A8" s="408">
        <v>4</v>
      </c>
      <c r="B8" s="137"/>
      <c r="C8" s="132">
        <f>C5+3</f>
        <v>2017</v>
      </c>
      <c r="D8" s="133">
        <v>97083</v>
      </c>
      <c r="E8" s="594">
        <v>83090</v>
      </c>
      <c r="F8" s="598">
        <v>11438</v>
      </c>
      <c r="G8" s="598">
        <v>374</v>
      </c>
      <c r="H8" s="598">
        <v>9</v>
      </c>
      <c r="I8" s="136">
        <v>2172</v>
      </c>
      <c r="K8" s="127"/>
      <c r="L8" s="127"/>
      <c r="M8" s="127"/>
      <c r="N8" s="127"/>
    </row>
    <row r="9" spans="1:14" s="19" customFormat="1" ht="20.100000000000001" customHeight="1">
      <c r="A9" s="408">
        <v>5</v>
      </c>
      <c r="B9" s="137"/>
      <c r="C9" s="132">
        <f>C5+4</f>
        <v>2018</v>
      </c>
      <c r="D9" s="133">
        <v>95554</v>
      </c>
      <c r="E9" s="594">
        <v>81910</v>
      </c>
      <c r="F9" s="598">
        <v>11202</v>
      </c>
      <c r="G9" s="598">
        <v>366</v>
      </c>
      <c r="H9" s="598">
        <v>8</v>
      </c>
      <c r="I9" s="136">
        <v>2068</v>
      </c>
      <c r="K9" s="127"/>
      <c r="L9" s="127"/>
      <c r="M9" s="127"/>
      <c r="N9" s="127"/>
    </row>
    <row r="10" spans="1:14" s="19" customFormat="1" ht="40.15" customHeight="1">
      <c r="A10" s="408">
        <v>6</v>
      </c>
      <c r="B10" s="138" t="s">
        <v>97</v>
      </c>
      <c r="C10" s="139">
        <f>C5+4</f>
        <v>2018</v>
      </c>
      <c r="D10" s="133">
        <v>96254</v>
      </c>
      <c r="E10" s="594">
        <v>82424</v>
      </c>
      <c r="F10" s="598">
        <v>11311</v>
      </c>
      <c r="G10" s="598">
        <v>371</v>
      </c>
      <c r="H10" s="598">
        <v>5</v>
      </c>
      <c r="I10" s="136">
        <v>2143</v>
      </c>
      <c r="K10" s="127"/>
      <c r="L10" s="127"/>
      <c r="M10" s="127"/>
      <c r="N10" s="127"/>
    </row>
    <row r="11" spans="1:14" s="19" customFormat="1" ht="20.100000000000001" customHeight="1">
      <c r="A11" s="408">
        <v>7</v>
      </c>
      <c r="B11" s="138" t="s">
        <v>98</v>
      </c>
      <c r="C11" s="139"/>
      <c r="D11" s="133">
        <v>96104</v>
      </c>
      <c r="E11" s="594">
        <v>82326</v>
      </c>
      <c r="F11" s="598">
        <v>11272</v>
      </c>
      <c r="G11" s="598">
        <v>369</v>
      </c>
      <c r="H11" s="598">
        <v>8</v>
      </c>
      <c r="I11" s="136">
        <v>2129</v>
      </c>
      <c r="K11" s="127"/>
      <c r="L11" s="127"/>
      <c r="M11" s="127"/>
      <c r="N11" s="127"/>
    </row>
    <row r="12" spans="1:14" s="19" customFormat="1" ht="20.100000000000001" customHeight="1">
      <c r="A12" s="408">
        <v>8</v>
      </c>
      <c r="B12" s="138" t="s">
        <v>99</v>
      </c>
      <c r="C12" s="139"/>
      <c r="D12" s="133">
        <v>95956</v>
      </c>
      <c r="E12" s="594">
        <v>82209</v>
      </c>
      <c r="F12" s="598">
        <v>11253</v>
      </c>
      <c r="G12" s="598">
        <v>369</v>
      </c>
      <c r="H12" s="598">
        <v>8</v>
      </c>
      <c r="I12" s="136">
        <v>2117</v>
      </c>
      <c r="K12" s="127"/>
      <c r="L12" s="127"/>
      <c r="M12" s="127"/>
      <c r="N12" s="127"/>
    </row>
    <row r="13" spans="1:14" s="19" customFormat="1" ht="20.100000000000001" customHeight="1">
      <c r="A13" s="408">
        <v>9</v>
      </c>
      <c r="B13" s="138" t="s">
        <v>100</v>
      </c>
      <c r="C13" s="139"/>
      <c r="D13" s="133">
        <v>95746</v>
      </c>
      <c r="E13" s="594">
        <v>82025</v>
      </c>
      <c r="F13" s="598">
        <v>11234</v>
      </c>
      <c r="G13" s="598">
        <v>366</v>
      </c>
      <c r="H13" s="598">
        <v>8</v>
      </c>
      <c r="I13" s="136">
        <v>2113</v>
      </c>
      <c r="K13" s="127"/>
      <c r="L13" s="127"/>
      <c r="M13" s="127"/>
      <c r="N13" s="127"/>
    </row>
    <row r="14" spans="1:14" s="19" customFormat="1" ht="20.100000000000001" customHeight="1">
      <c r="A14" s="408">
        <v>10</v>
      </c>
      <c r="B14" s="138" t="s">
        <v>101</v>
      </c>
      <c r="C14" s="139"/>
      <c r="D14" s="133">
        <v>95721</v>
      </c>
      <c r="E14" s="594">
        <v>82009</v>
      </c>
      <c r="F14" s="598">
        <v>11220</v>
      </c>
      <c r="G14" s="598">
        <v>369</v>
      </c>
      <c r="H14" s="598">
        <v>8</v>
      </c>
      <c r="I14" s="136">
        <v>2115</v>
      </c>
      <c r="K14" s="127"/>
      <c r="L14" s="127"/>
      <c r="M14" s="127"/>
      <c r="N14" s="127"/>
    </row>
    <row r="15" spans="1:14" s="19" customFormat="1" ht="20.100000000000001" customHeight="1">
      <c r="A15" s="408">
        <v>11</v>
      </c>
      <c r="B15" s="138" t="s">
        <v>102</v>
      </c>
      <c r="C15" s="139"/>
      <c r="D15" s="133">
        <v>95690</v>
      </c>
      <c r="E15" s="594">
        <v>81973</v>
      </c>
      <c r="F15" s="598">
        <v>11218</v>
      </c>
      <c r="G15" s="598">
        <v>368</v>
      </c>
      <c r="H15" s="598">
        <v>8</v>
      </c>
      <c r="I15" s="136">
        <v>2123</v>
      </c>
      <c r="K15" s="127"/>
      <c r="L15" s="127"/>
      <c r="M15" s="127"/>
      <c r="N15" s="127"/>
    </row>
    <row r="16" spans="1:14" s="19" customFormat="1" ht="20.100000000000001" customHeight="1">
      <c r="A16" s="408">
        <v>12</v>
      </c>
      <c r="B16" s="138" t="s">
        <v>103</v>
      </c>
      <c r="C16" s="139"/>
      <c r="D16" s="133">
        <v>95555</v>
      </c>
      <c r="E16" s="594">
        <v>81971</v>
      </c>
      <c r="F16" s="598">
        <v>11201</v>
      </c>
      <c r="G16" s="598">
        <v>366</v>
      </c>
      <c r="H16" s="598">
        <v>8</v>
      </c>
      <c r="I16" s="136">
        <v>2009</v>
      </c>
      <c r="K16" s="127"/>
      <c r="L16" s="127"/>
      <c r="M16" s="127"/>
      <c r="N16" s="127"/>
    </row>
    <row r="17" spans="1:14" s="19" customFormat="1" ht="20.100000000000001" customHeight="1">
      <c r="A17" s="408">
        <v>13</v>
      </c>
      <c r="B17" s="138" t="s">
        <v>104</v>
      </c>
      <c r="C17" s="139"/>
      <c r="D17" s="133">
        <v>95343</v>
      </c>
      <c r="E17" s="594">
        <v>81807</v>
      </c>
      <c r="F17" s="598">
        <v>11180</v>
      </c>
      <c r="G17" s="598">
        <v>364</v>
      </c>
      <c r="H17" s="598">
        <v>8</v>
      </c>
      <c r="I17" s="136">
        <v>1984</v>
      </c>
      <c r="K17" s="127"/>
      <c r="L17" s="127"/>
      <c r="M17" s="127"/>
      <c r="N17" s="127"/>
    </row>
    <row r="18" spans="1:14" s="19" customFormat="1" ht="20.100000000000001" customHeight="1">
      <c r="A18" s="408">
        <v>14</v>
      </c>
      <c r="B18" s="138" t="s">
        <v>105</v>
      </c>
      <c r="C18" s="139"/>
      <c r="D18" s="133">
        <v>95240</v>
      </c>
      <c r="E18" s="594">
        <v>81709</v>
      </c>
      <c r="F18" s="598">
        <v>11166</v>
      </c>
      <c r="G18" s="598">
        <v>363</v>
      </c>
      <c r="H18" s="598">
        <v>8</v>
      </c>
      <c r="I18" s="136">
        <v>1994</v>
      </c>
      <c r="K18" s="127"/>
      <c r="L18" s="127"/>
      <c r="M18" s="127"/>
      <c r="N18" s="127"/>
    </row>
    <row r="19" spans="1:14" s="19" customFormat="1" ht="20.100000000000001" customHeight="1">
      <c r="A19" s="408">
        <v>15</v>
      </c>
      <c r="B19" s="138" t="s">
        <v>106</v>
      </c>
      <c r="C19" s="139"/>
      <c r="D19" s="133">
        <v>95183</v>
      </c>
      <c r="E19" s="594">
        <v>81643</v>
      </c>
      <c r="F19" s="598">
        <v>11143</v>
      </c>
      <c r="G19" s="598">
        <v>362</v>
      </c>
      <c r="H19" s="598">
        <v>8</v>
      </c>
      <c r="I19" s="136">
        <v>2027</v>
      </c>
      <c r="K19" s="127"/>
      <c r="L19" s="127"/>
      <c r="M19" s="127"/>
      <c r="N19" s="127"/>
    </row>
    <row r="20" spans="1:14" s="19" customFormat="1" ht="20.100000000000001" customHeight="1">
      <c r="A20" s="408">
        <v>16</v>
      </c>
      <c r="B20" s="138" t="s">
        <v>107</v>
      </c>
      <c r="C20" s="139"/>
      <c r="D20" s="133">
        <v>95044</v>
      </c>
      <c r="E20" s="594">
        <v>81516</v>
      </c>
      <c r="F20" s="598">
        <v>11121</v>
      </c>
      <c r="G20" s="598">
        <v>362</v>
      </c>
      <c r="H20" s="598">
        <v>8</v>
      </c>
      <c r="I20" s="136">
        <v>2037</v>
      </c>
      <c r="K20" s="127"/>
      <c r="L20" s="127"/>
      <c r="M20" s="127"/>
      <c r="N20" s="127"/>
    </row>
    <row r="21" spans="1:14" s="19" customFormat="1" ht="20.100000000000001" customHeight="1">
      <c r="A21" s="408">
        <v>17</v>
      </c>
      <c r="B21" s="138" t="s">
        <v>108</v>
      </c>
      <c r="C21" s="139"/>
      <c r="D21" s="133">
        <v>94808</v>
      </c>
      <c r="E21" s="594">
        <v>81308</v>
      </c>
      <c r="F21" s="598">
        <v>11108</v>
      </c>
      <c r="G21" s="598">
        <v>362</v>
      </c>
      <c r="H21" s="598">
        <v>8</v>
      </c>
      <c r="I21" s="136">
        <v>2022</v>
      </c>
      <c r="K21" s="127"/>
      <c r="L21" s="127"/>
      <c r="M21" s="127"/>
      <c r="N21" s="127"/>
    </row>
    <row r="22" spans="1:14" s="48" customFormat="1" ht="39.75" customHeight="1">
      <c r="A22" s="409">
        <v>18</v>
      </c>
      <c r="B22" s="141" t="s">
        <v>97</v>
      </c>
      <c r="C22" s="142">
        <f>C5+5</f>
        <v>2019</v>
      </c>
      <c r="D22" s="143">
        <v>94656</v>
      </c>
      <c r="E22" s="595">
        <v>81179</v>
      </c>
      <c r="F22" s="599">
        <v>11070</v>
      </c>
      <c r="G22" s="599">
        <v>364</v>
      </c>
      <c r="H22" s="599">
        <v>8</v>
      </c>
      <c r="I22" s="145">
        <v>2035</v>
      </c>
      <c r="K22" s="129"/>
      <c r="L22" s="129"/>
      <c r="M22" s="129"/>
      <c r="N22" s="129"/>
    </row>
    <row r="24" spans="1:14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112"/>
  <dimension ref="A1:N57"/>
  <sheetViews>
    <sheetView showGridLines="0" workbookViewId="0"/>
  </sheetViews>
  <sheetFormatPr baseColWidth="10" defaultRowHeight="12.75"/>
  <cols>
    <col min="1" max="1" width="5" style="27" customWidth="1"/>
    <col min="2" max="2" width="16.28515625" style="3" customWidth="1"/>
    <col min="3" max="3" width="30.7109375" style="3" customWidth="1"/>
    <col min="4" max="6" width="11.7109375" style="3" customWidth="1"/>
    <col min="7" max="9" width="10.7109375" style="3" customWidth="1"/>
    <col min="10" max="10" width="11.42578125" style="3"/>
    <col min="11" max="11" width="2.5703125" style="3" customWidth="1"/>
    <col min="12" max="13" width="3.42578125" style="3" customWidth="1"/>
    <col min="14" max="14" width="4.5703125" style="3" customWidth="1"/>
    <col min="15" max="16384" width="11.42578125" style="3"/>
  </cols>
  <sheetData>
    <row r="1" spans="1:14" s="2" customFormat="1" ht="11.45" customHeight="1">
      <c r="A1" s="441"/>
      <c r="B1" s="1"/>
      <c r="C1" s="1"/>
      <c r="I1" s="4"/>
    </row>
    <row r="2" spans="1:14" s="7" customFormat="1" ht="35.25" customHeight="1">
      <c r="A2" s="68" t="s">
        <v>362</v>
      </c>
      <c r="B2" s="6"/>
      <c r="C2" s="6"/>
      <c r="D2" s="6"/>
      <c r="E2" s="6"/>
      <c r="F2" s="6"/>
      <c r="G2" s="6"/>
      <c r="H2" s="6"/>
      <c r="I2" s="6"/>
    </row>
    <row r="3" spans="1:14" s="10" customFormat="1" ht="22.5" customHeight="1">
      <c r="A3" s="5" t="s">
        <v>529</v>
      </c>
      <c r="B3" s="9"/>
      <c r="C3" s="9"/>
      <c r="D3" s="9"/>
      <c r="E3" s="9"/>
      <c r="F3" s="9"/>
      <c r="G3" s="9"/>
      <c r="H3" s="9"/>
      <c r="I3" s="9"/>
    </row>
    <row r="4" spans="1:14" ht="25.5" customHeight="1">
      <c r="A4" s="5"/>
      <c r="B4" s="72"/>
      <c r="C4" s="72"/>
      <c r="D4" s="72"/>
      <c r="E4" s="72"/>
      <c r="F4" s="72"/>
      <c r="G4" s="72"/>
      <c r="H4" s="72"/>
      <c r="I4" s="181" t="s">
        <v>132</v>
      </c>
    </row>
    <row r="5" spans="1:14" s="19" customFormat="1" ht="21" customHeight="1">
      <c r="A5" s="834" t="s">
        <v>2</v>
      </c>
      <c r="B5" s="842" t="s">
        <v>133</v>
      </c>
      <c r="C5" s="842" t="s">
        <v>190</v>
      </c>
      <c r="D5" s="166" t="s">
        <v>191</v>
      </c>
      <c r="E5" s="109"/>
      <c r="F5" s="110"/>
      <c r="G5" s="108" t="s">
        <v>136</v>
      </c>
      <c r="H5" s="109"/>
      <c r="I5" s="110"/>
    </row>
    <row r="6" spans="1:14" s="19" customFormat="1" ht="21" customHeight="1">
      <c r="A6" s="850"/>
      <c r="B6" s="857"/>
      <c r="C6" s="857"/>
      <c r="D6" s="166" t="s">
        <v>97</v>
      </c>
      <c r="E6" s="167"/>
      <c r="F6" s="168"/>
      <c r="G6" s="166" t="s">
        <v>97</v>
      </c>
      <c r="H6" s="167"/>
      <c r="I6" s="168"/>
    </row>
    <row r="7" spans="1:14" s="19" customFormat="1" ht="21" customHeight="1">
      <c r="A7" s="835"/>
      <c r="B7" s="858"/>
      <c r="C7" s="858"/>
      <c r="D7" s="666">
        <v>2019</v>
      </c>
      <c r="E7" s="571">
        <f>D7-1</f>
        <v>2018</v>
      </c>
      <c r="F7" s="562">
        <f>D7-2</f>
        <v>2017</v>
      </c>
      <c r="G7" s="666">
        <f>D7</f>
        <v>2019</v>
      </c>
      <c r="H7" s="571">
        <f>E7</f>
        <v>2018</v>
      </c>
      <c r="I7" s="562">
        <f>F7</f>
        <v>2017</v>
      </c>
    </row>
    <row r="8" spans="1:14" s="34" customFormat="1" ht="23.45" customHeight="1">
      <c r="A8" s="412">
        <v>1</v>
      </c>
      <c r="B8" s="901" t="s">
        <v>199</v>
      </c>
      <c r="C8" s="413" t="s">
        <v>503</v>
      </c>
      <c r="D8" s="672">
        <v>94656</v>
      </c>
      <c r="E8" s="673">
        <v>96254</v>
      </c>
      <c r="F8" s="414">
        <v>97577</v>
      </c>
      <c r="G8" s="672">
        <v>469</v>
      </c>
      <c r="H8" s="673">
        <v>456</v>
      </c>
      <c r="I8" s="414">
        <v>445</v>
      </c>
      <c r="K8" s="245"/>
      <c r="L8" s="246"/>
      <c r="M8" s="246"/>
      <c r="N8" s="246"/>
    </row>
    <row r="9" spans="1:14" s="48" customFormat="1" ht="21" customHeight="1">
      <c r="A9" s="230">
        <v>2</v>
      </c>
      <c r="B9" s="902"/>
      <c r="C9" s="415" t="s">
        <v>192</v>
      </c>
      <c r="D9" s="452">
        <v>81179</v>
      </c>
      <c r="E9" s="453">
        <v>82424</v>
      </c>
      <c r="F9" s="233">
        <v>83362</v>
      </c>
      <c r="G9" s="452">
        <v>432</v>
      </c>
      <c r="H9" s="453">
        <v>420</v>
      </c>
      <c r="I9" s="233">
        <v>409</v>
      </c>
      <c r="K9" s="194"/>
      <c r="L9" s="129"/>
      <c r="M9" s="129"/>
      <c r="N9" s="129"/>
    </row>
    <row r="10" spans="1:14" s="48" customFormat="1" ht="12" customHeight="1">
      <c r="A10" s="230">
        <v>3</v>
      </c>
      <c r="B10" s="902"/>
      <c r="C10" s="231" t="s">
        <v>194</v>
      </c>
      <c r="D10" s="452">
        <v>72484</v>
      </c>
      <c r="E10" s="453">
        <v>73548</v>
      </c>
      <c r="F10" s="233">
        <v>74315</v>
      </c>
      <c r="G10" s="452">
        <v>326</v>
      </c>
      <c r="H10" s="453">
        <v>317</v>
      </c>
      <c r="I10" s="233">
        <v>308</v>
      </c>
      <c r="K10" s="194"/>
      <c r="L10" s="129"/>
      <c r="M10" s="129"/>
      <c r="N10" s="129"/>
    </row>
    <row r="11" spans="1:14" s="48" customFormat="1" ht="12" customHeight="1">
      <c r="A11" s="230">
        <v>4</v>
      </c>
      <c r="B11" s="902"/>
      <c r="C11" s="231" t="s">
        <v>193</v>
      </c>
      <c r="D11" s="452">
        <v>6440</v>
      </c>
      <c r="E11" s="453">
        <v>6598</v>
      </c>
      <c r="F11" s="233">
        <v>6758</v>
      </c>
      <c r="G11" s="452">
        <v>1054</v>
      </c>
      <c r="H11" s="453">
        <v>1022</v>
      </c>
      <c r="I11" s="233">
        <v>996</v>
      </c>
      <c r="K11" s="194"/>
      <c r="L11" s="129"/>
      <c r="M11" s="129"/>
      <c r="N11" s="129"/>
    </row>
    <row r="12" spans="1:14" s="48" customFormat="1" ht="12" customHeight="1">
      <c r="A12" s="230">
        <v>5</v>
      </c>
      <c r="B12" s="902"/>
      <c r="C12" s="231" t="s">
        <v>195</v>
      </c>
      <c r="D12" s="452">
        <v>2255</v>
      </c>
      <c r="E12" s="453">
        <v>2278</v>
      </c>
      <c r="F12" s="233">
        <v>2289</v>
      </c>
      <c r="G12" s="452">
        <v>2051</v>
      </c>
      <c r="H12" s="453">
        <v>2002</v>
      </c>
      <c r="I12" s="233">
        <v>1954</v>
      </c>
      <c r="K12" s="194"/>
      <c r="L12" s="129"/>
      <c r="M12" s="129"/>
      <c r="N12" s="129"/>
    </row>
    <row r="13" spans="1:14" s="48" customFormat="1" ht="21" customHeight="1">
      <c r="A13" s="230">
        <v>6</v>
      </c>
      <c r="B13" s="902"/>
      <c r="C13" s="231" t="s">
        <v>196</v>
      </c>
      <c r="D13" s="452">
        <v>11434</v>
      </c>
      <c r="E13" s="453">
        <v>11682</v>
      </c>
      <c r="F13" s="233">
        <v>11943</v>
      </c>
      <c r="G13" s="452">
        <v>732</v>
      </c>
      <c r="H13" s="453">
        <v>709</v>
      </c>
      <c r="I13" s="233">
        <v>691</v>
      </c>
      <c r="K13" s="194"/>
      <c r="L13" s="129"/>
      <c r="M13" s="129"/>
      <c r="N13" s="129"/>
    </row>
    <row r="14" spans="1:14" s="48" customFormat="1" ht="13.5" customHeight="1">
      <c r="A14" s="230">
        <v>7</v>
      </c>
      <c r="B14" s="902"/>
      <c r="C14" s="231" t="s">
        <v>203</v>
      </c>
      <c r="D14" s="452">
        <v>2962</v>
      </c>
      <c r="E14" s="453">
        <v>3069</v>
      </c>
      <c r="F14" s="233">
        <v>3202</v>
      </c>
      <c r="G14" s="452">
        <v>438</v>
      </c>
      <c r="H14" s="453">
        <v>431</v>
      </c>
      <c r="I14" s="233">
        <v>426</v>
      </c>
      <c r="K14" s="194"/>
      <c r="L14" s="129"/>
      <c r="M14" s="129"/>
      <c r="N14" s="129"/>
    </row>
    <row r="15" spans="1:14" s="48" customFormat="1" ht="13.5" customHeight="1">
      <c r="A15" s="230">
        <v>8</v>
      </c>
      <c r="B15" s="902"/>
      <c r="C15" s="231" t="s">
        <v>204</v>
      </c>
      <c r="D15" s="452">
        <v>8472</v>
      </c>
      <c r="E15" s="453">
        <v>8613</v>
      </c>
      <c r="F15" s="233">
        <v>8741</v>
      </c>
      <c r="G15" s="452">
        <v>834</v>
      </c>
      <c r="H15" s="453">
        <v>809</v>
      </c>
      <c r="I15" s="233">
        <v>788</v>
      </c>
      <c r="K15" s="194"/>
      <c r="L15" s="129"/>
      <c r="M15" s="129"/>
      <c r="N15" s="129"/>
    </row>
    <row r="16" spans="1:14" s="48" customFormat="1" ht="21" customHeight="1">
      <c r="A16" s="230">
        <v>9</v>
      </c>
      <c r="B16" s="902"/>
      <c r="C16" s="231" t="s">
        <v>197</v>
      </c>
      <c r="D16" s="452">
        <v>2035</v>
      </c>
      <c r="E16" s="453">
        <v>2143</v>
      </c>
      <c r="F16" s="233">
        <v>2262</v>
      </c>
      <c r="G16" s="452">
        <v>460</v>
      </c>
      <c r="H16" s="453">
        <v>451</v>
      </c>
      <c r="I16" s="233">
        <v>443</v>
      </c>
      <c r="K16" s="194"/>
      <c r="L16" s="129"/>
      <c r="M16" s="129"/>
      <c r="N16" s="129"/>
    </row>
    <row r="17" spans="1:14" s="48" customFormat="1" ht="16.5" customHeight="1">
      <c r="A17" s="240">
        <v>10</v>
      </c>
      <c r="B17" s="903"/>
      <c r="C17" s="241" t="s">
        <v>198</v>
      </c>
      <c r="D17" s="455">
        <v>8</v>
      </c>
      <c r="E17" s="456">
        <v>5</v>
      </c>
      <c r="F17" s="152">
        <v>10</v>
      </c>
      <c r="G17" s="455">
        <v>469</v>
      </c>
      <c r="H17" s="456">
        <v>426</v>
      </c>
      <c r="I17" s="152">
        <v>467</v>
      </c>
      <c r="K17" s="194"/>
      <c r="L17" s="129"/>
      <c r="M17" s="129"/>
      <c r="N17" s="129"/>
    </row>
    <row r="18" spans="1:14" s="34" customFormat="1" ht="23.45" customHeight="1">
      <c r="A18" s="412">
        <v>11</v>
      </c>
      <c r="B18" s="901" t="s">
        <v>200</v>
      </c>
      <c r="C18" s="413" t="s">
        <v>503</v>
      </c>
      <c r="D18" s="672">
        <v>69508</v>
      </c>
      <c r="E18" s="673">
        <v>70226</v>
      </c>
      <c r="F18" s="414">
        <v>70880</v>
      </c>
      <c r="G18" s="672">
        <v>511</v>
      </c>
      <c r="H18" s="673">
        <v>499</v>
      </c>
      <c r="I18" s="414">
        <v>489</v>
      </c>
      <c r="K18" s="245"/>
      <c r="L18" s="246"/>
      <c r="M18" s="246"/>
      <c r="N18" s="246"/>
    </row>
    <row r="19" spans="1:14" s="48" customFormat="1" ht="21" customHeight="1">
      <c r="A19" s="230">
        <v>12</v>
      </c>
      <c r="B19" s="902"/>
      <c r="C19" s="415" t="s">
        <v>192</v>
      </c>
      <c r="D19" s="452">
        <v>59513</v>
      </c>
      <c r="E19" s="453">
        <v>59985</v>
      </c>
      <c r="F19" s="233">
        <v>60364</v>
      </c>
      <c r="G19" s="452">
        <v>471</v>
      </c>
      <c r="H19" s="453">
        <v>460</v>
      </c>
      <c r="I19" s="233">
        <v>451</v>
      </c>
      <c r="K19" s="194"/>
      <c r="L19" s="129"/>
      <c r="M19" s="129"/>
      <c r="N19" s="129"/>
    </row>
    <row r="20" spans="1:14" s="48" customFormat="1" ht="12" customHeight="1">
      <c r="A20" s="230">
        <v>13</v>
      </c>
      <c r="B20" s="902"/>
      <c r="C20" s="231" t="s">
        <v>194</v>
      </c>
      <c r="D20" s="452">
        <v>52921</v>
      </c>
      <c r="E20" s="453">
        <v>53299</v>
      </c>
      <c r="F20" s="233">
        <v>53562</v>
      </c>
      <c r="G20" s="452">
        <v>355</v>
      </c>
      <c r="H20" s="453">
        <v>347</v>
      </c>
      <c r="I20" s="233">
        <v>339</v>
      </c>
      <c r="K20" s="194"/>
      <c r="L20" s="129"/>
      <c r="M20" s="129"/>
      <c r="N20" s="129"/>
    </row>
    <row r="21" spans="1:14" s="48" customFormat="1" ht="12" customHeight="1">
      <c r="A21" s="230">
        <v>14</v>
      </c>
      <c r="B21" s="902"/>
      <c r="C21" s="231" t="s">
        <v>193</v>
      </c>
      <c r="D21" s="452">
        <v>4747</v>
      </c>
      <c r="E21" s="453">
        <v>4821</v>
      </c>
      <c r="F21" s="233">
        <v>4932</v>
      </c>
      <c r="G21" s="452">
        <v>1121</v>
      </c>
      <c r="H21" s="453">
        <v>1089</v>
      </c>
      <c r="I21" s="233">
        <v>1064</v>
      </c>
      <c r="K21" s="194"/>
      <c r="L21" s="129"/>
      <c r="M21" s="129"/>
      <c r="N21" s="129"/>
    </row>
    <row r="22" spans="1:14" s="48" customFormat="1" ht="12" customHeight="1">
      <c r="A22" s="230">
        <v>15</v>
      </c>
      <c r="B22" s="902"/>
      <c r="C22" s="231" t="s">
        <v>195</v>
      </c>
      <c r="D22" s="452">
        <v>1845</v>
      </c>
      <c r="E22" s="453">
        <v>1865</v>
      </c>
      <c r="F22" s="233">
        <v>1870</v>
      </c>
      <c r="G22" s="452">
        <v>2113</v>
      </c>
      <c r="H22" s="453">
        <v>2069</v>
      </c>
      <c r="I22" s="233">
        <v>2017</v>
      </c>
      <c r="K22" s="194"/>
      <c r="L22" s="129"/>
      <c r="M22" s="129"/>
      <c r="N22" s="129"/>
    </row>
    <row r="23" spans="1:14" s="48" customFormat="1" ht="21" customHeight="1">
      <c r="A23" s="230">
        <v>16</v>
      </c>
      <c r="B23" s="902"/>
      <c r="C23" s="231" t="s">
        <v>196</v>
      </c>
      <c r="D23" s="452">
        <v>8429</v>
      </c>
      <c r="E23" s="453">
        <v>8602</v>
      </c>
      <c r="F23" s="233">
        <v>8779</v>
      </c>
      <c r="G23" s="452">
        <v>798</v>
      </c>
      <c r="H23" s="453">
        <v>773</v>
      </c>
      <c r="I23" s="233">
        <v>753</v>
      </c>
      <c r="K23" s="194"/>
      <c r="L23" s="129"/>
      <c r="M23" s="129"/>
      <c r="N23" s="129"/>
    </row>
    <row r="24" spans="1:14" s="48" customFormat="1" ht="13.5" customHeight="1">
      <c r="A24" s="230">
        <v>17</v>
      </c>
      <c r="B24" s="902"/>
      <c r="C24" s="231" t="s">
        <v>203</v>
      </c>
      <c r="D24" s="452">
        <v>1878</v>
      </c>
      <c r="E24" s="453">
        <v>1994</v>
      </c>
      <c r="F24" s="233">
        <v>2121</v>
      </c>
      <c r="G24" s="452">
        <v>484</v>
      </c>
      <c r="H24" s="453">
        <v>473</v>
      </c>
      <c r="I24" s="233">
        <v>465</v>
      </c>
      <c r="K24" s="194"/>
      <c r="L24" s="129"/>
      <c r="M24" s="129"/>
      <c r="N24" s="129"/>
    </row>
    <row r="25" spans="1:14" s="48" customFormat="1" ht="13.5" customHeight="1">
      <c r="A25" s="230">
        <v>18</v>
      </c>
      <c r="B25" s="902"/>
      <c r="C25" s="231" t="s">
        <v>204</v>
      </c>
      <c r="D25" s="452">
        <v>6551</v>
      </c>
      <c r="E25" s="453">
        <v>6608</v>
      </c>
      <c r="F25" s="233">
        <v>6658</v>
      </c>
      <c r="G25" s="452">
        <v>888</v>
      </c>
      <c r="H25" s="453">
        <v>864</v>
      </c>
      <c r="I25" s="233">
        <v>845</v>
      </c>
      <c r="K25" s="194"/>
      <c r="L25" s="129"/>
      <c r="M25" s="129"/>
      <c r="N25" s="129"/>
    </row>
    <row r="26" spans="1:14" s="48" customFormat="1" ht="21" customHeight="1">
      <c r="A26" s="230">
        <v>19</v>
      </c>
      <c r="B26" s="902"/>
      <c r="C26" s="231" t="s">
        <v>197</v>
      </c>
      <c r="D26" s="452">
        <v>1558</v>
      </c>
      <c r="E26" s="453">
        <v>1634</v>
      </c>
      <c r="F26" s="233">
        <v>1727</v>
      </c>
      <c r="G26" s="452">
        <v>490</v>
      </c>
      <c r="H26" s="453">
        <v>482</v>
      </c>
      <c r="I26" s="233">
        <v>471</v>
      </c>
      <c r="K26" s="194"/>
      <c r="L26" s="129"/>
      <c r="M26" s="129"/>
      <c r="N26" s="129"/>
    </row>
    <row r="27" spans="1:14" s="48" customFormat="1" ht="15.75" customHeight="1">
      <c r="A27" s="240">
        <v>20</v>
      </c>
      <c r="B27" s="903"/>
      <c r="C27" s="241" t="s">
        <v>198</v>
      </c>
      <c r="D27" s="455">
        <v>8</v>
      </c>
      <c r="E27" s="456">
        <v>5</v>
      </c>
      <c r="F27" s="152">
        <v>10</v>
      </c>
      <c r="G27" s="455">
        <v>469</v>
      </c>
      <c r="H27" s="456">
        <v>426</v>
      </c>
      <c r="I27" s="152">
        <v>467</v>
      </c>
      <c r="K27" s="194"/>
      <c r="L27" s="129"/>
      <c r="M27" s="129"/>
      <c r="N27" s="129"/>
    </row>
    <row r="28" spans="1:14" s="34" customFormat="1" ht="23.45" customHeight="1">
      <c r="A28" s="412">
        <v>21</v>
      </c>
      <c r="B28" s="901" t="s">
        <v>201</v>
      </c>
      <c r="C28" s="413" t="s">
        <v>503</v>
      </c>
      <c r="D28" s="672">
        <v>18050</v>
      </c>
      <c r="E28" s="673">
        <v>18858</v>
      </c>
      <c r="F28" s="414">
        <v>19508</v>
      </c>
      <c r="G28" s="672">
        <v>268</v>
      </c>
      <c r="H28" s="673">
        <v>259</v>
      </c>
      <c r="I28" s="414">
        <v>251</v>
      </c>
      <c r="K28" s="245"/>
      <c r="L28" s="246"/>
      <c r="M28" s="246"/>
      <c r="N28" s="246"/>
    </row>
    <row r="29" spans="1:14" s="48" customFormat="1" ht="21" customHeight="1">
      <c r="A29" s="230">
        <v>22</v>
      </c>
      <c r="B29" s="902"/>
      <c r="C29" s="415" t="s">
        <v>192</v>
      </c>
      <c r="D29" s="452">
        <v>15446</v>
      </c>
      <c r="E29" s="453">
        <v>16184</v>
      </c>
      <c r="F29" s="233">
        <v>16758</v>
      </c>
      <c r="G29" s="452">
        <v>243</v>
      </c>
      <c r="H29" s="453">
        <v>235</v>
      </c>
      <c r="I29" s="233">
        <v>227</v>
      </c>
      <c r="K29" s="194"/>
      <c r="L29" s="129"/>
      <c r="M29" s="129"/>
      <c r="N29" s="129"/>
    </row>
    <row r="30" spans="1:14" s="48" customFormat="1" ht="12" customHeight="1">
      <c r="A30" s="230">
        <v>23</v>
      </c>
      <c r="B30" s="902"/>
      <c r="C30" s="231" t="s">
        <v>194</v>
      </c>
      <c r="D30" s="452">
        <v>13906</v>
      </c>
      <c r="E30" s="453">
        <v>14565</v>
      </c>
      <c r="F30" s="233">
        <v>15091</v>
      </c>
      <c r="G30" s="452">
        <v>176</v>
      </c>
      <c r="H30" s="453">
        <v>170</v>
      </c>
      <c r="I30" s="233">
        <v>164</v>
      </c>
      <c r="K30" s="194"/>
      <c r="L30" s="129"/>
      <c r="M30" s="129"/>
      <c r="N30" s="129"/>
    </row>
    <row r="31" spans="1:14" s="48" customFormat="1" ht="12" customHeight="1">
      <c r="A31" s="230">
        <v>24</v>
      </c>
      <c r="B31" s="902"/>
      <c r="C31" s="231" t="s">
        <v>193</v>
      </c>
      <c r="D31" s="452">
        <v>1268</v>
      </c>
      <c r="E31" s="453">
        <v>1344</v>
      </c>
      <c r="F31" s="233">
        <v>1392</v>
      </c>
      <c r="G31" s="452">
        <v>721</v>
      </c>
      <c r="H31" s="453">
        <v>701</v>
      </c>
      <c r="I31" s="233">
        <v>683</v>
      </c>
      <c r="K31" s="194"/>
      <c r="L31" s="129"/>
      <c r="M31" s="129"/>
      <c r="N31" s="129"/>
    </row>
    <row r="32" spans="1:14" s="48" customFormat="1" ht="12" customHeight="1">
      <c r="A32" s="230">
        <v>25</v>
      </c>
      <c r="B32" s="902"/>
      <c r="C32" s="231" t="s">
        <v>195</v>
      </c>
      <c r="D32" s="452">
        <v>272</v>
      </c>
      <c r="E32" s="453">
        <v>275</v>
      </c>
      <c r="F32" s="233">
        <v>275</v>
      </c>
      <c r="G32" s="452">
        <v>1427</v>
      </c>
      <c r="H32" s="453">
        <v>1374</v>
      </c>
      <c r="I32" s="233">
        <v>1328</v>
      </c>
      <c r="K32" s="194"/>
      <c r="L32" s="129"/>
      <c r="M32" s="129"/>
      <c r="N32" s="129"/>
    </row>
    <row r="33" spans="1:14" s="48" customFormat="1" ht="21" customHeight="1">
      <c r="A33" s="230">
        <v>26</v>
      </c>
      <c r="B33" s="902"/>
      <c r="C33" s="231" t="s">
        <v>196</v>
      </c>
      <c r="D33" s="452">
        <v>2225</v>
      </c>
      <c r="E33" s="453">
        <v>2274</v>
      </c>
      <c r="F33" s="233">
        <v>2338</v>
      </c>
      <c r="G33" s="452">
        <v>435</v>
      </c>
      <c r="H33" s="453">
        <v>426</v>
      </c>
      <c r="I33" s="233">
        <v>419</v>
      </c>
      <c r="K33" s="194"/>
      <c r="L33" s="129"/>
      <c r="M33" s="129"/>
      <c r="N33" s="129"/>
    </row>
    <row r="34" spans="1:14" s="48" customFormat="1" ht="13.5" customHeight="1">
      <c r="A34" s="230">
        <v>27</v>
      </c>
      <c r="B34" s="902"/>
      <c r="C34" s="231" t="s">
        <v>203</v>
      </c>
      <c r="D34" s="452">
        <v>920</v>
      </c>
      <c r="E34" s="453">
        <v>902</v>
      </c>
      <c r="F34" s="233">
        <v>897</v>
      </c>
      <c r="G34" s="452">
        <v>326</v>
      </c>
      <c r="H34" s="453">
        <v>319</v>
      </c>
      <c r="I34" s="233">
        <v>314</v>
      </c>
      <c r="K34" s="194"/>
      <c r="L34" s="129"/>
      <c r="M34" s="129"/>
      <c r="N34" s="129"/>
    </row>
    <row r="35" spans="1:14" s="48" customFormat="1" ht="13.5" customHeight="1">
      <c r="A35" s="230">
        <v>28</v>
      </c>
      <c r="B35" s="902"/>
      <c r="C35" s="231" t="s">
        <v>204</v>
      </c>
      <c r="D35" s="452">
        <v>1305</v>
      </c>
      <c r="E35" s="453">
        <v>1372</v>
      </c>
      <c r="F35" s="233">
        <v>1441</v>
      </c>
      <c r="G35" s="452">
        <v>512</v>
      </c>
      <c r="H35" s="453">
        <v>497</v>
      </c>
      <c r="I35" s="233">
        <v>484</v>
      </c>
      <c r="K35" s="194"/>
      <c r="L35" s="129"/>
      <c r="M35" s="129"/>
      <c r="N35" s="129"/>
    </row>
    <row r="36" spans="1:14" s="48" customFormat="1" ht="21" customHeight="1">
      <c r="A36" s="230">
        <v>29</v>
      </c>
      <c r="B36" s="902"/>
      <c r="C36" s="231" t="s">
        <v>197</v>
      </c>
      <c r="D36" s="452">
        <v>379</v>
      </c>
      <c r="E36" s="453">
        <v>400</v>
      </c>
      <c r="F36" s="233">
        <v>412</v>
      </c>
      <c r="G36" s="452">
        <v>299</v>
      </c>
      <c r="H36" s="453">
        <v>289</v>
      </c>
      <c r="I36" s="233">
        <v>287</v>
      </c>
      <c r="K36" s="194"/>
      <c r="L36" s="129"/>
      <c r="M36" s="129"/>
      <c r="N36" s="129"/>
    </row>
    <row r="37" spans="1:14" s="48" customFormat="1" ht="16.5" customHeight="1">
      <c r="A37" s="240">
        <v>30</v>
      </c>
      <c r="B37" s="903"/>
      <c r="C37" s="241" t="s">
        <v>198</v>
      </c>
      <c r="D37" s="455">
        <v>0</v>
      </c>
      <c r="E37" s="456">
        <v>0</v>
      </c>
      <c r="F37" s="152">
        <v>0</v>
      </c>
      <c r="G37" s="455">
        <v>0</v>
      </c>
      <c r="H37" s="456">
        <v>0</v>
      </c>
      <c r="I37" s="152">
        <v>0</v>
      </c>
      <c r="K37" s="194"/>
      <c r="L37" s="129"/>
      <c r="M37" s="129"/>
      <c r="N37" s="129"/>
    </row>
    <row r="38" spans="1:14" s="34" customFormat="1" ht="23.45" customHeight="1">
      <c r="A38" s="412">
        <v>31</v>
      </c>
      <c r="B38" s="901" t="s">
        <v>241</v>
      </c>
      <c r="C38" s="413" t="s">
        <v>503</v>
      </c>
      <c r="D38" s="672">
        <v>2642</v>
      </c>
      <c r="E38" s="673">
        <v>2711</v>
      </c>
      <c r="F38" s="414">
        <v>2781</v>
      </c>
      <c r="G38" s="672">
        <v>554</v>
      </c>
      <c r="H38" s="673">
        <v>539</v>
      </c>
      <c r="I38" s="414">
        <v>527</v>
      </c>
      <c r="K38" s="245"/>
      <c r="L38" s="246"/>
      <c r="M38" s="246"/>
      <c r="N38" s="246"/>
    </row>
    <row r="39" spans="1:14" s="48" customFormat="1" ht="21" customHeight="1">
      <c r="A39" s="230">
        <v>32</v>
      </c>
      <c r="B39" s="902"/>
      <c r="C39" s="415" t="s">
        <v>192</v>
      </c>
      <c r="D39" s="452">
        <v>2202</v>
      </c>
      <c r="E39" s="453">
        <v>2258</v>
      </c>
      <c r="F39" s="233">
        <v>2309</v>
      </c>
      <c r="G39" s="452">
        <v>516</v>
      </c>
      <c r="H39" s="453">
        <v>502</v>
      </c>
      <c r="I39" s="233">
        <v>493</v>
      </c>
      <c r="K39" s="194"/>
      <c r="L39" s="129"/>
      <c r="M39" s="129"/>
      <c r="N39" s="129"/>
    </row>
    <row r="40" spans="1:14" s="48" customFormat="1" ht="12" customHeight="1">
      <c r="A40" s="230">
        <v>33</v>
      </c>
      <c r="B40" s="902"/>
      <c r="C40" s="231" t="s">
        <v>194</v>
      </c>
      <c r="D40" s="452">
        <v>1903</v>
      </c>
      <c r="E40" s="453">
        <v>1948</v>
      </c>
      <c r="F40" s="233">
        <v>1988</v>
      </c>
      <c r="G40" s="452">
        <v>374</v>
      </c>
      <c r="H40" s="453">
        <v>362</v>
      </c>
      <c r="I40" s="233">
        <v>354</v>
      </c>
      <c r="K40" s="194"/>
      <c r="L40" s="129"/>
      <c r="M40" s="129"/>
      <c r="N40" s="129"/>
    </row>
    <row r="41" spans="1:14" s="48" customFormat="1" ht="12" customHeight="1">
      <c r="A41" s="230">
        <v>34</v>
      </c>
      <c r="B41" s="902"/>
      <c r="C41" s="231" t="s">
        <v>193</v>
      </c>
      <c r="D41" s="452">
        <v>227</v>
      </c>
      <c r="E41" s="453">
        <v>236</v>
      </c>
      <c r="F41" s="233">
        <v>245</v>
      </c>
      <c r="G41" s="452">
        <v>1177</v>
      </c>
      <c r="H41" s="453">
        <v>1153</v>
      </c>
      <c r="I41" s="233">
        <v>1126</v>
      </c>
      <c r="K41" s="194"/>
      <c r="L41" s="129"/>
      <c r="M41" s="129"/>
      <c r="N41" s="129"/>
    </row>
    <row r="42" spans="1:14" s="48" customFormat="1" ht="12" customHeight="1">
      <c r="A42" s="230">
        <v>35</v>
      </c>
      <c r="B42" s="902"/>
      <c r="C42" s="231" t="s">
        <v>195</v>
      </c>
      <c r="D42" s="452">
        <v>72</v>
      </c>
      <c r="E42" s="453">
        <v>74</v>
      </c>
      <c r="F42" s="233">
        <v>76</v>
      </c>
      <c r="G42" s="452">
        <v>2167</v>
      </c>
      <c r="H42" s="453">
        <v>2104</v>
      </c>
      <c r="I42" s="233">
        <v>2085</v>
      </c>
      <c r="K42" s="194"/>
      <c r="L42" s="129"/>
      <c r="M42" s="129"/>
      <c r="N42" s="129"/>
    </row>
    <row r="43" spans="1:14" s="48" customFormat="1" ht="21" customHeight="1">
      <c r="A43" s="230">
        <v>36</v>
      </c>
      <c r="B43" s="902"/>
      <c r="C43" s="231" t="s">
        <v>196</v>
      </c>
      <c r="D43" s="452">
        <v>396</v>
      </c>
      <c r="E43" s="453">
        <v>407</v>
      </c>
      <c r="F43" s="233">
        <v>417</v>
      </c>
      <c r="G43" s="452">
        <v>760</v>
      </c>
      <c r="H43" s="453">
        <v>736</v>
      </c>
      <c r="I43" s="233">
        <v>712</v>
      </c>
      <c r="K43" s="194"/>
      <c r="L43" s="129"/>
      <c r="M43" s="129"/>
      <c r="N43" s="129"/>
    </row>
    <row r="44" spans="1:14" s="48" customFormat="1" ht="13.5" customHeight="1">
      <c r="A44" s="230">
        <v>37</v>
      </c>
      <c r="B44" s="902"/>
      <c r="C44" s="231" t="s">
        <v>203</v>
      </c>
      <c r="D44" s="452">
        <v>82</v>
      </c>
      <c r="E44" s="453">
        <v>83</v>
      </c>
      <c r="F44" s="233">
        <v>85</v>
      </c>
      <c r="G44" s="452">
        <v>546</v>
      </c>
      <c r="H44" s="453">
        <v>525</v>
      </c>
      <c r="I44" s="233">
        <v>512</v>
      </c>
      <c r="K44" s="194"/>
      <c r="L44" s="129"/>
      <c r="M44" s="129"/>
      <c r="N44" s="129"/>
    </row>
    <row r="45" spans="1:14" s="48" customFormat="1" ht="13.5" customHeight="1">
      <c r="A45" s="230">
        <v>38</v>
      </c>
      <c r="B45" s="902"/>
      <c r="C45" s="231" t="s">
        <v>204</v>
      </c>
      <c r="D45" s="452">
        <v>314</v>
      </c>
      <c r="E45" s="453">
        <v>324</v>
      </c>
      <c r="F45" s="233">
        <v>332</v>
      </c>
      <c r="G45" s="452">
        <v>815</v>
      </c>
      <c r="H45" s="453">
        <v>790</v>
      </c>
      <c r="I45" s="233">
        <v>763</v>
      </c>
      <c r="K45" s="194"/>
      <c r="L45" s="129"/>
      <c r="M45" s="129"/>
      <c r="N45" s="129"/>
    </row>
    <row r="46" spans="1:14" s="48" customFormat="1" ht="21" customHeight="1">
      <c r="A46" s="230">
        <v>39</v>
      </c>
      <c r="B46" s="902"/>
      <c r="C46" s="231" t="s">
        <v>197</v>
      </c>
      <c r="D46" s="452">
        <v>44</v>
      </c>
      <c r="E46" s="453">
        <v>46</v>
      </c>
      <c r="F46" s="233">
        <v>55</v>
      </c>
      <c r="G46" s="452">
        <v>601</v>
      </c>
      <c r="H46" s="453">
        <v>574</v>
      </c>
      <c r="I46" s="233">
        <v>583</v>
      </c>
      <c r="K46" s="194"/>
      <c r="L46" s="129"/>
      <c r="M46" s="129"/>
      <c r="N46" s="129"/>
    </row>
    <row r="47" spans="1:14" s="48" customFormat="1" ht="16.5" customHeight="1">
      <c r="A47" s="240">
        <v>40</v>
      </c>
      <c r="B47" s="903"/>
      <c r="C47" s="241" t="s">
        <v>198</v>
      </c>
      <c r="D47" s="455">
        <v>0</v>
      </c>
      <c r="E47" s="456">
        <v>0</v>
      </c>
      <c r="F47" s="152">
        <v>0</v>
      </c>
      <c r="G47" s="455">
        <v>0</v>
      </c>
      <c r="H47" s="456">
        <v>0</v>
      </c>
      <c r="I47" s="152">
        <v>0</v>
      </c>
      <c r="K47" s="194"/>
      <c r="L47" s="129"/>
      <c r="M47" s="129"/>
      <c r="N47" s="129"/>
    </row>
    <row r="48" spans="1:14" s="34" customFormat="1" ht="23.45" customHeight="1">
      <c r="A48" s="412">
        <v>41</v>
      </c>
      <c r="B48" s="901" t="s">
        <v>202</v>
      </c>
      <c r="C48" s="413" t="s">
        <v>503</v>
      </c>
      <c r="D48" s="672">
        <v>4456</v>
      </c>
      <c r="E48" s="673">
        <v>4459</v>
      </c>
      <c r="F48" s="414">
        <v>4408</v>
      </c>
      <c r="G48" s="672">
        <v>572</v>
      </c>
      <c r="H48" s="673">
        <v>554</v>
      </c>
      <c r="I48" s="414">
        <v>541</v>
      </c>
      <c r="K48" s="245"/>
      <c r="L48" s="246"/>
      <c r="M48" s="246"/>
      <c r="N48" s="246"/>
    </row>
    <row r="49" spans="1:14" s="48" customFormat="1" ht="21" customHeight="1">
      <c r="A49" s="230">
        <v>42</v>
      </c>
      <c r="B49" s="902"/>
      <c r="C49" s="415" t="s">
        <v>192</v>
      </c>
      <c r="D49" s="452">
        <v>4018</v>
      </c>
      <c r="E49" s="453">
        <v>3997</v>
      </c>
      <c r="F49" s="233">
        <v>3931</v>
      </c>
      <c r="G49" s="452">
        <v>534</v>
      </c>
      <c r="H49" s="453">
        <v>517</v>
      </c>
      <c r="I49" s="233">
        <v>505</v>
      </c>
      <c r="K49" s="194"/>
      <c r="L49" s="129"/>
      <c r="M49" s="129"/>
      <c r="N49" s="129"/>
    </row>
    <row r="50" spans="1:14" s="48" customFormat="1" ht="12" customHeight="1">
      <c r="A50" s="230">
        <v>43</v>
      </c>
      <c r="B50" s="902"/>
      <c r="C50" s="231" t="s">
        <v>194</v>
      </c>
      <c r="D50" s="452">
        <v>3754</v>
      </c>
      <c r="E50" s="453">
        <v>3736</v>
      </c>
      <c r="F50" s="233">
        <v>3674</v>
      </c>
      <c r="G50" s="452">
        <v>448</v>
      </c>
      <c r="H50" s="453">
        <v>434</v>
      </c>
      <c r="I50" s="233">
        <v>423</v>
      </c>
      <c r="K50" s="194"/>
      <c r="L50" s="129"/>
      <c r="M50" s="129"/>
      <c r="N50" s="129"/>
    </row>
    <row r="51" spans="1:14" s="48" customFormat="1" ht="12" customHeight="1">
      <c r="A51" s="230">
        <v>44</v>
      </c>
      <c r="B51" s="902"/>
      <c r="C51" s="231" t="s">
        <v>193</v>
      </c>
      <c r="D51" s="452">
        <v>198</v>
      </c>
      <c r="E51" s="453">
        <v>197</v>
      </c>
      <c r="F51" s="233">
        <v>189</v>
      </c>
      <c r="G51" s="452">
        <v>1418</v>
      </c>
      <c r="H51" s="453">
        <v>1404</v>
      </c>
      <c r="I51" s="233">
        <v>1340</v>
      </c>
      <c r="K51" s="194"/>
      <c r="L51" s="129"/>
      <c r="M51" s="129"/>
      <c r="N51" s="129"/>
    </row>
    <row r="52" spans="1:14" s="48" customFormat="1" ht="12" customHeight="1">
      <c r="A52" s="230">
        <v>45</v>
      </c>
      <c r="B52" s="902"/>
      <c r="C52" s="231" t="s">
        <v>195</v>
      </c>
      <c r="D52" s="452">
        <v>66</v>
      </c>
      <c r="E52" s="453">
        <v>64</v>
      </c>
      <c r="F52" s="233">
        <v>68</v>
      </c>
      <c r="G52" s="452">
        <v>2780</v>
      </c>
      <c r="H52" s="453">
        <v>2654</v>
      </c>
      <c r="I52" s="233">
        <v>2603</v>
      </c>
      <c r="K52" s="194"/>
      <c r="L52" s="129"/>
      <c r="M52" s="129"/>
      <c r="N52" s="129"/>
    </row>
    <row r="53" spans="1:14" s="48" customFormat="1" ht="21" customHeight="1">
      <c r="A53" s="230">
        <v>46</v>
      </c>
      <c r="B53" s="902"/>
      <c r="C53" s="231" t="s">
        <v>196</v>
      </c>
      <c r="D53" s="452">
        <v>384</v>
      </c>
      <c r="E53" s="453">
        <v>399</v>
      </c>
      <c r="F53" s="233">
        <v>409</v>
      </c>
      <c r="G53" s="452">
        <v>961</v>
      </c>
      <c r="H53" s="453">
        <v>918</v>
      </c>
      <c r="I53" s="233">
        <v>884</v>
      </c>
      <c r="K53" s="194"/>
      <c r="L53" s="129"/>
      <c r="M53" s="129"/>
      <c r="N53" s="129"/>
    </row>
    <row r="54" spans="1:14" s="48" customFormat="1" ht="13.5" customHeight="1">
      <c r="A54" s="230">
        <v>47</v>
      </c>
      <c r="B54" s="902"/>
      <c r="C54" s="231" t="s">
        <v>203</v>
      </c>
      <c r="D54" s="452">
        <v>82</v>
      </c>
      <c r="E54" s="453">
        <v>90</v>
      </c>
      <c r="F54" s="233">
        <v>99</v>
      </c>
      <c r="G54" s="452">
        <v>527</v>
      </c>
      <c r="H54" s="453">
        <v>523</v>
      </c>
      <c r="I54" s="233">
        <v>514</v>
      </c>
      <c r="K54" s="194"/>
      <c r="L54" s="129"/>
      <c r="M54" s="129"/>
      <c r="N54" s="129"/>
    </row>
    <row r="55" spans="1:14" s="48" customFormat="1" ht="13.5" customHeight="1">
      <c r="A55" s="230">
        <v>48</v>
      </c>
      <c r="B55" s="902"/>
      <c r="C55" s="231" t="s">
        <v>204</v>
      </c>
      <c r="D55" s="452">
        <v>302</v>
      </c>
      <c r="E55" s="453">
        <v>309</v>
      </c>
      <c r="F55" s="233">
        <v>310</v>
      </c>
      <c r="G55" s="452">
        <v>1079</v>
      </c>
      <c r="H55" s="453">
        <v>1033</v>
      </c>
      <c r="I55" s="233">
        <v>1002</v>
      </c>
      <c r="K55" s="194"/>
      <c r="L55" s="129"/>
      <c r="M55" s="129"/>
      <c r="N55" s="129"/>
    </row>
    <row r="56" spans="1:14" s="48" customFormat="1" ht="21" customHeight="1">
      <c r="A56" s="240">
        <v>49</v>
      </c>
      <c r="B56" s="903"/>
      <c r="C56" s="241" t="s">
        <v>197</v>
      </c>
      <c r="D56" s="455">
        <v>54</v>
      </c>
      <c r="E56" s="456">
        <v>63</v>
      </c>
      <c r="F56" s="152">
        <v>68</v>
      </c>
      <c r="G56" s="455">
        <v>610</v>
      </c>
      <c r="H56" s="456">
        <v>584</v>
      </c>
      <c r="I56" s="152">
        <v>568</v>
      </c>
      <c r="K56" s="194"/>
      <c r="L56" s="129"/>
      <c r="M56" s="129"/>
      <c r="N56" s="129"/>
    </row>
    <row r="57" spans="1:14" s="19" customFormat="1" ht="18" customHeight="1">
      <c r="A57" s="416" t="s">
        <v>386</v>
      </c>
    </row>
  </sheetData>
  <mergeCells count="8">
    <mergeCell ref="B38:B47"/>
    <mergeCell ref="B48:B56"/>
    <mergeCell ref="A5:A7"/>
    <mergeCell ref="B5:B7"/>
    <mergeCell ref="C5:C7"/>
    <mergeCell ref="B8:B17"/>
    <mergeCell ref="B18:B27"/>
    <mergeCell ref="B28:B37"/>
  </mergeCells>
  <printOptions horizontalCentered="1"/>
  <pageMargins left="0.11811023622047245" right="0.11811023622047245" top="0.27559055118110237" bottom="0.39370078740157483" header="0.31496062992125984" footer="0.27559055118110237"/>
  <pageSetup paperSize="9" scale="80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20"/>
  <sheetViews>
    <sheetView showGridLines="0" workbookViewId="0"/>
  </sheetViews>
  <sheetFormatPr baseColWidth="10" defaultRowHeight="11.25"/>
  <cols>
    <col min="1" max="1" width="4.5703125" style="371" customWidth="1"/>
    <col min="2" max="2" width="40.42578125" style="2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>
      <c r="A1" s="440"/>
      <c r="B1" s="1"/>
    </row>
    <row r="2" spans="1:14" s="7" customFormat="1" ht="30" customHeight="1">
      <c r="A2" s="5" t="s">
        <v>522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>
      <c r="A3" s="5" t="s">
        <v>529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>
      <c r="A4" s="71"/>
      <c r="B4" s="72"/>
      <c r="C4" s="72"/>
      <c r="D4" s="72"/>
      <c r="E4" s="72"/>
      <c r="F4" s="72"/>
      <c r="G4" s="72"/>
      <c r="H4" s="73"/>
      <c r="I4" s="72"/>
      <c r="J4" s="181" t="s">
        <v>148</v>
      </c>
    </row>
    <row r="5" spans="1:14" s="19" customFormat="1" ht="21.6" customHeight="1">
      <c r="A5" s="834" t="s">
        <v>2</v>
      </c>
      <c r="B5" s="842" t="s">
        <v>490</v>
      </c>
      <c r="C5" s="842" t="s">
        <v>523</v>
      </c>
      <c r="D5" s="838" t="s">
        <v>205</v>
      </c>
      <c r="E5" s="839"/>
      <c r="F5" s="839"/>
      <c r="G5" s="839"/>
      <c r="H5" s="839"/>
      <c r="I5" s="839"/>
      <c r="J5" s="840"/>
    </row>
    <row r="6" spans="1:14" s="19" customFormat="1" ht="38.450000000000003" customHeight="1">
      <c r="A6" s="835"/>
      <c r="B6" s="837"/>
      <c r="C6" s="837"/>
      <c r="D6" s="567">
        <v>1</v>
      </c>
      <c r="E6" s="588">
        <v>2</v>
      </c>
      <c r="F6" s="588">
        <v>3</v>
      </c>
      <c r="G6" s="588">
        <v>4</v>
      </c>
      <c r="H6" s="588">
        <v>5</v>
      </c>
      <c r="I6" s="588">
        <v>6</v>
      </c>
      <c r="J6" s="728">
        <v>7</v>
      </c>
    </row>
    <row r="7" spans="1:14" s="34" customFormat="1" ht="35.1" customHeight="1">
      <c r="A7" s="443">
        <v>1</v>
      </c>
      <c r="B7" s="444" t="s">
        <v>206</v>
      </c>
      <c r="C7" s="445">
        <v>454952</v>
      </c>
      <c r="D7" s="446">
        <v>125847</v>
      </c>
      <c r="E7" s="447">
        <v>100020</v>
      </c>
      <c r="F7" s="447">
        <v>82493</v>
      </c>
      <c r="G7" s="447">
        <v>66528</v>
      </c>
      <c r="H7" s="447">
        <v>51116</v>
      </c>
      <c r="I7" s="447">
        <v>19697</v>
      </c>
      <c r="J7" s="448">
        <v>9251</v>
      </c>
      <c r="L7" s="246"/>
      <c r="M7" s="246"/>
      <c r="N7" s="246"/>
    </row>
    <row r="8" spans="1:14" s="34" customFormat="1" ht="35.1" customHeight="1">
      <c r="A8" s="235">
        <v>2</v>
      </c>
      <c r="B8" s="442" t="s">
        <v>485</v>
      </c>
      <c r="C8" s="239">
        <v>425929</v>
      </c>
      <c r="D8" s="449">
        <v>118870</v>
      </c>
      <c r="E8" s="450">
        <v>94697</v>
      </c>
      <c r="F8" s="450">
        <v>76851</v>
      </c>
      <c r="G8" s="450">
        <v>61462</v>
      </c>
      <c r="H8" s="450">
        <v>46837</v>
      </c>
      <c r="I8" s="450">
        <v>18523</v>
      </c>
      <c r="J8" s="451">
        <v>8689</v>
      </c>
      <c r="L8" s="246"/>
      <c r="M8" s="246"/>
      <c r="N8" s="246"/>
    </row>
    <row r="9" spans="1:14" s="48" customFormat="1" ht="24.95" customHeight="1">
      <c r="A9" s="230">
        <v>3</v>
      </c>
      <c r="B9" s="234" t="s">
        <v>486</v>
      </c>
      <c r="C9" s="417">
        <v>349191</v>
      </c>
      <c r="D9" s="452">
        <v>100421</v>
      </c>
      <c r="E9" s="453">
        <v>77709</v>
      </c>
      <c r="F9" s="453">
        <v>62802</v>
      </c>
      <c r="G9" s="453">
        <v>48247</v>
      </c>
      <c r="H9" s="453">
        <v>36918</v>
      </c>
      <c r="I9" s="453">
        <v>15861</v>
      </c>
      <c r="J9" s="454">
        <v>7233</v>
      </c>
      <c r="L9" s="129"/>
      <c r="M9" s="129"/>
      <c r="N9" s="129"/>
    </row>
    <row r="10" spans="1:14" s="48" customFormat="1" ht="24.95" customHeight="1">
      <c r="A10" s="230">
        <v>4</v>
      </c>
      <c r="B10" s="234" t="s">
        <v>487</v>
      </c>
      <c r="C10" s="417">
        <v>15458</v>
      </c>
      <c r="D10" s="452">
        <v>3081</v>
      </c>
      <c r="E10" s="453">
        <v>3251</v>
      </c>
      <c r="F10" s="453">
        <v>3237</v>
      </c>
      <c r="G10" s="453">
        <v>2853</v>
      </c>
      <c r="H10" s="453">
        <v>2281</v>
      </c>
      <c r="I10" s="453">
        <v>502</v>
      </c>
      <c r="J10" s="454">
        <v>253</v>
      </c>
      <c r="L10" s="129"/>
      <c r="M10" s="129"/>
      <c r="N10" s="129"/>
    </row>
    <row r="11" spans="1:14" s="48" customFormat="1" ht="24.95" customHeight="1">
      <c r="A11" s="230">
        <v>5</v>
      </c>
      <c r="B11" s="234" t="s">
        <v>209</v>
      </c>
      <c r="C11" s="417">
        <v>23408</v>
      </c>
      <c r="D11" s="452">
        <v>6186</v>
      </c>
      <c r="E11" s="453">
        <v>4713</v>
      </c>
      <c r="F11" s="453">
        <v>3903</v>
      </c>
      <c r="G11" s="453">
        <v>4079</v>
      </c>
      <c r="H11" s="453">
        <v>2970</v>
      </c>
      <c r="I11" s="453">
        <v>1109</v>
      </c>
      <c r="J11" s="454">
        <v>448</v>
      </c>
      <c r="L11" s="129"/>
      <c r="M11" s="129"/>
      <c r="N11" s="129"/>
    </row>
    <row r="12" spans="1:14" s="48" customFormat="1" ht="24.95" customHeight="1">
      <c r="A12" s="230">
        <v>6</v>
      </c>
      <c r="B12" s="234" t="s">
        <v>46</v>
      </c>
      <c r="C12" s="417">
        <v>37872</v>
      </c>
      <c r="D12" s="452">
        <v>9182</v>
      </c>
      <c r="E12" s="453">
        <v>9024</v>
      </c>
      <c r="F12" s="453">
        <v>6909</v>
      </c>
      <c r="G12" s="453">
        <v>6283</v>
      </c>
      <c r="H12" s="453">
        <v>4668</v>
      </c>
      <c r="I12" s="453">
        <v>1051</v>
      </c>
      <c r="J12" s="454">
        <v>755</v>
      </c>
      <c r="L12" s="129"/>
      <c r="M12" s="129"/>
      <c r="N12" s="129"/>
    </row>
    <row r="13" spans="1:14" s="34" customFormat="1" ht="35.1" customHeight="1">
      <c r="A13" s="235">
        <v>7</v>
      </c>
      <c r="B13" s="442" t="s">
        <v>513</v>
      </c>
      <c r="C13" s="239">
        <v>1202</v>
      </c>
      <c r="D13" s="449">
        <v>110</v>
      </c>
      <c r="E13" s="450">
        <v>170</v>
      </c>
      <c r="F13" s="450">
        <v>163</v>
      </c>
      <c r="G13" s="450">
        <v>429</v>
      </c>
      <c r="H13" s="450">
        <v>202</v>
      </c>
      <c r="I13" s="450">
        <v>72</v>
      </c>
      <c r="J13" s="451">
        <v>56</v>
      </c>
      <c r="L13" s="246"/>
      <c r="M13" s="246"/>
      <c r="N13" s="246"/>
    </row>
    <row r="14" spans="1:14" s="48" customFormat="1" ht="24.95" customHeight="1">
      <c r="A14" s="230">
        <v>8</v>
      </c>
      <c r="B14" s="234" t="s">
        <v>207</v>
      </c>
      <c r="C14" s="417">
        <v>968</v>
      </c>
      <c r="D14" s="452">
        <v>84</v>
      </c>
      <c r="E14" s="453">
        <v>136</v>
      </c>
      <c r="F14" s="453">
        <v>131</v>
      </c>
      <c r="G14" s="453">
        <v>350</v>
      </c>
      <c r="H14" s="453">
        <v>163</v>
      </c>
      <c r="I14" s="453">
        <v>58</v>
      </c>
      <c r="J14" s="454">
        <v>46</v>
      </c>
      <c r="L14" s="129"/>
      <c r="M14" s="129"/>
      <c r="N14" s="129"/>
    </row>
    <row r="15" spans="1:14" s="48" customFormat="1" ht="24.95" customHeight="1">
      <c r="A15" s="230">
        <v>9</v>
      </c>
      <c r="B15" s="234" t="s">
        <v>46</v>
      </c>
      <c r="C15" s="417">
        <v>137</v>
      </c>
      <c r="D15" s="452">
        <v>15</v>
      </c>
      <c r="E15" s="453">
        <v>18</v>
      </c>
      <c r="F15" s="453">
        <v>11</v>
      </c>
      <c r="G15" s="453">
        <v>52</v>
      </c>
      <c r="H15" s="453">
        <v>28</v>
      </c>
      <c r="I15" s="453">
        <v>8</v>
      </c>
      <c r="J15" s="454">
        <v>5</v>
      </c>
      <c r="L15" s="129"/>
      <c r="M15" s="129"/>
      <c r="N15" s="129"/>
    </row>
    <row r="16" spans="1:14" s="48" customFormat="1" ht="24.95" customHeight="1">
      <c r="A16" s="230">
        <v>10</v>
      </c>
      <c r="B16" s="234" t="s">
        <v>242</v>
      </c>
      <c r="C16" s="417">
        <v>50</v>
      </c>
      <c r="D16" s="452">
        <v>5</v>
      </c>
      <c r="E16" s="453">
        <v>11</v>
      </c>
      <c r="F16" s="453">
        <v>16</v>
      </c>
      <c r="G16" s="453">
        <v>12</v>
      </c>
      <c r="H16" s="453">
        <v>4</v>
      </c>
      <c r="I16" s="453">
        <v>1</v>
      </c>
      <c r="J16" s="454">
        <v>1</v>
      </c>
      <c r="L16" s="129"/>
      <c r="M16" s="129"/>
      <c r="N16" s="129"/>
    </row>
    <row r="17" spans="1:14" s="48" customFormat="1" ht="24.95" customHeight="1">
      <c r="A17" s="230">
        <v>11</v>
      </c>
      <c r="B17" s="234" t="s">
        <v>210</v>
      </c>
      <c r="C17" s="417">
        <v>47</v>
      </c>
      <c r="D17" s="452">
        <v>6</v>
      </c>
      <c r="E17" s="453">
        <v>5</v>
      </c>
      <c r="F17" s="453">
        <v>5</v>
      </c>
      <c r="G17" s="453">
        <v>15</v>
      </c>
      <c r="H17" s="453">
        <v>7</v>
      </c>
      <c r="I17" s="453">
        <v>5</v>
      </c>
      <c r="J17" s="454">
        <v>4</v>
      </c>
      <c r="L17" s="129"/>
      <c r="M17" s="129"/>
      <c r="N17" s="129"/>
    </row>
    <row r="18" spans="1:14" s="34" customFormat="1" ht="35.1" customHeight="1">
      <c r="A18" s="235">
        <v>12</v>
      </c>
      <c r="B18" s="442" t="s">
        <v>208</v>
      </c>
      <c r="C18" s="239">
        <v>27821</v>
      </c>
      <c r="D18" s="449">
        <v>6867</v>
      </c>
      <c r="E18" s="450">
        <v>5153</v>
      </c>
      <c r="F18" s="450">
        <v>5479</v>
      </c>
      <c r="G18" s="450">
        <v>4637</v>
      </c>
      <c r="H18" s="450">
        <v>4077</v>
      </c>
      <c r="I18" s="450">
        <v>1102</v>
      </c>
      <c r="J18" s="451">
        <v>506</v>
      </c>
      <c r="L18" s="246"/>
      <c r="M18" s="246"/>
      <c r="N18" s="246"/>
    </row>
    <row r="19" spans="1:14" s="48" customFormat="1" ht="24.95" customHeight="1">
      <c r="A19" s="240">
        <v>13</v>
      </c>
      <c r="B19" s="418" t="s">
        <v>488</v>
      </c>
      <c r="C19" s="151">
        <v>27821</v>
      </c>
      <c r="D19" s="455">
        <v>6867</v>
      </c>
      <c r="E19" s="456">
        <v>5153</v>
      </c>
      <c r="F19" s="456">
        <v>5479</v>
      </c>
      <c r="G19" s="456">
        <v>4637</v>
      </c>
      <c r="H19" s="456">
        <v>4077</v>
      </c>
      <c r="I19" s="456">
        <v>1102</v>
      </c>
      <c r="J19" s="457">
        <v>506</v>
      </c>
      <c r="L19" s="129"/>
      <c r="M19" s="129"/>
      <c r="N19" s="129"/>
    </row>
    <row r="20" spans="1:14" s="730" customFormat="1" ht="17.100000000000001" customHeight="1">
      <c r="A20" s="729" t="s">
        <v>489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showGridLines="0" workbookViewId="0"/>
  </sheetViews>
  <sheetFormatPr baseColWidth="10" defaultRowHeight="11.25"/>
  <cols>
    <col min="1" max="1" width="4.5703125" style="771" customWidth="1"/>
    <col min="2" max="2" width="40.42578125" style="770" customWidth="1"/>
    <col min="3" max="3" width="40.42578125" style="770" hidden="1" customWidth="1"/>
    <col min="4" max="4" width="12.5703125" style="770" customWidth="1"/>
    <col min="5" max="11" width="11.7109375" style="770" customWidth="1"/>
    <col min="12" max="12" width="11.42578125" style="770"/>
    <col min="13" max="15" width="3.42578125" style="770" customWidth="1"/>
    <col min="16" max="16384" width="11.42578125" style="770"/>
  </cols>
  <sheetData>
    <row r="2" spans="1:15" s="731" customFormat="1" ht="30" customHeight="1">
      <c r="A2" s="904" t="s">
        <v>524</v>
      </c>
      <c r="B2" s="905"/>
      <c r="C2" s="905"/>
      <c r="D2" s="905"/>
      <c r="E2" s="905"/>
      <c r="F2" s="905"/>
      <c r="G2" s="905"/>
      <c r="H2" s="905"/>
      <c r="I2" s="905"/>
      <c r="J2" s="905"/>
      <c r="K2" s="905"/>
    </row>
    <row r="3" spans="1:15" s="732" customFormat="1" ht="25.5" customHeight="1">
      <c r="A3" s="905" t="s">
        <v>529</v>
      </c>
      <c r="B3" s="905"/>
      <c r="C3" s="905"/>
      <c r="D3" s="905"/>
      <c r="E3" s="905"/>
      <c r="F3" s="905"/>
      <c r="G3" s="905"/>
      <c r="H3" s="905"/>
      <c r="I3" s="905"/>
      <c r="J3" s="905"/>
      <c r="K3" s="905"/>
    </row>
    <row r="4" spans="1:15" s="730" customFormat="1" ht="22.5" customHeight="1">
      <c r="A4" s="733"/>
      <c r="B4" s="734"/>
      <c r="C4" s="734"/>
      <c r="D4" s="734"/>
      <c r="E4" s="734"/>
      <c r="F4" s="734"/>
      <c r="G4" s="734"/>
      <c r="H4" s="734"/>
      <c r="I4" s="735"/>
      <c r="J4" s="734"/>
      <c r="K4" s="736" t="s">
        <v>496</v>
      </c>
    </row>
    <row r="5" spans="1:15" s="738" customFormat="1" ht="21.6" customHeight="1">
      <c r="A5" s="906" t="s">
        <v>2</v>
      </c>
      <c r="B5" s="908" t="s">
        <v>490</v>
      </c>
      <c r="C5" s="737"/>
      <c r="D5" s="908" t="s">
        <v>523</v>
      </c>
      <c r="E5" s="910" t="s">
        <v>205</v>
      </c>
      <c r="F5" s="911"/>
      <c r="G5" s="911"/>
      <c r="H5" s="911"/>
      <c r="I5" s="911"/>
      <c r="J5" s="911"/>
      <c r="K5" s="912"/>
    </row>
    <row r="6" spans="1:15" s="738" customFormat="1" ht="38.450000000000003" customHeight="1">
      <c r="A6" s="907"/>
      <c r="B6" s="909"/>
      <c r="C6" s="739"/>
      <c r="D6" s="909"/>
      <c r="E6" s="740">
        <v>1</v>
      </c>
      <c r="F6" s="741">
        <v>2</v>
      </c>
      <c r="G6" s="741">
        <v>3</v>
      </c>
      <c r="H6" s="741">
        <v>4</v>
      </c>
      <c r="I6" s="741">
        <v>5</v>
      </c>
      <c r="J6" s="741">
        <v>6</v>
      </c>
      <c r="K6" s="742">
        <v>7</v>
      </c>
    </row>
    <row r="7" spans="1:15" s="750" customFormat="1" ht="35.1" customHeight="1">
      <c r="A7" s="743">
        <v>1</v>
      </c>
      <c r="B7" s="744" t="s">
        <v>207</v>
      </c>
      <c r="C7" s="745"/>
      <c r="D7" s="746">
        <v>349191</v>
      </c>
      <c r="E7" s="747">
        <v>100421</v>
      </c>
      <c r="F7" s="748">
        <v>77709</v>
      </c>
      <c r="G7" s="748">
        <v>62802</v>
      </c>
      <c r="H7" s="748">
        <v>48247</v>
      </c>
      <c r="I7" s="748">
        <v>36918</v>
      </c>
      <c r="J7" s="748">
        <v>15861</v>
      </c>
      <c r="K7" s="749">
        <v>7233</v>
      </c>
      <c r="M7" s="751"/>
      <c r="N7" s="751"/>
      <c r="O7" s="751"/>
    </row>
    <row r="8" spans="1:15" s="759" customFormat="1" ht="23.1" customHeight="1">
      <c r="A8" s="752">
        <v>2</v>
      </c>
      <c r="B8" s="753" t="s">
        <v>65</v>
      </c>
      <c r="C8" s="754"/>
      <c r="D8" s="755">
        <v>283901</v>
      </c>
      <c r="E8" s="756">
        <v>82068</v>
      </c>
      <c r="F8" s="757">
        <v>63456</v>
      </c>
      <c r="G8" s="757">
        <v>50823</v>
      </c>
      <c r="H8" s="757">
        <v>39946</v>
      </c>
      <c r="I8" s="757">
        <v>31497</v>
      </c>
      <c r="J8" s="757">
        <v>11287</v>
      </c>
      <c r="K8" s="758">
        <v>4824</v>
      </c>
      <c r="M8" s="760"/>
      <c r="N8" s="760"/>
      <c r="O8" s="760"/>
    </row>
    <row r="9" spans="1:15" s="759" customFormat="1" ht="23.1" customHeight="1">
      <c r="A9" s="752">
        <v>3</v>
      </c>
      <c r="B9" s="753" t="s">
        <v>519</v>
      </c>
      <c r="C9" s="754"/>
      <c r="D9" s="755">
        <v>50</v>
      </c>
      <c r="E9" s="756">
        <v>9</v>
      </c>
      <c r="F9" s="757">
        <v>6</v>
      </c>
      <c r="G9" s="757">
        <v>12</v>
      </c>
      <c r="H9" s="757">
        <v>7</v>
      </c>
      <c r="I9" s="757">
        <v>11</v>
      </c>
      <c r="J9" s="757">
        <v>4</v>
      </c>
      <c r="K9" s="758">
        <v>1</v>
      </c>
      <c r="M9" s="760"/>
      <c r="N9" s="760"/>
      <c r="O9" s="760"/>
    </row>
    <row r="10" spans="1:15" s="759" customFormat="1" ht="23.1" customHeight="1">
      <c r="A10" s="752">
        <v>4</v>
      </c>
      <c r="B10" s="753" t="s">
        <v>520</v>
      </c>
      <c r="C10" s="754"/>
      <c r="D10" s="755">
        <v>405</v>
      </c>
      <c r="E10" s="756">
        <v>41</v>
      </c>
      <c r="F10" s="757">
        <v>63</v>
      </c>
      <c r="G10" s="757">
        <v>75</v>
      </c>
      <c r="H10" s="757">
        <v>78</v>
      </c>
      <c r="I10" s="757">
        <v>100</v>
      </c>
      <c r="J10" s="757">
        <v>33</v>
      </c>
      <c r="K10" s="758">
        <v>15</v>
      </c>
      <c r="M10" s="760"/>
      <c r="N10" s="760"/>
      <c r="O10" s="760"/>
    </row>
    <row r="11" spans="1:15" s="759" customFormat="1" ht="23.1" customHeight="1">
      <c r="A11" s="752">
        <v>5</v>
      </c>
      <c r="B11" s="753" t="s">
        <v>491</v>
      </c>
      <c r="C11" s="754"/>
      <c r="D11" s="755">
        <v>42</v>
      </c>
      <c r="E11" s="756">
        <v>8</v>
      </c>
      <c r="F11" s="757">
        <v>12</v>
      </c>
      <c r="G11" s="757">
        <v>9</v>
      </c>
      <c r="H11" s="757">
        <v>6</v>
      </c>
      <c r="I11" s="757">
        <v>3</v>
      </c>
      <c r="J11" s="757">
        <v>4</v>
      </c>
      <c r="K11" s="758">
        <v>0</v>
      </c>
      <c r="M11" s="760"/>
      <c r="N11" s="760"/>
      <c r="O11" s="760"/>
    </row>
    <row r="12" spans="1:15" s="759" customFormat="1" ht="23.1" customHeight="1">
      <c r="A12" s="752">
        <v>6</v>
      </c>
      <c r="B12" s="753" t="s">
        <v>521</v>
      </c>
      <c r="C12" s="754"/>
      <c r="D12" s="755">
        <v>1740</v>
      </c>
      <c r="E12" s="756">
        <v>1217</v>
      </c>
      <c r="F12" s="757">
        <v>257</v>
      </c>
      <c r="G12" s="757">
        <v>148</v>
      </c>
      <c r="H12" s="757">
        <v>88</v>
      </c>
      <c r="I12" s="757">
        <v>20</v>
      </c>
      <c r="J12" s="757">
        <v>5</v>
      </c>
      <c r="K12" s="758">
        <v>5</v>
      </c>
      <c r="M12" s="760"/>
      <c r="N12" s="760"/>
      <c r="O12" s="760"/>
    </row>
    <row r="13" spans="1:15" s="759" customFormat="1" ht="23.1" customHeight="1">
      <c r="A13" s="752">
        <v>7</v>
      </c>
      <c r="B13" s="753" t="s">
        <v>492</v>
      </c>
      <c r="C13" s="754"/>
      <c r="D13" s="755">
        <v>63053</v>
      </c>
      <c r="E13" s="756">
        <v>17078</v>
      </c>
      <c r="F13" s="757">
        <v>13915</v>
      </c>
      <c r="G13" s="757">
        <v>11735</v>
      </c>
      <c r="H13" s="757">
        <v>8122</v>
      </c>
      <c r="I13" s="757">
        <v>5287</v>
      </c>
      <c r="J13" s="757">
        <v>4528</v>
      </c>
      <c r="K13" s="758">
        <v>2388</v>
      </c>
      <c r="M13" s="760"/>
      <c r="N13" s="760"/>
      <c r="O13" s="760"/>
    </row>
    <row r="14" spans="1:15" s="750" customFormat="1" ht="35.1" customHeight="1">
      <c r="A14" s="743">
        <v>8</v>
      </c>
      <c r="B14" s="744" t="s">
        <v>242</v>
      </c>
      <c r="C14" s="745"/>
      <c r="D14" s="746">
        <v>15458</v>
      </c>
      <c r="E14" s="747">
        <v>3081</v>
      </c>
      <c r="F14" s="748">
        <v>3251</v>
      </c>
      <c r="G14" s="748">
        <v>3237</v>
      </c>
      <c r="H14" s="748">
        <v>2853</v>
      </c>
      <c r="I14" s="748">
        <v>2281</v>
      </c>
      <c r="J14" s="748">
        <v>502</v>
      </c>
      <c r="K14" s="749">
        <v>253</v>
      </c>
      <c r="M14" s="751"/>
      <c r="N14" s="751"/>
      <c r="O14" s="751"/>
    </row>
    <row r="15" spans="1:15" s="759" customFormat="1" ht="23.1" customHeight="1">
      <c r="A15" s="752">
        <v>9</v>
      </c>
      <c r="B15" s="753" t="s">
        <v>65</v>
      </c>
      <c r="C15" s="754"/>
      <c r="D15" s="755">
        <v>6534</v>
      </c>
      <c r="E15" s="756">
        <v>1307</v>
      </c>
      <c r="F15" s="757">
        <v>1326</v>
      </c>
      <c r="G15" s="757">
        <v>1389</v>
      </c>
      <c r="H15" s="757">
        <v>1252</v>
      </c>
      <c r="I15" s="757">
        <v>951</v>
      </c>
      <c r="J15" s="757">
        <v>196</v>
      </c>
      <c r="K15" s="758">
        <v>113</v>
      </c>
      <c r="M15" s="760"/>
      <c r="N15" s="760"/>
      <c r="O15" s="760"/>
    </row>
    <row r="16" spans="1:15" s="759" customFormat="1" ht="23.1" customHeight="1">
      <c r="A16" s="752">
        <v>10</v>
      </c>
      <c r="B16" s="753" t="s">
        <v>493</v>
      </c>
      <c r="C16" s="754"/>
      <c r="D16" s="755">
        <v>8924</v>
      </c>
      <c r="E16" s="756">
        <v>1774</v>
      </c>
      <c r="F16" s="757">
        <v>1925</v>
      </c>
      <c r="G16" s="757">
        <v>1848</v>
      </c>
      <c r="H16" s="757">
        <v>1601</v>
      </c>
      <c r="I16" s="757">
        <v>1330</v>
      </c>
      <c r="J16" s="757">
        <v>306</v>
      </c>
      <c r="K16" s="758">
        <v>140</v>
      </c>
      <c r="M16" s="760"/>
      <c r="N16" s="760"/>
      <c r="O16" s="760"/>
    </row>
    <row r="17" spans="1:15" s="750" customFormat="1" ht="35.1" customHeight="1">
      <c r="A17" s="743">
        <v>11</v>
      </c>
      <c r="B17" s="744" t="s">
        <v>505</v>
      </c>
      <c r="C17" s="745"/>
      <c r="D17" s="746">
        <v>27821</v>
      </c>
      <c r="E17" s="747">
        <v>6867</v>
      </c>
      <c r="F17" s="748">
        <v>5153</v>
      </c>
      <c r="G17" s="748">
        <v>5479</v>
      </c>
      <c r="H17" s="748">
        <v>4637</v>
      </c>
      <c r="I17" s="748">
        <v>4077</v>
      </c>
      <c r="J17" s="748">
        <v>1102</v>
      </c>
      <c r="K17" s="749">
        <v>506</v>
      </c>
      <c r="M17" s="751"/>
      <c r="N17" s="751"/>
      <c r="O17" s="751"/>
    </row>
    <row r="18" spans="1:15" s="759" customFormat="1" ht="32.25" customHeight="1">
      <c r="A18" s="752">
        <v>12</v>
      </c>
      <c r="B18" s="761" t="s">
        <v>494</v>
      </c>
      <c r="C18" s="762"/>
      <c r="D18" s="755">
        <v>20398</v>
      </c>
      <c r="E18" s="756">
        <v>4937</v>
      </c>
      <c r="F18" s="757">
        <v>3727</v>
      </c>
      <c r="G18" s="757">
        <v>4069</v>
      </c>
      <c r="H18" s="757">
        <v>3451</v>
      </c>
      <c r="I18" s="757">
        <v>3018</v>
      </c>
      <c r="J18" s="757">
        <v>822</v>
      </c>
      <c r="K18" s="758">
        <v>374</v>
      </c>
      <c r="M18" s="760"/>
      <c r="N18" s="760"/>
      <c r="O18" s="760"/>
    </row>
    <row r="19" spans="1:15" s="759" customFormat="1" ht="32.25" customHeight="1">
      <c r="A19" s="763">
        <v>13</v>
      </c>
      <c r="B19" s="764" t="s">
        <v>495</v>
      </c>
      <c r="C19" s="765"/>
      <c r="D19" s="766">
        <v>7423</v>
      </c>
      <c r="E19" s="767">
        <v>1930</v>
      </c>
      <c r="F19" s="768">
        <v>1426</v>
      </c>
      <c r="G19" s="768">
        <v>1410</v>
      </c>
      <c r="H19" s="768">
        <v>1186</v>
      </c>
      <c r="I19" s="768">
        <v>1059</v>
      </c>
      <c r="J19" s="768">
        <v>280</v>
      </c>
      <c r="K19" s="769">
        <v>132</v>
      </c>
      <c r="M19" s="760"/>
      <c r="N19" s="760"/>
      <c r="O19" s="760"/>
    </row>
    <row r="20" spans="1:15" s="730" customFormat="1" ht="19.149999999999999" customHeight="1">
      <c r="A20" s="729"/>
    </row>
    <row r="21" spans="1:15" ht="15">
      <c r="A21" s="729"/>
    </row>
  </sheetData>
  <mergeCells count="6">
    <mergeCell ref="A2:K2"/>
    <mergeCell ref="A3:K3"/>
    <mergeCell ref="A5:A6"/>
    <mergeCell ref="B5:B6"/>
    <mergeCell ref="D5:D6"/>
    <mergeCell ref="E5:K5"/>
  </mergeCells>
  <printOptions horizontalCentered="1"/>
  <pageMargins left="0.19685039370078741" right="0.19685039370078741" top="0.59055118110236227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RowHeight="12.75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>
      <c r="A1" s="440"/>
      <c r="B1" s="1"/>
      <c r="F1" s="4"/>
    </row>
    <row r="2" spans="1:10" s="7" customFormat="1" ht="60" customHeight="1">
      <c r="A2" s="68" t="s">
        <v>527</v>
      </c>
      <c r="B2" s="6"/>
      <c r="C2" s="6"/>
      <c r="D2" s="6"/>
      <c r="E2" s="6"/>
      <c r="F2" s="6"/>
    </row>
    <row r="3" spans="1:10" s="10" customFormat="1" ht="35.25" customHeight="1">
      <c r="A3" s="5" t="s">
        <v>529</v>
      </c>
      <c r="B3" s="9"/>
      <c r="C3" s="9"/>
      <c r="D3" s="9"/>
      <c r="E3" s="9"/>
      <c r="F3" s="9"/>
    </row>
    <row r="4" spans="1:10" ht="33.75" customHeight="1">
      <c r="A4" s="71"/>
      <c r="B4" s="72"/>
      <c r="C4" s="72"/>
      <c r="D4" s="72"/>
      <c r="E4" s="72"/>
      <c r="F4" s="181" t="s">
        <v>149</v>
      </c>
    </row>
    <row r="5" spans="1:10" s="19" customFormat="1" ht="24" customHeight="1">
      <c r="A5" s="834" t="s">
        <v>2</v>
      </c>
      <c r="B5" s="836" t="s">
        <v>211</v>
      </c>
      <c r="C5" s="108" t="s">
        <v>523</v>
      </c>
      <c r="D5" s="109"/>
      <c r="E5" s="110"/>
      <c r="F5" s="842" t="s">
        <v>525</v>
      </c>
    </row>
    <row r="6" spans="1:10" s="19" customFormat="1" ht="29.25" customHeight="1">
      <c r="A6" s="835"/>
      <c r="B6" s="837"/>
      <c r="C6" s="691" t="s">
        <v>0</v>
      </c>
      <c r="D6" s="692" t="s">
        <v>8</v>
      </c>
      <c r="E6" s="691" t="s">
        <v>10</v>
      </c>
      <c r="F6" s="858"/>
    </row>
    <row r="7" spans="1:10" s="48" customFormat="1" ht="39" customHeight="1" thickBot="1">
      <c r="A7" s="193">
        <v>1</v>
      </c>
      <c r="B7" s="693" t="s">
        <v>171</v>
      </c>
      <c r="C7" s="242">
        <v>454952</v>
      </c>
      <c r="D7" s="628">
        <v>167156</v>
      </c>
      <c r="E7" s="244">
        <v>287796</v>
      </c>
      <c r="F7" s="779">
        <v>475</v>
      </c>
      <c r="H7" s="129"/>
      <c r="I7" s="129"/>
      <c r="J7" s="129"/>
    </row>
    <row r="8" spans="1:10" s="48" customFormat="1" ht="30" customHeight="1" thickTop="1">
      <c r="A8" s="230">
        <v>2</v>
      </c>
      <c r="B8" s="690">
        <v>1</v>
      </c>
      <c r="C8" s="250">
        <v>125847</v>
      </c>
      <c r="D8" s="630">
        <v>44753</v>
      </c>
      <c r="E8" s="252">
        <v>81094</v>
      </c>
      <c r="F8" s="780">
        <v>154.28</v>
      </c>
      <c r="H8" s="129"/>
      <c r="I8" s="129"/>
      <c r="J8" s="129"/>
    </row>
    <row r="9" spans="1:10" s="48" customFormat="1" ht="30" customHeight="1">
      <c r="A9" s="230">
        <v>3</v>
      </c>
      <c r="B9" s="690">
        <v>2</v>
      </c>
      <c r="C9" s="250">
        <v>100020</v>
      </c>
      <c r="D9" s="630">
        <v>37714</v>
      </c>
      <c r="E9" s="252">
        <v>62306</v>
      </c>
      <c r="F9" s="780">
        <v>284.39999999999998</v>
      </c>
      <c r="H9" s="129"/>
      <c r="I9" s="129"/>
      <c r="J9" s="129"/>
    </row>
    <row r="10" spans="1:10" s="48" customFormat="1" ht="30" customHeight="1">
      <c r="A10" s="230">
        <v>4</v>
      </c>
      <c r="B10" s="690">
        <v>3</v>
      </c>
      <c r="C10" s="250">
        <v>82493</v>
      </c>
      <c r="D10" s="630">
        <v>31231</v>
      </c>
      <c r="E10" s="252">
        <v>51262</v>
      </c>
      <c r="F10" s="780">
        <v>445.4</v>
      </c>
      <c r="H10" s="129"/>
      <c r="I10" s="129"/>
      <c r="J10" s="129"/>
    </row>
    <row r="11" spans="1:10" s="48" customFormat="1" ht="30" customHeight="1">
      <c r="A11" s="230">
        <v>5</v>
      </c>
      <c r="B11" s="690">
        <v>4</v>
      </c>
      <c r="C11" s="250">
        <v>66528</v>
      </c>
      <c r="D11" s="630">
        <v>24834</v>
      </c>
      <c r="E11" s="252">
        <v>41694</v>
      </c>
      <c r="F11" s="780">
        <v>671.64</v>
      </c>
      <c r="H11" s="129"/>
      <c r="I11" s="129"/>
      <c r="J11" s="129"/>
    </row>
    <row r="12" spans="1:10" s="48" customFormat="1" ht="30" customHeight="1">
      <c r="A12" s="230">
        <v>6</v>
      </c>
      <c r="B12" s="690">
        <v>5</v>
      </c>
      <c r="C12" s="250">
        <v>51116</v>
      </c>
      <c r="D12" s="630">
        <v>17116</v>
      </c>
      <c r="E12" s="252">
        <v>34000</v>
      </c>
      <c r="F12" s="780">
        <v>910.33</v>
      </c>
      <c r="H12" s="129"/>
      <c r="I12" s="129"/>
      <c r="J12" s="129"/>
    </row>
    <row r="13" spans="1:10" s="48" customFormat="1" ht="30" customHeight="1">
      <c r="A13" s="230">
        <v>7</v>
      </c>
      <c r="B13" s="690">
        <v>6</v>
      </c>
      <c r="C13" s="250">
        <v>19697</v>
      </c>
      <c r="D13" s="630">
        <v>8124</v>
      </c>
      <c r="E13" s="252">
        <v>11573</v>
      </c>
      <c r="F13" s="780">
        <v>1263.9000000000001</v>
      </c>
      <c r="H13" s="129"/>
      <c r="I13" s="129"/>
      <c r="J13" s="129"/>
    </row>
    <row r="14" spans="1:10" s="48" customFormat="1" ht="30" customHeight="1">
      <c r="A14" s="240">
        <v>8</v>
      </c>
      <c r="B14" s="727">
        <v>7</v>
      </c>
      <c r="C14" s="143">
        <v>9251</v>
      </c>
      <c r="D14" s="595">
        <v>3384</v>
      </c>
      <c r="E14" s="145">
        <v>5867</v>
      </c>
      <c r="F14" s="781">
        <v>1663.27</v>
      </c>
      <c r="H14" s="129"/>
      <c r="I14" s="129"/>
      <c r="J14" s="12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3"/>
  <dimension ref="A1:K24"/>
  <sheetViews>
    <sheetView showGridLines="0" workbookViewId="0"/>
  </sheetViews>
  <sheetFormatPr baseColWidth="10" defaultRowHeight="12.75"/>
  <cols>
    <col min="1" max="1" width="5.7109375" style="298" customWidth="1"/>
    <col min="2" max="2" width="30.85546875" style="267" customWidth="1"/>
    <col min="3" max="11" width="12.28515625" style="267" customWidth="1"/>
    <col min="12" max="16384" width="11.42578125" style="267"/>
  </cols>
  <sheetData>
    <row r="1" spans="1:11" s="256" customFormat="1" ht="10.9" customHeight="1">
      <c r="A1" s="439"/>
      <c r="B1" s="255"/>
      <c r="K1" s="257"/>
    </row>
    <row r="2" spans="1:11" s="260" customFormat="1" ht="47.45" customHeight="1">
      <c r="A2" s="419" t="s">
        <v>215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</row>
    <row r="3" spans="1:11" s="263" customFormat="1" ht="17.45" customHeight="1">
      <c r="A3" s="437" t="s">
        <v>529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</row>
    <row r="4" spans="1:11" ht="30" customHeight="1">
      <c r="A4" s="264"/>
      <c r="B4" s="265"/>
      <c r="C4" s="422"/>
      <c r="D4" s="422"/>
      <c r="E4" s="422"/>
      <c r="K4" s="423" t="s">
        <v>152</v>
      </c>
    </row>
    <row r="5" spans="1:11" ht="19.899999999999999" customHeight="1">
      <c r="A5" s="913" t="s">
        <v>2</v>
      </c>
      <c r="B5" s="916" t="s">
        <v>20</v>
      </c>
      <c r="C5" s="919" t="s">
        <v>212</v>
      </c>
      <c r="D5" s="920"/>
      <c r="E5" s="921"/>
      <c r="F5" s="424" t="s">
        <v>213</v>
      </c>
      <c r="G5" s="424"/>
      <c r="H5" s="424"/>
      <c r="I5" s="424"/>
      <c r="J5" s="424"/>
      <c r="K5" s="425"/>
    </row>
    <row r="6" spans="1:11" ht="19.899999999999999" customHeight="1">
      <c r="A6" s="914"/>
      <c r="B6" s="917"/>
      <c r="C6" s="922"/>
      <c r="D6" s="923"/>
      <c r="E6" s="924"/>
      <c r="F6" s="426" t="s">
        <v>5</v>
      </c>
      <c r="G6" s="427"/>
      <c r="H6" s="428"/>
      <c r="I6" s="424" t="s">
        <v>6</v>
      </c>
      <c r="J6" s="429"/>
      <c r="K6" s="430"/>
    </row>
    <row r="7" spans="1:11" ht="19.899999999999999" customHeight="1">
      <c r="A7" s="915"/>
      <c r="B7" s="918"/>
      <c r="C7" s="674" t="s">
        <v>214</v>
      </c>
      <c r="D7" s="678" t="s">
        <v>8</v>
      </c>
      <c r="E7" s="431" t="s">
        <v>10</v>
      </c>
      <c r="F7" s="674" t="s">
        <v>214</v>
      </c>
      <c r="G7" s="678" t="s">
        <v>8</v>
      </c>
      <c r="H7" s="431" t="s">
        <v>10</v>
      </c>
      <c r="I7" s="674" t="s">
        <v>214</v>
      </c>
      <c r="J7" s="678" t="s">
        <v>8</v>
      </c>
      <c r="K7" s="431" t="s">
        <v>10</v>
      </c>
    </row>
    <row r="8" spans="1:11" s="277" customFormat="1" ht="26.45" customHeight="1" thickBot="1">
      <c r="A8" s="687">
        <v>1</v>
      </c>
      <c r="B8" s="772" t="s">
        <v>35</v>
      </c>
      <c r="C8" s="675">
        <v>22206</v>
      </c>
      <c r="D8" s="679">
        <v>21553</v>
      </c>
      <c r="E8" s="432">
        <v>653</v>
      </c>
      <c r="F8" s="675">
        <v>19872</v>
      </c>
      <c r="G8" s="679">
        <v>19275</v>
      </c>
      <c r="H8" s="432">
        <v>597</v>
      </c>
      <c r="I8" s="675">
        <v>2334</v>
      </c>
      <c r="J8" s="679">
        <v>2278</v>
      </c>
      <c r="K8" s="432">
        <v>56</v>
      </c>
    </row>
    <row r="9" spans="1:11" s="272" customFormat="1" ht="24" customHeight="1" thickTop="1">
      <c r="A9" s="688">
        <v>2</v>
      </c>
      <c r="B9" s="773" t="s">
        <v>21</v>
      </c>
      <c r="C9" s="676">
        <v>648</v>
      </c>
      <c r="D9" s="680">
        <v>625</v>
      </c>
      <c r="E9" s="433">
        <v>23</v>
      </c>
      <c r="F9" s="676">
        <v>255</v>
      </c>
      <c r="G9" s="680">
        <v>254</v>
      </c>
      <c r="H9" s="433">
        <v>1</v>
      </c>
      <c r="I9" s="676">
        <v>393</v>
      </c>
      <c r="J9" s="680">
        <v>371</v>
      </c>
      <c r="K9" s="433">
        <v>22</v>
      </c>
    </row>
    <row r="10" spans="1:11" s="272" customFormat="1" ht="16.149999999999999" customHeight="1">
      <c r="A10" s="688">
        <v>3</v>
      </c>
      <c r="B10" s="773" t="s">
        <v>22</v>
      </c>
      <c r="C10" s="676">
        <v>3726</v>
      </c>
      <c r="D10" s="680">
        <v>3555</v>
      </c>
      <c r="E10" s="433">
        <v>171</v>
      </c>
      <c r="F10" s="676">
        <v>3013</v>
      </c>
      <c r="G10" s="680">
        <v>2855</v>
      </c>
      <c r="H10" s="433">
        <v>158</v>
      </c>
      <c r="I10" s="676">
        <v>713</v>
      </c>
      <c r="J10" s="680">
        <v>700</v>
      </c>
      <c r="K10" s="433">
        <v>13</v>
      </c>
    </row>
    <row r="11" spans="1:11" s="272" customFormat="1" ht="16.149999999999999" customHeight="1">
      <c r="A11" s="688">
        <v>4</v>
      </c>
      <c r="B11" s="773" t="s">
        <v>23</v>
      </c>
      <c r="C11" s="676">
        <v>82</v>
      </c>
      <c r="D11" s="680">
        <v>69</v>
      </c>
      <c r="E11" s="433">
        <v>13</v>
      </c>
      <c r="F11" s="676">
        <v>63</v>
      </c>
      <c r="G11" s="680">
        <v>50</v>
      </c>
      <c r="H11" s="433">
        <v>13</v>
      </c>
      <c r="I11" s="676">
        <v>19</v>
      </c>
      <c r="J11" s="680">
        <v>19</v>
      </c>
      <c r="K11" s="433">
        <v>0</v>
      </c>
    </row>
    <row r="12" spans="1:11" s="272" customFormat="1" ht="16.149999999999999" customHeight="1">
      <c r="A12" s="688">
        <v>5</v>
      </c>
      <c r="B12" s="773" t="s">
        <v>24</v>
      </c>
      <c r="C12" s="676">
        <v>8637</v>
      </c>
      <c r="D12" s="680">
        <v>8531</v>
      </c>
      <c r="E12" s="433">
        <v>106</v>
      </c>
      <c r="F12" s="676">
        <v>7909</v>
      </c>
      <c r="G12" s="680">
        <v>7804</v>
      </c>
      <c r="H12" s="433">
        <v>105</v>
      </c>
      <c r="I12" s="676">
        <v>728</v>
      </c>
      <c r="J12" s="680">
        <v>727</v>
      </c>
      <c r="K12" s="433">
        <v>1</v>
      </c>
    </row>
    <row r="13" spans="1:11" s="272" customFormat="1" ht="16.149999999999999" customHeight="1">
      <c r="A13" s="688">
        <v>6</v>
      </c>
      <c r="B13" s="773" t="s">
        <v>25</v>
      </c>
      <c r="C13" s="676">
        <v>3566</v>
      </c>
      <c r="D13" s="680">
        <v>3389</v>
      </c>
      <c r="E13" s="433">
        <v>177</v>
      </c>
      <c r="F13" s="676">
        <v>3468</v>
      </c>
      <c r="G13" s="680">
        <v>3295</v>
      </c>
      <c r="H13" s="433">
        <v>173</v>
      </c>
      <c r="I13" s="676">
        <v>98</v>
      </c>
      <c r="J13" s="680">
        <v>94</v>
      </c>
      <c r="K13" s="433">
        <v>4</v>
      </c>
    </row>
    <row r="14" spans="1:11" s="272" customFormat="1" ht="16.149999999999999" customHeight="1">
      <c r="A14" s="688">
        <v>7</v>
      </c>
      <c r="B14" s="773" t="s">
        <v>26</v>
      </c>
      <c r="C14" s="676">
        <v>786</v>
      </c>
      <c r="D14" s="680">
        <v>772</v>
      </c>
      <c r="E14" s="433">
        <v>14</v>
      </c>
      <c r="F14" s="676">
        <v>666</v>
      </c>
      <c r="G14" s="680">
        <v>652</v>
      </c>
      <c r="H14" s="433">
        <v>14</v>
      </c>
      <c r="I14" s="676">
        <v>120</v>
      </c>
      <c r="J14" s="680">
        <v>120</v>
      </c>
      <c r="K14" s="433">
        <v>0</v>
      </c>
    </row>
    <row r="15" spans="1:11" s="272" customFormat="1" ht="16.149999999999999" customHeight="1">
      <c r="A15" s="688">
        <v>8</v>
      </c>
      <c r="B15" s="773" t="s">
        <v>27</v>
      </c>
      <c r="C15" s="676">
        <v>368</v>
      </c>
      <c r="D15" s="680">
        <v>361</v>
      </c>
      <c r="E15" s="433">
        <v>7</v>
      </c>
      <c r="F15" s="676">
        <v>353</v>
      </c>
      <c r="G15" s="680">
        <v>348</v>
      </c>
      <c r="H15" s="433">
        <v>5</v>
      </c>
      <c r="I15" s="676">
        <v>15</v>
      </c>
      <c r="J15" s="680">
        <v>13</v>
      </c>
      <c r="K15" s="433">
        <v>2</v>
      </c>
    </row>
    <row r="16" spans="1:11" s="272" customFormat="1" ht="16.149999999999999" customHeight="1">
      <c r="A16" s="688">
        <v>9</v>
      </c>
      <c r="B16" s="773" t="s">
        <v>28</v>
      </c>
      <c r="C16" s="676">
        <v>739</v>
      </c>
      <c r="D16" s="680">
        <v>691</v>
      </c>
      <c r="E16" s="433">
        <v>48</v>
      </c>
      <c r="F16" s="676">
        <v>666</v>
      </c>
      <c r="G16" s="680">
        <v>630</v>
      </c>
      <c r="H16" s="433">
        <v>36</v>
      </c>
      <c r="I16" s="676">
        <v>73</v>
      </c>
      <c r="J16" s="680">
        <v>61</v>
      </c>
      <c r="K16" s="433">
        <v>12</v>
      </c>
    </row>
    <row r="17" spans="1:11" s="272" customFormat="1" ht="16.149999999999999" customHeight="1">
      <c r="A17" s="688">
        <v>10</v>
      </c>
      <c r="B17" s="773" t="s">
        <v>29</v>
      </c>
      <c r="C17" s="676">
        <v>515</v>
      </c>
      <c r="D17" s="680">
        <v>457</v>
      </c>
      <c r="E17" s="433">
        <v>58</v>
      </c>
      <c r="F17" s="676">
        <v>429</v>
      </c>
      <c r="G17" s="680">
        <v>373</v>
      </c>
      <c r="H17" s="433">
        <v>56</v>
      </c>
      <c r="I17" s="676">
        <v>86</v>
      </c>
      <c r="J17" s="680">
        <v>84</v>
      </c>
      <c r="K17" s="433">
        <v>2</v>
      </c>
    </row>
    <row r="18" spans="1:11" s="272" customFormat="1" ht="25.9" customHeight="1">
      <c r="A18" s="688">
        <v>11</v>
      </c>
      <c r="B18" s="773" t="s">
        <v>30</v>
      </c>
      <c r="C18" s="676">
        <v>0</v>
      </c>
      <c r="D18" s="680">
        <v>0</v>
      </c>
      <c r="E18" s="433">
        <v>0</v>
      </c>
      <c r="F18" s="676">
        <v>0</v>
      </c>
      <c r="G18" s="680">
        <v>0</v>
      </c>
      <c r="H18" s="433">
        <v>0</v>
      </c>
      <c r="I18" s="676">
        <v>0</v>
      </c>
      <c r="J18" s="680">
        <v>0</v>
      </c>
      <c r="K18" s="433">
        <v>0</v>
      </c>
    </row>
    <row r="19" spans="1:11" s="272" customFormat="1" ht="16.149999999999999" customHeight="1">
      <c r="A19" s="688">
        <v>12</v>
      </c>
      <c r="B19" s="773" t="s">
        <v>231</v>
      </c>
      <c r="C19" s="676">
        <v>397</v>
      </c>
      <c r="D19" s="680">
        <v>389</v>
      </c>
      <c r="E19" s="433">
        <v>8</v>
      </c>
      <c r="F19" s="676">
        <v>380</v>
      </c>
      <c r="G19" s="680">
        <v>372</v>
      </c>
      <c r="H19" s="433">
        <v>8</v>
      </c>
      <c r="I19" s="676">
        <v>17</v>
      </c>
      <c r="J19" s="680">
        <v>17</v>
      </c>
      <c r="K19" s="433">
        <v>0</v>
      </c>
    </row>
    <row r="20" spans="1:11" s="272" customFormat="1" ht="16.149999999999999" customHeight="1">
      <c r="A20" s="688">
        <v>13</v>
      </c>
      <c r="B20" s="773" t="s">
        <v>245</v>
      </c>
      <c r="C20" s="676">
        <v>1748</v>
      </c>
      <c r="D20" s="680">
        <v>1727</v>
      </c>
      <c r="E20" s="433">
        <v>21</v>
      </c>
      <c r="F20" s="676">
        <v>1693</v>
      </c>
      <c r="G20" s="680">
        <v>1672</v>
      </c>
      <c r="H20" s="433">
        <v>21</v>
      </c>
      <c r="I20" s="676">
        <v>55</v>
      </c>
      <c r="J20" s="680">
        <v>55</v>
      </c>
      <c r="K20" s="433">
        <v>0</v>
      </c>
    </row>
    <row r="21" spans="1:11" s="272" customFormat="1" ht="16.149999999999999" customHeight="1">
      <c r="A21" s="688">
        <v>14</v>
      </c>
      <c r="B21" s="773" t="s">
        <v>31</v>
      </c>
      <c r="C21" s="676">
        <v>0</v>
      </c>
      <c r="D21" s="680">
        <v>0</v>
      </c>
      <c r="E21" s="433">
        <v>0</v>
      </c>
      <c r="F21" s="676">
        <v>0</v>
      </c>
      <c r="G21" s="680">
        <v>0</v>
      </c>
      <c r="H21" s="433">
        <v>0</v>
      </c>
      <c r="I21" s="676">
        <v>0</v>
      </c>
      <c r="J21" s="680">
        <v>0</v>
      </c>
      <c r="K21" s="433">
        <v>0</v>
      </c>
    </row>
    <row r="22" spans="1:11" s="272" customFormat="1" ht="16.149999999999999" customHeight="1">
      <c r="A22" s="688">
        <v>15</v>
      </c>
      <c r="B22" s="773" t="s">
        <v>32</v>
      </c>
      <c r="C22" s="676">
        <v>682</v>
      </c>
      <c r="D22" s="680">
        <v>676</v>
      </c>
      <c r="E22" s="433">
        <v>6</v>
      </c>
      <c r="F22" s="676">
        <v>678</v>
      </c>
      <c r="G22" s="680">
        <v>672</v>
      </c>
      <c r="H22" s="433">
        <v>6</v>
      </c>
      <c r="I22" s="676">
        <v>4</v>
      </c>
      <c r="J22" s="680">
        <v>4</v>
      </c>
      <c r="K22" s="433">
        <v>0</v>
      </c>
    </row>
    <row r="23" spans="1:11" s="283" customFormat="1" ht="36" customHeight="1">
      <c r="A23" s="689">
        <v>16</v>
      </c>
      <c r="B23" s="774" t="s">
        <v>462</v>
      </c>
      <c r="C23" s="677">
        <v>312</v>
      </c>
      <c r="D23" s="681">
        <v>311</v>
      </c>
      <c r="E23" s="434">
        <v>1</v>
      </c>
      <c r="F23" s="677">
        <v>299</v>
      </c>
      <c r="G23" s="681">
        <v>298</v>
      </c>
      <c r="H23" s="434">
        <v>1</v>
      </c>
      <c r="I23" s="677">
        <v>13</v>
      </c>
      <c r="J23" s="681">
        <v>13</v>
      </c>
      <c r="K23" s="434">
        <v>0</v>
      </c>
    </row>
    <row r="24" spans="1:11">
      <c r="A24" s="435"/>
      <c r="B24" s="436"/>
      <c r="C24" s="436"/>
      <c r="D24" s="436"/>
      <c r="E24" s="436"/>
      <c r="F24" s="43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RowHeight="12.75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>
      <c r="A1" s="438"/>
      <c r="B1" s="1"/>
      <c r="M1" s="4"/>
    </row>
    <row r="2" spans="1:13" s="78" customFormat="1" ht="39.950000000000003" customHeight="1">
      <c r="A2" s="68" t="s">
        <v>443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>
      <c r="A3" s="5" t="s">
        <v>529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81" t="s">
        <v>456</v>
      </c>
    </row>
    <row r="5" spans="1:13" ht="51.75" customHeight="1">
      <c r="A5" s="925" t="s">
        <v>2</v>
      </c>
      <c r="B5" s="927" t="s">
        <v>13</v>
      </c>
      <c r="C5" s="221" t="s">
        <v>216</v>
      </c>
      <c r="D5" s="458"/>
      <c r="E5" s="15"/>
      <c r="F5" s="221" t="s">
        <v>217</v>
      </c>
      <c r="G5" s="15"/>
      <c r="H5" s="221" t="s">
        <v>218</v>
      </c>
      <c r="I5" s="15"/>
      <c r="J5" s="459" t="s">
        <v>243</v>
      </c>
      <c r="K5" s="460"/>
      <c r="L5" s="459" t="s">
        <v>244</v>
      </c>
      <c r="M5" s="460"/>
    </row>
    <row r="6" spans="1:13" ht="26.25" customHeight="1">
      <c r="A6" s="926"/>
      <c r="B6" s="825"/>
      <c r="C6" s="197" t="s">
        <v>214</v>
      </c>
      <c r="D6" s="497" t="s">
        <v>8</v>
      </c>
      <c r="E6" s="14" t="s">
        <v>10</v>
      </c>
      <c r="F6" s="497" t="s">
        <v>8</v>
      </c>
      <c r="G6" s="14" t="s">
        <v>10</v>
      </c>
      <c r="H6" s="497" t="s">
        <v>8</v>
      </c>
      <c r="I6" s="14" t="s">
        <v>10</v>
      </c>
      <c r="J6" s="497" t="s">
        <v>8</v>
      </c>
      <c r="K6" s="14" t="s">
        <v>10</v>
      </c>
      <c r="L6" s="497" t="s">
        <v>8</v>
      </c>
      <c r="M6" s="14" t="s">
        <v>10</v>
      </c>
    </row>
    <row r="7" spans="1:13" s="38" customFormat="1" ht="49.9" customHeight="1">
      <c r="A7" s="550">
        <v>1</v>
      </c>
      <c r="B7" s="542" t="s">
        <v>219</v>
      </c>
      <c r="C7" s="682">
        <v>1941</v>
      </c>
      <c r="D7" s="555">
        <v>1924</v>
      </c>
      <c r="E7" s="543">
        <v>17</v>
      </c>
      <c r="F7" s="555">
        <v>1614</v>
      </c>
      <c r="G7" s="544">
        <v>13</v>
      </c>
      <c r="H7" s="555">
        <v>279</v>
      </c>
      <c r="I7" s="543">
        <v>4</v>
      </c>
      <c r="J7" s="555">
        <v>0</v>
      </c>
      <c r="K7" s="544">
        <v>0</v>
      </c>
      <c r="L7" s="555">
        <v>31</v>
      </c>
      <c r="M7" s="544">
        <v>0</v>
      </c>
    </row>
    <row r="8" spans="1:13" s="39" customFormat="1" ht="24" customHeight="1">
      <c r="A8" s="117">
        <v>2</v>
      </c>
      <c r="B8" s="545" t="s">
        <v>220</v>
      </c>
      <c r="C8" s="683">
        <v>11</v>
      </c>
      <c r="D8" s="556">
        <v>11</v>
      </c>
      <c r="E8" s="77">
        <v>0</v>
      </c>
      <c r="F8" s="556">
        <v>10</v>
      </c>
      <c r="G8" s="76">
        <v>0</v>
      </c>
      <c r="H8" s="556">
        <v>0</v>
      </c>
      <c r="I8" s="77">
        <v>0</v>
      </c>
      <c r="J8" s="556">
        <v>0</v>
      </c>
      <c r="K8" s="76">
        <v>0</v>
      </c>
      <c r="L8" s="556">
        <v>1</v>
      </c>
      <c r="M8" s="76">
        <v>0</v>
      </c>
    </row>
    <row r="9" spans="1:13" s="39" customFormat="1" ht="24" customHeight="1">
      <c r="A9" s="117">
        <v>3</v>
      </c>
      <c r="B9" s="545" t="s">
        <v>221</v>
      </c>
      <c r="C9" s="683">
        <v>159</v>
      </c>
      <c r="D9" s="556">
        <v>159</v>
      </c>
      <c r="E9" s="77">
        <v>0</v>
      </c>
      <c r="F9" s="556">
        <v>140</v>
      </c>
      <c r="G9" s="76">
        <v>0</v>
      </c>
      <c r="H9" s="556">
        <v>17</v>
      </c>
      <c r="I9" s="77">
        <v>0</v>
      </c>
      <c r="J9" s="556">
        <v>0</v>
      </c>
      <c r="K9" s="76">
        <v>0</v>
      </c>
      <c r="L9" s="556">
        <v>2</v>
      </c>
      <c r="M9" s="76">
        <v>0</v>
      </c>
    </row>
    <row r="10" spans="1:13" s="38" customFormat="1" ht="49.9" customHeight="1">
      <c r="A10" s="551">
        <v>4</v>
      </c>
      <c r="B10" s="546" t="s">
        <v>222</v>
      </c>
      <c r="C10" s="684">
        <v>4489579</v>
      </c>
      <c r="D10" s="557">
        <v>4464991</v>
      </c>
      <c r="E10" s="75">
        <v>24588</v>
      </c>
      <c r="F10" s="557">
        <v>3646223</v>
      </c>
      <c r="G10" s="74">
        <v>16966</v>
      </c>
      <c r="H10" s="557">
        <v>738810</v>
      </c>
      <c r="I10" s="75">
        <v>7622</v>
      </c>
      <c r="J10" s="557">
        <v>0</v>
      </c>
      <c r="K10" s="74">
        <v>0</v>
      </c>
      <c r="L10" s="557">
        <v>79958</v>
      </c>
      <c r="M10" s="74">
        <v>0</v>
      </c>
    </row>
    <row r="11" spans="1:13" s="39" customFormat="1" ht="39.950000000000003" customHeight="1">
      <c r="A11" s="250">
        <v>5</v>
      </c>
      <c r="B11" s="545" t="s">
        <v>381</v>
      </c>
      <c r="C11" s="685">
        <v>4482417</v>
      </c>
      <c r="D11" s="558">
        <v>4457829</v>
      </c>
      <c r="E11" s="553">
        <v>24588</v>
      </c>
      <c r="F11" s="558">
        <v>3639682</v>
      </c>
      <c r="G11" s="554">
        <v>16966</v>
      </c>
      <c r="H11" s="558">
        <v>738316</v>
      </c>
      <c r="I11" s="553">
        <v>7622</v>
      </c>
      <c r="J11" s="558">
        <v>0</v>
      </c>
      <c r="K11" s="554">
        <v>0</v>
      </c>
      <c r="L11" s="558">
        <v>79831</v>
      </c>
      <c r="M11" s="554">
        <v>0</v>
      </c>
    </row>
    <row r="12" spans="1:13" s="39" customFormat="1" ht="39.950000000000003" customHeight="1">
      <c r="A12" s="250">
        <v>6</v>
      </c>
      <c r="B12" s="545" t="s">
        <v>382</v>
      </c>
      <c r="C12" s="685">
        <v>2547</v>
      </c>
      <c r="D12" s="558">
        <v>2547</v>
      </c>
      <c r="E12" s="553">
        <v>0</v>
      </c>
      <c r="F12" s="558">
        <v>2478</v>
      </c>
      <c r="G12" s="554">
        <v>0</v>
      </c>
      <c r="H12" s="558">
        <v>0</v>
      </c>
      <c r="I12" s="553">
        <v>0</v>
      </c>
      <c r="J12" s="558">
        <v>0</v>
      </c>
      <c r="K12" s="554">
        <v>0</v>
      </c>
      <c r="L12" s="558">
        <v>69</v>
      </c>
      <c r="M12" s="554">
        <v>0</v>
      </c>
    </row>
    <row r="13" spans="1:13" s="39" customFormat="1" ht="39.950000000000003" customHeight="1">
      <c r="A13" s="250">
        <v>7</v>
      </c>
      <c r="B13" s="545" t="s">
        <v>383</v>
      </c>
      <c r="C13" s="685">
        <v>4615</v>
      </c>
      <c r="D13" s="558">
        <v>4615</v>
      </c>
      <c r="E13" s="553">
        <v>0</v>
      </c>
      <c r="F13" s="558">
        <v>4063</v>
      </c>
      <c r="G13" s="554">
        <v>0</v>
      </c>
      <c r="H13" s="558">
        <v>494</v>
      </c>
      <c r="I13" s="553">
        <v>0</v>
      </c>
      <c r="J13" s="558">
        <v>0</v>
      </c>
      <c r="K13" s="554">
        <v>0</v>
      </c>
      <c r="L13" s="558">
        <v>58</v>
      </c>
      <c r="M13" s="554">
        <v>0</v>
      </c>
    </row>
    <row r="14" spans="1:13" s="38" customFormat="1" ht="49.9" customHeight="1">
      <c r="A14" s="552">
        <v>8</v>
      </c>
      <c r="B14" s="547" t="s">
        <v>506</v>
      </c>
      <c r="C14" s="686">
        <v>2313</v>
      </c>
      <c r="D14" s="559">
        <v>2321</v>
      </c>
      <c r="E14" s="548">
        <v>1446</v>
      </c>
      <c r="F14" s="559">
        <v>2259</v>
      </c>
      <c r="G14" s="549">
        <v>1305</v>
      </c>
      <c r="H14" s="559">
        <v>2648</v>
      </c>
      <c r="I14" s="548">
        <v>1906</v>
      </c>
      <c r="J14" s="559">
        <v>0</v>
      </c>
      <c r="K14" s="549">
        <v>0</v>
      </c>
      <c r="L14" s="559">
        <v>2579</v>
      </c>
      <c r="M14" s="549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RowHeight="12.75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>
      <c r="A1" s="464"/>
      <c r="B1" s="465"/>
      <c r="C1" s="48"/>
      <c r="L1" s="466"/>
      <c r="O1" s="466"/>
    </row>
    <row r="2" spans="1:15" ht="30" customHeight="1">
      <c r="A2" s="5" t="s">
        <v>1</v>
      </c>
      <c r="B2" s="467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</row>
    <row r="3" spans="1:15" ht="30" customHeight="1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375</v>
      </c>
    </row>
    <row r="4" spans="1:15" ht="18" customHeight="1">
      <c r="A4" s="785" t="s">
        <v>2</v>
      </c>
      <c r="B4" s="788" t="s">
        <v>365</v>
      </c>
      <c r="C4" s="789"/>
      <c r="D4" s="794" t="s">
        <v>3</v>
      </c>
      <c r="E4" s="795"/>
      <c r="F4" s="789"/>
      <c r="G4" s="106" t="s">
        <v>4</v>
      </c>
      <c r="H4" s="106"/>
      <c r="I4" s="106"/>
      <c r="J4" s="106"/>
      <c r="K4" s="106"/>
      <c r="L4" s="469"/>
      <c r="M4" s="106"/>
      <c r="N4" s="106"/>
      <c r="O4" s="469"/>
    </row>
    <row r="5" spans="1:15" ht="18" customHeight="1">
      <c r="A5" s="786"/>
      <c r="B5" s="790"/>
      <c r="C5" s="791"/>
      <c r="D5" s="792"/>
      <c r="E5" s="796"/>
      <c r="F5" s="793"/>
      <c r="G5" s="470" t="s">
        <v>5</v>
      </c>
      <c r="H5" s="470"/>
      <c r="I5" s="471"/>
      <c r="J5" s="470" t="s">
        <v>6</v>
      </c>
      <c r="K5" s="470"/>
      <c r="L5" s="471"/>
      <c r="M5" s="470" t="s">
        <v>7</v>
      </c>
      <c r="N5" s="470"/>
      <c r="O5" s="471"/>
    </row>
    <row r="6" spans="1:15" ht="18" customHeight="1">
      <c r="A6" s="787"/>
      <c r="B6" s="792"/>
      <c r="C6" s="793"/>
      <c r="D6" s="472" t="s">
        <v>0</v>
      </c>
      <c r="E6" s="473" t="s">
        <v>8</v>
      </c>
      <c r="F6" s="776" t="s">
        <v>10</v>
      </c>
      <c r="G6" s="472" t="s">
        <v>0</v>
      </c>
      <c r="H6" s="473" t="s">
        <v>8</v>
      </c>
      <c r="I6" s="776" t="s">
        <v>10</v>
      </c>
      <c r="J6" s="472" t="s">
        <v>0</v>
      </c>
      <c r="K6" s="473" t="s">
        <v>8</v>
      </c>
      <c r="L6" s="776" t="s">
        <v>10</v>
      </c>
      <c r="M6" s="472" t="s">
        <v>0</v>
      </c>
      <c r="N6" s="473" t="s">
        <v>8</v>
      </c>
      <c r="O6" s="776" t="s">
        <v>10</v>
      </c>
    </row>
    <row r="7" spans="1:15" ht="20.100000000000001" customHeight="1">
      <c r="A7" s="474">
        <v>1</v>
      </c>
      <c r="B7" s="475"/>
      <c r="C7" s="476">
        <v>2014</v>
      </c>
      <c r="D7" s="477">
        <v>3503404</v>
      </c>
      <c r="E7" s="478">
        <v>1863041</v>
      </c>
      <c r="F7" s="479">
        <v>1640363</v>
      </c>
      <c r="G7" s="477">
        <v>1336009</v>
      </c>
      <c r="H7" s="478">
        <v>911952</v>
      </c>
      <c r="I7" s="480">
        <v>424057</v>
      </c>
      <c r="J7" s="477">
        <v>1948515</v>
      </c>
      <c r="K7" s="478">
        <v>814562</v>
      </c>
      <c r="L7" s="480">
        <v>1133953</v>
      </c>
      <c r="M7" s="477">
        <v>218880</v>
      </c>
      <c r="N7" s="478">
        <v>136527</v>
      </c>
      <c r="O7" s="480">
        <v>82353</v>
      </c>
    </row>
    <row r="8" spans="1:15" s="19" customFormat="1" ht="19.5" customHeight="1">
      <c r="A8" s="474">
        <v>2</v>
      </c>
      <c r="B8" s="481"/>
      <c r="C8" s="476">
        <f>C7+1</f>
        <v>2015</v>
      </c>
      <c r="D8" s="482">
        <v>3534870</v>
      </c>
      <c r="E8" s="483">
        <v>1878166</v>
      </c>
      <c r="F8" s="484">
        <v>1656704</v>
      </c>
      <c r="G8" s="482">
        <v>1338865</v>
      </c>
      <c r="H8" s="483">
        <v>914977</v>
      </c>
      <c r="I8" s="484">
        <v>423888</v>
      </c>
      <c r="J8" s="482">
        <v>1983595</v>
      </c>
      <c r="K8" s="483">
        <v>830382</v>
      </c>
      <c r="L8" s="484">
        <v>1153213</v>
      </c>
      <c r="M8" s="482">
        <v>212410</v>
      </c>
      <c r="N8" s="483">
        <v>132807</v>
      </c>
      <c r="O8" s="484">
        <v>79603</v>
      </c>
    </row>
    <row r="9" spans="1:15" s="19" customFormat="1" ht="19.5" customHeight="1">
      <c r="A9" s="474">
        <v>3</v>
      </c>
      <c r="B9" s="481"/>
      <c r="C9" s="476">
        <f>C7+2</f>
        <v>2016</v>
      </c>
      <c r="D9" s="482">
        <v>3586878</v>
      </c>
      <c r="E9" s="483">
        <v>1909026</v>
      </c>
      <c r="F9" s="484">
        <v>1677852</v>
      </c>
      <c r="G9" s="482">
        <v>1354929</v>
      </c>
      <c r="H9" s="483">
        <v>930465</v>
      </c>
      <c r="I9" s="484">
        <v>424464</v>
      </c>
      <c r="J9" s="482">
        <v>2024120</v>
      </c>
      <c r="K9" s="483">
        <v>848550</v>
      </c>
      <c r="L9" s="484">
        <v>1175570</v>
      </c>
      <c r="M9" s="482">
        <v>207829</v>
      </c>
      <c r="N9" s="483">
        <v>130011</v>
      </c>
      <c r="O9" s="484">
        <v>77818</v>
      </c>
    </row>
    <row r="10" spans="1:15" s="19" customFormat="1" ht="19.5" customHeight="1">
      <c r="A10" s="474">
        <v>4</v>
      </c>
      <c r="B10" s="481"/>
      <c r="C10" s="476">
        <f>C7+3</f>
        <v>2017</v>
      </c>
      <c r="D10" s="482">
        <v>3655302</v>
      </c>
      <c r="E10" s="483">
        <v>1949708</v>
      </c>
      <c r="F10" s="484">
        <v>1705594</v>
      </c>
      <c r="G10" s="482">
        <v>1382074</v>
      </c>
      <c r="H10" s="483">
        <v>953330</v>
      </c>
      <c r="I10" s="484">
        <v>428744</v>
      </c>
      <c r="J10" s="482">
        <v>2072244</v>
      </c>
      <c r="K10" s="483">
        <v>870397</v>
      </c>
      <c r="L10" s="484">
        <v>1201847</v>
      </c>
      <c r="M10" s="482">
        <v>200984</v>
      </c>
      <c r="N10" s="483">
        <v>125981</v>
      </c>
      <c r="O10" s="484">
        <v>75003</v>
      </c>
    </row>
    <row r="11" spans="1:15" s="19" customFormat="1" ht="19.5" customHeight="1">
      <c r="A11" s="474">
        <v>5</v>
      </c>
      <c r="B11" s="481"/>
      <c r="C11" s="476">
        <f>C7+4</f>
        <v>2018</v>
      </c>
      <c r="D11" s="482">
        <v>3741495</v>
      </c>
      <c r="E11" s="483">
        <v>2000160</v>
      </c>
      <c r="F11" s="484">
        <v>1741335</v>
      </c>
      <c r="G11" s="482">
        <v>1416118</v>
      </c>
      <c r="H11" s="483">
        <v>980588</v>
      </c>
      <c r="I11" s="484">
        <v>435530</v>
      </c>
      <c r="J11" s="482">
        <v>2131485</v>
      </c>
      <c r="K11" s="483">
        <v>897642</v>
      </c>
      <c r="L11" s="484">
        <v>1233843</v>
      </c>
      <c r="M11" s="482">
        <v>193892</v>
      </c>
      <c r="N11" s="483">
        <v>121930</v>
      </c>
      <c r="O11" s="484">
        <v>71962</v>
      </c>
    </row>
    <row r="12" spans="1:15" s="19" customFormat="1" ht="35.1" customHeight="1">
      <c r="A12" s="474">
        <v>6</v>
      </c>
      <c r="B12" s="485" t="s">
        <v>97</v>
      </c>
      <c r="C12" s="486">
        <f>C7+4</f>
        <v>2018</v>
      </c>
      <c r="D12" s="482">
        <v>3648659</v>
      </c>
      <c r="E12" s="483">
        <v>1921208</v>
      </c>
      <c r="F12" s="484">
        <v>1727451</v>
      </c>
      <c r="G12" s="482">
        <v>1351408</v>
      </c>
      <c r="H12" s="483">
        <v>915939</v>
      </c>
      <c r="I12" s="484">
        <v>435469</v>
      </c>
      <c r="J12" s="482">
        <v>2100650</v>
      </c>
      <c r="K12" s="483">
        <v>881761</v>
      </c>
      <c r="L12" s="484">
        <v>1218889</v>
      </c>
      <c r="M12" s="482">
        <v>196601</v>
      </c>
      <c r="N12" s="483">
        <v>123508</v>
      </c>
      <c r="O12" s="484">
        <v>73093</v>
      </c>
    </row>
    <row r="13" spans="1:15" s="19" customFormat="1" ht="19.149999999999999" customHeight="1">
      <c r="A13" s="487">
        <v>7</v>
      </c>
      <c r="B13" s="485" t="s">
        <v>98</v>
      </c>
      <c r="C13" s="486"/>
      <c r="D13" s="482">
        <v>3662131</v>
      </c>
      <c r="E13" s="483">
        <v>1929840</v>
      </c>
      <c r="F13" s="484">
        <v>1732291</v>
      </c>
      <c r="G13" s="482">
        <v>1359073</v>
      </c>
      <c r="H13" s="483">
        <v>921616</v>
      </c>
      <c r="I13" s="484">
        <v>437457</v>
      </c>
      <c r="J13" s="482">
        <v>2106763</v>
      </c>
      <c r="K13" s="483">
        <v>884893</v>
      </c>
      <c r="L13" s="484">
        <v>1221870</v>
      </c>
      <c r="M13" s="482">
        <v>196295</v>
      </c>
      <c r="N13" s="483">
        <v>123331</v>
      </c>
      <c r="O13" s="484">
        <v>72964</v>
      </c>
    </row>
    <row r="14" spans="1:15" s="19" customFormat="1" ht="19.149999999999999" customHeight="1">
      <c r="A14" s="487">
        <v>8</v>
      </c>
      <c r="B14" s="485" t="s">
        <v>99</v>
      </c>
      <c r="C14" s="486"/>
      <c r="D14" s="482">
        <v>3705368</v>
      </c>
      <c r="E14" s="483">
        <v>1971826</v>
      </c>
      <c r="F14" s="484">
        <v>1733542</v>
      </c>
      <c r="G14" s="482">
        <v>1393174</v>
      </c>
      <c r="H14" s="483">
        <v>958459</v>
      </c>
      <c r="I14" s="484">
        <v>434715</v>
      </c>
      <c r="J14" s="482">
        <v>2115860</v>
      </c>
      <c r="K14" s="483">
        <v>889858</v>
      </c>
      <c r="L14" s="484">
        <v>1226002</v>
      </c>
      <c r="M14" s="482">
        <v>196334</v>
      </c>
      <c r="N14" s="483">
        <v>123509</v>
      </c>
      <c r="O14" s="484">
        <v>72825</v>
      </c>
    </row>
    <row r="15" spans="1:15" s="19" customFormat="1" ht="19.149999999999999" customHeight="1">
      <c r="A15" s="487">
        <v>9</v>
      </c>
      <c r="B15" s="485" t="s">
        <v>100</v>
      </c>
      <c r="C15" s="486"/>
      <c r="D15" s="482">
        <v>3700657</v>
      </c>
      <c r="E15" s="483">
        <v>1986549</v>
      </c>
      <c r="F15" s="484">
        <v>1714108</v>
      </c>
      <c r="G15" s="482">
        <v>1389182</v>
      </c>
      <c r="H15" s="483">
        <v>972923</v>
      </c>
      <c r="I15" s="484">
        <v>416259</v>
      </c>
      <c r="J15" s="482">
        <v>2115726</v>
      </c>
      <c r="K15" s="483">
        <v>890509</v>
      </c>
      <c r="L15" s="484">
        <v>1225217</v>
      </c>
      <c r="M15" s="482">
        <v>195749</v>
      </c>
      <c r="N15" s="483">
        <v>123117</v>
      </c>
      <c r="O15" s="484">
        <v>72632</v>
      </c>
    </row>
    <row r="16" spans="1:15" s="19" customFormat="1" ht="19.149999999999999" customHeight="1">
      <c r="A16" s="487">
        <v>10</v>
      </c>
      <c r="B16" s="485" t="s">
        <v>101</v>
      </c>
      <c r="C16" s="486"/>
      <c r="D16" s="482">
        <v>3737023</v>
      </c>
      <c r="E16" s="483">
        <v>2007869</v>
      </c>
      <c r="F16" s="484">
        <v>1729154</v>
      </c>
      <c r="G16" s="482">
        <v>1422123</v>
      </c>
      <c r="H16" s="483">
        <v>991954</v>
      </c>
      <c r="I16" s="484">
        <v>430169</v>
      </c>
      <c r="J16" s="482">
        <v>2119543</v>
      </c>
      <c r="K16" s="483">
        <v>893051</v>
      </c>
      <c r="L16" s="484">
        <v>1226492</v>
      </c>
      <c r="M16" s="482">
        <v>195357</v>
      </c>
      <c r="N16" s="483">
        <v>122864</v>
      </c>
      <c r="O16" s="484">
        <v>72493</v>
      </c>
    </row>
    <row r="17" spans="1:15" s="19" customFormat="1" ht="19.149999999999999" customHeight="1">
      <c r="A17" s="487">
        <v>11</v>
      </c>
      <c r="B17" s="485" t="s">
        <v>102</v>
      </c>
      <c r="C17" s="486"/>
      <c r="D17" s="482">
        <v>3767089</v>
      </c>
      <c r="E17" s="483">
        <v>2022910</v>
      </c>
      <c r="F17" s="484">
        <v>1744179</v>
      </c>
      <c r="G17" s="482">
        <v>1449046</v>
      </c>
      <c r="H17" s="483">
        <v>1005379</v>
      </c>
      <c r="I17" s="484">
        <v>443667</v>
      </c>
      <c r="J17" s="482">
        <v>2122903</v>
      </c>
      <c r="K17" s="483">
        <v>894812</v>
      </c>
      <c r="L17" s="484">
        <v>1228091</v>
      </c>
      <c r="M17" s="482">
        <v>195140</v>
      </c>
      <c r="N17" s="483">
        <v>122719</v>
      </c>
      <c r="O17" s="484">
        <v>72421</v>
      </c>
    </row>
    <row r="18" spans="1:15" s="19" customFormat="1" ht="19.149999999999999" customHeight="1">
      <c r="A18" s="487">
        <v>12</v>
      </c>
      <c r="B18" s="485" t="s">
        <v>103</v>
      </c>
      <c r="C18" s="486"/>
      <c r="D18" s="482">
        <v>3827853</v>
      </c>
      <c r="E18" s="483">
        <v>2055520</v>
      </c>
      <c r="F18" s="484">
        <v>1772333</v>
      </c>
      <c r="G18" s="482">
        <v>1482797</v>
      </c>
      <c r="H18" s="483">
        <v>1024871</v>
      </c>
      <c r="I18" s="484">
        <v>457926</v>
      </c>
      <c r="J18" s="482">
        <v>2150525</v>
      </c>
      <c r="K18" s="483">
        <v>908385</v>
      </c>
      <c r="L18" s="484">
        <v>1242140</v>
      </c>
      <c r="M18" s="482">
        <v>194531</v>
      </c>
      <c r="N18" s="483">
        <v>122264</v>
      </c>
      <c r="O18" s="484">
        <v>72267</v>
      </c>
    </row>
    <row r="19" spans="1:15" s="19" customFormat="1" ht="19.149999999999999" customHeight="1">
      <c r="A19" s="487">
        <v>13</v>
      </c>
      <c r="B19" s="485" t="s">
        <v>104</v>
      </c>
      <c r="C19" s="486"/>
      <c r="D19" s="482">
        <v>3811590</v>
      </c>
      <c r="E19" s="483">
        <v>2050601</v>
      </c>
      <c r="F19" s="484">
        <v>1760989</v>
      </c>
      <c r="G19" s="482">
        <v>1476474</v>
      </c>
      <c r="H19" s="483">
        <v>1023988</v>
      </c>
      <c r="I19" s="484">
        <v>452486</v>
      </c>
      <c r="J19" s="482">
        <v>2141163</v>
      </c>
      <c r="K19" s="483">
        <v>904769</v>
      </c>
      <c r="L19" s="484">
        <v>1236394</v>
      </c>
      <c r="M19" s="482">
        <v>193953</v>
      </c>
      <c r="N19" s="483">
        <v>121844</v>
      </c>
      <c r="O19" s="484">
        <v>72109</v>
      </c>
    </row>
    <row r="20" spans="1:15" s="19" customFormat="1" ht="19.149999999999999" customHeight="1">
      <c r="A20" s="487">
        <v>14</v>
      </c>
      <c r="B20" s="485" t="s">
        <v>105</v>
      </c>
      <c r="C20" s="486"/>
      <c r="D20" s="482">
        <v>3785568</v>
      </c>
      <c r="E20" s="483">
        <v>2037555</v>
      </c>
      <c r="F20" s="484">
        <v>1748013</v>
      </c>
      <c r="G20" s="482">
        <v>1452388</v>
      </c>
      <c r="H20" s="483">
        <v>1014484</v>
      </c>
      <c r="I20" s="484">
        <v>437904</v>
      </c>
      <c r="J20" s="482">
        <v>2141032</v>
      </c>
      <c r="K20" s="483">
        <v>902053</v>
      </c>
      <c r="L20" s="484">
        <v>1238979</v>
      </c>
      <c r="M20" s="482">
        <v>192148</v>
      </c>
      <c r="N20" s="483">
        <v>121018</v>
      </c>
      <c r="O20" s="484">
        <v>71130</v>
      </c>
    </row>
    <row r="21" spans="1:15" s="19" customFormat="1" ht="19.149999999999999" customHeight="1">
      <c r="A21" s="487">
        <v>15</v>
      </c>
      <c r="B21" s="485" t="s">
        <v>106</v>
      </c>
      <c r="C21" s="486"/>
      <c r="D21" s="482">
        <v>3766902</v>
      </c>
      <c r="E21" s="483">
        <v>2030498</v>
      </c>
      <c r="F21" s="484">
        <v>1736404</v>
      </c>
      <c r="G21" s="482">
        <v>1425723</v>
      </c>
      <c r="H21" s="483">
        <v>1004508</v>
      </c>
      <c r="I21" s="484">
        <v>421215</v>
      </c>
      <c r="J21" s="482">
        <v>2150357</v>
      </c>
      <c r="K21" s="483">
        <v>905926</v>
      </c>
      <c r="L21" s="484">
        <v>1244431</v>
      </c>
      <c r="M21" s="482">
        <v>190822</v>
      </c>
      <c r="N21" s="483">
        <v>120064</v>
      </c>
      <c r="O21" s="484">
        <v>70758</v>
      </c>
    </row>
    <row r="22" spans="1:15" s="19" customFormat="1" ht="19.149999999999999" customHeight="1">
      <c r="A22" s="487">
        <v>16</v>
      </c>
      <c r="B22" s="485" t="s">
        <v>107</v>
      </c>
      <c r="C22" s="486"/>
      <c r="D22" s="482">
        <v>3759480</v>
      </c>
      <c r="E22" s="483">
        <v>2021905</v>
      </c>
      <c r="F22" s="484">
        <v>1737575</v>
      </c>
      <c r="G22" s="482">
        <v>1412022</v>
      </c>
      <c r="H22" s="483">
        <v>993848</v>
      </c>
      <c r="I22" s="484">
        <v>418174</v>
      </c>
      <c r="J22" s="482">
        <v>2157292</v>
      </c>
      <c r="K22" s="483">
        <v>908423</v>
      </c>
      <c r="L22" s="484">
        <v>1248869</v>
      </c>
      <c r="M22" s="482">
        <v>190166</v>
      </c>
      <c r="N22" s="483">
        <v>119634</v>
      </c>
      <c r="O22" s="484">
        <v>70532</v>
      </c>
    </row>
    <row r="23" spans="1:15" s="19" customFormat="1" ht="19.149999999999999" customHeight="1">
      <c r="A23" s="487">
        <v>17</v>
      </c>
      <c r="B23" s="485" t="s">
        <v>108</v>
      </c>
      <c r="C23" s="486"/>
      <c r="D23" s="482">
        <v>3725490</v>
      </c>
      <c r="E23" s="483">
        <v>1965590</v>
      </c>
      <c r="F23" s="484">
        <v>1759900</v>
      </c>
      <c r="G23" s="482">
        <v>1379944</v>
      </c>
      <c r="H23" s="483">
        <v>939067</v>
      </c>
      <c r="I23" s="484">
        <v>440877</v>
      </c>
      <c r="J23" s="482">
        <v>2155970</v>
      </c>
      <c r="K23" s="483">
        <v>907280</v>
      </c>
      <c r="L23" s="484">
        <v>1248690</v>
      </c>
      <c r="M23" s="482">
        <v>189576</v>
      </c>
      <c r="N23" s="483">
        <v>119243</v>
      </c>
      <c r="O23" s="484">
        <v>70333</v>
      </c>
    </row>
    <row r="24" spans="1:15" s="48" customFormat="1" ht="39.950000000000003" customHeight="1">
      <c r="A24" s="488">
        <v>18</v>
      </c>
      <c r="B24" s="128" t="s">
        <v>97</v>
      </c>
      <c r="C24" s="489">
        <f>C7+5</f>
        <v>2019</v>
      </c>
      <c r="D24" s="490">
        <v>3716724</v>
      </c>
      <c r="E24" s="491">
        <v>1961472</v>
      </c>
      <c r="F24" s="492">
        <v>1755252</v>
      </c>
      <c r="G24" s="490">
        <v>1373011</v>
      </c>
      <c r="H24" s="491">
        <v>934843</v>
      </c>
      <c r="I24" s="492">
        <v>438168</v>
      </c>
      <c r="J24" s="490">
        <v>2155022</v>
      </c>
      <c r="K24" s="491">
        <v>907890</v>
      </c>
      <c r="L24" s="492">
        <v>1247132</v>
      </c>
      <c r="M24" s="490">
        <v>188691</v>
      </c>
      <c r="N24" s="491">
        <v>118739</v>
      </c>
      <c r="O24" s="492">
        <v>69952</v>
      </c>
    </row>
    <row r="26" spans="1:15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RowHeight="15.75"/>
  <cols>
    <col min="1" max="1" width="5.7109375" style="220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>
      <c r="A1" s="493"/>
      <c r="B1" s="494"/>
      <c r="L1" s="495"/>
    </row>
    <row r="2" spans="1:12" s="29" customFormat="1" ht="35.1" customHeight="1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>
      <c r="A3" s="5" t="s">
        <v>529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>
      <c r="A4" s="381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364</v>
      </c>
    </row>
    <row r="5" spans="1:12" ht="50.1" customHeight="1">
      <c r="A5" s="496" t="s">
        <v>2</v>
      </c>
      <c r="B5" s="461" t="s">
        <v>13</v>
      </c>
      <c r="C5" s="14" t="s">
        <v>14</v>
      </c>
      <c r="D5" s="497" t="s">
        <v>15</v>
      </c>
      <c r="E5" s="498" t="s">
        <v>47</v>
      </c>
      <c r="F5" s="499" t="s">
        <v>48</v>
      </c>
      <c r="G5" s="498" t="s">
        <v>49</v>
      </c>
      <c r="H5" s="499" t="s">
        <v>50</v>
      </c>
      <c r="I5" s="499" t="s">
        <v>51</v>
      </c>
      <c r="J5" s="499" t="s">
        <v>52</v>
      </c>
      <c r="K5" s="499" t="s">
        <v>16</v>
      </c>
      <c r="L5" s="461" t="s">
        <v>53</v>
      </c>
    </row>
    <row r="6" spans="1:12" s="70" customFormat="1" ht="42" customHeight="1">
      <c r="A6" s="537">
        <v>1</v>
      </c>
      <c r="B6" s="500" t="s">
        <v>367</v>
      </c>
      <c r="C6" s="33">
        <v>3716724</v>
      </c>
      <c r="D6" s="501">
        <v>845424</v>
      </c>
      <c r="E6" s="502">
        <v>606915</v>
      </c>
      <c r="F6" s="502">
        <v>100287</v>
      </c>
      <c r="G6" s="502">
        <v>656360</v>
      </c>
      <c r="H6" s="502">
        <v>516074</v>
      </c>
      <c r="I6" s="502">
        <v>206929</v>
      </c>
      <c r="J6" s="502">
        <v>263955</v>
      </c>
      <c r="K6" s="502">
        <v>350768</v>
      </c>
      <c r="L6" s="33">
        <v>170012</v>
      </c>
    </row>
    <row r="7" spans="1:12" s="506" customFormat="1" ht="26.1" customHeight="1">
      <c r="A7" s="538">
        <v>2</v>
      </c>
      <c r="B7" s="503" t="s">
        <v>368</v>
      </c>
      <c r="C7" s="35">
        <v>1961472</v>
      </c>
      <c r="D7" s="504">
        <v>431467</v>
      </c>
      <c r="E7" s="505">
        <v>330520</v>
      </c>
      <c r="F7" s="505">
        <v>51788</v>
      </c>
      <c r="G7" s="505">
        <v>357725</v>
      </c>
      <c r="H7" s="505">
        <v>275458</v>
      </c>
      <c r="I7" s="505">
        <v>106255</v>
      </c>
      <c r="J7" s="505">
        <v>136169</v>
      </c>
      <c r="K7" s="505">
        <v>181643</v>
      </c>
      <c r="L7" s="35">
        <v>90447</v>
      </c>
    </row>
    <row r="8" spans="1:12" s="510" customFormat="1" ht="32.1" customHeight="1" thickBot="1">
      <c r="A8" s="539">
        <v>3</v>
      </c>
      <c r="B8" s="507" t="s">
        <v>369</v>
      </c>
      <c r="C8" s="36">
        <v>1755252</v>
      </c>
      <c r="D8" s="508">
        <v>413957</v>
      </c>
      <c r="E8" s="509">
        <v>276395</v>
      </c>
      <c r="F8" s="509">
        <v>48499</v>
      </c>
      <c r="G8" s="509">
        <v>298635</v>
      </c>
      <c r="H8" s="509">
        <v>240616</v>
      </c>
      <c r="I8" s="509">
        <v>100674</v>
      </c>
      <c r="J8" s="509">
        <v>127786</v>
      </c>
      <c r="K8" s="509">
        <v>169125</v>
      </c>
      <c r="L8" s="36">
        <v>79565</v>
      </c>
    </row>
    <row r="9" spans="1:12" s="514" customFormat="1" ht="42.95" customHeight="1" thickTop="1">
      <c r="A9" s="537">
        <v>4</v>
      </c>
      <c r="B9" s="511" t="s">
        <v>17</v>
      </c>
      <c r="C9" s="33">
        <v>1373011</v>
      </c>
      <c r="D9" s="512">
        <v>218069</v>
      </c>
      <c r="E9" s="513">
        <v>240868</v>
      </c>
      <c r="F9" s="513">
        <v>39880</v>
      </c>
      <c r="G9" s="513">
        <v>266969</v>
      </c>
      <c r="H9" s="513">
        <v>207600</v>
      </c>
      <c r="I9" s="513">
        <v>77961</v>
      </c>
      <c r="J9" s="513">
        <v>104928</v>
      </c>
      <c r="K9" s="513">
        <v>151319</v>
      </c>
      <c r="L9" s="33">
        <v>65417</v>
      </c>
    </row>
    <row r="10" spans="1:12" s="510" customFormat="1" ht="26.1" customHeight="1">
      <c r="A10" s="538">
        <v>5</v>
      </c>
      <c r="B10" s="503" t="s">
        <v>368</v>
      </c>
      <c r="C10" s="35">
        <v>934843</v>
      </c>
      <c r="D10" s="504">
        <v>142252</v>
      </c>
      <c r="E10" s="505">
        <v>170531</v>
      </c>
      <c r="F10" s="505">
        <v>27859</v>
      </c>
      <c r="G10" s="505">
        <v>188537</v>
      </c>
      <c r="H10" s="505">
        <v>143847</v>
      </c>
      <c r="I10" s="505">
        <v>51979</v>
      </c>
      <c r="J10" s="505">
        <v>68171</v>
      </c>
      <c r="K10" s="505">
        <v>97582</v>
      </c>
      <c r="L10" s="35">
        <v>44085</v>
      </c>
    </row>
    <row r="11" spans="1:12" s="510" customFormat="1" ht="42" customHeight="1">
      <c r="A11" s="538">
        <v>6</v>
      </c>
      <c r="B11" s="503" t="s">
        <v>369</v>
      </c>
      <c r="C11" s="35">
        <v>438168</v>
      </c>
      <c r="D11" s="504">
        <v>75817</v>
      </c>
      <c r="E11" s="505">
        <v>70337</v>
      </c>
      <c r="F11" s="505">
        <v>12021</v>
      </c>
      <c r="G11" s="505">
        <v>78432</v>
      </c>
      <c r="H11" s="505">
        <v>63753</v>
      </c>
      <c r="I11" s="505">
        <v>25982</v>
      </c>
      <c r="J11" s="505">
        <v>36757</v>
      </c>
      <c r="K11" s="505">
        <v>53737</v>
      </c>
      <c r="L11" s="35">
        <v>21332</v>
      </c>
    </row>
    <row r="12" spans="1:12" s="518" customFormat="1" ht="26.1" customHeight="1">
      <c r="A12" s="540">
        <v>7</v>
      </c>
      <c r="B12" s="515" t="s">
        <v>18</v>
      </c>
      <c r="C12" s="37">
        <v>2155022</v>
      </c>
      <c r="D12" s="516">
        <v>581944</v>
      </c>
      <c r="E12" s="517">
        <v>322170</v>
      </c>
      <c r="F12" s="517">
        <v>52870</v>
      </c>
      <c r="G12" s="517">
        <v>363440</v>
      </c>
      <c r="H12" s="517">
        <v>286017</v>
      </c>
      <c r="I12" s="517">
        <v>116033</v>
      </c>
      <c r="J12" s="517">
        <v>148337</v>
      </c>
      <c r="K12" s="517">
        <v>184322</v>
      </c>
      <c r="L12" s="37">
        <v>99889</v>
      </c>
    </row>
    <row r="13" spans="1:12" s="519" customFormat="1" ht="26.1" customHeight="1">
      <c r="A13" s="538">
        <v>8</v>
      </c>
      <c r="B13" s="503" t="s">
        <v>368</v>
      </c>
      <c r="C13" s="35">
        <v>907890</v>
      </c>
      <c r="D13" s="504">
        <v>263811</v>
      </c>
      <c r="E13" s="505">
        <v>132076</v>
      </c>
      <c r="F13" s="505">
        <v>18398</v>
      </c>
      <c r="G13" s="505">
        <v>153090</v>
      </c>
      <c r="H13" s="505">
        <v>116261</v>
      </c>
      <c r="I13" s="505">
        <v>45489</v>
      </c>
      <c r="J13" s="505">
        <v>61036</v>
      </c>
      <c r="K13" s="505">
        <v>74399</v>
      </c>
      <c r="L13" s="35">
        <v>43330</v>
      </c>
    </row>
    <row r="14" spans="1:12" s="510" customFormat="1" ht="42" customHeight="1">
      <c r="A14" s="538">
        <v>9</v>
      </c>
      <c r="B14" s="503" t="s">
        <v>369</v>
      </c>
      <c r="C14" s="35">
        <v>1247132</v>
      </c>
      <c r="D14" s="504">
        <v>318133</v>
      </c>
      <c r="E14" s="505">
        <v>190094</v>
      </c>
      <c r="F14" s="505">
        <v>34472</v>
      </c>
      <c r="G14" s="505">
        <v>210350</v>
      </c>
      <c r="H14" s="505">
        <v>169756</v>
      </c>
      <c r="I14" s="505">
        <v>70544</v>
      </c>
      <c r="J14" s="505">
        <v>87301</v>
      </c>
      <c r="K14" s="505">
        <v>109923</v>
      </c>
      <c r="L14" s="35">
        <v>56559</v>
      </c>
    </row>
    <row r="15" spans="1:12" s="518" customFormat="1" ht="26.1" customHeight="1">
      <c r="A15" s="540">
        <v>10</v>
      </c>
      <c r="B15" s="515" t="s">
        <v>19</v>
      </c>
      <c r="C15" s="37">
        <v>188691</v>
      </c>
      <c r="D15" s="516">
        <v>45411</v>
      </c>
      <c r="E15" s="517">
        <v>43877</v>
      </c>
      <c r="F15" s="517">
        <v>7537</v>
      </c>
      <c r="G15" s="517">
        <v>25951</v>
      </c>
      <c r="H15" s="517">
        <v>22457</v>
      </c>
      <c r="I15" s="517">
        <v>12935</v>
      </c>
      <c r="J15" s="517">
        <v>10690</v>
      </c>
      <c r="K15" s="517">
        <v>15127</v>
      </c>
      <c r="L15" s="37">
        <v>4706</v>
      </c>
    </row>
    <row r="16" spans="1:12" s="510" customFormat="1" ht="26.1" customHeight="1">
      <c r="A16" s="538">
        <v>11</v>
      </c>
      <c r="B16" s="503" t="s">
        <v>368</v>
      </c>
      <c r="C16" s="35">
        <v>118739</v>
      </c>
      <c r="D16" s="504">
        <v>25404</v>
      </c>
      <c r="E16" s="505">
        <v>27913</v>
      </c>
      <c r="F16" s="505">
        <v>5531</v>
      </c>
      <c r="G16" s="505">
        <v>16098</v>
      </c>
      <c r="H16" s="505">
        <v>15350</v>
      </c>
      <c r="I16" s="505">
        <v>8787</v>
      </c>
      <c r="J16" s="505">
        <v>6962</v>
      </c>
      <c r="K16" s="505">
        <v>9662</v>
      </c>
      <c r="L16" s="35">
        <v>3032</v>
      </c>
    </row>
    <row r="17" spans="1:12" s="519" customFormat="1" ht="30" customHeight="1">
      <c r="A17" s="541">
        <v>12</v>
      </c>
      <c r="B17" s="520" t="s">
        <v>369</v>
      </c>
      <c r="C17" s="40">
        <v>69952</v>
      </c>
      <c r="D17" s="521">
        <v>20007</v>
      </c>
      <c r="E17" s="522">
        <v>15964</v>
      </c>
      <c r="F17" s="522">
        <v>2006</v>
      </c>
      <c r="G17" s="522">
        <v>9853</v>
      </c>
      <c r="H17" s="522">
        <v>7107</v>
      </c>
      <c r="I17" s="522">
        <v>4148</v>
      </c>
      <c r="J17" s="522">
        <v>3728</v>
      </c>
      <c r="K17" s="522">
        <v>5465</v>
      </c>
      <c r="L17" s="40">
        <v>1674</v>
      </c>
    </row>
    <row r="19" spans="1:12">
      <c r="C19" s="523"/>
      <c r="D19" s="523"/>
      <c r="E19" s="523"/>
      <c r="F19" s="523"/>
      <c r="G19" s="523"/>
      <c r="H19" s="523"/>
      <c r="I19" s="523"/>
      <c r="J19" s="523"/>
      <c r="K19" s="523"/>
      <c r="L19" s="523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RowHeight="12.75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>
      <c r="A1" s="524"/>
    </row>
    <row r="2" spans="1:12" s="10" customFormat="1" ht="15.75">
      <c r="A2" s="799" t="s">
        <v>257</v>
      </c>
      <c r="B2" s="800"/>
      <c r="C2" s="800"/>
      <c r="D2" s="800"/>
      <c r="E2" s="800"/>
      <c r="F2" s="800"/>
      <c r="G2" s="800"/>
      <c r="H2" s="800"/>
      <c r="I2" s="800"/>
      <c r="J2" s="800"/>
      <c r="K2" s="800"/>
      <c r="L2" s="800"/>
    </row>
    <row r="3" spans="1:12" s="10" customFormat="1" ht="15.75">
      <c r="A3" s="799" t="s">
        <v>258</v>
      </c>
      <c r="B3" s="800"/>
      <c r="C3" s="800"/>
      <c r="D3" s="800"/>
      <c r="E3" s="800"/>
      <c r="F3" s="800"/>
      <c r="G3" s="800"/>
      <c r="H3" s="800"/>
      <c r="I3" s="800"/>
      <c r="J3" s="800"/>
      <c r="K3" s="800"/>
      <c r="L3" s="800"/>
    </row>
    <row r="4" spans="1:12" s="10" customFormat="1" ht="18.75" customHeight="1">
      <c r="A4" s="801" t="s">
        <v>529</v>
      </c>
      <c r="B4" s="802"/>
      <c r="C4" s="802"/>
      <c r="D4" s="802"/>
      <c r="E4" s="802"/>
      <c r="F4" s="802"/>
      <c r="G4" s="802"/>
      <c r="H4" s="802"/>
      <c r="I4" s="802"/>
      <c r="J4" s="802"/>
      <c r="K4" s="802"/>
      <c r="L4" s="802"/>
    </row>
    <row r="5" spans="1:12" s="10" customFormat="1" ht="12" customHeight="1">
      <c r="A5" s="154"/>
      <c r="L5" s="466" t="s">
        <v>366</v>
      </c>
    </row>
    <row r="6" spans="1:12" ht="19.5" customHeight="1">
      <c r="A6" s="803" t="s">
        <v>2</v>
      </c>
      <c r="B6" s="806" t="s">
        <v>11</v>
      </c>
      <c r="C6" s="807"/>
      <c r="D6" s="806" t="s">
        <v>3</v>
      </c>
      <c r="E6" s="812"/>
      <c r="F6" s="807"/>
      <c r="G6" s="814" t="s">
        <v>4</v>
      </c>
      <c r="H6" s="815"/>
      <c r="I6" s="815"/>
      <c r="J6" s="815"/>
      <c r="K6" s="815"/>
      <c r="L6" s="816"/>
    </row>
    <row r="7" spans="1:12" ht="19.5" customHeight="1">
      <c r="A7" s="804"/>
      <c r="B7" s="808"/>
      <c r="C7" s="809"/>
      <c r="D7" s="810"/>
      <c r="E7" s="813"/>
      <c r="F7" s="811"/>
      <c r="G7" s="814" t="s">
        <v>5</v>
      </c>
      <c r="H7" s="815"/>
      <c r="I7" s="815"/>
      <c r="J7" s="814" t="s">
        <v>259</v>
      </c>
      <c r="K7" s="815"/>
      <c r="L7" s="816"/>
    </row>
    <row r="8" spans="1:12" ht="19.5" customHeight="1">
      <c r="A8" s="805"/>
      <c r="B8" s="810"/>
      <c r="C8" s="811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>
      <c r="A9" s="525">
        <v>1</v>
      </c>
      <c r="B9" s="817" t="s">
        <v>370</v>
      </c>
      <c r="C9" s="818"/>
      <c r="D9" s="45">
        <v>3716724</v>
      </c>
      <c r="E9" s="46">
        <v>1961472</v>
      </c>
      <c r="F9" s="47">
        <v>1755252</v>
      </c>
      <c r="G9" s="45">
        <v>1373011</v>
      </c>
      <c r="H9" s="46">
        <v>934843</v>
      </c>
      <c r="I9" s="47">
        <v>438168</v>
      </c>
      <c r="J9" s="45">
        <v>2343713</v>
      </c>
      <c r="K9" s="46">
        <v>1026629</v>
      </c>
      <c r="L9" s="47">
        <v>1317084</v>
      </c>
    </row>
    <row r="10" spans="1:12" s="48" customFormat="1" ht="21" customHeight="1">
      <c r="A10" s="526">
        <v>2</v>
      </c>
      <c r="B10" s="817" t="s">
        <v>260</v>
      </c>
      <c r="C10" s="819"/>
      <c r="D10" s="45">
        <v>3636360</v>
      </c>
      <c r="E10" s="46">
        <v>1953488</v>
      </c>
      <c r="F10" s="47">
        <v>1682872</v>
      </c>
      <c r="G10" s="45">
        <v>1350470</v>
      </c>
      <c r="H10" s="46">
        <v>929792</v>
      </c>
      <c r="I10" s="47">
        <v>420678</v>
      </c>
      <c r="J10" s="45">
        <v>2285890</v>
      </c>
      <c r="K10" s="46">
        <v>1023696</v>
      </c>
      <c r="L10" s="47">
        <v>1262194</v>
      </c>
    </row>
    <row r="11" spans="1:12" s="54" customFormat="1" ht="18.75" customHeight="1">
      <c r="A11" s="527">
        <v>3</v>
      </c>
      <c r="B11" s="49" t="s">
        <v>261</v>
      </c>
      <c r="C11" s="50" t="s">
        <v>262</v>
      </c>
      <c r="D11" s="51">
        <v>17786</v>
      </c>
      <c r="E11" s="52">
        <v>11264</v>
      </c>
      <c r="F11" s="53">
        <v>6522</v>
      </c>
      <c r="G11" s="51">
        <v>13954</v>
      </c>
      <c r="H11" s="52">
        <v>9333</v>
      </c>
      <c r="I11" s="53">
        <v>4621</v>
      </c>
      <c r="J11" s="51">
        <v>3832</v>
      </c>
      <c r="K11" s="52">
        <v>1931</v>
      </c>
      <c r="L11" s="53">
        <v>1901</v>
      </c>
    </row>
    <row r="12" spans="1:12" s="54" customFormat="1" ht="18.75" customHeight="1">
      <c r="A12" s="528">
        <v>4</v>
      </c>
      <c r="B12" s="55" t="s">
        <v>263</v>
      </c>
      <c r="C12" s="56" t="s">
        <v>264</v>
      </c>
      <c r="D12" s="51">
        <v>5332</v>
      </c>
      <c r="E12" s="52">
        <v>4588</v>
      </c>
      <c r="F12" s="53">
        <v>744</v>
      </c>
      <c r="G12" s="51">
        <v>3414</v>
      </c>
      <c r="H12" s="52">
        <v>3309</v>
      </c>
      <c r="I12" s="53">
        <v>105</v>
      </c>
      <c r="J12" s="51">
        <v>1918</v>
      </c>
      <c r="K12" s="52">
        <v>1279</v>
      </c>
      <c r="L12" s="53">
        <v>639</v>
      </c>
    </row>
    <row r="13" spans="1:12" s="54" customFormat="1" ht="18.75" customHeight="1">
      <c r="A13" s="528">
        <v>5</v>
      </c>
      <c r="B13" s="55" t="s">
        <v>265</v>
      </c>
      <c r="C13" s="56" t="s">
        <v>266</v>
      </c>
      <c r="D13" s="51">
        <v>621224</v>
      </c>
      <c r="E13" s="52">
        <v>465101</v>
      </c>
      <c r="F13" s="53">
        <v>156123</v>
      </c>
      <c r="G13" s="51">
        <v>362341</v>
      </c>
      <c r="H13" s="52">
        <v>288131</v>
      </c>
      <c r="I13" s="53">
        <v>74210</v>
      </c>
      <c r="J13" s="51">
        <v>258883</v>
      </c>
      <c r="K13" s="52">
        <v>176970</v>
      </c>
      <c r="L13" s="53">
        <v>81913</v>
      </c>
    </row>
    <row r="14" spans="1:12" s="54" customFormat="1" ht="18.75" customHeight="1">
      <c r="A14" s="528">
        <v>6</v>
      </c>
      <c r="B14" s="55" t="s">
        <v>267</v>
      </c>
      <c r="C14" s="56" t="s">
        <v>268</v>
      </c>
      <c r="D14" s="51">
        <v>25467</v>
      </c>
      <c r="E14" s="52">
        <v>20786</v>
      </c>
      <c r="F14" s="53">
        <v>4681</v>
      </c>
      <c r="G14" s="51">
        <v>3512</v>
      </c>
      <c r="H14" s="52">
        <v>3266</v>
      </c>
      <c r="I14" s="53">
        <v>246</v>
      </c>
      <c r="J14" s="51">
        <v>21955</v>
      </c>
      <c r="K14" s="52">
        <v>17520</v>
      </c>
      <c r="L14" s="53">
        <v>4435</v>
      </c>
    </row>
    <row r="15" spans="1:12" s="54" customFormat="1" ht="29.25" customHeight="1">
      <c r="A15" s="528">
        <v>7</v>
      </c>
      <c r="B15" s="55" t="s">
        <v>269</v>
      </c>
      <c r="C15" s="57" t="s">
        <v>371</v>
      </c>
      <c r="D15" s="51">
        <v>16703</v>
      </c>
      <c r="E15" s="52">
        <v>13037</v>
      </c>
      <c r="F15" s="53">
        <v>3666</v>
      </c>
      <c r="G15" s="51">
        <v>10924</v>
      </c>
      <c r="H15" s="52">
        <v>9650</v>
      </c>
      <c r="I15" s="53">
        <v>1274</v>
      </c>
      <c r="J15" s="51">
        <v>5779</v>
      </c>
      <c r="K15" s="52">
        <v>3387</v>
      </c>
      <c r="L15" s="53">
        <v>2392</v>
      </c>
    </row>
    <row r="16" spans="1:12" s="48" customFormat="1" ht="18.75" customHeight="1">
      <c r="A16" s="528">
        <v>8</v>
      </c>
      <c r="B16" s="55" t="s">
        <v>270</v>
      </c>
      <c r="C16" s="56" t="s">
        <v>271</v>
      </c>
      <c r="D16" s="51">
        <v>224672</v>
      </c>
      <c r="E16" s="52">
        <v>192866</v>
      </c>
      <c r="F16" s="53">
        <v>31806</v>
      </c>
      <c r="G16" s="51">
        <v>156714</v>
      </c>
      <c r="H16" s="52">
        <v>151824</v>
      </c>
      <c r="I16" s="53">
        <v>4890</v>
      </c>
      <c r="J16" s="51">
        <v>67958</v>
      </c>
      <c r="K16" s="52">
        <v>41042</v>
      </c>
      <c r="L16" s="53">
        <v>26916</v>
      </c>
    </row>
    <row r="17" spans="1:12" s="48" customFormat="1" ht="18.75" customHeight="1">
      <c r="A17" s="528">
        <v>9</v>
      </c>
      <c r="B17" s="55" t="s">
        <v>272</v>
      </c>
      <c r="C17" s="56" t="s">
        <v>273</v>
      </c>
      <c r="D17" s="58">
        <v>546620</v>
      </c>
      <c r="E17" s="52">
        <v>247423</v>
      </c>
      <c r="F17" s="53">
        <v>299197</v>
      </c>
      <c r="G17" s="51">
        <v>132443</v>
      </c>
      <c r="H17" s="52">
        <v>95626</v>
      </c>
      <c r="I17" s="53">
        <v>36817</v>
      </c>
      <c r="J17" s="51">
        <v>414177</v>
      </c>
      <c r="K17" s="52">
        <v>151797</v>
      </c>
      <c r="L17" s="53">
        <v>262380</v>
      </c>
    </row>
    <row r="18" spans="1:12" s="48" customFormat="1" ht="18.75" customHeight="1">
      <c r="A18" s="528">
        <v>10</v>
      </c>
      <c r="B18" s="55" t="s">
        <v>274</v>
      </c>
      <c r="C18" s="56" t="s">
        <v>275</v>
      </c>
      <c r="D18" s="51">
        <v>203779</v>
      </c>
      <c r="E18" s="52">
        <v>159773</v>
      </c>
      <c r="F18" s="53">
        <v>44006</v>
      </c>
      <c r="G18" s="51">
        <v>100331</v>
      </c>
      <c r="H18" s="52">
        <v>90148</v>
      </c>
      <c r="I18" s="53">
        <v>10183</v>
      </c>
      <c r="J18" s="51">
        <v>103448</v>
      </c>
      <c r="K18" s="52">
        <v>69625</v>
      </c>
      <c r="L18" s="53">
        <v>33823</v>
      </c>
    </row>
    <row r="19" spans="1:12" s="48" customFormat="1" ht="18.75" customHeight="1">
      <c r="A19" s="528">
        <v>11</v>
      </c>
      <c r="B19" s="55" t="s">
        <v>276</v>
      </c>
      <c r="C19" s="56" t="s">
        <v>277</v>
      </c>
      <c r="D19" s="51">
        <v>232038</v>
      </c>
      <c r="E19" s="52">
        <v>103477</v>
      </c>
      <c r="F19" s="53">
        <v>128561</v>
      </c>
      <c r="G19" s="51">
        <v>199402</v>
      </c>
      <c r="H19" s="52">
        <v>92385</v>
      </c>
      <c r="I19" s="53">
        <v>107017</v>
      </c>
      <c r="J19" s="51">
        <v>32636</v>
      </c>
      <c r="K19" s="52">
        <v>11092</v>
      </c>
      <c r="L19" s="53">
        <v>21544</v>
      </c>
    </row>
    <row r="20" spans="1:12" s="48" customFormat="1" ht="18.75" customHeight="1">
      <c r="A20" s="528">
        <v>12</v>
      </c>
      <c r="B20" s="55" t="s">
        <v>278</v>
      </c>
      <c r="C20" s="56" t="s">
        <v>279</v>
      </c>
      <c r="D20" s="51">
        <v>98783</v>
      </c>
      <c r="E20" s="52">
        <v>66044</v>
      </c>
      <c r="F20" s="53">
        <v>32739</v>
      </c>
      <c r="G20" s="51">
        <v>2471</v>
      </c>
      <c r="H20" s="52">
        <v>1364</v>
      </c>
      <c r="I20" s="53">
        <v>1107</v>
      </c>
      <c r="J20" s="51">
        <v>96312</v>
      </c>
      <c r="K20" s="52">
        <v>64680</v>
      </c>
      <c r="L20" s="53">
        <v>31632</v>
      </c>
    </row>
    <row r="21" spans="1:12" s="48" customFormat="1" ht="18.75" customHeight="1">
      <c r="A21" s="528">
        <v>13</v>
      </c>
      <c r="B21" s="55" t="s">
        <v>280</v>
      </c>
      <c r="C21" s="56" t="s">
        <v>281</v>
      </c>
      <c r="D21" s="51">
        <v>112902</v>
      </c>
      <c r="E21" s="52">
        <v>55751</v>
      </c>
      <c r="F21" s="53">
        <v>57151</v>
      </c>
      <c r="G21" s="51">
        <v>3081</v>
      </c>
      <c r="H21" s="52">
        <v>889</v>
      </c>
      <c r="I21" s="53">
        <v>2192</v>
      </c>
      <c r="J21" s="51">
        <v>109821</v>
      </c>
      <c r="K21" s="52">
        <v>54862</v>
      </c>
      <c r="L21" s="53">
        <v>54959</v>
      </c>
    </row>
    <row r="22" spans="1:12" s="48" customFormat="1" ht="18.75" customHeight="1">
      <c r="A22" s="528">
        <v>14</v>
      </c>
      <c r="B22" s="55" t="s">
        <v>282</v>
      </c>
      <c r="C22" s="59" t="s">
        <v>283</v>
      </c>
      <c r="D22" s="51">
        <v>41771</v>
      </c>
      <c r="E22" s="52">
        <v>17267</v>
      </c>
      <c r="F22" s="53">
        <v>24504</v>
      </c>
      <c r="G22" s="51">
        <v>15026</v>
      </c>
      <c r="H22" s="52">
        <v>6035</v>
      </c>
      <c r="I22" s="53">
        <v>8991</v>
      </c>
      <c r="J22" s="51">
        <v>26745</v>
      </c>
      <c r="K22" s="52">
        <v>11232</v>
      </c>
      <c r="L22" s="53">
        <v>15513</v>
      </c>
    </row>
    <row r="23" spans="1:12" s="54" customFormat="1" ht="29.25" customHeight="1">
      <c r="A23" s="528">
        <v>15</v>
      </c>
      <c r="B23" s="55" t="s">
        <v>284</v>
      </c>
      <c r="C23" s="57" t="s">
        <v>372</v>
      </c>
      <c r="D23" s="51">
        <v>181491</v>
      </c>
      <c r="E23" s="52">
        <v>84302</v>
      </c>
      <c r="F23" s="53">
        <v>97189</v>
      </c>
      <c r="G23" s="51">
        <v>11144</v>
      </c>
      <c r="H23" s="52">
        <v>6269</v>
      </c>
      <c r="I23" s="53">
        <v>4875</v>
      </c>
      <c r="J23" s="51">
        <v>170347</v>
      </c>
      <c r="K23" s="52">
        <v>78033</v>
      </c>
      <c r="L23" s="53">
        <v>92314</v>
      </c>
    </row>
    <row r="24" spans="1:12" s="48" customFormat="1" ht="18.75" customHeight="1">
      <c r="A24" s="528">
        <v>16</v>
      </c>
      <c r="B24" s="55" t="s">
        <v>285</v>
      </c>
      <c r="C24" s="56" t="s">
        <v>286</v>
      </c>
      <c r="D24" s="51">
        <v>217409</v>
      </c>
      <c r="E24" s="52">
        <v>122337</v>
      </c>
      <c r="F24" s="53">
        <v>95072</v>
      </c>
      <c r="G24" s="51">
        <v>148935</v>
      </c>
      <c r="H24" s="52">
        <v>89735</v>
      </c>
      <c r="I24" s="53">
        <v>59200</v>
      </c>
      <c r="J24" s="51">
        <v>68474</v>
      </c>
      <c r="K24" s="52">
        <v>32602</v>
      </c>
      <c r="L24" s="53">
        <v>35872</v>
      </c>
    </row>
    <row r="25" spans="1:12" s="48" customFormat="1" ht="18.75" customHeight="1">
      <c r="A25" s="528">
        <v>17</v>
      </c>
      <c r="B25" s="55" t="s">
        <v>287</v>
      </c>
      <c r="C25" s="56" t="s">
        <v>288</v>
      </c>
      <c r="D25" s="51">
        <v>579064</v>
      </c>
      <c r="E25" s="52">
        <v>229628</v>
      </c>
      <c r="F25" s="53">
        <v>349436</v>
      </c>
      <c r="G25" s="51">
        <v>88553</v>
      </c>
      <c r="H25" s="52">
        <v>43251</v>
      </c>
      <c r="I25" s="53">
        <v>45302</v>
      </c>
      <c r="J25" s="51">
        <v>490511</v>
      </c>
      <c r="K25" s="52">
        <v>186377</v>
      </c>
      <c r="L25" s="53">
        <v>304134</v>
      </c>
    </row>
    <row r="26" spans="1:12" s="48" customFormat="1" ht="18.75" customHeight="1">
      <c r="A26" s="528">
        <v>18</v>
      </c>
      <c r="B26" s="55" t="s">
        <v>289</v>
      </c>
      <c r="C26" s="59" t="s">
        <v>290</v>
      </c>
      <c r="D26" s="51">
        <v>113124</v>
      </c>
      <c r="E26" s="52">
        <v>45664</v>
      </c>
      <c r="F26" s="53">
        <v>67460</v>
      </c>
      <c r="G26" s="51">
        <v>12441</v>
      </c>
      <c r="H26" s="52">
        <v>6286</v>
      </c>
      <c r="I26" s="53">
        <v>6155</v>
      </c>
      <c r="J26" s="51">
        <v>100683</v>
      </c>
      <c r="K26" s="52">
        <v>39378</v>
      </c>
      <c r="L26" s="53">
        <v>61305</v>
      </c>
    </row>
    <row r="27" spans="1:12" s="48" customFormat="1" ht="18.75" customHeight="1">
      <c r="A27" s="528">
        <v>19</v>
      </c>
      <c r="B27" s="55" t="s">
        <v>291</v>
      </c>
      <c r="C27" s="56" t="s">
        <v>292</v>
      </c>
      <c r="D27" s="51">
        <v>269677</v>
      </c>
      <c r="E27" s="52">
        <v>64343</v>
      </c>
      <c r="F27" s="53">
        <v>205334</v>
      </c>
      <c r="G27" s="51">
        <v>36156</v>
      </c>
      <c r="H27" s="52">
        <v>16659</v>
      </c>
      <c r="I27" s="53">
        <v>19497</v>
      </c>
      <c r="J27" s="51">
        <v>233521</v>
      </c>
      <c r="K27" s="52">
        <v>47684</v>
      </c>
      <c r="L27" s="53">
        <v>185837</v>
      </c>
    </row>
    <row r="28" spans="1:12" s="48" customFormat="1" ht="18.75" customHeight="1">
      <c r="A28" s="528">
        <v>20</v>
      </c>
      <c r="B28" s="55" t="s">
        <v>293</v>
      </c>
      <c r="C28" s="56" t="s">
        <v>294</v>
      </c>
      <c r="D28" s="51">
        <v>36885</v>
      </c>
      <c r="E28" s="52">
        <v>20077</v>
      </c>
      <c r="F28" s="53">
        <v>16808</v>
      </c>
      <c r="G28" s="51">
        <v>11353</v>
      </c>
      <c r="H28" s="52">
        <v>6546</v>
      </c>
      <c r="I28" s="53">
        <v>4807</v>
      </c>
      <c r="J28" s="51">
        <v>25532</v>
      </c>
      <c r="K28" s="52">
        <v>13531</v>
      </c>
      <c r="L28" s="53">
        <v>12001</v>
      </c>
    </row>
    <row r="29" spans="1:12" s="48" customFormat="1" ht="18.75" customHeight="1">
      <c r="A29" s="528">
        <v>21</v>
      </c>
      <c r="B29" s="55" t="s">
        <v>295</v>
      </c>
      <c r="C29" s="56" t="s">
        <v>296</v>
      </c>
      <c r="D29" s="51">
        <v>87018</v>
      </c>
      <c r="E29" s="52">
        <v>28286</v>
      </c>
      <c r="F29" s="53">
        <v>58732</v>
      </c>
      <c r="G29" s="51">
        <v>36410</v>
      </c>
      <c r="H29" s="52">
        <v>8781</v>
      </c>
      <c r="I29" s="53">
        <v>27629</v>
      </c>
      <c r="J29" s="51">
        <v>50608</v>
      </c>
      <c r="K29" s="52">
        <v>19505</v>
      </c>
      <c r="L29" s="53">
        <v>31103</v>
      </c>
    </row>
    <row r="30" spans="1:12" s="54" customFormat="1" ht="41.25" customHeight="1">
      <c r="A30" s="528">
        <v>22</v>
      </c>
      <c r="B30" s="55" t="s">
        <v>297</v>
      </c>
      <c r="C30" s="57" t="s">
        <v>373</v>
      </c>
      <c r="D30" s="51">
        <v>2749</v>
      </c>
      <c r="E30" s="52">
        <v>491</v>
      </c>
      <c r="F30" s="53">
        <v>2258</v>
      </c>
      <c r="G30" s="51">
        <v>1767</v>
      </c>
      <c r="H30" s="52">
        <v>250</v>
      </c>
      <c r="I30" s="53">
        <v>1517</v>
      </c>
      <c r="J30" s="51">
        <v>982</v>
      </c>
      <c r="K30" s="52">
        <v>241</v>
      </c>
      <c r="L30" s="53">
        <v>741</v>
      </c>
    </row>
    <row r="31" spans="1:12" s="48" customFormat="1" ht="18.75" customHeight="1">
      <c r="A31" s="528">
        <v>23</v>
      </c>
      <c r="B31" s="55" t="s">
        <v>298</v>
      </c>
      <c r="C31" s="56" t="s">
        <v>299</v>
      </c>
      <c r="D31" s="51">
        <v>793</v>
      </c>
      <c r="E31" s="52">
        <v>360</v>
      </c>
      <c r="F31" s="53">
        <v>433</v>
      </c>
      <c r="G31" s="51">
        <v>64</v>
      </c>
      <c r="H31" s="52">
        <v>35</v>
      </c>
      <c r="I31" s="53">
        <v>29</v>
      </c>
      <c r="J31" s="51">
        <v>729</v>
      </c>
      <c r="K31" s="52">
        <v>325</v>
      </c>
      <c r="L31" s="53">
        <v>404</v>
      </c>
    </row>
    <row r="32" spans="1:12" s="48" customFormat="1" ht="18" customHeight="1">
      <c r="A32" s="529">
        <v>24</v>
      </c>
      <c r="B32" s="60"/>
      <c r="C32" s="61" t="s">
        <v>300</v>
      </c>
      <c r="D32" s="62">
        <v>1073</v>
      </c>
      <c r="E32" s="63">
        <v>623</v>
      </c>
      <c r="F32" s="64">
        <v>450</v>
      </c>
      <c r="G32" s="62">
        <v>34</v>
      </c>
      <c r="H32" s="63">
        <v>20</v>
      </c>
      <c r="I32" s="64">
        <v>14</v>
      </c>
      <c r="J32" s="62">
        <v>1039</v>
      </c>
      <c r="K32" s="63">
        <v>603</v>
      </c>
      <c r="L32" s="64">
        <v>436</v>
      </c>
    </row>
    <row r="33" spans="1:12" ht="18" customHeight="1">
      <c r="A33" s="530">
        <v>25</v>
      </c>
      <c r="B33" s="820" t="s">
        <v>374</v>
      </c>
      <c r="C33" s="821"/>
      <c r="D33" s="62">
        <v>5415</v>
      </c>
      <c r="E33" s="63">
        <v>5379</v>
      </c>
      <c r="F33" s="64">
        <v>36</v>
      </c>
      <c r="G33" s="62">
        <v>3977</v>
      </c>
      <c r="H33" s="63">
        <v>3961</v>
      </c>
      <c r="I33" s="64">
        <v>16</v>
      </c>
      <c r="J33" s="62">
        <v>1438</v>
      </c>
      <c r="K33" s="63">
        <v>1418</v>
      </c>
      <c r="L33" s="64">
        <v>20</v>
      </c>
    </row>
    <row r="34" spans="1:12" ht="18" customHeight="1">
      <c r="A34" s="531">
        <v>26</v>
      </c>
      <c r="B34" s="797" t="s">
        <v>532</v>
      </c>
      <c r="C34" s="798"/>
      <c r="D34" s="65">
        <v>74949</v>
      </c>
      <c r="E34" s="66">
        <v>2605</v>
      </c>
      <c r="F34" s="67">
        <v>72344</v>
      </c>
      <c r="G34" s="65">
        <v>18564</v>
      </c>
      <c r="H34" s="66">
        <v>1090</v>
      </c>
      <c r="I34" s="67">
        <v>17474</v>
      </c>
      <c r="J34" s="65">
        <v>56385</v>
      </c>
      <c r="K34" s="66">
        <v>1515</v>
      </c>
      <c r="L34" s="67">
        <v>54870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Company>HVB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2018-01-31T09:12:41Z</cp:lastPrinted>
  <dcterms:created xsi:type="dcterms:W3CDTF">2003-03-19T15:03:15Z</dcterms:created>
  <dcterms:modified xsi:type="dcterms:W3CDTF">2019-02-21T13:31:22Z</dcterms:modified>
</cp:coreProperties>
</file>