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19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197" r:id="rId13"/>
    <sheet name="Tab8" sheetId="212" r:id="rId14"/>
    <sheet name="Tab9" sheetId="213" r:id="rId15"/>
    <sheet name="C" sheetId="211" r:id="rId16"/>
    <sheet name="Tab10" sheetId="151" r:id="rId17"/>
    <sheet name="Tab11" sheetId="200" r:id="rId18"/>
    <sheet name="Tab12" sheetId="201" r:id="rId19"/>
    <sheet name="Tab13" sheetId="198" r:id="rId20"/>
    <sheet name="Tab14" sheetId="202" r:id="rId21"/>
    <sheet name="Tab15" sheetId="203" r:id="rId22"/>
    <sheet name="D" sheetId="215" r:id="rId23"/>
    <sheet name="Tab16" sheetId="24" r:id="rId24"/>
    <sheet name="Tab17" sheetId="25" r:id="rId25"/>
    <sheet name="E" sheetId="216" r:id="rId26"/>
    <sheet name="Tab18" sheetId="204" r:id="rId27"/>
    <sheet name="Tab19" sheetId="205" r:id="rId28"/>
    <sheet name="Tab20" sheetId="206" r:id="rId29"/>
    <sheet name="Tab21" sheetId="207" r:id="rId30"/>
    <sheet name="Tab22" sheetId="154" r:id="rId31"/>
    <sheet name="Tab23" sheetId="155" r:id="rId32"/>
    <sheet name="Tab24" sheetId="156" r:id="rId33"/>
    <sheet name="Tab25" sheetId="157" r:id="rId34"/>
    <sheet name="Tab26" sheetId="158" r:id="rId35"/>
    <sheet name="Tab27" sheetId="159" r:id="rId36"/>
    <sheet name="Tab28" sheetId="160" r:id="rId37"/>
    <sheet name="Tab29" sheetId="37" r:id="rId38"/>
    <sheet name="Tab30" sheetId="38" r:id="rId39"/>
    <sheet name="F" sheetId="217" r:id="rId40"/>
    <sheet name="Tab31" sheetId="208" r:id="rId41"/>
    <sheet name="Tab32" sheetId="161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162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'Tab10'!$A$1:$I$27</definedName>
    <definedName name="_xlnm.Print_Area" localSheetId="17">'Tab11'!$A$1:$I$27</definedName>
    <definedName name="_xlnm.Print_Area" localSheetId="18">'Tab12'!$A$1:$I$27</definedName>
    <definedName name="_xlnm.Print_Area" localSheetId="19">'Tab13'!$A$1:$E$27</definedName>
    <definedName name="_xlnm.Print_Area" localSheetId="20">'Tab14'!$A$1:$M$24</definedName>
    <definedName name="_xlnm.Print_Area" localSheetId="21">'Tab15'!$A$1:$M$24</definedName>
    <definedName name="_xlnm.Print_Area" localSheetId="23">'Tab16'!$A$1:$L$37</definedName>
    <definedName name="_xlnm.Print_Area" localSheetId="24">'Tab17'!$A$1:$E$25</definedName>
    <definedName name="_xlnm.Print_Area" localSheetId="26">'Tab18'!$A$1:$O$24</definedName>
    <definedName name="_xlnm.Print_Area" localSheetId="27">'Tab19'!$A$1:$J$24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'Tab22'!$A$1:$K$21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'Tab26'!$A$1:$I$36</definedName>
    <definedName name="_xlnm.Print_Area" localSheetId="35">'Tab27'!$A$1:$L$28</definedName>
    <definedName name="_xlnm.Print_Area" localSheetId="36">'Tab28'!$A$1:$L$22</definedName>
    <definedName name="_xlnm.Print_Area" localSheetId="37">'Tab29'!$A$1:$L$22</definedName>
    <definedName name="_xlnm.Print_Area" localSheetId="7">'Tab3'!$A$1:$L$34</definedName>
    <definedName name="_xlnm.Print_Area" localSheetId="38">'Tab30'!$A$1:$I$25</definedName>
    <definedName name="_xlnm.Print_Area" localSheetId="40">'Tab31'!$A$1:$I$22</definedName>
    <definedName name="_xlnm.Print_Area" localSheetId="41">'Tab32'!$A$1:$I$57</definedName>
    <definedName name="_xlnm.Print_Area" localSheetId="43">'Tab33'!$A$1:$J$20</definedName>
    <definedName name="_xlnm.Print_Area" localSheetId="44">Tab33a!$A$1:$K$19</definedName>
    <definedName name="_xlnm.Print_Area" localSheetId="45">'Tab34'!$A$1:$F$14</definedName>
    <definedName name="_xlnm.Print_Area" localSheetId="47">'Tab35'!$A$1:$K$23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'Tab7'!$A$1:$M$28</definedName>
    <definedName name="_xlnm.Print_Area" localSheetId="13">'Tab8'!$A$1:$M$28</definedName>
    <definedName name="_xlnm.Print_Area" localSheetId="14">'Tab9'!$A$1:$M$28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_xlnm.Print_Titles" localSheetId="12">'Tab7'!$1:$5</definedName>
    <definedName name="_xlnm.Print_Titles" localSheetId="13">'Tab8'!$1:$5</definedName>
    <definedName name="_xlnm.Print_Titles" localSheetId="14">'Tab9'!$1:$5</definedName>
  </definedNames>
  <calcPr calcId="162913"/>
</workbook>
</file>

<file path=xl/calcChain.xml><?xml version="1.0" encoding="utf-8"?>
<calcChain xmlns="http://schemas.openxmlformats.org/spreadsheetml/2006/main">
  <c r="C19" i="208" l="1"/>
  <c r="C22" i="207"/>
  <c r="C21" i="206"/>
  <c r="C21" i="205"/>
  <c r="C21" i="204"/>
  <c r="C21" i="203"/>
  <c r="C21" i="202"/>
  <c r="C22" i="196"/>
  <c r="C22" i="195"/>
  <c r="C22" i="166"/>
  <c r="C21" i="220"/>
  <c r="C13" i="207" l="1"/>
  <c r="C12" i="206"/>
  <c r="C13" i="196"/>
  <c r="C12" i="205"/>
  <c r="C10" i="208"/>
  <c r="C12" i="204"/>
  <c r="C12" i="203"/>
  <c r="C12" i="202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207"/>
  <c r="C11" i="207"/>
  <c r="C10" i="207"/>
  <c r="C9" i="207"/>
  <c r="C11" i="206"/>
  <c r="C10" i="206"/>
  <c r="C9" i="206"/>
  <c r="C8" i="206"/>
  <c r="C11" i="205"/>
  <c r="C10" i="205"/>
  <c r="C9" i="205"/>
  <c r="C8" i="205"/>
  <c r="C11" i="204"/>
  <c r="C10" i="204"/>
  <c r="C9" i="204"/>
  <c r="C8" i="204"/>
  <c r="C11" i="203"/>
  <c r="C10" i="203"/>
  <c r="C9" i="203"/>
  <c r="C8" i="203"/>
  <c r="C11" i="202"/>
  <c r="C10" i="202"/>
  <c r="C9" i="202"/>
  <c r="C8" i="202"/>
  <c r="C12" i="196"/>
  <c r="C11" i="196"/>
  <c r="C10" i="196"/>
  <c r="C9" i="196"/>
  <c r="C12" i="195"/>
  <c r="C11" i="195"/>
  <c r="C10" i="195"/>
  <c r="C9" i="195"/>
  <c r="C12" i="166"/>
  <c r="G7" i="161"/>
  <c r="F7" i="161"/>
  <c r="I7" i="161"/>
  <c r="E7" i="161"/>
  <c r="H7" i="161" s="1"/>
</calcChain>
</file>

<file path=xl/sharedStrings.xml><?xml version="1.0" encoding="utf-8"?>
<sst xmlns="http://schemas.openxmlformats.org/spreadsheetml/2006/main" count="1377" uniqueCount="533">
  <si>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</si>
  <si>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</si>
  <si>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</si>
  <si>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</si>
  <si>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</si>
  <si>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</si>
  <si>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</si>
  <si>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</si>
  <si>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</si>
  <si>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</si>
  <si>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</si>
  <si>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</si>
  <si>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</si>
  <si>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</si>
  <si>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</si>
  <si>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</si>
  <si>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</si>
  <si>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</si>
  <si>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</si>
  <si>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</si>
  <si>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</si>
  <si>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 xml:space="preserve"> GKK Wien           </t>
  </si>
  <si>
    <t xml:space="preserve"> GKK Niederösterreich</t>
  </si>
  <si>
    <t xml:space="preserve"> GKK Burgenland</t>
  </si>
  <si>
    <t xml:space="preserve"> GKK Oberösterreich</t>
  </si>
  <si>
    <t xml:space="preserve"> GKK Steiermark</t>
  </si>
  <si>
    <t xml:space="preserve"> GKK Kärnten</t>
  </si>
  <si>
    <t xml:space="preserve"> GKK Salzburg</t>
  </si>
  <si>
    <t xml:space="preserve"> GKK Tirol</t>
  </si>
  <si>
    <t xml:space="preserve"> GKK Vorarlberg</t>
  </si>
  <si>
    <t xml:space="preserve"> BKK Verkehrsbetriebe</t>
  </si>
  <si>
    <t xml:space="preserve"> BKK Zeltweg</t>
  </si>
  <si>
    <t xml:space="preserve"> BKK Kapfenberg</t>
  </si>
  <si>
    <t xml:space="preserve"> VA öffentl. Bediensteter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</si>
  <si>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</si>
  <si>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</si>
  <si>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</si>
  <si>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</si>
  <si>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</si>
  <si>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</si>
  <si>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</si>
  <si>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</si>
  <si>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</si>
  <si>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</si>
  <si>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 xml:space="preserve"> Alle Gebietskrankenkassen</t>
  </si>
  <si>
    <t xml:space="preserve"> Alle Betriebskrankenkassen</t>
  </si>
  <si>
    <t>SVA der Bauern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</si>
  <si>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</si>
  <si>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</si>
  <si>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</si>
  <si>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</si>
  <si>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</si>
  <si>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</si>
  <si>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</si>
  <si>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 xml:space="preserve"> SVA der gew. Wirtschaft</t>
  </si>
  <si>
    <t xml:space="preserve"> SVA der Bauern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</si>
  <si>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</si>
  <si>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</si>
  <si>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</si>
  <si>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</si>
  <si>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</si>
  <si>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</si>
  <si>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</si>
  <si>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</si>
  <si>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</si>
  <si>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</si>
  <si>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</si>
  <si>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</si>
  <si>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</si>
  <si>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SVA der
gewerbl.
Wirtschaft</t>
  </si>
  <si>
    <t>SVA der
Bauern</t>
  </si>
  <si>
    <t>VA des
österr.
Notariates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</si>
  <si>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</si>
  <si>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</si>
  <si>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</si>
  <si>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</si>
  <si>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</si>
  <si>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</si>
  <si>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</si>
  <si>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</si>
  <si>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</si>
  <si>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</si>
  <si>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</si>
  <si>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</si>
  <si>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</si>
  <si>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</si>
  <si>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</si>
  <si>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</si>
  <si>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NVG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</si>
  <si>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</si>
  <si>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</si>
  <si>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</si>
  <si>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</si>
  <si>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</si>
  <si>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</si>
  <si>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</si>
  <si>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</si>
  <si>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</si>
  <si>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</si>
  <si>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</si>
  <si>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</si>
  <si>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</si>
  <si>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</si>
  <si>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</si>
  <si>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</si>
  <si>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</si>
  <si>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</si>
  <si>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</si>
  <si>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</si>
  <si>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</si>
  <si>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</si>
  <si>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</si>
  <si>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</si>
  <si>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</si>
  <si>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</si>
  <si>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</si>
  <si>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</si>
  <si>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</si>
  <si>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</si>
  <si>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</si>
  <si>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</si>
  <si>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</si>
  <si>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</si>
  <si>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</si>
  <si>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</si>
  <si>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</si>
  <si>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</si>
  <si>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 xml:space="preserve"> PV der Selbständigen</t>
  </si>
  <si>
    <t xml:space="preserve"> SVA der gewerbl. Wirtschaft</t>
  </si>
  <si>
    <t xml:space="preserve"> VA des österr. Notariates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</si>
  <si>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</si>
  <si>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</si>
  <si>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</si>
  <si>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</si>
  <si>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</si>
  <si>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</si>
  <si>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</si>
  <si>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</si>
  <si>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</si>
  <si>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</si>
  <si>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</si>
  <si>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</si>
  <si>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</si>
  <si>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</si>
  <si>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</si>
  <si>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</si>
  <si>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</si>
  <si>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</si>
  <si>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</si>
  <si>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</si>
  <si>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</si>
  <si>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 xml:space="preserve"> Alterspensionen</t>
  </si>
  <si>
    <t>Tabelle 35</t>
  </si>
  <si>
    <t>Pensionen / Zulagen / Zuschüsse in der Pensionsversicherung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</si>
  <si>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</si>
  <si>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</si>
  <si>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</si>
  <si>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</si>
  <si>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</si>
  <si>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</si>
  <si>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</si>
  <si>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</si>
  <si>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>Zulagen und Zuschüsse in Prozenten des Pensionsstandes</t>
  </si>
  <si>
    <t xml:space="preserve">     Kinderzuschüsse</t>
  </si>
  <si>
    <t>Durchschnittliche Höhe der Zulagen und 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</si>
  <si>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</si>
  <si>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</si>
  <si>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</si>
  <si>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</si>
  <si>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</si>
  <si>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</si>
  <si>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</si>
  <si>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</si>
  <si>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</si>
  <si>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</si>
  <si>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Eisenbahnen</t>
  </si>
  <si>
    <t>Wirtschaft</t>
  </si>
  <si>
    <t>Bauern</t>
  </si>
  <si>
    <t>SVA der</t>
  </si>
  <si>
    <t>SVA der gewerblichen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</si>
  <si>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</si>
  <si>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</si>
  <si>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</si>
  <si>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</si>
  <si>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</si>
  <si>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</si>
  <si>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</si>
  <si>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</si>
  <si>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</si>
  <si>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</si>
  <si>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</si>
  <si>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</si>
  <si>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</si>
  <si>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</si>
  <si>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</si>
  <si>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</si>
  <si>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</si>
  <si>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</si>
  <si>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</si>
  <si>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</si>
  <si>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</si>
  <si>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>Sozialversiche-
rungsanstalt
der Bauern</t>
  </si>
  <si>
    <t>Versicherungs-
anstalt
öffentlich
Bediensteter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</si>
  <si>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</si>
  <si>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</si>
  <si>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</si>
  <si>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</si>
  <si>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</si>
  <si>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</si>
  <si>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SVA der gewerblichen Wirtschaft</t>
  </si>
  <si>
    <t>VA öffentlich Bediensteter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</si>
  <si>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</si>
  <si>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</si>
  <si>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</si>
  <si>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</si>
  <si>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</si>
  <si>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</si>
  <si>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</si>
  <si>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</si>
  <si>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</si>
  <si>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</si>
  <si>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</si>
  <si>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</si>
  <si>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</si>
  <si>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</si>
  <si>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</si>
  <si>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</si>
  <si>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</si>
  <si>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</si>
  <si>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</si>
  <si>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</si>
  <si>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 xml:space="preserve"> BKK Mondi</t>
  </si>
  <si>
    <t>VA für
Eisenbahnen
und Bergbau</t>
  </si>
  <si>
    <t>Bergbau</t>
  </si>
  <si>
    <t xml:space="preserve"> VA für Eisenbahnen und Bergbau</t>
  </si>
  <si>
    <t xml:space="preserve"> VA f. Eisenbahnen u. Bergbau</t>
  </si>
  <si>
    <t xml:space="preserve">     Eisenbahnen</t>
  </si>
  <si>
    <t xml:space="preserve">     Bergbau</t>
  </si>
  <si>
    <t>VA für Eisenbahnen</t>
  </si>
  <si>
    <t>und Bergbau</t>
  </si>
  <si>
    <t>VAEB -</t>
  </si>
  <si>
    <t>Versicherungs-
anstalt für
Eisenbahnen
und Bergbau</t>
  </si>
  <si>
    <t>VA  für Eisenbahnen und Bergbau</t>
  </si>
  <si>
    <t>VAEB - Eisenbahnen</t>
  </si>
  <si>
    <t>VAEB - Bergbau</t>
  </si>
  <si>
    <t xml:space="preserve"> BKK VABS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</si>
  <si>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</si>
  <si>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</si>
  <si>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</si>
  <si>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</si>
  <si>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</si>
  <si>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</si>
  <si>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</si>
  <si>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</si>
  <si>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</si>
  <si>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</si>
  <si>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</si>
  <si>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Beschäftigte nach Wirtschaftsklassen</t>
  </si>
  <si>
    <t>Gesamtes Bundesgebiet</t>
  </si>
  <si>
    <t>Angestellte und Beamte</t>
  </si>
  <si>
    <t>davon in Wirtschaftsklassen eingereiht (Zeilen 3 bis 24)</t>
  </si>
  <si>
    <t>A</t>
  </si>
  <si>
    <t>Land- und Forstwirtschaft, Fischerei</t>
  </si>
  <si>
    <t>B</t>
  </si>
  <si>
    <t>Bergbau und Gewinnung von Steinen und Erden</t>
  </si>
  <si>
    <t>C</t>
  </si>
  <si>
    <t>Verarbeitendes Gewerbe / Herstellung von Waren</t>
  </si>
  <si>
    <t>D</t>
  </si>
  <si>
    <t>Energieversorgung</t>
  </si>
  <si>
    <t>E</t>
  </si>
  <si>
    <t>F</t>
  </si>
  <si>
    <t>Baugewerbe / Bau</t>
  </si>
  <si>
    <t>G</t>
  </si>
  <si>
    <t>Handel; Instandhaltung und Reparatur von Kraftfahrzeugen</t>
  </si>
  <si>
    <t>H</t>
  </si>
  <si>
    <t>Verkehr und Lagerei</t>
  </si>
  <si>
    <t>I</t>
  </si>
  <si>
    <t>Gastgewerbe / Beherbergung und Gastronomie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</si>
  <si>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</si>
  <si>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</si>
  <si>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</si>
  <si>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</si>
  <si>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</si>
  <si>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</si>
  <si>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</si>
  <si>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</si>
  <si>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</si>
  <si>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</si>
  <si>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Öffentliche Verwaltung, Verteidigung; Sozialversicherung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</si>
  <si>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</si>
  <si>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</si>
  <si>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</si>
  <si>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</si>
  <si>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</si>
  <si>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</si>
  <si>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</si>
  <si>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</si>
  <si>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</si>
  <si>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</si>
  <si>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</si>
  <si>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Wirtschaftsklasse unbekannt</t>
  </si>
  <si>
    <t>Tabelle 10</t>
  </si>
  <si>
    <r>
      <t xml:space="preserve">A   n   g   e   s   t   e   l   l   t   e  </t>
    </r>
    <r>
      <rPr>
        <vertAlign val="superscript"/>
        <sz val="11"/>
        <rFont val="Calibri"/>
        <family val="2"/>
      </rPr>
      <t>1)</t>
    </r>
  </si>
  <si>
    <t>ASVG-Krankenkassen</t>
  </si>
  <si>
    <t>Gebietskrankenkassen</t>
  </si>
  <si>
    <t xml:space="preserve">GKK Wien           </t>
  </si>
  <si>
    <t>GKK Niederösterreich</t>
  </si>
  <si>
    <t>GKK Burgenland</t>
  </si>
  <si>
    <t>GKK Oberösterreich</t>
  </si>
  <si>
    <t>GKK Steiermark</t>
  </si>
  <si>
    <t>GKK Kärnten</t>
  </si>
  <si>
    <t>GKK Salzburg</t>
  </si>
  <si>
    <t>GKK Tirol</t>
  </si>
  <si>
    <t>GKK Vorarlberg</t>
  </si>
  <si>
    <t>Betriebskrankenkassen</t>
  </si>
  <si>
    <t>VA f. Eisenb.u.Bergbau</t>
  </si>
  <si>
    <t>Abteilung A</t>
  </si>
  <si>
    <t>Alle Gebietskrankenkassen</t>
  </si>
  <si>
    <t>Alle Betriebskrankenkassen</t>
  </si>
  <si>
    <t>BKK Verkehrsbetriebe</t>
  </si>
  <si>
    <t>BKK Mondi</t>
  </si>
  <si>
    <t>BKK VABS</t>
  </si>
  <si>
    <t>BKK Zeltweg</t>
  </si>
  <si>
    <t>BKK Kapfenberg</t>
  </si>
  <si>
    <t>VA f.Eisenb.u.Bergbau Abt. A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</si>
  <si>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</si>
  <si>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</si>
  <si>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</si>
  <si>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</si>
  <si>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</si>
  <si>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</si>
  <si>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</si>
  <si>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</si>
  <si>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</si>
  <si>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</si>
  <si>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</si>
  <si>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</si>
  <si>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</si>
  <si>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  Versicherungs- 
  anstalt für
  Eisenbahnen
  und Bergbau -
  </t>
    </r>
    <r>
      <rPr>
        <b/>
        <sz val="11"/>
        <rFont val="Calibri"/>
        <family val="2"/>
      </rPr>
      <t>Eisenbahnen</t>
    </r>
  </si>
  <si>
    <r>
      <t xml:space="preserve">  Versicherungs-
  anstalt für
  Eisenbahnen
  und Bergbau -
  </t>
    </r>
    <r>
      <rPr>
        <b/>
        <sz val="11"/>
        <rFont val="Calibri"/>
        <family val="2"/>
      </rPr>
      <t>Bergbau</t>
    </r>
  </si>
  <si>
    <r>
      <t xml:space="preserve">  Sozialver-
  sicherungs-
  anstalt der
  </t>
    </r>
    <r>
      <rPr>
        <b/>
        <sz val="11"/>
        <rFont val="Calibri"/>
        <family val="2"/>
      </rPr>
      <t>gewerblichen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</si>
  <si>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</t>
    </r>
    <r>
      <rPr>
        <b/>
        <sz val="11"/>
        <rFont val="Calibri"/>
        <family val="2"/>
      </rPr>
      <t>Bauern</t>
    </r>
  </si>
  <si>
    <r>
      <t xml:space="preserve">  Versicherungs-
  anstalt des
  österreichischen
  </t>
    </r>
    <r>
      <rPr>
        <b/>
        <sz val="11"/>
        <rFont val="Calibri"/>
        <family val="2"/>
      </rPr>
      <t>Notariates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</si>
  <si>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</si>
  <si>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</si>
  <si>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</si>
  <si>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</si>
  <si>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</si>
  <si>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</si>
  <si>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</si>
  <si>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</si>
  <si>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</si>
  <si>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</si>
  <si>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</si>
  <si>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</si>
  <si>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</si>
  <si>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</si>
  <si>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</si>
  <si>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</si>
  <si>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</si>
  <si>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</si>
  <si>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</si>
  <si>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r>
      <t>Höhe der Durchschnittsrenten</t>
    </r>
    <r>
      <rPr>
        <b/>
        <vertAlign val="superscript"/>
        <sz val="14"/>
        <rFont val="Calibri"/>
        <family val="2"/>
      </rPr>
      <t xml:space="preserve">1)  </t>
    </r>
    <r>
      <rPr>
        <b/>
        <sz val="14"/>
        <rFont val="Calibri"/>
        <family val="2"/>
      </rPr>
      <t>in der Unfallversicherung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</si>
  <si>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</si>
  <si>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</si>
  <si>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</si>
  <si>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</si>
  <si>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</si>
  <si>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</si>
  <si>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</si>
  <si>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</si>
  <si>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</si>
  <si>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</si>
  <si>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</si>
  <si>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</si>
  <si>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</si>
  <si>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</si>
  <si>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</si>
  <si>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</si>
  <si>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</si>
  <si>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</si>
  <si>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</si>
  <si>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</si>
  <si>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</si>
  <si>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</si>
  <si>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</si>
  <si>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t>1)  Einschließlich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</si>
  <si>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</si>
  <si>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</si>
  <si>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</si>
  <si>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</si>
  <si>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</si>
  <si>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</si>
  <si>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</si>
  <si>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</si>
  <si>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</si>
  <si>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</si>
  <si>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</si>
  <si>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</si>
  <si>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</si>
  <si>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</si>
  <si>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</si>
  <si>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</si>
  <si>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</si>
  <si>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</si>
  <si>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</si>
  <si>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</si>
  <si>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</si>
  <si>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</si>
  <si>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</si>
  <si>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</si>
  <si>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</si>
  <si>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</si>
  <si>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</si>
  <si>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</si>
  <si>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</si>
  <si>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</si>
  <si>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</si>
  <si>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</si>
  <si>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</si>
  <si>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</si>
  <si>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</si>
  <si>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</si>
  <si>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</si>
  <si>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</si>
  <si>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</si>
  <si>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</si>
  <si>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</si>
  <si>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</si>
  <si>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Pensionen/Zulagen/Zuschüsse in der Pensionsversicherung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</si>
  <si>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</si>
  <si>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</si>
  <si>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</si>
  <si>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</si>
  <si>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</si>
  <si>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</si>
  <si>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</si>
  <si>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</si>
  <si>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</si>
  <si>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</si>
  <si>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</si>
  <si>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</si>
  <si>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</si>
  <si>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</si>
  <si>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</si>
  <si>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</si>
  <si>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</si>
  <si>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</si>
  <si>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</si>
  <si>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</si>
  <si>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Anspruchsberechtigte Personen in der Krankenversicherung
nach Versicherungsträgern und Bundesländern
Männer und Frauen</t>
  </si>
  <si>
    <t>unbekannt
(Ausland)</t>
  </si>
  <si>
    <r>
      <t>Personen</t>
    </r>
    <r>
      <rPr>
        <b/>
        <vertAlign val="superscript"/>
        <sz val="11"/>
        <rFont val="Calibri"/>
        <family val="2"/>
      </rPr>
      <t>1)</t>
    </r>
    <r>
      <rPr>
        <b/>
        <sz val="11"/>
        <rFont val="Calibri"/>
        <family val="2"/>
      </rPr>
      <t xml:space="preserve"> insgesamt</t>
    </r>
  </si>
  <si>
    <t xml:space="preserve"> VAEB</t>
  </si>
  <si>
    <r>
      <t>Summe VSTR (VVH)</t>
    </r>
    <r>
      <rPr>
        <b/>
        <vertAlign val="superscript"/>
        <sz val="11"/>
        <rFont val="Calibri"/>
        <family val="2"/>
      </rPr>
      <t>2)</t>
    </r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</si>
  <si>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</si>
  <si>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</si>
  <si>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</si>
  <si>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</si>
  <si>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</si>
  <si>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</si>
  <si>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</si>
  <si>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 xml:space="preserve"> VA f.Eisenbahnen u.Bergbau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</si>
  <si>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</si>
  <si>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</si>
  <si>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</si>
  <si>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</si>
  <si>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 xml:space="preserve"> VA öffentlich Bediensteter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</si>
  <si>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</si>
  <si>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</si>
  <si>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</si>
  <si>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Quelle: Anspruchsberechtigtendatenbanken des Hauptverbandes.</t>
  </si>
  <si>
    <t>IV
KBG-
Bezieher</t>
  </si>
  <si>
    <t>IV
KBG-
Bezieherinnen</t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</si>
  <si>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</si>
  <si>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</si>
  <si>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</si>
  <si>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</si>
  <si>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</si>
  <si>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</si>
  <si>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</si>
  <si>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</si>
  <si>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</si>
  <si>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</si>
  <si>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</si>
  <si>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</si>
  <si>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</si>
  <si>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r>
      <t xml:space="preserve">VA für Eisenbahnen und Bergbau </t>
    </r>
    <r>
      <rPr>
        <vertAlign val="superscript"/>
        <sz val="11"/>
        <rFont val="Calibri"/>
        <family val="2"/>
      </rPr>
      <t>1)</t>
    </r>
  </si>
  <si>
    <r>
      <t xml:space="preserve">BVA-Pensionsservice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</si>
  <si>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</si>
  <si>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</si>
  <si>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</si>
  <si>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</si>
  <si>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</si>
  <si>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</si>
  <si>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</si>
  <si>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</si>
  <si>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</si>
  <si>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</si>
  <si>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insgesamt</t>
  </si>
  <si>
    <t>ASVG-Kassen insgesamt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</si>
  <si>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</si>
  <si>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</si>
  <si>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</si>
  <si>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</si>
  <si>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BVA-Pensionsservice</t>
  </si>
  <si>
    <t>Durchschnittliches Sonderruhegeld
einschließlich Zulagen</t>
  </si>
  <si>
    <r>
      <t>Zahl der
Kranken-
versicherten</t>
    </r>
    <r>
      <rPr>
        <vertAlign val="superscript"/>
        <sz val="11"/>
        <rFont val="Calibri"/>
        <family val="2"/>
      </rPr>
      <t xml:space="preserve"> 2)</t>
    </r>
  </si>
  <si>
    <t>2) Ohne PräsenzdienerInnen und KBG-BezieherInnen.</t>
  </si>
  <si>
    <t>1) Einschließlich pragmatisierter Bediensteter der Wiener Verkehrsbetriebe.</t>
  </si>
  <si>
    <t>1)  Am Ende des Berichtsmonates waren ... % der Arbeiter und Angestellten</t>
  </si>
  <si>
    <t xml:space="preserve">      (Ohne PräsenzdienerInnen und KBG-BezieherInnen) im Krankenstand (Stichtagszählung).</t>
  </si>
  <si>
    <t xml:space="preserve"> Krankenfürsorgeanstalten</t>
  </si>
  <si>
    <t>Unfallversicherung</t>
  </si>
  <si>
    <t>Beitragsleistende Personen in der Krankenversicherung
nach Versicherungsträgern und Bundesländern
Männer und Frauen</t>
  </si>
  <si>
    <t>Angehörige Personen in der Krankenversicherung
nach Versicherungsträgern und Bundesländern
Männer und Frauen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</si>
  <si>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</si>
  <si>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</si>
  <si>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</si>
  <si>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</si>
  <si>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</si>
  <si>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</si>
  <si>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</si>
  <si>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</si>
  <si>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Bezieher von Pflegegeld bei der PVA, VAEB und BVA-Pensionsservice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</si>
  <si>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</si>
  <si>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</si>
  <si>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</si>
  <si>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</si>
  <si>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</si>
  <si>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Berichtsmonat: 04/19</t>
  </si>
  <si>
    <t xml:space="preserve">    Berichtsmonat: 04/19  (1. Zeile)</t>
  </si>
  <si>
    <t>Vergleichsmonat: 04/18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</si>
</sst>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b/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</fonts>
  <fills count="2">
    <fill>
      <patternFill patternType="none"/>
    </fill>
    <fill>
      <patternFill patternType="gray125"/>
    </fill>
  </fills>
  <borders count="7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4" fillId="0" borderId="0"/>
    <xf numFmtId="0" fontId="15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</cellStyleXfs>
  <cellXfs count="929">
    <xf numFmtId="0" fontId="0" fillId="0" borderId="0" xfId="0"/>
    <xf numFmtId="0" fontId="16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49" fontId="18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20" fillId="0" borderId="0" xfId="0" applyNumberFormat="1" applyFont="1" applyAlignment="1">
      <alignment horizontal="centerContinuous"/>
    </xf>
    <xf numFmtId="0" fontId="20" fillId="0" borderId="0" xfId="0" applyFont="1" applyAlignment="1">
      <alignment horizontal="centerContinuous"/>
    </xf>
    <xf numFmtId="0" fontId="20" fillId="0" borderId="0" xfId="0" applyFont="1"/>
    <xf numFmtId="49" fontId="20" fillId="0" borderId="1" xfId="0" applyNumberFormat="1" applyFont="1" applyBorder="1"/>
    <xf numFmtId="0" fontId="20" fillId="0" borderId="1" xfId="0" applyFont="1" applyBorder="1"/>
    <xf numFmtId="0" fontId="20" fillId="0" borderId="1" xfId="0" applyFont="1" applyBorder="1" applyAlignment="1">
      <alignment horizontal="right"/>
    </xf>
    <xf numFmtId="0" fontId="20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Continuous" vertical="center"/>
    </xf>
    <xf numFmtId="49" fontId="20" fillId="0" borderId="0" xfId="0" quotePrefix="1" applyNumberFormat="1" applyFont="1" applyBorder="1" applyAlignment="1">
      <alignment horizontal="left"/>
    </xf>
    <xf numFmtId="0" fontId="20" fillId="0" borderId="3" xfId="0" quotePrefix="1" applyFont="1" applyBorder="1" applyAlignment="1">
      <alignment horizontal="left" wrapText="1"/>
    </xf>
    <xf numFmtId="167" fontId="20" fillId="0" borderId="3" xfId="0" applyNumberFormat="1" applyFont="1" applyBorder="1" applyAlignment="1"/>
    <xf numFmtId="0" fontId="17" fillId="0" borderId="0" xfId="0" applyFont="1" applyAlignment="1"/>
    <xf numFmtId="0" fontId="20" fillId="0" borderId="3" xfId="0" quotePrefix="1" applyFont="1" applyBorder="1" applyAlignment="1">
      <alignment horizontal="left"/>
    </xf>
    <xf numFmtId="0" fontId="17" fillId="0" borderId="0" xfId="0" applyFont="1" applyAlignment="1">
      <alignment wrapText="1"/>
    </xf>
    <xf numFmtId="0" fontId="20" fillId="0" borderId="3" xfId="0" applyFont="1" applyBorder="1" applyAlignment="1">
      <alignment horizontal="left" wrapText="1"/>
    </xf>
    <xf numFmtId="0" fontId="20" fillId="0" borderId="4" xfId="0" applyFont="1" applyBorder="1" applyAlignment="1">
      <alignment horizontal="left" vertical="center"/>
    </xf>
    <xf numFmtId="167" fontId="20" fillId="0" borderId="4" xfId="0" applyNumberFormat="1" applyFont="1" applyBorder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quotePrefix="1" applyFont="1"/>
    <xf numFmtId="49" fontId="17" fillId="0" borderId="0" xfId="0" applyNumberFormat="1" applyFont="1"/>
    <xf numFmtId="0" fontId="18" fillId="0" borderId="0" xfId="0" applyFont="1" applyAlignment="1">
      <alignment horizontal="centerContinuous"/>
    </xf>
    <xf numFmtId="0" fontId="18" fillId="0" borderId="0" xfId="0" applyFont="1"/>
    <xf numFmtId="0" fontId="21" fillId="0" borderId="0" xfId="0" applyFont="1" applyAlignment="1">
      <alignment horizontal="centerContinuous"/>
    </xf>
    <xf numFmtId="0" fontId="21" fillId="0" borderId="0" xfId="0" applyFont="1"/>
    <xf numFmtId="49" fontId="22" fillId="0" borderId="5" xfId="0" applyNumberFormat="1" applyFont="1" applyBorder="1" applyAlignment="1">
      <alignment horizontal="center" vertical="center" textRotation="90"/>
    </xf>
    <xf numFmtId="168" fontId="19" fillId="0" borderId="3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168" fontId="20" fillId="0" borderId="3" xfId="0" applyNumberFormat="1" applyFont="1" applyBorder="1" applyAlignment="1">
      <alignment vertical="top"/>
    </xf>
    <xf numFmtId="168" fontId="20" fillId="0" borderId="6" xfId="0" applyNumberFormat="1" applyFont="1" applyBorder="1" applyAlignment="1">
      <alignment vertical="top"/>
    </xf>
    <xf numFmtId="168" fontId="19" fillId="0" borderId="3" xfId="0" applyNumberFormat="1" applyFont="1" applyBorder="1" applyAlignment="1">
      <alignment vertical="top"/>
    </xf>
    <xf numFmtId="0" fontId="23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8" fontId="20" fillId="0" borderId="4" xfId="0" applyNumberFormat="1" applyFont="1" applyBorder="1" applyAlignment="1">
      <alignment vertical="top"/>
    </xf>
    <xf numFmtId="164" fontId="17" fillId="0" borderId="0" xfId="0" applyNumberFormat="1" applyFont="1"/>
    <xf numFmtId="0" fontId="17" fillId="0" borderId="7" xfId="10" applyFont="1" applyBorder="1" applyAlignment="1">
      <alignment horizontal="center" vertical="center"/>
    </xf>
    <xf numFmtId="0" fontId="17" fillId="0" borderId="8" xfId="10" applyFont="1" applyBorder="1" applyAlignment="1">
      <alignment horizontal="center" vertical="center"/>
    </xf>
    <xf numFmtId="0" fontId="17" fillId="0" borderId="9" xfId="10" applyFont="1" applyBorder="1" applyAlignment="1">
      <alignment horizontal="center" vertical="center"/>
    </xf>
    <xf numFmtId="165" fontId="23" fillId="0" borderId="10" xfId="8" applyNumberFormat="1" applyFont="1" applyBorder="1" applyAlignment="1">
      <alignment horizontal="right" vertical="center"/>
    </xf>
    <xf numFmtId="165" fontId="23" fillId="0" borderId="11" xfId="8" applyNumberFormat="1" applyFont="1" applyBorder="1" applyAlignment="1">
      <alignment horizontal="right" vertical="center"/>
    </xf>
    <xf numFmtId="165" fontId="23" fillId="0" borderId="12" xfId="8" applyNumberFormat="1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3" fontId="17" fillId="0" borderId="13" xfId="8" applyNumberFormat="1" applyFont="1" applyBorder="1" applyAlignment="1">
      <alignment horizontal="center" vertical="center"/>
    </xf>
    <xf numFmtId="3" fontId="17" fillId="0" borderId="14" xfId="8" applyNumberFormat="1" applyFont="1" applyBorder="1" applyAlignment="1">
      <alignment horizontal="left" vertical="center" indent="1"/>
    </xf>
    <xf numFmtId="165" fontId="17" fillId="0" borderId="15" xfId="8" applyNumberFormat="1" applyFont="1" applyBorder="1" applyAlignment="1">
      <alignment horizontal="right" vertical="center"/>
    </xf>
    <xf numFmtId="165" fontId="17" fillId="0" borderId="16" xfId="8" applyNumberFormat="1" applyFont="1" applyBorder="1" applyAlignment="1">
      <alignment horizontal="right" vertical="center"/>
    </xf>
    <xf numFmtId="165" fontId="17" fillId="0" borderId="17" xfId="8" applyNumberFormat="1" applyFont="1" applyBorder="1" applyAlignment="1">
      <alignment horizontal="right" vertical="center"/>
    </xf>
    <xf numFmtId="0" fontId="17" fillId="0" borderId="0" xfId="0" applyFont="1" applyAlignment="1">
      <alignment vertical="top"/>
    </xf>
    <xf numFmtId="3" fontId="17" fillId="0" borderId="18" xfId="8" applyNumberFormat="1" applyFont="1" applyBorder="1" applyAlignment="1">
      <alignment horizontal="center" vertical="center"/>
    </xf>
    <xf numFmtId="3" fontId="17" fillId="0" borderId="3" xfId="8" applyNumberFormat="1" applyFont="1" applyBorder="1" applyAlignment="1">
      <alignment horizontal="left" vertical="center" indent="1"/>
    </xf>
    <xf numFmtId="3" fontId="17" fillId="0" borderId="3" xfId="8" applyNumberFormat="1" applyFont="1" applyBorder="1" applyAlignment="1">
      <alignment horizontal="left" vertical="top" wrapText="1" indent="1"/>
    </xf>
    <xf numFmtId="165" fontId="17" fillId="0" borderId="15" xfId="0" applyNumberFormat="1" applyFont="1" applyBorder="1" applyAlignment="1">
      <alignment vertical="center"/>
    </xf>
    <xf numFmtId="3" fontId="17" fillId="0" borderId="3" xfId="8" applyNumberFormat="1" applyFont="1" applyBorder="1" applyAlignment="1">
      <alignment horizontal="left" vertical="center" wrapText="1" indent="1"/>
    </xf>
    <xf numFmtId="3" fontId="17" fillId="0" borderId="5" xfId="8" applyNumberFormat="1" applyFont="1" applyBorder="1" applyAlignment="1">
      <alignment horizontal="center" vertical="center"/>
    </xf>
    <xf numFmtId="3" fontId="17" fillId="0" borderId="2" xfId="8" applyNumberFormat="1" applyFont="1" applyBorder="1" applyAlignment="1">
      <alignment horizontal="left" vertical="center" indent="1"/>
    </xf>
    <xf numFmtId="165" fontId="17" fillId="0" borderId="10" xfId="8" applyNumberFormat="1" applyFont="1" applyBorder="1" applyAlignment="1">
      <alignment horizontal="right" vertical="center"/>
    </xf>
    <xf numFmtId="165" fontId="17" fillId="0" borderId="11" xfId="8" applyNumberFormat="1" applyFont="1" applyBorder="1" applyAlignment="1">
      <alignment horizontal="right" vertical="center"/>
    </xf>
    <xf numFmtId="165" fontId="17" fillId="0" borderId="12" xfId="8" applyNumberFormat="1" applyFont="1" applyBorder="1" applyAlignment="1">
      <alignment horizontal="right" vertical="center"/>
    </xf>
    <xf numFmtId="165" fontId="17" fillId="0" borderId="19" xfId="8" applyNumberFormat="1" applyFont="1" applyBorder="1" applyAlignment="1">
      <alignment horizontal="right" vertical="center"/>
    </xf>
    <xf numFmtId="165" fontId="17" fillId="0" borderId="20" xfId="8" applyNumberFormat="1" applyFont="1" applyBorder="1" applyAlignment="1">
      <alignment horizontal="right" vertical="center"/>
    </xf>
    <xf numFmtId="165" fontId="17" fillId="0" borderId="21" xfId="8" applyNumberFormat="1" applyFont="1" applyBorder="1" applyAlignment="1">
      <alignment horizontal="right" vertical="center"/>
    </xf>
    <xf numFmtId="49" fontId="18" fillId="0" borderId="0" xfId="0" applyNumberFormat="1" applyFont="1" applyAlignment="1">
      <alignment horizontal="centerContinuous" wrapText="1"/>
    </xf>
    <xf numFmtId="49" fontId="18" fillId="0" borderId="0" xfId="0" applyNumberFormat="1" applyFont="1" applyAlignment="1">
      <alignment horizontal="centerContinuous" vertical="center" wrapText="1"/>
    </xf>
    <xf numFmtId="0" fontId="19" fillId="0" borderId="0" xfId="0" applyFont="1" applyAlignment="1">
      <alignment vertical="center"/>
    </xf>
    <xf numFmtId="49" fontId="17" fillId="0" borderId="1" xfId="0" applyNumberFormat="1" applyFont="1" applyBorder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171" fontId="19" fillId="0" borderId="3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top"/>
    </xf>
    <xf numFmtId="171" fontId="20" fillId="0" borderId="0" xfId="0" applyNumberFormat="1" applyFont="1" applyBorder="1" applyAlignment="1">
      <alignment vertical="top"/>
    </xf>
    <xf numFmtId="0" fontId="19" fillId="0" borderId="0" xfId="0" applyFont="1" applyAlignment="1"/>
    <xf numFmtId="0" fontId="17" fillId="0" borderId="0" xfId="0" applyFont="1" applyBorder="1"/>
    <xf numFmtId="0" fontId="22" fillId="0" borderId="0" xfId="0" applyFont="1" applyBorder="1" applyAlignment="1">
      <alignment horizontal="right"/>
    </xf>
    <xf numFmtId="49" fontId="17" fillId="0" borderId="5" xfId="0" applyNumberFormat="1" applyFont="1" applyBorder="1" applyAlignment="1">
      <alignment horizontal="center" vertical="center" textRotation="90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24" fillId="0" borderId="4" xfId="0" applyFont="1" applyBorder="1" applyAlignment="1">
      <alignment vertical="center"/>
    </xf>
    <xf numFmtId="171" fontId="24" fillId="0" borderId="22" xfId="0" applyNumberFormat="1" applyFont="1" applyBorder="1" applyAlignment="1">
      <alignment vertical="center"/>
    </xf>
    <xf numFmtId="171" fontId="24" fillId="0" borderId="4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0" fontId="24" fillId="0" borderId="3" xfId="0" applyFont="1" applyBorder="1" applyAlignment="1">
      <alignment vertical="center"/>
    </xf>
    <xf numFmtId="164" fontId="17" fillId="0" borderId="18" xfId="0" applyNumberFormat="1" applyFont="1" applyBorder="1" applyAlignment="1">
      <alignment vertical="top"/>
    </xf>
    <xf numFmtId="0" fontId="22" fillId="0" borderId="3" xfId="0" applyFont="1" applyBorder="1" applyAlignment="1">
      <alignment horizontal="left" vertical="top" indent="1"/>
    </xf>
    <xf numFmtId="171" fontId="22" fillId="0" borderId="18" xfId="0" applyNumberFormat="1" applyFont="1" applyBorder="1" applyAlignment="1">
      <alignment vertical="top"/>
    </xf>
    <xf numFmtId="171" fontId="22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164" fontId="17" fillId="0" borderId="22" xfId="0" applyNumberFormat="1" applyFont="1" applyBorder="1" applyAlignment="1">
      <alignment vertical="top"/>
    </xf>
    <xf numFmtId="0" fontId="22" fillId="0" borderId="4" xfId="0" applyFont="1" applyBorder="1" applyAlignment="1">
      <alignment vertical="top"/>
    </xf>
    <xf numFmtId="171" fontId="22" fillId="0" borderId="22" xfId="0" applyNumberFormat="1" applyFont="1" applyBorder="1" applyAlignment="1">
      <alignment vertical="top"/>
    </xf>
    <xf numFmtId="171" fontId="22" fillId="0" borderId="4" xfId="0" applyNumberFormat="1" applyFont="1" applyBorder="1" applyAlignment="1">
      <alignment vertical="top"/>
    </xf>
    <xf numFmtId="49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164" fontId="17" fillId="0" borderId="0" xfId="0" applyNumberFormat="1" applyFont="1" applyAlignment="1">
      <alignment horizontal="left"/>
    </xf>
    <xf numFmtId="165" fontId="17" fillId="0" borderId="0" xfId="0" applyNumberFormat="1" applyFont="1"/>
    <xf numFmtId="0" fontId="23" fillId="0" borderId="0" xfId="0" applyFont="1" applyAlignment="1">
      <alignment horizontal="centerContinuous" vertical="center"/>
    </xf>
    <xf numFmtId="0" fontId="23" fillId="0" borderId="0" xfId="0" applyFont="1"/>
    <xf numFmtId="0" fontId="17" fillId="0" borderId="0" xfId="0" applyFont="1" applyAlignment="1">
      <alignment horizontal="centerContinuous" vertical="center"/>
    </xf>
    <xf numFmtId="0" fontId="16" fillId="0" borderId="0" xfId="0" applyFont="1" applyBorder="1"/>
    <xf numFmtId="0" fontId="22" fillId="0" borderId="23" xfId="0" applyFont="1" applyBorder="1" applyAlignment="1">
      <alignment horizontal="centerContinuous" vertical="center"/>
    </xf>
    <xf numFmtId="0" fontId="22" fillId="0" borderId="24" xfId="0" applyFont="1" applyBorder="1" applyAlignment="1">
      <alignment horizontal="centerContinuous" vertical="center"/>
    </xf>
    <xf numFmtId="0" fontId="22" fillId="0" borderId="2" xfId="0" applyFont="1" applyBorder="1" applyAlignment="1">
      <alignment horizontal="centerContinuous" vertical="center"/>
    </xf>
    <xf numFmtId="0" fontId="24" fillId="0" borderId="5" xfId="0" applyFont="1" applyBorder="1" applyAlignment="1">
      <alignment horizontal="center" vertical="center" wrapText="1"/>
    </xf>
    <xf numFmtId="167" fontId="24" fillId="0" borderId="5" xfId="0" applyNumberFormat="1" applyFont="1" applyBorder="1" applyAlignment="1">
      <alignment vertical="center"/>
    </xf>
    <xf numFmtId="167" fontId="24" fillId="0" borderId="4" xfId="0" applyNumberFormat="1" applyFont="1" applyBorder="1" applyAlignment="1">
      <alignment vertical="center"/>
    </xf>
    <xf numFmtId="0" fontId="25" fillId="0" borderId="0" xfId="0" applyFont="1" applyAlignment="1">
      <alignment vertical="center"/>
    </xf>
    <xf numFmtId="167" fontId="24" fillId="0" borderId="18" xfId="0" applyNumberFormat="1" applyFont="1" applyBorder="1" applyAlignment="1">
      <alignment vertical="center"/>
    </xf>
    <xf numFmtId="167" fontId="24" fillId="0" borderId="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top"/>
    </xf>
    <xf numFmtId="167" fontId="22" fillId="0" borderId="0" xfId="0" applyNumberFormat="1" applyFont="1" applyBorder="1" applyAlignment="1">
      <alignment vertical="top"/>
    </xf>
    <xf numFmtId="167" fontId="22" fillId="0" borderId="3" xfId="0" applyNumberFormat="1" applyFont="1" applyBorder="1" applyAlignment="1">
      <alignment vertical="top"/>
    </xf>
    <xf numFmtId="0" fontId="16" fillId="0" borderId="0" xfId="0" applyFont="1" applyAlignment="1">
      <alignment vertical="top"/>
    </xf>
    <xf numFmtId="167" fontId="22" fillId="0" borderId="22" xfId="0" applyNumberFormat="1" applyFont="1" applyBorder="1" applyAlignment="1">
      <alignment vertical="top"/>
    </xf>
    <xf numFmtId="167" fontId="22" fillId="0" borderId="1" xfId="0" applyNumberFormat="1" applyFont="1" applyBorder="1" applyAlignment="1">
      <alignment vertical="top"/>
    </xf>
    <xf numFmtId="167" fontId="22" fillId="0" borderId="4" xfId="0" applyNumberFormat="1" applyFont="1" applyBorder="1" applyAlignment="1">
      <alignment vertical="top"/>
    </xf>
    <xf numFmtId="49" fontId="16" fillId="0" borderId="0" xfId="0" applyNumberFormat="1" applyFont="1" applyAlignment="1">
      <alignment vertical="center"/>
    </xf>
    <xf numFmtId="49" fontId="19" fillId="0" borderId="0" xfId="0" applyNumberFormat="1" applyFont="1" applyAlignment="1">
      <alignment horizontal="centerContinuous"/>
    </xf>
    <xf numFmtId="164" fontId="17" fillId="0" borderId="18" xfId="0" applyNumberFormat="1" applyFont="1" applyBorder="1" applyAlignment="1">
      <alignment horizontal="right"/>
    </xf>
    <xf numFmtId="164" fontId="17" fillId="0" borderId="0" xfId="0" applyNumberFormat="1" applyFont="1" applyAlignment="1"/>
    <xf numFmtId="164" fontId="17" fillId="0" borderId="25" xfId="0" applyNumberFormat="1" applyFont="1" applyBorder="1" applyAlignment="1">
      <alignment horizontal="left" vertical="center"/>
    </xf>
    <xf numFmtId="164" fontId="17" fillId="0" borderId="0" xfId="0" applyNumberFormat="1" applyFont="1" applyAlignment="1">
      <alignment vertical="center"/>
    </xf>
    <xf numFmtId="0" fontId="22" fillId="0" borderId="1" xfId="0" quotePrefix="1" applyFont="1" applyBorder="1" applyAlignment="1">
      <alignment horizontal="right"/>
    </xf>
    <xf numFmtId="0" fontId="22" fillId="0" borderId="0" xfId="0" applyFont="1" applyBorder="1" applyAlignment="1">
      <alignment horizontal="center" vertical="center"/>
    </xf>
    <xf numFmtId="0" fontId="22" fillId="0" borderId="3" xfId="0" quotePrefix="1" applyFont="1" applyBorder="1" applyAlignment="1">
      <alignment horizontal="left"/>
    </xf>
    <xf numFmtId="167" fontId="22" fillId="0" borderId="18" xfId="0" applyNumberFormat="1" applyFont="1" applyBorder="1" applyAlignment="1"/>
    <xf numFmtId="167" fontId="22" fillId="0" borderId="0" xfId="0" applyNumberFormat="1" applyFont="1" applyBorder="1" applyAlignment="1"/>
    <xf numFmtId="167" fontId="22" fillId="0" borderId="14" xfId="0" applyNumberFormat="1" applyFont="1" applyBorder="1" applyAlignment="1"/>
    <xf numFmtId="167" fontId="22" fillId="0" borderId="3" xfId="0" applyNumberFormat="1" applyFont="1" applyBorder="1" applyAlignment="1"/>
    <xf numFmtId="164" fontId="22" fillId="0" borderId="0" xfId="0" applyNumberFormat="1" applyFont="1" applyBorder="1" applyAlignment="1">
      <alignment horizontal="left"/>
    </xf>
    <xf numFmtId="164" fontId="22" fillId="0" borderId="26" xfId="0" applyNumberFormat="1" applyFont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0" xfId="0" applyFont="1" applyAlignment="1"/>
    <xf numFmtId="164" fontId="22" fillId="0" borderId="25" xfId="0" applyNumberFormat="1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167" fontId="22" fillId="0" borderId="22" xfId="0" applyNumberFormat="1" applyFont="1" applyBorder="1" applyAlignment="1">
      <alignment vertical="center"/>
    </xf>
    <xf numFmtId="167" fontId="22" fillId="0" borderId="1" xfId="0" applyNumberFormat="1" applyFont="1" applyBorder="1" applyAlignment="1">
      <alignment vertical="center"/>
    </xf>
    <xf numFmtId="167" fontId="22" fillId="0" borderId="4" xfId="0" applyNumberFormat="1" applyFont="1" applyBorder="1" applyAlignment="1">
      <alignment vertical="center"/>
    </xf>
    <xf numFmtId="168" fontId="22" fillId="0" borderId="18" xfId="0" applyNumberFormat="1" applyFont="1" applyBorder="1" applyAlignment="1"/>
    <xf numFmtId="168" fontId="22" fillId="0" borderId="0" xfId="0" applyNumberFormat="1" applyFont="1" applyBorder="1" applyAlignment="1"/>
    <xf numFmtId="168" fontId="22" fillId="0" borderId="14" xfId="0" applyNumberFormat="1" applyFont="1" applyBorder="1" applyAlignment="1"/>
    <xf numFmtId="168" fontId="22" fillId="0" borderId="3" xfId="0" applyNumberFormat="1" applyFont="1" applyBorder="1" applyAlignment="1"/>
    <xf numFmtId="168" fontId="22" fillId="0" borderId="22" xfId="0" applyNumberFormat="1" applyFont="1" applyBorder="1" applyAlignment="1">
      <alignment vertical="center"/>
    </xf>
    <xf numFmtId="168" fontId="22" fillId="0" borderId="1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0" fontId="20" fillId="0" borderId="0" xfId="0" applyFont="1" applyAlignment="1">
      <alignment vertical="top"/>
    </xf>
    <xf numFmtId="0" fontId="20" fillId="0" borderId="0" xfId="0" applyFont="1" applyAlignment="1"/>
    <xf numFmtId="164" fontId="23" fillId="0" borderId="13" xfId="0" applyNumberFormat="1" applyFont="1" applyBorder="1" applyAlignment="1"/>
    <xf numFmtId="164" fontId="23" fillId="0" borderId="27" xfId="0" applyNumberFormat="1" applyFont="1" applyBorder="1" applyAlignment="1">
      <alignment vertical="top"/>
    </xf>
    <xf numFmtId="0" fontId="23" fillId="0" borderId="0" xfId="0" applyFont="1" applyAlignment="1">
      <alignment vertical="top"/>
    </xf>
    <xf numFmtId="164" fontId="23" fillId="0" borderId="0" xfId="0" applyNumberFormat="1" applyFont="1" applyAlignment="1">
      <alignment vertical="top"/>
    </xf>
    <xf numFmtId="164" fontId="23" fillId="0" borderId="18" xfId="0" applyNumberFormat="1" applyFont="1" applyBorder="1" applyAlignment="1"/>
    <xf numFmtId="0" fontId="23" fillId="0" borderId="0" xfId="0" applyFont="1" applyAlignment="1"/>
    <xf numFmtId="164" fontId="23" fillId="0" borderId="0" xfId="0" applyNumberFormat="1" applyFont="1" applyAlignment="1"/>
    <xf numFmtId="164" fontId="23" fillId="0" borderId="18" xfId="0" applyNumberFormat="1" applyFont="1" applyBorder="1" applyAlignment="1">
      <alignment vertical="top"/>
    </xf>
    <xf numFmtId="164" fontId="17" fillId="0" borderId="18" xfId="0" applyNumberFormat="1" applyFont="1" applyBorder="1" applyAlignment="1"/>
    <xf numFmtId="168" fontId="17" fillId="0" borderId="26" xfId="0" applyNumberFormat="1" applyFont="1" applyBorder="1" applyAlignment="1"/>
    <xf numFmtId="165" fontId="17" fillId="0" borderId="0" xfId="0" applyNumberFormat="1" applyFont="1" applyAlignment="1">
      <alignment horizontal="right"/>
    </xf>
    <xf numFmtId="0" fontId="22" fillId="0" borderId="23" xfId="0" applyFont="1" applyBorder="1" applyAlignment="1">
      <alignment horizontal="centerContinuous" vertical="center" wrapText="1"/>
    </xf>
    <xf numFmtId="0" fontId="22" fillId="0" borderId="24" xfId="0" applyFont="1" applyBorder="1" applyAlignment="1">
      <alignment horizontal="centerContinuous" vertical="center" wrapText="1"/>
    </xf>
    <xf numFmtId="0" fontId="22" fillId="0" borderId="2" xfId="0" applyFont="1" applyBorder="1" applyAlignment="1">
      <alignment horizontal="centerContinuous" vertical="center" wrapText="1"/>
    </xf>
    <xf numFmtId="168" fontId="24" fillId="0" borderId="13" xfId="0" applyNumberFormat="1" applyFont="1" applyBorder="1" applyAlignment="1"/>
    <xf numFmtId="168" fontId="24" fillId="0" borderId="14" xfId="0" applyNumberFormat="1" applyFont="1" applyBorder="1" applyAlignment="1"/>
    <xf numFmtId="168" fontId="24" fillId="0" borderId="27" xfId="0" applyNumberFormat="1" applyFont="1" applyBorder="1" applyAlignment="1">
      <alignment vertical="top"/>
    </xf>
    <xf numFmtId="168" fontId="24" fillId="0" borderId="6" xfId="0" applyNumberFormat="1" applyFont="1" applyBorder="1" applyAlignment="1">
      <alignment vertical="top"/>
    </xf>
    <xf numFmtId="168" fontId="24" fillId="0" borderId="18" xfId="0" applyNumberFormat="1" applyFont="1" applyBorder="1" applyAlignment="1"/>
    <xf numFmtId="168" fontId="24" fillId="0" borderId="3" xfId="0" applyNumberFormat="1" applyFont="1" applyBorder="1" applyAlignment="1"/>
    <xf numFmtId="168" fontId="24" fillId="0" borderId="18" xfId="0" applyNumberFormat="1" applyFont="1" applyBorder="1" applyAlignment="1">
      <alignment vertical="top"/>
    </xf>
    <xf numFmtId="168" fontId="24" fillId="0" borderId="3" xfId="0" applyNumberFormat="1" applyFont="1" applyBorder="1" applyAlignment="1">
      <alignment vertical="top"/>
    </xf>
    <xf numFmtId="168" fontId="22" fillId="0" borderId="18" xfId="0" applyNumberFormat="1" applyFont="1" applyBorder="1" applyAlignment="1">
      <alignment vertical="top"/>
    </xf>
    <xf numFmtId="168" fontId="22" fillId="0" borderId="3" xfId="0" applyNumberFormat="1" applyFont="1" applyBorder="1" applyAlignment="1">
      <alignment vertical="top"/>
    </xf>
    <xf numFmtId="168" fontId="22" fillId="0" borderId="22" xfId="0" applyNumberFormat="1" applyFont="1" applyBorder="1" applyAlignment="1">
      <alignment vertical="top"/>
    </xf>
    <xf numFmtId="168" fontId="22" fillId="0" borderId="4" xfId="0" applyNumberFormat="1" applyFont="1" applyBorder="1" applyAlignment="1">
      <alignment vertical="top"/>
    </xf>
    <xf numFmtId="0" fontId="22" fillId="0" borderId="1" xfId="0" applyFont="1" applyBorder="1" applyAlignment="1">
      <alignment horizontal="right"/>
    </xf>
    <xf numFmtId="49" fontId="22" fillId="0" borderId="0" xfId="0" applyNumberFormat="1" applyFont="1" applyAlignment="1">
      <alignment horizontal="left"/>
    </xf>
    <xf numFmtId="0" fontId="24" fillId="0" borderId="28" xfId="0" applyFont="1" applyBorder="1" applyAlignment="1">
      <alignment horizontal="left" indent="1"/>
    </xf>
    <xf numFmtId="0" fontId="24" fillId="0" borderId="29" xfId="0" applyFont="1" applyBorder="1" applyAlignment="1">
      <alignment horizontal="left" vertical="top" indent="1"/>
    </xf>
    <xf numFmtId="0" fontId="24" fillId="0" borderId="0" xfId="0" applyFont="1" applyBorder="1" applyAlignment="1">
      <alignment horizontal="left" indent="1"/>
    </xf>
    <xf numFmtId="0" fontId="24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wrapText="1" indent="1"/>
    </xf>
    <xf numFmtId="0" fontId="22" fillId="0" borderId="1" xfId="0" applyFont="1" applyBorder="1" applyAlignment="1">
      <alignment horizontal="left" vertical="top" indent="1"/>
    </xf>
    <xf numFmtId="0" fontId="22" fillId="0" borderId="0" xfId="0" applyFont="1" applyBorder="1" applyAlignment="1">
      <alignment horizontal="left" indent="2"/>
    </xf>
    <xf numFmtId="0" fontId="22" fillId="0" borderId="0" xfId="0" applyFont="1" applyBorder="1" applyAlignment="1">
      <alignment horizontal="left" vertical="top" indent="2"/>
    </xf>
    <xf numFmtId="0" fontId="22" fillId="0" borderId="0" xfId="0" applyFont="1" applyAlignment="1">
      <alignment horizontal="left" vertical="top" indent="2"/>
    </xf>
    <xf numFmtId="164" fontId="23" fillId="0" borderId="30" xfId="0" applyNumberFormat="1" applyFont="1" applyBorder="1" applyAlignment="1">
      <alignment vertical="center"/>
    </xf>
    <xf numFmtId="165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vertical="top"/>
    </xf>
    <xf numFmtId="164" fontId="17" fillId="0" borderId="0" xfId="0" applyNumberFormat="1" applyFont="1" applyAlignment="1">
      <alignment vertical="top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 wrapText="1"/>
    </xf>
    <xf numFmtId="169" fontId="19" fillId="0" borderId="31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center"/>
    </xf>
    <xf numFmtId="169" fontId="20" fillId="0" borderId="3" xfId="0" applyNumberFormat="1" applyFont="1" applyBorder="1" applyAlignment="1">
      <alignment vertical="top"/>
    </xf>
    <xf numFmtId="169" fontId="20" fillId="0" borderId="4" xfId="0" applyNumberFormat="1" applyFont="1" applyBorder="1" applyAlignment="1">
      <alignment vertical="top"/>
    </xf>
    <xf numFmtId="164" fontId="24" fillId="0" borderId="30" xfId="0" applyNumberFormat="1" applyFont="1" applyBorder="1" applyAlignment="1">
      <alignment vertical="center"/>
    </xf>
    <xf numFmtId="164" fontId="24" fillId="0" borderId="18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top"/>
    </xf>
    <xf numFmtId="165" fontId="22" fillId="0" borderId="22" xfId="0" applyNumberFormat="1" applyFont="1" applyBorder="1" applyAlignment="1">
      <alignment vertical="top"/>
    </xf>
    <xf numFmtId="0" fontId="22" fillId="0" borderId="0" xfId="0" applyFont="1" applyAlignment="1">
      <alignment horizontal="left"/>
    </xf>
    <xf numFmtId="49" fontId="22" fillId="0" borderId="0" xfId="0" applyNumberFormat="1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19" fillId="0" borderId="31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center" indent="1"/>
    </xf>
    <xf numFmtId="0" fontId="20" fillId="0" borderId="4" xfId="0" applyFont="1" applyBorder="1" applyAlignment="1">
      <alignment horizontal="left" vertical="top" indent="1"/>
    </xf>
    <xf numFmtId="0" fontId="20" fillId="0" borderId="3" xfId="0" applyFont="1" applyBorder="1" applyAlignment="1">
      <alignment horizontal="left" vertical="top" indent="2"/>
    </xf>
    <xf numFmtId="168" fontId="17" fillId="0" borderId="25" xfId="0" applyNumberFormat="1" applyFont="1" applyBorder="1" applyAlignment="1">
      <alignment vertical="center"/>
    </xf>
    <xf numFmtId="166" fontId="17" fillId="0" borderId="0" xfId="0" applyNumberFormat="1" applyFont="1" applyAlignment="1"/>
    <xf numFmtId="166" fontId="22" fillId="0" borderId="18" xfId="0" applyNumberFormat="1" applyFont="1" applyBorder="1" applyAlignment="1"/>
    <xf numFmtId="166" fontId="22" fillId="0" borderId="3" xfId="0" applyNumberFormat="1" applyFont="1" applyBorder="1" applyAlignment="1"/>
    <xf numFmtId="166" fontId="22" fillId="0" borderId="22" xfId="0" applyNumberFormat="1" applyFont="1" applyBorder="1" applyAlignment="1">
      <alignment vertical="center"/>
    </xf>
    <xf numFmtId="166" fontId="22" fillId="0" borderId="4" xfId="0" applyNumberFormat="1" applyFont="1" applyBorder="1" applyAlignment="1">
      <alignment vertical="center"/>
    </xf>
    <xf numFmtId="49" fontId="22" fillId="0" borderId="0" xfId="0" applyNumberFormat="1" applyFont="1"/>
    <xf numFmtId="0" fontId="20" fillId="0" borderId="23" xfId="0" applyFont="1" applyBorder="1" applyAlignment="1">
      <alignment horizontal="centerContinuous" vertical="center"/>
    </xf>
    <xf numFmtId="0" fontId="22" fillId="0" borderId="4" xfId="0" applyFont="1" applyBorder="1" applyAlignment="1">
      <alignment horizontal="center" vertical="center"/>
    </xf>
    <xf numFmtId="0" fontId="24" fillId="0" borderId="31" xfId="0" applyFont="1" applyBorder="1" applyAlignment="1">
      <alignment horizontal="left" vertical="center"/>
    </xf>
    <xf numFmtId="168" fontId="24" fillId="0" borderId="30" xfId="0" applyNumberFormat="1" applyFont="1" applyBorder="1" applyAlignment="1">
      <alignment vertical="center"/>
    </xf>
    <xf numFmtId="168" fontId="24" fillId="0" borderId="31" xfId="0" applyNumberFormat="1" applyFont="1" applyBorder="1" applyAlignment="1">
      <alignment vertical="center"/>
    </xf>
    <xf numFmtId="164" fontId="23" fillId="0" borderId="32" xfId="0" applyNumberFormat="1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168" fontId="24" fillId="0" borderId="32" xfId="0" applyNumberFormat="1" applyFont="1" applyBorder="1" applyAlignment="1">
      <alignment vertical="center"/>
    </xf>
    <xf numFmtId="168" fontId="24" fillId="0" borderId="33" xfId="0" applyNumberFormat="1" applyFont="1" applyBorder="1" applyAlignment="1">
      <alignment vertical="center"/>
    </xf>
    <xf numFmtId="164" fontId="17" fillId="0" borderId="18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/>
    </xf>
    <xf numFmtId="168" fontId="22" fillId="0" borderId="18" xfId="0" applyNumberFormat="1" applyFont="1" applyBorder="1" applyAlignment="1">
      <alignment vertical="center"/>
    </xf>
    <xf numFmtId="168" fontId="22" fillId="0" borderId="3" xfId="0" applyNumberFormat="1" applyFont="1" applyBorder="1" applyAlignment="1">
      <alignment vertical="center"/>
    </xf>
    <xf numFmtId="0" fontId="22" fillId="0" borderId="3" xfId="0" applyFont="1" applyBorder="1" applyAlignment="1">
      <alignment horizontal="left" vertical="center" indent="2"/>
    </xf>
    <xf numFmtId="164" fontId="23" fillId="0" borderId="5" xfId="0" applyNumberFormat="1" applyFont="1" applyBorder="1" applyAlignment="1">
      <alignment vertical="center"/>
    </xf>
    <xf numFmtId="0" fontId="24" fillId="0" borderId="2" xfId="0" applyFont="1" applyBorder="1" applyAlignment="1">
      <alignment vertical="center"/>
    </xf>
    <xf numFmtId="168" fontId="24" fillId="0" borderId="5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24" fillId="0" borderId="24" xfId="0" applyNumberFormat="1" applyFont="1" applyBorder="1" applyAlignment="1">
      <alignment vertical="center"/>
    </xf>
    <xf numFmtId="164" fontId="17" fillId="0" borderId="22" xfId="0" applyNumberFormat="1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167" fontId="24" fillId="0" borderId="30" xfId="0" applyNumberFormat="1" applyFont="1" applyBorder="1" applyAlignment="1">
      <alignment vertical="center"/>
    </xf>
    <xf numFmtId="167" fontId="24" fillId="0" borderId="34" xfId="0" applyNumberFormat="1" applyFont="1" applyBorder="1" applyAlignment="1">
      <alignment vertical="center"/>
    </xf>
    <xf numFmtId="167" fontId="24" fillId="0" borderId="31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7" fontId="24" fillId="0" borderId="32" xfId="0" applyNumberFormat="1" applyFont="1" applyBorder="1" applyAlignment="1">
      <alignment vertical="center"/>
    </xf>
    <xf numFmtId="167" fontId="24" fillId="0" borderId="35" xfId="0" applyNumberFormat="1" applyFont="1" applyBorder="1" applyAlignment="1">
      <alignment vertical="center"/>
    </xf>
    <xf numFmtId="167" fontId="24" fillId="0" borderId="33" xfId="0" applyNumberFormat="1" applyFont="1" applyBorder="1" applyAlignment="1">
      <alignment vertical="center"/>
    </xf>
    <xf numFmtId="167" fontId="22" fillId="0" borderId="18" xfId="0" applyNumberFormat="1" applyFont="1" applyBorder="1" applyAlignment="1">
      <alignment vertical="center"/>
    </xf>
    <xf numFmtId="167" fontId="22" fillId="0" borderId="0" xfId="0" applyNumberFormat="1" applyFont="1" applyBorder="1" applyAlignment="1">
      <alignment vertical="center"/>
    </xf>
    <xf numFmtId="167" fontId="22" fillId="0" borderId="3" xfId="0" applyNumberFormat="1" applyFont="1" applyBorder="1" applyAlignment="1">
      <alignment vertical="center"/>
    </xf>
    <xf numFmtId="167" fontId="24" fillId="0" borderId="24" xfId="0" applyNumberFormat="1" applyFont="1" applyBorder="1" applyAlignment="1">
      <alignment vertical="center"/>
    </xf>
    <xf numFmtId="167" fontId="24" fillId="0" borderId="2" xfId="0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0" fontId="16" fillId="0" borderId="0" xfId="2" applyFont="1"/>
    <xf numFmtId="0" fontId="16" fillId="0" borderId="0" xfId="2" applyFont="1" applyAlignment="1">
      <alignment horizontal="right"/>
    </xf>
    <xf numFmtId="49" fontId="18" fillId="0" borderId="0" xfId="2" applyNumberFormat="1" applyFont="1" applyAlignment="1">
      <alignment horizontal="centerContinuous" wrapText="1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8" fillId="0" borderId="0" xfId="2" applyNumberFormat="1" applyFont="1" applyAlignment="1">
      <alignment horizontal="centerContinuous"/>
    </xf>
    <xf numFmtId="0" fontId="20" fillId="0" borderId="0" xfId="2" applyFont="1" applyAlignment="1">
      <alignment horizontal="centerContinuous"/>
    </xf>
    <xf numFmtId="0" fontId="20" fillId="0" borderId="0" xfId="2" applyFont="1"/>
    <xf numFmtId="49" fontId="17" fillId="0" borderId="1" xfId="2" applyNumberFormat="1" applyFont="1" applyBorder="1"/>
    <xf numFmtId="0" fontId="17" fillId="0" borderId="1" xfId="2" applyFont="1" applyBorder="1"/>
    <xf numFmtId="0" fontId="22" fillId="0" borderId="1" xfId="2" applyFont="1" applyBorder="1" applyAlignment="1">
      <alignment horizontal="right"/>
    </xf>
    <xf numFmtId="0" fontId="17" fillId="0" borderId="0" xfId="2" applyFont="1"/>
    <xf numFmtId="0" fontId="22" fillId="0" borderId="23" xfId="2" applyFont="1" applyBorder="1" applyAlignment="1">
      <alignment horizontal="centerContinuous" vertical="center" wrapText="1"/>
    </xf>
    <xf numFmtId="0" fontId="22" fillId="0" borderId="24" xfId="2" applyFont="1" applyBorder="1" applyAlignment="1">
      <alignment horizontal="centerContinuous" vertical="center"/>
    </xf>
    <xf numFmtId="0" fontId="22" fillId="0" borderId="2" xfId="2" applyFont="1" applyBorder="1" applyAlignment="1">
      <alignment horizontal="centerContinuous" vertical="center"/>
    </xf>
    <xf numFmtId="0" fontId="22" fillId="0" borderId="23" xfId="2" applyFont="1" applyBorder="1" applyAlignment="1">
      <alignment horizontal="centerContinuous" vertical="center"/>
    </xf>
    <xf numFmtId="0" fontId="17" fillId="0" borderId="0" xfId="2" applyFont="1" applyAlignment="1"/>
    <xf numFmtId="0" fontId="22" fillId="0" borderId="2" xfId="2" applyFont="1" applyBorder="1" applyAlignment="1">
      <alignment horizontal="center" vertical="center" wrapText="1"/>
    </xf>
    <xf numFmtId="164" fontId="23" fillId="0" borderId="36" xfId="2" applyNumberFormat="1" applyFont="1" applyBorder="1" applyAlignment="1">
      <alignment vertical="center"/>
    </xf>
    <xf numFmtId="0" fontId="24" fillId="0" borderId="36" xfId="2" applyFont="1" applyBorder="1" applyAlignment="1">
      <alignment vertical="center"/>
    </xf>
    <xf numFmtId="168" fontId="24" fillId="0" borderId="37" xfId="2" applyNumberFormat="1" applyFont="1" applyBorder="1" applyAlignment="1">
      <alignment vertical="center"/>
    </xf>
    <xf numFmtId="0" fontId="23" fillId="0" borderId="0" xfId="2" applyFont="1" applyAlignment="1">
      <alignment vertical="center"/>
    </xf>
    <xf numFmtId="165" fontId="23" fillId="0" borderId="0" xfId="2" applyNumberFormat="1" applyFont="1" applyAlignment="1">
      <alignment vertical="center"/>
    </xf>
    <xf numFmtId="164" fontId="23" fillId="0" borderId="0" xfId="2" applyNumberFormat="1" applyFont="1" applyAlignment="1">
      <alignment vertical="center"/>
    </xf>
    <xf numFmtId="164" fontId="17" fillId="0" borderId="18" xfId="2" applyNumberFormat="1" applyFont="1" applyBorder="1" applyAlignment="1">
      <alignment vertical="center"/>
    </xf>
    <xf numFmtId="0" fontId="22" fillId="0" borderId="3" xfId="2" applyFont="1" applyBorder="1" applyAlignment="1">
      <alignment vertical="center" wrapText="1"/>
    </xf>
    <xf numFmtId="168" fontId="22" fillId="0" borderId="3" xfId="2" applyNumberFormat="1" applyFont="1" applyBorder="1" applyAlignment="1">
      <alignment vertical="center"/>
    </xf>
    <xf numFmtId="0" fontId="17" fillId="0" borderId="0" xfId="2" applyFont="1" applyAlignment="1">
      <alignment vertical="center"/>
    </xf>
    <xf numFmtId="165" fontId="17" fillId="0" borderId="0" xfId="2" applyNumberFormat="1" applyFont="1" applyAlignment="1">
      <alignment vertical="center"/>
    </xf>
    <xf numFmtId="164" fontId="17" fillId="0" borderId="0" xfId="2" applyNumberFormat="1" applyFont="1" applyAlignment="1">
      <alignment vertical="center"/>
    </xf>
    <xf numFmtId="0" fontId="22" fillId="0" borderId="3" xfId="2" applyFont="1" applyBorder="1" applyAlignment="1">
      <alignment vertical="center"/>
    </xf>
    <xf numFmtId="164" fontId="17" fillId="0" borderId="27" xfId="2" applyNumberFormat="1" applyFont="1" applyBorder="1" applyAlignment="1">
      <alignment vertical="center"/>
    </xf>
    <xf numFmtId="0" fontId="22" fillId="0" borderId="6" xfId="2" applyFont="1" applyBorder="1" applyAlignment="1">
      <alignment vertical="center"/>
    </xf>
    <xf numFmtId="168" fontId="22" fillId="0" borderId="6" xfId="2" applyNumberFormat="1" applyFont="1" applyBorder="1" applyAlignment="1">
      <alignment vertical="center"/>
    </xf>
    <xf numFmtId="164" fontId="23" fillId="0" borderId="38" xfId="2" applyNumberFormat="1" applyFont="1" applyBorder="1" applyAlignment="1">
      <alignment vertical="center"/>
    </xf>
    <xf numFmtId="0" fontId="24" fillId="0" borderId="38" xfId="2" applyFont="1" applyBorder="1" applyAlignment="1">
      <alignment vertical="center"/>
    </xf>
    <xf numFmtId="168" fontId="24" fillId="0" borderId="39" xfId="2" applyNumberFormat="1" applyFont="1" applyBorder="1" applyAlignment="1">
      <alignment vertical="center"/>
    </xf>
    <xf numFmtId="164" fontId="17" fillId="0" borderId="22" xfId="2" applyNumberFormat="1" applyFont="1" applyBorder="1" applyAlignment="1">
      <alignment vertical="center"/>
    </xf>
    <xf numFmtId="0" fontId="22" fillId="0" borderId="22" xfId="2" applyFont="1" applyBorder="1" applyAlignment="1">
      <alignment vertical="center"/>
    </xf>
    <xf numFmtId="168" fontId="22" fillId="0" borderId="4" xfId="2" applyNumberFormat="1" applyFont="1" applyBorder="1" applyAlignment="1">
      <alignment vertical="center"/>
    </xf>
    <xf numFmtId="0" fontId="24" fillId="0" borderId="40" xfId="2" applyFont="1" applyBorder="1" applyAlignment="1">
      <alignment vertical="center"/>
    </xf>
    <xf numFmtId="49" fontId="22" fillId="0" borderId="0" xfId="2" applyNumberFormat="1" applyFont="1"/>
    <xf numFmtId="49" fontId="17" fillId="0" borderId="0" xfId="2" applyNumberFormat="1" applyFont="1"/>
    <xf numFmtId="164" fontId="23" fillId="0" borderId="40" xfId="2" applyNumberFormat="1" applyFont="1" applyBorder="1" applyAlignment="1">
      <alignment vertical="center" wrapText="1"/>
    </xf>
    <xf numFmtId="0" fontId="24" fillId="0" borderId="40" xfId="2" applyFont="1" applyBorder="1" applyAlignment="1">
      <alignment vertical="center" wrapText="1"/>
    </xf>
    <xf numFmtId="168" fontId="24" fillId="0" borderId="41" xfId="2" applyNumberFormat="1" applyFont="1" applyBorder="1" applyAlignment="1">
      <alignment vertical="center"/>
    </xf>
    <xf numFmtId="0" fontId="23" fillId="0" borderId="0" xfId="2" applyFont="1" applyAlignment="1">
      <alignment vertical="center" wrapText="1"/>
    </xf>
    <xf numFmtId="165" fontId="23" fillId="0" borderId="0" xfId="2" applyNumberFormat="1" applyFont="1" applyAlignment="1">
      <alignment vertical="center" wrapText="1"/>
    </xf>
    <xf numFmtId="164" fontId="23" fillId="0" borderId="0" xfId="2" applyNumberFormat="1" applyFont="1" applyAlignment="1">
      <alignment vertical="center" wrapText="1"/>
    </xf>
    <xf numFmtId="164" fontId="17" fillId="0" borderId="18" xfId="2" applyNumberFormat="1" applyFont="1" applyBorder="1" applyAlignment="1">
      <alignment vertical="center" wrapText="1"/>
    </xf>
    <xf numFmtId="0" fontId="17" fillId="0" borderId="0" xfId="2" applyFont="1" applyAlignment="1">
      <alignment vertical="center" wrapText="1"/>
    </xf>
    <xf numFmtId="165" fontId="17" fillId="0" borderId="0" xfId="2" applyNumberFormat="1" applyFont="1" applyAlignment="1">
      <alignment vertical="center" wrapText="1"/>
    </xf>
    <xf numFmtId="164" fontId="17" fillId="0" borderId="0" xfId="2" applyNumberFormat="1" applyFont="1" applyAlignment="1">
      <alignment vertical="center" wrapText="1"/>
    </xf>
    <xf numFmtId="164" fontId="17" fillId="0" borderId="22" xfId="2" applyNumberFormat="1" applyFont="1" applyBorder="1" applyAlignment="1">
      <alignment vertical="center" wrapText="1"/>
    </xf>
    <xf numFmtId="0" fontId="22" fillId="0" borderId="4" xfId="2" applyFont="1" applyBorder="1" applyAlignment="1">
      <alignment vertical="center" wrapText="1"/>
    </xf>
    <xf numFmtId="164" fontId="23" fillId="0" borderId="36" xfId="2" applyNumberFormat="1" applyFont="1" applyBorder="1" applyAlignment="1">
      <alignment vertical="center" wrapText="1"/>
    </xf>
    <xf numFmtId="0" fontId="24" fillId="0" borderId="36" xfId="2" applyFont="1" applyBorder="1" applyAlignment="1">
      <alignment vertical="center" wrapText="1"/>
    </xf>
    <xf numFmtId="0" fontId="22" fillId="0" borderId="4" xfId="2" applyFont="1" applyBorder="1" applyAlignment="1">
      <alignment vertical="center"/>
    </xf>
    <xf numFmtId="0" fontId="19" fillId="0" borderId="0" xfId="2" applyFont="1" applyAlignment="1"/>
    <xf numFmtId="0" fontId="17" fillId="0" borderId="1" xfId="2" applyFont="1" applyBorder="1" applyAlignment="1">
      <alignment horizontal="right"/>
    </xf>
    <xf numFmtId="0" fontId="17" fillId="0" borderId="0" xfId="2" applyFont="1" applyAlignment="1">
      <alignment wrapText="1"/>
    </xf>
    <xf numFmtId="0" fontId="22" fillId="0" borderId="2" xfId="2" applyFont="1" applyBorder="1" applyAlignment="1">
      <alignment horizontal="center" vertical="center"/>
    </xf>
    <xf numFmtId="0" fontId="22" fillId="0" borderId="4" xfId="2" applyFont="1" applyBorder="1" applyAlignment="1">
      <alignment horizontal="center" vertical="center"/>
    </xf>
    <xf numFmtId="168" fontId="23" fillId="0" borderId="42" xfId="2" applyNumberFormat="1" applyFont="1" applyBorder="1" applyAlignment="1"/>
    <xf numFmtId="0" fontId="24" fillId="0" borderId="13" xfId="2" applyFont="1" applyBorder="1" applyAlignment="1">
      <alignment horizontal="left" indent="1"/>
    </xf>
    <xf numFmtId="166" fontId="24" fillId="0" borderId="28" xfId="2" applyNumberFormat="1" applyFont="1" applyBorder="1" applyAlignment="1"/>
    <xf numFmtId="166" fontId="24" fillId="0" borderId="13" xfId="2" applyNumberFormat="1" applyFont="1" applyBorder="1" applyAlignment="1"/>
    <xf numFmtId="166" fontId="24" fillId="0" borderId="14" xfId="2" applyNumberFormat="1" applyFont="1" applyBorder="1" applyAlignment="1"/>
    <xf numFmtId="0" fontId="23" fillId="0" borderId="0" xfId="2" applyFont="1" applyAlignment="1"/>
    <xf numFmtId="168" fontId="17" fillId="0" borderId="26" xfId="2" applyNumberFormat="1" applyFont="1" applyBorder="1" applyAlignment="1"/>
    <xf numFmtId="0" fontId="22" fillId="0" borderId="18" xfId="2" applyFont="1" applyBorder="1" applyAlignment="1">
      <alignment horizontal="left" indent="1"/>
    </xf>
    <xf numFmtId="166" fontId="22" fillId="0" borderId="0" xfId="2" applyNumberFormat="1" applyFont="1" applyBorder="1" applyAlignment="1"/>
    <xf numFmtId="166" fontId="22" fillId="0" borderId="18" xfId="2" applyNumberFormat="1" applyFont="1" applyBorder="1" applyAlignment="1"/>
    <xf numFmtId="166" fontId="22" fillId="0" borderId="3" xfId="2" applyNumberFormat="1" applyFont="1" applyBorder="1" applyAlignment="1"/>
    <xf numFmtId="168" fontId="17" fillId="0" borderId="26" xfId="2" applyNumberFormat="1" applyFont="1" applyBorder="1" applyAlignment="1">
      <alignment vertical="center"/>
    </xf>
    <xf numFmtId="0" fontId="22" fillId="0" borderId="18" xfId="2" applyFont="1" applyBorder="1" applyAlignment="1">
      <alignment horizontal="left" vertical="center" indent="1"/>
    </xf>
    <xf numFmtId="166" fontId="22" fillId="0" borderId="0" xfId="2" applyNumberFormat="1" applyFont="1" applyBorder="1" applyAlignment="1">
      <alignment vertical="center"/>
    </xf>
    <xf numFmtId="166" fontId="22" fillId="0" borderId="18" xfId="2" applyNumberFormat="1" applyFont="1" applyBorder="1" applyAlignment="1">
      <alignment vertical="center"/>
    </xf>
    <xf numFmtId="166" fontId="22" fillId="0" borderId="3" xfId="2" applyNumberFormat="1" applyFont="1" applyBorder="1" applyAlignment="1">
      <alignment vertical="center"/>
    </xf>
    <xf numFmtId="168" fontId="23" fillId="0" borderId="43" xfId="2" applyNumberFormat="1" applyFont="1" applyBorder="1" applyAlignment="1">
      <alignment vertical="center"/>
    </xf>
    <xf numFmtId="0" fontId="24" fillId="0" borderId="44" xfId="2" applyFont="1" applyBorder="1" applyAlignment="1">
      <alignment horizontal="left" vertical="center" wrapText="1" indent="1"/>
    </xf>
    <xf numFmtId="166" fontId="24" fillId="0" borderId="45" xfId="2" applyNumberFormat="1" applyFont="1" applyBorder="1" applyAlignment="1">
      <alignment vertical="center"/>
    </xf>
    <xf numFmtId="166" fontId="24" fillId="0" borderId="44" xfId="2" applyNumberFormat="1" applyFont="1" applyBorder="1" applyAlignment="1">
      <alignment vertical="center"/>
    </xf>
    <xf numFmtId="166" fontId="24" fillId="0" borderId="46" xfId="2" applyNumberFormat="1" applyFont="1" applyBorder="1" applyAlignment="1">
      <alignment vertical="center"/>
    </xf>
    <xf numFmtId="168" fontId="17" fillId="0" borderId="25" xfId="2" applyNumberFormat="1" applyFont="1" applyBorder="1" applyAlignment="1">
      <alignment vertical="center"/>
    </xf>
    <xf numFmtId="0" fontId="22" fillId="0" borderId="22" xfId="2" applyFont="1" applyBorder="1" applyAlignment="1">
      <alignment horizontal="left" vertical="center" indent="1"/>
    </xf>
    <xf numFmtId="166" fontId="22" fillId="0" borderId="1" xfId="2" applyNumberFormat="1" applyFont="1" applyBorder="1" applyAlignment="1">
      <alignment vertical="center"/>
    </xf>
    <xf numFmtId="166" fontId="22" fillId="0" borderId="22" xfId="2" applyNumberFormat="1" applyFont="1" applyBorder="1" applyAlignment="1">
      <alignment vertical="center"/>
    </xf>
    <xf numFmtId="166" fontId="22" fillId="0" borderId="4" xfId="2" applyNumberFormat="1" applyFont="1" applyBorder="1" applyAlignment="1">
      <alignment vertical="center"/>
    </xf>
    <xf numFmtId="168" fontId="23" fillId="0" borderId="26" xfId="2" applyNumberFormat="1" applyFont="1" applyBorder="1" applyAlignment="1"/>
    <xf numFmtId="0" fontId="24" fillId="0" borderId="18" xfId="2" applyFont="1" applyBorder="1" applyAlignment="1">
      <alignment horizontal="left" indent="1"/>
    </xf>
    <xf numFmtId="166" fontId="24" fillId="0" borderId="0" xfId="2" applyNumberFormat="1" applyFont="1" applyBorder="1" applyAlignment="1"/>
    <xf numFmtId="166" fontId="24" fillId="0" borderId="18" xfId="2" applyNumberFormat="1" applyFont="1" applyBorder="1" applyAlignment="1"/>
    <xf numFmtId="166" fontId="24" fillId="0" borderId="3" xfId="2" applyNumberFormat="1" applyFont="1" applyBorder="1" applyAlignment="1"/>
    <xf numFmtId="0" fontId="22" fillId="0" borderId="0" xfId="2" applyFont="1" applyAlignment="1"/>
    <xf numFmtId="166" fontId="17" fillId="0" borderId="0" xfId="2" applyNumberFormat="1" applyFont="1" applyAlignment="1"/>
    <xf numFmtId="49" fontId="16" fillId="0" borderId="0" xfId="2" applyNumberFormat="1" applyFont="1"/>
    <xf numFmtId="166" fontId="16" fillId="0" borderId="0" xfId="2" applyNumberFormat="1" applyFont="1"/>
    <xf numFmtId="0" fontId="22" fillId="0" borderId="24" xfId="2" applyFont="1" applyBorder="1" applyAlignment="1">
      <alignment horizontal="centerContinuous" vertical="center" wrapText="1"/>
    </xf>
    <xf numFmtId="0" fontId="22" fillId="0" borderId="2" xfId="2" applyFont="1" applyBorder="1" applyAlignment="1">
      <alignment horizontal="centerContinuous" vertical="center" wrapText="1"/>
    </xf>
    <xf numFmtId="0" fontId="24" fillId="0" borderId="18" xfId="2" applyFont="1" applyBorder="1" applyAlignment="1">
      <alignment horizontal="left" wrapText="1" indent="1"/>
    </xf>
    <xf numFmtId="169" fontId="22" fillId="0" borderId="0" xfId="2" applyNumberFormat="1" applyFont="1" applyBorder="1" applyAlignment="1"/>
    <xf numFmtId="169" fontId="22" fillId="0" borderId="18" xfId="2" applyNumberFormat="1" applyFont="1" applyBorder="1" applyAlignment="1"/>
    <xf numFmtId="169" fontId="22" fillId="0" borderId="3" xfId="2" applyNumberFormat="1" applyFont="1" applyBorder="1" applyAlignment="1"/>
    <xf numFmtId="169" fontId="22" fillId="0" borderId="14" xfId="2" applyNumberFormat="1" applyFont="1" applyBorder="1" applyAlignment="1"/>
    <xf numFmtId="168" fontId="17" fillId="0" borderId="47" xfId="2" applyNumberFormat="1" applyFont="1" applyBorder="1" applyAlignment="1">
      <alignment vertical="center"/>
    </xf>
    <xf numFmtId="0" fontId="22" fillId="0" borderId="27" xfId="2" applyFont="1" applyBorder="1" applyAlignment="1">
      <alignment horizontal="left" vertical="center" indent="1"/>
    </xf>
    <xf numFmtId="169" fontId="22" fillId="0" borderId="29" xfId="2" applyNumberFormat="1" applyFont="1" applyBorder="1" applyAlignment="1">
      <alignment vertical="center"/>
    </xf>
    <xf numFmtId="169" fontId="22" fillId="0" borderId="27" xfId="2" applyNumberFormat="1" applyFont="1" applyBorder="1" applyAlignment="1">
      <alignment vertical="center"/>
    </xf>
    <xf numFmtId="169" fontId="22" fillId="0" borderId="6" xfId="2" applyNumberFormat="1" applyFont="1" applyBorder="1" applyAlignment="1">
      <alignment vertical="center"/>
    </xf>
    <xf numFmtId="169" fontId="22" fillId="0" borderId="1" xfId="2" applyNumberFormat="1" applyFont="1" applyBorder="1" applyAlignment="1">
      <alignment vertical="center"/>
    </xf>
    <xf numFmtId="169" fontId="22" fillId="0" borderId="22" xfId="2" applyNumberFormat="1" applyFont="1" applyBorder="1" applyAlignment="1">
      <alignment vertical="center"/>
    </xf>
    <xf numFmtId="169" fontId="22" fillId="0" borderId="4" xfId="2" applyNumberFormat="1" applyFont="1" applyBorder="1" applyAlignment="1">
      <alignment vertical="center"/>
    </xf>
    <xf numFmtId="167" fontId="17" fillId="0" borderId="26" xfId="0" applyNumberFormat="1" applyFont="1" applyBorder="1" applyAlignment="1"/>
    <xf numFmtId="168" fontId="17" fillId="0" borderId="47" xfId="0" applyNumberFormat="1" applyFont="1" applyBorder="1" applyAlignment="1">
      <alignment vertical="center"/>
    </xf>
    <xf numFmtId="49" fontId="16" fillId="0" borderId="0" xfId="0" applyNumberFormat="1" applyFont="1"/>
    <xf numFmtId="166" fontId="16" fillId="0" borderId="0" xfId="0" applyNumberFormat="1" applyFont="1"/>
    <xf numFmtId="0" fontId="24" fillId="0" borderId="18" xfId="0" applyFont="1" applyBorder="1" applyAlignment="1">
      <alignment horizontal="left" wrapText="1" indent="1"/>
    </xf>
    <xf numFmtId="0" fontId="22" fillId="0" borderId="18" xfId="0" applyFont="1" applyBorder="1" applyAlignment="1">
      <alignment horizontal="left" indent="1"/>
    </xf>
    <xf numFmtId="0" fontId="22" fillId="0" borderId="27" xfId="0" applyFont="1" applyBorder="1" applyAlignment="1">
      <alignment horizontal="left" vertical="center" indent="1"/>
    </xf>
    <xf numFmtId="167" fontId="22" fillId="0" borderId="29" xfId="0" applyNumberFormat="1" applyFont="1" applyBorder="1" applyAlignment="1">
      <alignment vertical="center"/>
    </xf>
    <xf numFmtId="167" fontId="22" fillId="0" borderId="6" xfId="0" applyNumberFormat="1" applyFont="1" applyBorder="1" applyAlignment="1">
      <alignment vertical="center"/>
    </xf>
    <xf numFmtId="0" fontId="22" fillId="0" borderId="22" xfId="0" applyFont="1" applyBorder="1" applyAlignment="1">
      <alignment horizontal="left" vertical="center" indent="1"/>
    </xf>
    <xf numFmtId="167" fontId="22" fillId="0" borderId="27" xfId="0" applyNumberFormat="1" applyFont="1" applyBorder="1" applyAlignment="1">
      <alignment vertical="center"/>
    </xf>
    <xf numFmtId="0" fontId="22" fillId="0" borderId="24" xfId="0" applyFont="1" applyBorder="1" applyAlignment="1">
      <alignment horizontal="center" vertical="center"/>
    </xf>
    <xf numFmtId="49" fontId="22" fillId="0" borderId="1" xfId="0" applyNumberFormat="1" applyFont="1" applyBorder="1"/>
    <xf numFmtId="167" fontId="23" fillId="0" borderId="26" xfId="0" applyNumberFormat="1" applyFont="1" applyBorder="1" applyAlignment="1"/>
    <xf numFmtId="167" fontId="23" fillId="0" borderId="26" xfId="0" applyNumberFormat="1" applyFont="1" applyBorder="1" applyAlignment="1">
      <alignment vertical="top"/>
    </xf>
    <xf numFmtId="167" fontId="17" fillId="0" borderId="43" xfId="0" applyNumberFormat="1" applyFont="1" applyBorder="1" applyAlignment="1"/>
    <xf numFmtId="167" fontId="17" fillId="0" borderId="26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0" fontId="24" fillId="0" borderId="13" xfId="0" applyFont="1" applyBorder="1" applyAlignment="1">
      <alignment horizontal="left" wrapText="1" indent="1"/>
    </xf>
    <xf numFmtId="0" fontId="24" fillId="0" borderId="28" xfId="0" applyFont="1" applyBorder="1" applyAlignment="1">
      <alignment horizontal="left" wrapText="1" indent="1"/>
    </xf>
    <xf numFmtId="171" fontId="24" fillId="0" borderId="13" xfId="0" applyNumberFormat="1" applyFont="1" applyBorder="1" applyAlignment="1"/>
    <xf numFmtId="171" fontId="24" fillId="0" borderId="28" xfId="0" applyNumberFormat="1" applyFont="1" applyBorder="1" applyAlignment="1"/>
    <xf numFmtId="171" fontId="24" fillId="0" borderId="14" xfId="0" applyNumberFormat="1" applyFont="1" applyBorder="1" applyAlignment="1"/>
    <xf numFmtId="0" fontId="24" fillId="0" borderId="27" xfId="0" applyFont="1" applyBorder="1" applyAlignment="1">
      <alignment horizontal="left" vertical="top" indent="1"/>
    </xf>
    <xf numFmtId="171" fontId="24" fillId="0" borderId="27" xfId="0" applyNumberFormat="1" applyFont="1" applyBorder="1" applyAlignment="1">
      <alignment vertical="top"/>
    </xf>
    <xf numFmtId="171" fontId="24" fillId="0" borderId="29" xfId="0" applyNumberFormat="1" applyFont="1" applyBorder="1" applyAlignment="1">
      <alignment vertical="top"/>
    </xf>
    <xf numFmtId="171" fontId="24" fillId="0" borderId="6" xfId="0" applyNumberFormat="1" applyFont="1" applyBorder="1" applyAlignment="1">
      <alignment vertical="top"/>
    </xf>
    <xf numFmtId="0" fontId="22" fillId="0" borderId="44" xfId="0" applyFont="1" applyBorder="1" applyAlignment="1">
      <alignment horizontal="left" indent="1"/>
    </xf>
    <xf numFmtId="0" fontId="22" fillId="0" borderId="45" xfId="0" applyFont="1" applyBorder="1" applyAlignment="1">
      <alignment horizontal="left" wrapText="1" indent="1"/>
    </xf>
    <xf numFmtId="167" fontId="22" fillId="0" borderId="44" xfId="0" applyNumberFormat="1" applyFont="1" applyBorder="1" applyAlignment="1"/>
    <xf numFmtId="167" fontId="22" fillId="0" borderId="45" xfId="0" applyNumberFormat="1" applyFont="1" applyBorder="1" applyAlignment="1"/>
    <xf numFmtId="167" fontId="22" fillId="0" borderId="46" xfId="0" applyNumberFormat="1" applyFont="1" applyBorder="1" applyAlignment="1"/>
    <xf numFmtId="0" fontId="22" fillId="0" borderId="18" xfId="0" applyFont="1" applyBorder="1" applyAlignment="1">
      <alignment horizontal="left" vertical="top" wrapText="1" indent="1"/>
    </xf>
    <xf numFmtId="0" fontId="22" fillId="0" borderId="18" xfId="0" applyFont="1" applyBorder="1" applyAlignment="1">
      <alignment horizontal="left" indent="3"/>
    </xf>
    <xf numFmtId="0" fontId="22" fillId="0" borderId="18" xfId="0" applyFont="1" applyBorder="1" applyAlignment="1">
      <alignment horizontal="left" vertical="top" indent="3"/>
    </xf>
    <xf numFmtId="0" fontId="22" fillId="0" borderId="18" xfId="0" applyFont="1" applyBorder="1" applyAlignment="1">
      <alignment horizontal="left" wrapText="1" indent="3"/>
    </xf>
    <xf numFmtId="0" fontId="22" fillId="0" borderId="18" xfId="0" applyFont="1" applyBorder="1" applyAlignment="1">
      <alignment horizontal="left" vertical="top" wrapText="1" indent="3"/>
    </xf>
    <xf numFmtId="0" fontId="22" fillId="0" borderId="18" xfId="0" applyFont="1" applyBorder="1" applyAlignment="1">
      <alignment horizontal="left" wrapText="1" indent="1"/>
    </xf>
    <xf numFmtId="0" fontId="22" fillId="0" borderId="22" xfId="0" applyFont="1" applyBorder="1" applyAlignment="1">
      <alignment horizontal="left" vertical="top" indent="1"/>
    </xf>
    <xf numFmtId="170" fontId="17" fillId="0" borderId="18" xfId="0" applyNumberFormat="1" applyFont="1" applyBorder="1" applyAlignment="1">
      <alignment horizontal="right"/>
    </xf>
    <xf numFmtId="170" fontId="17" fillId="0" borderId="25" xfId="0" applyNumberFormat="1" applyFont="1" applyBorder="1" applyAlignment="1">
      <alignment vertical="center"/>
    </xf>
    <xf numFmtId="49" fontId="22" fillId="0" borderId="23" xfId="0" applyNumberFormat="1" applyFont="1" applyBorder="1" applyAlignment="1">
      <alignment horizontal="centerContinuous" vertical="center" wrapText="1"/>
    </xf>
    <xf numFmtId="167" fontId="22" fillId="0" borderId="13" xfId="0" applyNumberFormat="1" applyFont="1" applyBorder="1" applyAlignment="1"/>
    <xf numFmtId="164" fontId="23" fillId="0" borderId="40" xfId="0" applyNumberFormat="1" applyFont="1" applyBorder="1" applyAlignment="1">
      <alignment vertical="center"/>
    </xf>
    <xf numFmtId="0" fontId="24" fillId="0" borderId="40" xfId="0" applyFont="1" applyBorder="1" applyAlignment="1">
      <alignment vertical="center"/>
    </xf>
    <xf numFmtId="168" fontId="24" fillId="0" borderId="41" xfId="0" applyNumberFormat="1" applyFont="1" applyBorder="1" applyAlignment="1">
      <alignment vertical="center"/>
    </xf>
    <xf numFmtId="0" fontId="22" fillId="0" borderId="3" xfId="0" applyFont="1" applyBorder="1" applyAlignment="1">
      <alignment vertical="center" wrapText="1"/>
    </xf>
    <xf numFmtId="49" fontId="22" fillId="0" borderId="0" xfId="0" applyNumberFormat="1" applyFont="1" applyAlignment="1"/>
    <xf numFmtId="168" fontId="22" fillId="0" borderId="0" xfId="0" applyNumberFormat="1" applyFont="1" applyAlignment="1">
      <alignment vertical="center"/>
    </xf>
    <xf numFmtId="0" fontId="22" fillId="0" borderId="4" xfId="0" applyFont="1" applyBorder="1" applyAlignment="1">
      <alignment horizontal="left" vertical="center" indent="2"/>
    </xf>
    <xf numFmtId="49" fontId="18" fillId="0" borderId="0" xfId="2" applyNumberFormat="1" applyFont="1" applyAlignment="1">
      <alignment horizontal="centerContinuous" vertical="center" wrapText="1"/>
    </xf>
    <xf numFmtId="0" fontId="19" fillId="0" borderId="0" xfId="2" applyFont="1" applyAlignment="1">
      <alignment horizontal="centerContinuous" vertical="center"/>
    </xf>
    <xf numFmtId="0" fontId="20" fillId="0" borderId="0" xfId="2" applyFont="1" applyAlignment="1">
      <alignment horizontal="centerContinuous" vertical="center"/>
    </xf>
    <xf numFmtId="0" fontId="17" fillId="0" borderId="0" xfId="2" applyFont="1" applyBorder="1"/>
    <xf numFmtId="0" fontId="22" fillId="0" borderId="0" xfId="2" applyFont="1" applyBorder="1" applyAlignment="1">
      <alignment horizontal="right"/>
    </xf>
    <xf numFmtId="0" fontId="20" fillId="0" borderId="2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/>
    </xf>
    <xf numFmtId="0" fontId="20" fillId="0" borderId="23" xfId="2" applyFont="1" applyBorder="1" applyAlignment="1">
      <alignment horizontal="centerContinuous" vertical="center" wrapText="1"/>
    </xf>
    <xf numFmtId="0" fontId="20" fillId="0" borderId="28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Continuous" vertical="center" wrapText="1"/>
    </xf>
    <xf numFmtId="0" fontId="20" fillId="0" borderId="1" xfId="2" applyFont="1" applyBorder="1" applyAlignment="1">
      <alignment horizontal="centerContinuous" vertical="center"/>
    </xf>
    <xf numFmtId="0" fontId="20" fillId="0" borderId="4" xfId="2" applyFont="1" applyBorder="1" applyAlignment="1">
      <alignment horizontal="centerContinuous" vertical="center"/>
    </xf>
    <xf numFmtId="0" fontId="20" fillId="0" borderId="2" xfId="2" applyFont="1" applyBorder="1" applyAlignment="1">
      <alignment horizontal="center" vertical="center" wrapText="1"/>
    </xf>
    <xf numFmtId="168" fontId="19" fillId="0" borderId="31" xfId="2" applyNumberFormat="1" applyFont="1" applyBorder="1" applyAlignment="1">
      <alignment vertical="center"/>
    </xf>
    <xf numFmtId="168" fontId="20" fillId="0" borderId="3" xfId="2" applyNumberFormat="1" applyFont="1" applyBorder="1" applyAlignment="1"/>
    <xf numFmtId="168" fontId="20" fillId="0" borderId="4" xfId="2" applyNumberFormat="1" applyFont="1" applyBorder="1" applyAlignment="1">
      <alignment vertical="center"/>
    </xf>
    <xf numFmtId="49" fontId="17" fillId="0" borderId="0" xfId="2" applyNumberFormat="1" applyFont="1" applyAlignment="1">
      <alignment horizontal="left"/>
    </xf>
    <xf numFmtId="0" fontId="17" fillId="0" borderId="0" xfId="2" applyFont="1" applyAlignment="1">
      <alignment horizontal="left"/>
    </xf>
    <xf numFmtId="49" fontId="18" fillId="0" borderId="0" xfId="0" applyNumberFormat="1" applyFont="1" applyAlignment="1">
      <alignment horizontal="centerContinuous" vertical="center"/>
    </xf>
    <xf numFmtId="0" fontId="25" fillId="0" borderId="0" xfId="12" quotePrefix="1" applyFont="1" applyAlignment="1">
      <alignment horizontal="left" vertical="top"/>
    </xf>
    <xf numFmtId="49" fontId="25" fillId="0" borderId="0" xfId="2" applyNumberFormat="1" applyFont="1" applyAlignment="1">
      <alignment vertical="center"/>
    </xf>
    <xf numFmtId="0" fontId="25" fillId="0" borderId="0" xfId="13" quotePrefix="1" applyFont="1" applyAlignment="1">
      <alignment horizontal="left" vertical="top"/>
    </xf>
    <xf numFmtId="49" fontId="25" fillId="0" borderId="0" xfId="0" applyNumberFormat="1" applyFont="1" applyAlignment="1">
      <alignment vertical="center"/>
    </xf>
    <xf numFmtId="0" fontId="24" fillId="0" borderId="2" xfId="0" applyFont="1" applyBorder="1" applyAlignment="1">
      <alignment horizontal="left" vertical="center" indent="1"/>
    </xf>
    <xf numFmtId="164" fontId="23" fillId="0" borderId="13" xfId="0" applyNumberFormat="1" applyFont="1" applyBorder="1" applyAlignment="1">
      <alignment horizontal="right" vertical="center"/>
    </xf>
    <xf numFmtId="0" fontId="24" fillId="0" borderId="14" xfId="0" applyFont="1" applyBorder="1" applyAlignment="1">
      <alignment horizontal="left" vertical="center" indent="1"/>
    </xf>
    <xf numFmtId="168" fontId="24" fillId="0" borderId="28" xfId="0" applyNumberFormat="1" applyFont="1" applyBorder="1" applyAlignment="1">
      <alignment vertical="center"/>
    </xf>
    <xf numFmtId="168" fontId="24" fillId="0" borderId="7" xfId="0" applyNumberFormat="1" applyFont="1" applyBorder="1" applyAlignment="1">
      <alignment vertical="center"/>
    </xf>
    <xf numFmtId="168" fontId="24" fillId="0" borderId="8" xfId="0" applyNumberFormat="1" applyFont="1" applyBorder="1" applyAlignment="1">
      <alignment vertical="center"/>
    </xf>
    <xf numFmtId="168" fontId="24" fillId="0" borderId="9" xfId="0" applyNumberFormat="1" applyFont="1" applyBorder="1" applyAlignment="1">
      <alignment vertical="center"/>
    </xf>
    <xf numFmtId="168" fontId="24" fillId="0" borderId="10" xfId="0" applyNumberFormat="1" applyFont="1" applyBorder="1" applyAlignment="1">
      <alignment vertical="center"/>
    </xf>
    <xf numFmtId="168" fontId="24" fillId="0" borderId="11" xfId="0" applyNumberFormat="1" applyFont="1" applyBorder="1" applyAlignment="1">
      <alignment vertical="center"/>
    </xf>
    <xf numFmtId="168" fontId="24" fillId="0" borderId="12" xfId="0" applyNumberFormat="1" applyFont="1" applyBorder="1" applyAlignment="1">
      <alignment vertical="center"/>
    </xf>
    <xf numFmtId="168" fontId="22" fillId="0" borderId="15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17" xfId="0" applyNumberFormat="1" applyFont="1" applyBorder="1" applyAlignment="1">
      <alignment vertical="center"/>
    </xf>
    <xf numFmtId="168" fontId="22" fillId="0" borderId="19" xfId="0" applyNumberFormat="1" applyFont="1" applyBorder="1" applyAlignment="1">
      <alignment vertical="center"/>
    </xf>
    <xf numFmtId="168" fontId="22" fillId="0" borderId="20" xfId="0" applyNumberFormat="1" applyFont="1" applyBorder="1" applyAlignment="1">
      <alignment vertical="center"/>
    </xf>
    <xf numFmtId="168" fontId="22" fillId="0" borderId="21" xfId="0" applyNumberFormat="1" applyFont="1" applyBorder="1" applyAlignment="1">
      <alignment vertical="center"/>
    </xf>
    <xf numFmtId="0" fontId="20" fillId="0" borderId="24" xfId="0" applyFont="1" applyBorder="1" applyAlignment="1">
      <alignment horizontal="centerContinuous" vertical="center"/>
    </xf>
    <xf numFmtId="0" fontId="20" fillId="0" borderId="23" xfId="0" applyFont="1" applyBorder="1" applyAlignment="1">
      <alignment horizontal="centerContinuous" vertical="center" wrapText="1"/>
    </xf>
    <xf numFmtId="0" fontId="20" fillId="0" borderId="2" xfId="0" applyFont="1" applyBorder="1" applyAlignment="1">
      <alignment horizontal="centerContinuous" vertical="center" wrapText="1"/>
    </xf>
    <xf numFmtId="0" fontId="20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left" vertical="center" indent="1"/>
    </xf>
    <xf numFmtId="0" fontId="22" fillId="0" borderId="4" xfId="0" applyFont="1" applyBorder="1" applyAlignment="1">
      <alignment horizontal="left" vertical="top" indent="1"/>
    </xf>
    <xf numFmtId="0" fontId="26" fillId="0" borderId="0" xfId="12" quotePrefix="1" applyFont="1" applyAlignment="1">
      <alignment horizontal="left" vertical="top"/>
    </xf>
    <xf numFmtId="49" fontId="17" fillId="0" borderId="0" xfId="0" applyNumberFormat="1" applyFont="1" applyAlignment="1">
      <alignment vertical="center"/>
    </xf>
    <xf numFmtId="0" fontId="17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3" xfId="0" applyFont="1" applyBorder="1" applyAlignment="1">
      <alignment horizontal="centerContinuous" vertical="center"/>
    </xf>
    <xf numFmtId="0" fontId="17" fillId="0" borderId="24" xfId="0" applyFont="1" applyBorder="1" applyAlignment="1">
      <alignment horizontal="centerContinuous" vertical="center"/>
    </xf>
    <xf numFmtId="0" fontId="17" fillId="0" borderId="2" xfId="0" applyFont="1" applyBorder="1" applyAlignment="1">
      <alignment horizontal="centerContinuous" vertical="center"/>
    </xf>
    <xf numFmtId="0" fontId="17" fillId="0" borderId="10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172" fontId="17" fillId="0" borderId="18" xfId="0" applyNumberFormat="1" applyFont="1" applyBorder="1" applyAlignment="1">
      <alignment horizontal="right"/>
    </xf>
    <xf numFmtId="0" fontId="17" fillId="0" borderId="0" xfId="0" applyFont="1" applyBorder="1" applyAlignment="1">
      <alignment horizontal="center" vertical="center"/>
    </xf>
    <xf numFmtId="0" fontId="17" fillId="0" borderId="3" xfId="0" quotePrefix="1" applyFont="1" applyBorder="1" applyAlignment="1">
      <alignment horizontal="left"/>
    </xf>
    <xf numFmtId="165" fontId="17" fillId="0" borderId="7" xfId="0" applyNumberFormat="1" applyFont="1" applyBorder="1" applyAlignment="1"/>
    <xf numFmtId="165" fontId="17" fillId="0" borderId="8" xfId="0" applyNumberFormat="1" applyFont="1" applyBorder="1" applyAlignment="1"/>
    <xf numFmtId="165" fontId="17" fillId="0" borderId="0" xfId="0" applyNumberFormat="1" applyFont="1" applyBorder="1" applyAlignment="1"/>
    <xf numFmtId="165" fontId="17" fillId="0" borderId="14" xfId="0" applyNumberFormat="1" applyFont="1" applyBorder="1" applyAlignment="1"/>
    <xf numFmtId="164" fontId="17" fillId="0" borderId="0" xfId="0" applyNumberFormat="1" applyFont="1" applyBorder="1" applyAlignment="1">
      <alignment horizontal="left"/>
    </xf>
    <xf numFmtId="165" fontId="17" fillId="0" borderId="15" xfId="0" applyNumberFormat="1" applyFont="1" applyBorder="1" applyAlignment="1"/>
    <xf numFmtId="165" fontId="17" fillId="0" borderId="16" xfId="0" applyNumberFormat="1" applyFont="1" applyBorder="1" applyAlignment="1"/>
    <xf numFmtId="165" fontId="17" fillId="0" borderId="3" xfId="0" applyNumberFormat="1" applyFont="1" applyBorder="1" applyAlignment="1"/>
    <xf numFmtId="164" fontId="17" fillId="0" borderId="26" xfId="0" applyNumberFormat="1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172" fontId="17" fillId="0" borderId="26" xfId="0" applyNumberFormat="1" applyFont="1" applyBorder="1" applyAlignment="1">
      <alignment horizontal="right"/>
    </xf>
    <xf numFmtId="172" fontId="17" fillId="0" borderId="22" xfId="0" applyNumberFormat="1" applyFont="1" applyBorder="1" applyAlignment="1">
      <alignment horizontal="right" vertical="center"/>
    </xf>
    <xf numFmtId="0" fontId="17" fillId="0" borderId="4" xfId="0" applyFont="1" applyBorder="1" applyAlignment="1">
      <alignment horizontal="left" vertical="center"/>
    </xf>
    <xf numFmtId="165" fontId="17" fillId="0" borderId="19" xfId="0" applyNumberFormat="1" applyFont="1" applyBorder="1" applyAlignment="1">
      <alignment vertical="center"/>
    </xf>
    <xf numFmtId="165" fontId="17" fillId="0" borderId="20" xfId="0" applyNumberFormat="1" applyFont="1" applyBorder="1" applyAlignment="1">
      <alignment vertical="center"/>
    </xf>
    <xf numFmtId="165" fontId="17" fillId="0" borderId="4" xfId="0" applyNumberFormat="1" applyFont="1" applyBorder="1" applyAlignment="1">
      <alignment vertical="center"/>
    </xf>
    <xf numFmtId="0" fontId="27" fillId="0" borderId="0" xfId="12" quotePrefix="1" applyFont="1" applyAlignment="1">
      <alignment horizontal="left" vertical="top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right"/>
    </xf>
    <xf numFmtId="0" fontId="20" fillId="0" borderId="5" xfId="0" applyFont="1" applyBorder="1" applyAlignment="1">
      <alignment horizontal="center" vertical="center" textRotation="90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 wrapText="1"/>
    </xf>
    <xf numFmtId="168" fontId="19" fillId="0" borderId="7" xfId="0" applyNumberFormat="1" applyFont="1" applyBorder="1" applyAlignment="1">
      <alignment vertical="center"/>
    </xf>
    <xf numFmtId="168" fontId="19" fillId="0" borderId="8" xfId="0" applyNumberFormat="1" applyFont="1" applyBorder="1" applyAlignment="1">
      <alignment vertical="center"/>
    </xf>
    <xf numFmtId="0" fontId="20" fillId="0" borderId="3" xfId="0" applyFont="1" applyBorder="1" applyAlignment="1">
      <alignment vertical="top" wrapText="1"/>
    </xf>
    <xf numFmtId="168" fontId="20" fillId="0" borderId="15" xfId="0" applyNumberFormat="1" applyFont="1" applyBorder="1" applyAlignment="1">
      <alignment vertical="top"/>
    </xf>
    <xf numFmtId="168" fontId="20" fillId="0" borderId="16" xfId="0" applyNumberFormat="1" applyFont="1" applyBorder="1" applyAlignment="1">
      <alignment vertical="top"/>
    </xf>
    <xf numFmtId="0" fontId="20" fillId="0" borderId="0" xfId="0" applyFont="1" applyAlignment="1">
      <alignment wrapText="1"/>
    </xf>
    <xf numFmtId="0" fontId="20" fillId="0" borderId="6" xfId="0" applyFont="1" applyBorder="1" applyAlignment="1">
      <alignment vertical="top" wrapText="1"/>
    </xf>
    <xf numFmtId="168" fontId="20" fillId="0" borderId="49" xfId="0" applyNumberFormat="1" applyFont="1" applyBorder="1" applyAlignment="1">
      <alignment vertical="top"/>
    </xf>
    <xf numFmtId="168" fontId="20" fillId="0" borderId="50" xfId="0" applyNumberFormat="1" applyFont="1" applyBorder="1" applyAlignment="1">
      <alignment vertical="top"/>
    </xf>
    <xf numFmtId="0" fontId="20" fillId="0" borderId="0" xfId="0" applyFont="1" applyAlignment="1">
      <alignment vertical="center" wrapText="1"/>
    </xf>
    <xf numFmtId="0" fontId="19" fillId="0" borderId="3" xfId="0" applyFont="1" applyBorder="1" applyAlignment="1">
      <alignment vertical="center" wrapText="1"/>
    </xf>
    <xf numFmtId="168" fontId="19" fillId="0" borderId="15" xfId="0" applyNumberFormat="1" applyFont="1" applyBorder="1" applyAlignment="1">
      <alignment vertical="center"/>
    </xf>
    <xf numFmtId="168" fontId="19" fillId="0" borderId="16" xfId="0" applyNumberFormat="1" applyFont="1" applyBorder="1" applyAlignment="1">
      <alignment vertical="center"/>
    </xf>
    <xf numFmtId="0" fontId="19" fillId="0" borderId="0" xfId="0" applyFont="1" applyAlignment="1">
      <alignment vertical="top" wrapText="1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top" wrapText="1"/>
    </xf>
    <xf numFmtId="0" fontId="20" fillId="0" borderId="4" xfId="0" applyFont="1" applyBorder="1" applyAlignment="1">
      <alignment vertical="top" wrapText="1"/>
    </xf>
    <xf numFmtId="168" fontId="20" fillId="0" borderId="19" xfId="0" applyNumberFormat="1" applyFont="1" applyBorder="1" applyAlignment="1">
      <alignment vertical="top"/>
    </xf>
    <xf numFmtId="168" fontId="20" fillId="0" borderId="20" xfId="0" applyNumberFormat="1" applyFont="1" applyBorder="1" applyAlignment="1">
      <alignment vertical="top"/>
    </xf>
    <xf numFmtId="164" fontId="20" fillId="0" borderId="0" xfId="0" applyNumberFormat="1" applyFont="1"/>
    <xf numFmtId="0" fontId="28" fillId="0" borderId="0" xfId="12" quotePrefix="1" applyFont="1" applyAlignment="1">
      <alignment horizontal="left" vertical="top"/>
    </xf>
    <xf numFmtId="172" fontId="23" fillId="0" borderId="18" xfId="8" applyNumberFormat="1" applyFont="1" applyBorder="1" applyAlignment="1">
      <alignment horizontal="right" vertical="center"/>
    </xf>
    <xf numFmtId="172" fontId="23" fillId="0" borderId="5" xfId="8" applyNumberFormat="1" applyFont="1" applyBorder="1" applyAlignment="1">
      <alignment horizontal="right" vertical="center"/>
    </xf>
    <xf numFmtId="172" fontId="17" fillId="0" borderId="13" xfId="8" applyNumberFormat="1" applyFont="1" applyBorder="1" applyAlignment="1">
      <alignment horizontal="right" vertical="center"/>
    </xf>
    <xf numFmtId="172" fontId="17" fillId="0" borderId="18" xfId="8" applyNumberFormat="1" applyFont="1" applyBorder="1" applyAlignment="1">
      <alignment horizontal="right" vertical="center"/>
    </xf>
    <xf numFmtId="172" fontId="17" fillId="0" borderId="5" xfId="8" applyNumberFormat="1" applyFont="1" applyBorder="1" applyAlignment="1">
      <alignment horizontal="right" vertical="center"/>
    </xf>
    <xf numFmtId="172" fontId="17" fillId="0" borderId="5" xfId="8" applyNumberFormat="1" applyFont="1" applyFill="1" applyBorder="1" applyAlignment="1">
      <alignment horizontal="right" vertical="center"/>
    </xf>
    <xf numFmtId="172" fontId="17" fillId="0" borderId="22" xfId="8" applyNumberFormat="1" applyFont="1" applyFill="1" applyBorder="1" applyAlignment="1">
      <alignment horizontal="right" vertical="center"/>
    </xf>
    <xf numFmtId="0" fontId="20" fillId="0" borderId="0" xfId="0" applyFont="1" applyBorder="1" applyAlignment="1">
      <alignment horizontal="left" indent="1"/>
    </xf>
    <xf numFmtId="49" fontId="20" fillId="0" borderId="26" xfId="0" applyNumberFormat="1" applyFont="1" applyBorder="1" applyAlignment="1">
      <alignment horizontal="left" indent="1"/>
    </xf>
    <xf numFmtId="0" fontId="20" fillId="0" borderId="25" xfId="0" applyFont="1" applyBorder="1" applyAlignment="1">
      <alignment horizontal="left" vertical="center" indent="1"/>
    </xf>
    <xf numFmtId="174" fontId="20" fillId="0" borderId="18" xfId="0" applyNumberFormat="1" applyFont="1" applyBorder="1" applyAlignment="1">
      <alignment horizontal="right"/>
    </xf>
    <xf numFmtId="174" fontId="20" fillId="0" borderId="22" xfId="0" applyNumberFormat="1" applyFont="1" applyBorder="1" applyAlignment="1">
      <alignment horizontal="right" vertical="center"/>
    </xf>
    <xf numFmtId="173" fontId="24" fillId="0" borderId="18" xfId="0" applyNumberFormat="1" applyFont="1" applyBorder="1" applyAlignment="1">
      <alignment horizontal="right" vertical="center" wrapText="1" indent="1"/>
    </xf>
    <xf numFmtId="173" fontId="22" fillId="0" borderId="18" xfId="0" applyNumberFormat="1" applyFont="1" applyBorder="1" applyAlignment="1">
      <alignment horizontal="right" vertical="top" wrapText="1" indent="1"/>
    </xf>
    <xf numFmtId="173" fontId="22" fillId="0" borderId="27" xfId="0" applyNumberFormat="1" applyFont="1" applyBorder="1" applyAlignment="1">
      <alignment horizontal="right" vertical="top" wrapText="1" indent="1"/>
    </xf>
    <xf numFmtId="173" fontId="24" fillId="0" borderId="18" xfId="0" applyNumberFormat="1" applyFont="1" applyBorder="1" applyAlignment="1">
      <alignment horizontal="right" vertical="top" wrapText="1" indent="1"/>
    </xf>
    <xf numFmtId="173" fontId="22" fillId="0" borderId="22" xfId="0" applyNumberFormat="1" applyFont="1" applyBorder="1" applyAlignment="1">
      <alignment horizontal="right" vertical="top" wrapText="1" indent="1"/>
    </xf>
    <xf numFmtId="0" fontId="19" fillId="0" borderId="13" xfId="0" applyFont="1" applyBorder="1" applyAlignment="1">
      <alignment horizontal="left" vertical="center" wrapText="1" indent="1"/>
    </xf>
    <xf numFmtId="171" fontId="19" fillId="0" borderId="28" xfId="0" applyNumberFormat="1" applyFont="1" applyBorder="1" applyAlignment="1">
      <alignment vertical="center"/>
    </xf>
    <xf numFmtId="171" fontId="19" fillId="0" borderId="14" xfId="0" applyNumberFormat="1" applyFont="1" applyBorder="1" applyAlignment="1">
      <alignment vertical="center"/>
    </xf>
    <xf numFmtId="0" fontId="20" fillId="0" borderId="18" xfId="0" applyFont="1" applyBorder="1" applyAlignment="1">
      <alignment horizontal="left" vertical="top" wrapText="1" indent="2"/>
    </xf>
    <xf numFmtId="0" fontId="19" fillId="0" borderId="18" xfId="0" applyFont="1" applyBorder="1" applyAlignment="1">
      <alignment horizontal="left" vertical="center" wrapText="1" indent="1"/>
    </xf>
    <xf numFmtId="0" fontId="19" fillId="0" borderId="22" xfId="0" applyFont="1" applyBorder="1" applyAlignment="1">
      <alignment horizontal="left" vertical="center" wrapText="1" indent="1"/>
    </xf>
    <xf numFmtId="171" fontId="19" fillId="0" borderId="1" xfId="0" applyNumberFormat="1" applyFont="1" applyBorder="1" applyAlignment="1">
      <alignment vertical="center"/>
    </xf>
    <xf numFmtId="171" fontId="19" fillId="0" borderId="4" xfId="0" applyNumberFormat="1" applyFont="1" applyBorder="1" applyAlignment="1">
      <alignment vertical="center"/>
    </xf>
    <xf numFmtId="168" fontId="24" fillId="0" borderId="13" xfId="0" applyNumberFormat="1" applyFont="1" applyBorder="1" applyAlignment="1">
      <alignment vertical="center"/>
    </xf>
    <xf numFmtId="168" fontId="24" fillId="0" borderId="18" xfId="0" applyNumberFormat="1" applyFont="1" applyBorder="1" applyAlignment="1">
      <alignment vertical="center"/>
    </xf>
    <xf numFmtId="168" fontId="24" fillId="0" borderId="22" xfId="0" applyNumberFormat="1" applyFont="1" applyBorder="1" applyAlignment="1">
      <alignment vertical="center"/>
    </xf>
    <xf numFmtId="171" fontId="20" fillId="0" borderId="0" xfId="0" applyNumberFormat="1" applyFont="1" applyBorder="1" applyAlignment="1">
      <alignment vertical="center"/>
    </xf>
    <xf numFmtId="171" fontId="20" fillId="0" borderId="3" xfId="0" applyNumberFormat="1" applyFont="1" applyBorder="1" applyAlignment="1">
      <alignment vertical="center"/>
    </xf>
    <xf numFmtId="171" fontId="19" fillId="0" borderId="7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top"/>
    </xf>
    <xf numFmtId="171" fontId="19" fillId="0" borderId="15" xfId="0" applyNumberFormat="1" applyFont="1" applyBorder="1" applyAlignment="1">
      <alignment vertical="center"/>
    </xf>
    <xf numFmtId="171" fontId="20" fillId="0" borderId="15" xfId="0" applyNumberFormat="1" applyFont="1" applyBorder="1" applyAlignment="1">
      <alignment vertical="center"/>
    </xf>
    <xf numFmtId="171" fontId="19" fillId="0" borderId="19" xfId="0" applyNumberFormat="1" applyFont="1" applyBorder="1" applyAlignment="1">
      <alignment vertical="center"/>
    </xf>
    <xf numFmtId="0" fontId="22" fillId="0" borderId="4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167" fontId="20" fillId="0" borderId="15" xfId="0" applyNumberFormat="1" applyFont="1" applyBorder="1" applyAlignment="1"/>
    <xf numFmtId="167" fontId="20" fillId="0" borderId="19" xfId="0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/>
    </xf>
    <xf numFmtId="171" fontId="24" fillId="0" borderId="19" xfId="0" applyNumberFormat="1" applyFont="1" applyBorder="1" applyAlignment="1">
      <alignment vertical="center"/>
    </xf>
    <xf numFmtId="171" fontId="22" fillId="0" borderId="15" xfId="0" applyNumberFormat="1" applyFont="1" applyBorder="1" applyAlignment="1">
      <alignment vertical="top"/>
    </xf>
    <xf numFmtId="171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 wrapText="1"/>
    </xf>
    <xf numFmtId="171" fontId="24" fillId="0" borderId="20" xfId="0" applyNumberFormat="1" applyFont="1" applyBorder="1" applyAlignment="1">
      <alignment vertical="center"/>
    </xf>
    <xf numFmtId="171" fontId="22" fillId="0" borderId="16" xfId="0" applyNumberFormat="1" applyFont="1" applyBorder="1" applyAlignment="1">
      <alignment vertical="top"/>
    </xf>
    <xf numFmtId="171" fontId="22" fillId="0" borderId="20" xfId="0" applyNumberFormat="1" applyFont="1" applyBorder="1" applyAlignment="1">
      <alignment vertical="top"/>
    </xf>
    <xf numFmtId="0" fontId="24" fillId="0" borderId="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167" fontId="24" fillId="0" borderId="19" xfId="0" applyNumberFormat="1" applyFont="1" applyBorder="1" applyAlignment="1">
      <alignment vertical="center"/>
    </xf>
    <xf numFmtId="167" fontId="24" fillId="0" borderId="1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top"/>
    </xf>
    <xf numFmtId="167" fontId="22" fillId="0" borderId="19" xfId="0" applyNumberFormat="1" applyFont="1" applyBorder="1" applyAlignment="1">
      <alignment vertical="top"/>
    </xf>
    <xf numFmtId="0" fontId="24" fillId="0" borderId="11" xfId="0" applyFont="1" applyBorder="1" applyAlignment="1">
      <alignment horizontal="center" vertical="center" wrapText="1"/>
    </xf>
    <xf numFmtId="167" fontId="24" fillId="0" borderId="20" xfId="0" applyNumberFormat="1" applyFont="1" applyBorder="1" applyAlignment="1">
      <alignment vertical="center"/>
    </xf>
    <xf numFmtId="167" fontId="24" fillId="0" borderId="16" xfId="0" applyNumberFormat="1" applyFont="1" applyBorder="1" applyAlignment="1">
      <alignment vertical="center"/>
    </xf>
    <xf numFmtId="167" fontId="22" fillId="0" borderId="16" xfId="0" applyNumberFormat="1" applyFont="1" applyBorder="1" applyAlignment="1">
      <alignment vertical="top"/>
    </xf>
    <xf numFmtId="167" fontId="22" fillId="0" borderId="20" xfId="0" applyNumberFormat="1" applyFont="1" applyBorder="1" applyAlignment="1">
      <alignment vertical="top"/>
    </xf>
    <xf numFmtId="168" fontId="22" fillId="0" borderId="15" xfId="0" applyNumberFormat="1" applyFont="1" applyBorder="1" applyAlignment="1">
      <alignment vertical="top"/>
    </xf>
    <xf numFmtId="168" fontId="22" fillId="0" borderId="19" xfId="0" applyNumberFormat="1" applyFont="1" applyBorder="1" applyAlignment="1">
      <alignment vertical="top"/>
    </xf>
    <xf numFmtId="0" fontId="22" fillId="0" borderId="11" xfId="0" applyFont="1" applyBorder="1" applyAlignment="1">
      <alignment horizontal="center" vertical="center"/>
    </xf>
    <xf numFmtId="168" fontId="22" fillId="0" borderId="15" xfId="0" applyNumberFormat="1" applyFont="1" applyBorder="1" applyAlignment="1"/>
    <xf numFmtId="168" fontId="22" fillId="0" borderId="7" xfId="0" applyNumberFormat="1" applyFont="1" applyBorder="1" applyAlignment="1"/>
    <xf numFmtId="168" fontId="22" fillId="0" borderId="8" xfId="0" applyNumberFormat="1" applyFont="1" applyBorder="1" applyAlignment="1"/>
    <xf numFmtId="168" fontId="22" fillId="0" borderId="16" xfId="0" applyNumberFormat="1" applyFont="1" applyBorder="1" applyAlignment="1"/>
    <xf numFmtId="0" fontId="22" fillId="0" borderId="48" xfId="0" applyFont="1" applyBorder="1" applyAlignment="1">
      <alignment horizontal="centerContinuous" vertical="center"/>
    </xf>
    <xf numFmtId="167" fontId="22" fillId="0" borderId="15" xfId="0" applyNumberFormat="1" applyFont="1" applyBorder="1" applyAlignment="1"/>
    <xf numFmtId="167" fontId="22" fillId="0" borderId="19" xfId="0" applyNumberFormat="1" applyFont="1" applyBorder="1" applyAlignment="1">
      <alignment vertical="center"/>
    </xf>
    <xf numFmtId="167" fontId="22" fillId="0" borderId="7" xfId="0" applyNumberFormat="1" applyFont="1" applyBorder="1" applyAlignment="1"/>
    <xf numFmtId="167" fontId="22" fillId="0" borderId="8" xfId="0" applyNumberFormat="1" applyFont="1" applyBorder="1" applyAlignment="1"/>
    <xf numFmtId="167" fontId="22" fillId="0" borderId="16" xfId="0" applyNumberFormat="1" applyFont="1" applyBorder="1" applyAlignment="1"/>
    <xf numFmtId="167" fontId="22" fillId="0" borderId="20" xfId="0" applyNumberFormat="1" applyFont="1" applyBorder="1" applyAlignment="1">
      <alignment vertical="center"/>
    </xf>
    <xf numFmtId="0" fontId="22" fillId="0" borderId="48" xfId="0" applyFont="1" applyBorder="1" applyAlignment="1">
      <alignment horizontal="center" vertical="center"/>
    </xf>
    <xf numFmtId="167" fontId="22" fillId="0" borderId="51" xfId="0" applyNumberFormat="1" applyFont="1" applyBorder="1" applyAlignment="1"/>
    <xf numFmtId="167" fontId="22" fillId="0" borderId="52" xfId="0" applyNumberFormat="1" applyFont="1" applyBorder="1" applyAlignment="1"/>
    <xf numFmtId="167" fontId="22" fillId="0" borderId="53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 wrapText="1"/>
    </xf>
    <xf numFmtId="168" fontId="24" fillId="0" borderId="7" xfId="0" applyNumberFormat="1" applyFont="1" applyBorder="1" applyAlignment="1"/>
    <xf numFmtId="168" fontId="24" fillId="0" borderId="49" xfId="0" applyNumberFormat="1" applyFont="1" applyBorder="1" applyAlignment="1">
      <alignment vertical="top"/>
    </xf>
    <xf numFmtId="168" fontId="24" fillId="0" borderId="15" xfId="0" applyNumberFormat="1" applyFont="1" applyBorder="1" applyAlignment="1"/>
    <xf numFmtId="168" fontId="24" fillId="0" borderId="15" xfId="0" applyNumberFormat="1" applyFont="1" applyBorder="1" applyAlignment="1">
      <alignment vertical="top"/>
    </xf>
    <xf numFmtId="0" fontId="20" fillId="0" borderId="10" xfId="0" applyFont="1" applyBorder="1" applyAlignment="1">
      <alignment horizontal="centerContinuous" vertical="center"/>
    </xf>
    <xf numFmtId="169" fontId="19" fillId="0" borderId="54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center"/>
    </xf>
    <xf numFmtId="169" fontId="20" fillId="0" borderId="15" xfId="0" applyNumberFormat="1" applyFont="1" applyBorder="1" applyAlignment="1">
      <alignment vertical="top"/>
    </xf>
    <xf numFmtId="169" fontId="20" fillId="0" borderId="19" xfId="0" applyNumberFormat="1" applyFont="1" applyBorder="1" applyAlignment="1">
      <alignment vertical="top"/>
    </xf>
    <xf numFmtId="168" fontId="22" fillId="0" borderId="51" xfId="0" applyNumberFormat="1" applyFont="1" applyBorder="1" applyAlignment="1"/>
    <xf numFmtId="168" fontId="22" fillId="0" borderId="52" xfId="0" applyNumberFormat="1" applyFont="1" applyBorder="1" applyAlignment="1"/>
    <xf numFmtId="168" fontId="22" fillId="0" borderId="53" xfId="0" applyNumberFormat="1" applyFont="1" applyBorder="1" applyAlignment="1">
      <alignment vertical="center"/>
    </xf>
    <xf numFmtId="166" fontId="22" fillId="0" borderId="15" xfId="0" applyNumberFormat="1" applyFont="1" applyBorder="1" applyAlignment="1"/>
    <xf numFmtId="166" fontId="22" fillId="0" borderId="19" xfId="0" applyNumberFormat="1" applyFont="1" applyBorder="1" applyAlignment="1">
      <alignment vertical="center"/>
    </xf>
    <xf numFmtId="166" fontId="22" fillId="0" borderId="16" xfId="0" applyNumberFormat="1" applyFont="1" applyBorder="1" applyAlignment="1"/>
    <xf numFmtId="166" fontId="22" fillId="0" borderId="20" xfId="0" applyNumberFormat="1" applyFont="1" applyBorder="1" applyAlignment="1">
      <alignment vertical="center"/>
    </xf>
    <xf numFmtId="166" fontId="22" fillId="0" borderId="8" xfId="0" applyNumberFormat="1" applyFont="1" applyBorder="1" applyAlignment="1"/>
    <xf numFmtId="166" fontId="22" fillId="0" borderId="51" xfId="0" applyNumberFormat="1" applyFont="1" applyBorder="1" applyAlignment="1"/>
    <xf numFmtId="166" fontId="22" fillId="0" borderId="52" xfId="0" applyNumberFormat="1" applyFont="1" applyBorder="1" applyAlignment="1"/>
    <xf numFmtId="166" fontId="22" fillId="0" borderId="53" xfId="0" applyNumberFormat="1" applyFont="1" applyBorder="1" applyAlignment="1">
      <alignment vertical="center"/>
    </xf>
    <xf numFmtId="168" fontId="24" fillId="0" borderId="54" xfId="0" applyNumberFormat="1" applyFont="1" applyBorder="1" applyAlignment="1">
      <alignment vertical="center"/>
    </xf>
    <xf numFmtId="168" fontId="24" fillId="0" borderId="55" xfId="0" applyNumberFormat="1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167" fontId="24" fillId="0" borderId="54" xfId="0" applyNumberFormat="1" applyFont="1" applyBorder="1" applyAlignment="1">
      <alignment vertical="center"/>
    </xf>
    <xf numFmtId="167" fontId="24" fillId="0" borderId="55" xfId="0" applyNumberFormat="1" applyFont="1" applyBorder="1" applyAlignment="1">
      <alignment vertical="center"/>
    </xf>
    <xf numFmtId="167" fontId="22" fillId="0" borderId="15" xfId="0" applyNumberFormat="1" applyFont="1" applyBorder="1" applyAlignment="1">
      <alignment vertical="center"/>
    </xf>
    <xf numFmtId="167" fontId="24" fillId="0" borderId="10" xfId="0" applyNumberFormat="1" applyFont="1" applyBorder="1" applyAlignment="1">
      <alignment vertical="center"/>
    </xf>
    <xf numFmtId="0" fontId="22" fillId="0" borderId="10" xfId="2" applyFont="1" applyBorder="1" applyAlignment="1">
      <alignment horizontal="center" vertical="center" wrapText="1"/>
    </xf>
    <xf numFmtId="168" fontId="24" fillId="0" borderId="56" xfId="2" applyNumberFormat="1" applyFont="1" applyBorder="1" applyAlignment="1">
      <alignment vertical="center"/>
    </xf>
    <xf numFmtId="168" fontId="22" fillId="0" borderId="15" xfId="2" applyNumberFormat="1" applyFont="1" applyBorder="1" applyAlignment="1">
      <alignment vertical="center"/>
    </xf>
    <xf numFmtId="168" fontId="22" fillId="0" borderId="49" xfId="2" applyNumberFormat="1" applyFont="1" applyBorder="1" applyAlignment="1">
      <alignment vertical="center"/>
    </xf>
    <xf numFmtId="168" fontId="24" fillId="0" borderId="57" xfId="2" applyNumberFormat="1" applyFont="1" applyBorder="1" applyAlignment="1">
      <alignment vertical="center"/>
    </xf>
    <xf numFmtId="168" fontId="22" fillId="0" borderId="19" xfId="2" applyNumberFormat="1" applyFont="1" applyBorder="1" applyAlignment="1">
      <alignment vertical="center"/>
    </xf>
    <xf numFmtId="0" fontId="22" fillId="0" borderId="11" xfId="2" applyFont="1" applyBorder="1" applyAlignment="1">
      <alignment horizontal="center" vertical="center" wrapText="1"/>
    </xf>
    <xf numFmtId="168" fontId="24" fillId="0" borderId="58" xfId="2" applyNumberFormat="1" applyFont="1" applyBorder="1" applyAlignment="1">
      <alignment vertical="center"/>
    </xf>
    <xf numFmtId="168" fontId="22" fillId="0" borderId="16" xfId="2" applyNumberFormat="1" applyFont="1" applyBorder="1" applyAlignment="1">
      <alignment vertical="center"/>
    </xf>
    <xf numFmtId="168" fontId="22" fillId="0" borderId="50" xfId="2" applyNumberFormat="1" applyFont="1" applyBorder="1" applyAlignment="1">
      <alignment vertical="center"/>
    </xf>
    <xf numFmtId="168" fontId="24" fillId="0" borderId="59" xfId="2" applyNumberFormat="1" applyFont="1" applyBorder="1" applyAlignment="1">
      <alignment vertical="center"/>
    </xf>
    <xf numFmtId="168" fontId="22" fillId="0" borderId="20" xfId="2" applyNumberFormat="1" applyFont="1" applyBorder="1" applyAlignment="1">
      <alignment vertical="center"/>
    </xf>
    <xf numFmtId="168" fontId="24" fillId="0" borderId="60" xfId="2" applyNumberFormat="1" applyFont="1" applyBorder="1" applyAlignment="1">
      <alignment vertical="center"/>
    </xf>
    <xf numFmtId="168" fontId="24" fillId="0" borderId="61" xfId="2" applyNumberFormat="1" applyFont="1" applyBorder="1" applyAlignment="1">
      <alignment vertical="center"/>
    </xf>
    <xf numFmtId="166" fontId="24" fillId="0" borderId="7" xfId="2" applyNumberFormat="1" applyFont="1" applyBorder="1" applyAlignment="1"/>
    <xf numFmtId="166" fontId="22" fillId="0" borderId="15" xfId="2" applyNumberFormat="1" applyFont="1" applyBorder="1" applyAlignment="1"/>
    <xf numFmtId="166" fontId="22" fillId="0" borderId="15" xfId="2" applyNumberFormat="1" applyFont="1" applyBorder="1" applyAlignment="1">
      <alignment vertical="center"/>
    </xf>
    <xf numFmtId="166" fontId="24" fillId="0" borderId="62" xfId="2" applyNumberFormat="1" applyFont="1" applyBorder="1" applyAlignment="1">
      <alignment vertical="center"/>
    </xf>
    <xf numFmtId="166" fontId="22" fillId="0" borderId="19" xfId="2" applyNumberFormat="1" applyFont="1" applyBorder="1" applyAlignment="1">
      <alignment vertical="center"/>
    </xf>
    <xf numFmtId="166" fontId="24" fillId="0" borderId="15" xfId="2" applyNumberFormat="1" applyFont="1" applyBorder="1" applyAlignment="1"/>
    <xf numFmtId="0" fontId="22" fillId="0" borderId="10" xfId="2" applyFont="1" applyBorder="1" applyAlignment="1">
      <alignment horizontal="center" vertical="center"/>
    </xf>
    <xf numFmtId="166" fontId="24" fillId="0" borderId="8" xfId="2" applyNumberFormat="1" applyFont="1" applyBorder="1" applyAlignment="1"/>
    <xf numFmtId="166" fontId="22" fillId="0" borderId="16" xfId="2" applyNumberFormat="1" applyFont="1" applyBorder="1" applyAlignment="1"/>
    <xf numFmtId="166" fontId="22" fillId="0" borderId="16" xfId="2" applyNumberFormat="1" applyFont="1" applyBorder="1" applyAlignment="1">
      <alignment vertical="center"/>
    </xf>
    <xf numFmtId="166" fontId="24" fillId="0" borderId="63" xfId="2" applyNumberFormat="1" applyFont="1" applyBorder="1" applyAlignment="1">
      <alignment vertical="center"/>
    </xf>
    <xf numFmtId="166" fontId="22" fillId="0" borderId="20" xfId="2" applyNumberFormat="1" applyFont="1" applyBorder="1" applyAlignment="1">
      <alignment vertical="center"/>
    </xf>
    <xf numFmtId="166" fontId="24" fillId="0" borderId="16" xfId="2" applyNumberFormat="1" applyFont="1" applyBorder="1" applyAlignment="1"/>
    <xf numFmtId="169" fontId="22" fillId="0" borderId="15" xfId="2" applyNumberFormat="1" applyFont="1" applyBorder="1" applyAlignment="1"/>
    <xf numFmtId="169" fontId="22" fillId="0" borderId="49" xfId="2" applyNumberFormat="1" applyFont="1" applyBorder="1" applyAlignment="1">
      <alignment vertical="center"/>
    </xf>
    <xf numFmtId="169" fontId="22" fillId="0" borderId="19" xfId="2" applyNumberFormat="1" applyFont="1" applyBorder="1" applyAlignment="1">
      <alignment vertical="center"/>
    </xf>
    <xf numFmtId="169" fontId="22" fillId="0" borderId="7" xfId="2" applyNumberFormat="1" applyFont="1" applyBorder="1" applyAlignment="1"/>
    <xf numFmtId="169" fontId="22" fillId="0" borderId="16" xfId="2" applyNumberFormat="1" applyFont="1" applyBorder="1" applyAlignment="1"/>
    <xf numFmtId="169" fontId="22" fillId="0" borderId="50" xfId="2" applyNumberFormat="1" applyFont="1" applyBorder="1" applyAlignment="1">
      <alignment vertical="center"/>
    </xf>
    <xf numFmtId="169" fontId="22" fillId="0" borderId="20" xfId="2" applyNumberFormat="1" applyFont="1" applyBorder="1" applyAlignment="1">
      <alignment vertical="center"/>
    </xf>
    <xf numFmtId="0" fontId="22" fillId="0" borderId="10" xfId="0" applyFont="1" applyBorder="1" applyAlignment="1">
      <alignment horizontal="center" vertical="center" wrapText="1"/>
    </xf>
    <xf numFmtId="167" fontId="22" fillId="0" borderId="49" xfId="0" applyNumberFormat="1" applyFont="1" applyBorder="1" applyAlignment="1">
      <alignment vertical="center"/>
    </xf>
    <xf numFmtId="167" fontId="22" fillId="0" borderId="50" xfId="0" applyNumberFormat="1" applyFont="1" applyBorder="1" applyAlignment="1">
      <alignment vertical="center"/>
    </xf>
    <xf numFmtId="171" fontId="24" fillId="0" borderId="7" xfId="0" applyNumberFormat="1" applyFont="1" applyBorder="1" applyAlignment="1"/>
    <xf numFmtId="171" fontId="24" fillId="0" borderId="49" xfId="0" applyNumberFormat="1" applyFont="1" applyBorder="1" applyAlignment="1">
      <alignment vertical="top"/>
    </xf>
    <xf numFmtId="167" fontId="22" fillId="0" borderId="62" xfId="0" applyNumberFormat="1" applyFont="1" applyBorder="1" applyAlignment="1"/>
    <xf numFmtId="168" fontId="24" fillId="0" borderId="60" xfId="0" applyNumberFormat="1" applyFont="1" applyBorder="1" applyAlignment="1">
      <alignment vertical="center"/>
    </xf>
    <xf numFmtId="168" fontId="24" fillId="0" borderId="61" xfId="0" applyNumberFormat="1" applyFont="1" applyBorder="1" applyAlignment="1">
      <alignment vertical="center"/>
    </xf>
    <xf numFmtId="0" fontId="20" fillId="0" borderId="10" xfId="2" applyFont="1" applyBorder="1" applyAlignment="1">
      <alignment horizontal="center" vertical="center" wrapText="1"/>
    </xf>
    <xf numFmtId="168" fontId="19" fillId="0" borderId="54" xfId="2" applyNumberFormat="1" applyFont="1" applyBorder="1" applyAlignment="1">
      <alignment vertical="center"/>
    </xf>
    <xf numFmtId="168" fontId="20" fillId="0" borderId="15" xfId="2" applyNumberFormat="1" applyFont="1" applyBorder="1" applyAlignment="1"/>
    <xf numFmtId="168" fontId="20" fillId="0" borderId="19" xfId="2" applyNumberFormat="1" applyFont="1" applyBorder="1" applyAlignment="1">
      <alignment vertical="center"/>
    </xf>
    <xf numFmtId="0" fontId="20" fillId="0" borderId="11" xfId="2" applyFont="1" applyBorder="1" applyAlignment="1">
      <alignment horizontal="center" vertical="center"/>
    </xf>
    <xf numFmtId="168" fontId="19" fillId="0" borderId="64" xfId="2" applyNumberFormat="1" applyFont="1" applyBorder="1" applyAlignment="1">
      <alignment vertical="center"/>
    </xf>
    <xf numFmtId="168" fontId="20" fillId="0" borderId="16" xfId="2" applyNumberFormat="1" applyFont="1" applyBorder="1" applyAlignment="1"/>
    <xf numFmtId="168" fontId="20" fillId="0" borderId="20" xfId="2" applyNumberFormat="1" applyFont="1" applyBorder="1" applyAlignment="1">
      <alignment vertical="center"/>
    </xf>
    <xf numFmtId="171" fontId="19" fillId="0" borderId="13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top"/>
    </xf>
    <xf numFmtId="171" fontId="19" fillId="0" borderId="18" xfId="0" applyNumberFormat="1" applyFont="1" applyBorder="1" applyAlignment="1">
      <alignment vertical="center"/>
    </xf>
    <xf numFmtId="171" fontId="20" fillId="0" borderId="18" xfId="0" applyNumberFormat="1" applyFont="1" applyBorder="1" applyAlignment="1">
      <alignment vertical="center"/>
    </xf>
    <xf numFmtId="171" fontId="19" fillId="0" borderId="22" xfId="0" applyNumberFormat="1" applyFont="1" applyBorder="1" applyAlignment="1">
      <alignment vertical="center"/>
    </xf>
    <xf numFmtId="173" fontId="24" fillId="0" borderId="30" xfId="2" applyNumberFormat="1" applyFont="1" applyBorder="1" applyAlignment="1">
      <alignment horizontal="right" vertical="center" indent="1"/>
    </xf>
    <xf numFmtId="173" fontId="22" fillId="0" borderId="18" xfId="2" applyNumberFormat="1" applyFont="1" applyBorder="1" applyAlignment="1">
      <alignment horizontal="right" indent="1"/>
    </xf>
    <xf numFmtId="173" fontId="22" fillId="0" borderId="22" xfId="2" applyNumberFormat="1" applyFont="1" applyBorder="1" applyAlignment="1">
      <alignment horizontal="right" vertical="center" indent="1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Continuous" vertical="center"/>
    </xf>
    <xf numFmtId="0" fontId="24" fillId="0" borderId="31" xfId="0" applyFont="1" applyBorder="1" applyAlignment="1">
      <alignment horizontal="center" vertical="center"/>
    </xf>
    <xf numFmtId="0" fontId="29" fillId="0" borderId="0" xfId="2" applyFont="1"/>
    <xf numFmtId="49" fontId="19" fillId="0" borderId="0" xfId="2" applyNumberFormat="1" applyFont="1"/>
    <xf numFmtId="20" fontId="20" fillId="0" borderId="0" xfId="2" applyNumberFormat="1" applyFont="1"/>
    <xf numFmtId="0" fontId="28" fillId="0" borderId="0" xfId="2" applyFont="1"/>
    <xf numFmtId="0" fontId="27" fillId="0" borderId="0" xfId="2" applyFont="1"/>
    <xf numFmtId="0" fontId="17" fillId="0" borderId="0" xfId="2" applyFont="1" applyAlignment="1">
      <alignment vertical="top"/>
    </xf>
    <xf numFmtId="0" fontId="20" fillId="0" borderId="0" xfId="2" applyFont="1" applyAlignment="1">
      <alignment vertical="top"/>
    </xf>
    <xf numFmtId="0" fontId="20" fillId="0" borderId="0" xfId="2" applyFont="1" applyAlignment="1">
      <alignment vertical="center"/>
    </xf>
    <xf numFmtId="0" fontId="30" fillId="0" borderId="0" xfId="2" applyFont="1"/>
    <xf numFmtId="0" fontId="31" fillId="0" borderId="0" xfId="2" applyFont="1"/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9" xfId="0" applyNumberFormat="1" applyFont="1" applyBorder="1" applyAlignment="1"/>
    <xf numFmtId="167" fontId="20" fillId="0" borderId="17" xfId="0" applyNumberFormat="1" applyFont="1" applyBorder="1" applyAlignment="1"/>
    <xf numFmtId="167" fontId="20" fillId="0" borderId="18" xfId="0" applyNumberFormat="1" applyFont="1" applyBorder="1" applyAlignment="1"/>
    <xf numFmtId="167" fontId="20" fillId="0" borderId="21" xfId="0" applyNumberFormat="1" applyFont="1" applyBorder="1" applyAlignment="1">
      <alignment vertical="center"/>
    </xf>
    <xf numFmtId="167" fontId="20" fillId="0" borderId="22" xfId="0" applyNumberFormat="1" applyFont="1" applyBorder="1" applyAlignment="1">
      <alignment vertical="center"/>
    </xf>
    <xf numFmtId="167" fontId="20" fillId="0" borderId="13" xfId="0" applyNumberFormat="1" applyFont="1" applyBorder="1" applyAlignment="1"/>
    <xf numFmtId="0" fontId="22" fillId="0" borderId="2" xfId="0" applyFont="1" applyBorder="1" applyAlignment="1">
      <alignment horizontal="center" vertical="center" wrapText="1"/>
    </xf>
    <xf numFmtId="0" fontId="22" fillId="0" borderId="0" xfId="0" applyFont="1"/>
    <xf numFmtId="164" fontId="22" fillId="0" borderId="0" xfId="0" applyNumberFormat="1" applyFont="1" applyAlignment="1">
      <alignment horizontal="left"/>
    </xf>
    <xf numFmtId="49" fontId="22" fillId="0" borderId="0" xfId="0" applyNumberFormat="1" applyFont="1" applyAlignment="1">
      <alignment horizontal="left" vertical="center" readingOrder="1"/>
    </xf>
    <xf numFmtId="0" fontId="22" fillId="0" borderId="48" xfId="0" applyFont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2" fillId="0" borderId="12" xfId="0" applyFont="1" applyBorder="1" applyAlignment="1">
      <alignment horizontal="center" vertical="center" wrapText="1"/>
    </xf>
    <xf numFmtId="167" fontId="24" fillId="0" borderId="21" xfId="0" applyNumberFormat="1" applyFont="1" applyBorder="1" applyAlignment="1">
      <alignment vertical="center"/>
    </xf>
    <xf numFmtId="167" fontId="24" fillId="0" borderId="17" xfId="0" applyNumberFormat="1" applyFont="1" applyBorder="1" applyAlignment="1">
      <alignment vertical="center"/>
    </xf>
    <xf numFmtId="167" fontId="22" fillId="0" borderId="17" xfId="0" applyNumberFormat="1" applyFont="1" applyBorder="1" applyAlignment="1">
      <alignment vertical="top"/>
    </xf>
    <xf numFmtId="167" fontId="22" fillId="0" borderId="21" xfId="0" applyNumberFormat="1" applyFont="1" applyBorder="1" applyAlignment="1">
      <alignment vertical="top"/>
    </xf>
    <xf numFmtId="0" fontId="22" fillId="0" borderId="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49" fontId="20" fillId="0" borderId="0" xfId="0" applyNumberFormat="1" applyFont="1"/>
    <xf numFmtId="0" fontId="22" fillId="0" borderId="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49" fontId="22" fillId="0" borderId="0" xfId="3" applyNumberFormat="1" applyFont="1"/>
    <xf numFmtId="0" fontId="17" fillId="0" borderId="0" xfId="3" applyFont="1"/>
    <xf numFmtId="0" fontId="19" fillId="0" borderId="0" xfId="3" applyFont="1"/>
    <xf numFmtId="0" fontId="20" fillId="0" borderId="0" xfId="3" applyFont="1"/>
    <xf numFmtId="49" fontId="17" fillId="0" borderId="1" xfId="3" applyNumberFormat="1" applyFont="1" applyBorder="1"/>
    <xf numFmtId="0" fontId="17" fillId="0" borderId="1" xfId="3" applyFont="1" applyBorder="1"/>
    <xf numFmtId="0" fontId="17" fillId="0" borderId="1" xfId="3" applyFont="1" applyBorder="1" applyAlignment="1">
      <alignment horizontal="right"/>
    </xf>
    <xf numFmtId="0" fontId="22" fillId="0" borderId="1" xfId="3" applyFont="1" applyBorder="1" applyAlignment="1">
      <alignment horizontal="right"/>
    </xf>
    <xf numFmtId="0" fontId="22" fillId="0" borderId="13" xfId="3" applyFont="1" applyBorder="1" applyAlignment="1">
      <alignment horizontal="center" vertical="center" wrapText="1"/>
    </xf>
    <xf numFmtId="0" fontId="17" fillId="0" borderId="0" xfId="3" applyFont="1" applyAlignment="1"/>
    <xf numFmtId="0" fontId="22" fillId="0" borderId="22" xfId="3" applyFont="1" applyBorder="1" applyAlignment="1">
      <alignment horizontal="center" vertical="center"/>
    </xf>
    <xf numFmtId="0" fontId="22" fillId="0" borderId="10" xfId="3" applyFont="1" applyBorder="1" applyAlignment="1">
      <alignment horizontal="center" vertical="center"/>
    </xf>
    <xf numFmtId="0" fontId="22" fillId="0" borderId="11" xfId="3" applyFont="1" applyBorder="1" applyAlignment="1">
      <alignment horizontal="center" vertical="center"/>
    </xf>
    <xf numFmtId="0" fontId="22" fillId="0" borderId="12" xfId="3" applyFont="1" applyBorder="1" applyAlignment="1">
      <alignment horizontal="center" vertical="center"/>
    </xf>
    <xf numFmtId="164" fontId="23" fillId="0" borderId="65" xfId="3" applyNumberFormat="1" applyFont="1" applyBorder="1" applyAlignment="1">
      <alignment vertical="center"/>
    </xf>
    <xf numFmtId="0" fontId="24" fillId="0" borderId="66" xfId="3" applyFont="1" applyBorder="1" applyAlignment="1">
      <alignment horizontal="left" vertical="center" indent="1"/>
    </xf>
    <xf numFmtId="0" fontId="24" fillId="0" borderId="67" xfId="3" applyFont="1" applyBorder="1" applyAlignment="1">
      <alignment horizontal="left" vertical="center" indent="1"/>
    </xf>
    <xf numFmtId="168" fontId="24" fillId="0" borderId="67" xfId="3" applyNumberFormat="1" applyFont="1" applyBorder="1" applyAlignment="1">
      <alignment vertical="center"/>
    </xf>
    <xf numFmtId="168" fontId="24" fillId="0" borderId="68" xfId="3" applyNumberFormat="1" applyFont="1" applyBorder="1" applyAlignment="1">
      <alignment vertical="center"/>
    </xf>
    <xf numFmtId="168" fontId="24" fillId="0" borderId="69" xfId="3" applyNumberFormat="1" applyFont="1" applyBorder="1" applyAlignment="1">
      <alignment vertical="center"/>
    </xf>
    <xf numFmtId="168" fontId="24" fillId="0" borderId="70" xfId="3" applyNumberFormat="1" applyFont="1" applyBorder="1" applyAlignment="1">
      <alignment vertical="center"/>
    </xf>
    <xf numFmtId="0" fontId="23" fillId="0" borderId="0" xfId="3" applyFont="1" applyAlignment="1">
      <alignment vertical="center"/>
    </xf>
    <xf numFmtId="164" fontId="23" fillId="0" borderId="0" xfId="3" applyNumberFormat="1" applyFont="1" applyAlignment="1">
      <alignment vertical="center"/>
    </xf>
    <xf numFmtId="164" fontId="17" fillId="0" borderId="18" xfId="3" applyNumberFormat="1" applyFont="1" applyBorder="1" applyAlignment="1">
      <alignment vertical="center"/>
    </xf>
    <xf numFmtId="0" fontId="22" fillId="0" borderId="3" xfId="3" applyFont="1" applyBorder="1" applyAlignment="1">
      <alignment horizontal="left" vertical="center" indent="2"/>
    </xf>
    <xf numFmtId="0" fontId="22" fillId="0" borderId="0" xfId="3" applyFont="1" applyBorder="1" applyAlignment="1">
      <alignment horizontal="left" vertical="center" indent="2"/>
    </xf>
    <xf numFmtId="168" fontId="22" fillId="0" borderId="0" xfId="3" applyNumberFormat="1" applyFont="1" applyBorder="1" applyAlignment="1">
      <alignment vertical="center"/>
    </xf>
    <xf numFmtId="168" fontId="22" fillId="0" borderId="15" xfId="3" applyNumberFormat="1" applyFont="1" applyBorder="1" applyAlignment="1">
      <alignment vertical="center"/>
    </xf>
    <xf numFmtId="168" fontId="22" fillId="0" borderId="16" xfId="3" applyNumberFormat="1" applyFont="1" applyBorder="1" applyAlignment="1">
      <alignment vertical="center"/>
    </xf>
    <xf numFmtId="168" fontId="22" fillId="0" borderId="17" xfId="3" applyNumberFormat="1" applyFont="1" applyBorder="1" applyAlignment="1">
      <alignment vertical="center"/>
    </xf>
    <xf numFmtId="0" fontId="17" fillId="0" borderId="0" xfId="3" applyFont="1" applyAlignment="1">
      <alignment vertical="center"/>
    </xf>
    <xf numFmtId="164" fontId="17" fillId="0" borderId="0" xfId="3" applyNumberFormat="1" applyFont="1" applyAlignment="1">
      <alignment vertical="center"/>
    </xf>
    <xf numFmtId="0" fontId="22" fillId="0" borderId="3" xfId="3" applyFont="1" applyBorder="1" applyAlignment="1">
      <alignment horizontal="left" vertical="center" wrapText="1" indent="2"/>
    </xf>
    <xf numFmtId="0" fontId="22" fillId="0" borderId="0" xfId="3" applyFont="1" applyBorder="1" applyAlignment="1">
      <alignment horizontal="left" vertical="center" wrapText="1" indent="2"/>
    </xf>
    <xf numFmtId="164" fontId="17" fillId="0" borderId="22" xfId="3" applyNumberFormat="1" applyFont="1" applyBorder="1" applyAlignment="1">
      <alignment vertical="center"/>
    </xf>
    <xf numFmtId="0" fontId="22" fillId="0" borderId="4" xfId="3" applyFont="1" applyBorder="1" applyAlignment="1">
      <alignment horizontal="left" vertical="center" wrapText="1" indent="2"/>
    </xf>
    <xf numFmtId="0" fontId="22" fillId="0" borderId="1" xfId="3" applyFont="1" applyBorder="1" applyAlignment="1">
      <alignment horizontal="left" vertical="center" wrapText="1" indent="2"/>
    </xf>
    <xf numFmtId="168" fontId="22" fillId="0" borderId="1" xfId="3" applyNumberFormat="1" applyFont="1" applyBorder="1" applyAlignment="1">
      <alignment vertical="center"/>
    </xf>
    <xf numFmtId="168" fontId="22" fillId="0" borderId="19" xfId="3" applyNumberFormat="1" applyFont="1" applyBorder="1" applyAlignment="1">
      <alignment vertical="center"/>
    </xf>
    <xf numFmtId="168" fontId="22" fillId="0" borderId="20" xfId="3" applyNumberFormat="1" applyFont="1" applyBorder="1" applyAlignment="1">
      <alignment vertical="center"/>
    </xf>
    <xf numFmtId="168" fontId="22" fillId="0" borderId="21" xfId="3" applyNumberFormat="1" applyFont="1" applyBorder="1" applyAlignment="1">
      <alignment vertical="center"/>
    </xf>
    <xf numFmtId="0" fontId="16" fillId="0" borderId="0" xfId="3" applyFont="1"/>
    <xf numFmtId="49" fontId="16" fillId="0" borderId="0" xfId="3" applyNumberFormat="1" applyFont="1"/>
    <xf numFmtId="0" fontId="19" fillId="0" borderId="34" xfId="2" applyFont="1" applyBorder="1" applyAlignment="1">
      <alignment horizontal="left" vertical="center" indent="1"/>
    </xf>
    <xf numFmtId="0" fontId="20" fillId="0" borderId="0" xfId="2" applyFont="1" applyBorder="1" applyAlignment="1">
      <alignment horizontal="left" indent="1"/>
    </xf>
    <xf numFmtId="0" fontId="20" fillId="0" borderId="1" xfId="2" applyFont="1" applyBorder="1" applyAlignment="1">
      <alignment horizontal="left" vertical="center" indent="1"/>
    </xf>
    <xf numFmtId="0" fontId="22" fillId="0" borderId="22" xfId="0" applyFont="1" applyBorder="1" applyAlignment="1">
      <alignment vertical="top"/>
    </xf>
    <xf numFmtId="0" fontId="17" fillId="0" borderId="4" xfId="0" applyFont="1" applyBorder="1" applyAlignment="1">
      <alignment horizontal="center" vertical="center"/>
    </xf>
    <xf numFmtId="0" fontId="32" fillId="0" borderId="0" xfId="7" applyFont="1"/>
    <xf numFmtId="0" fontId="15" fillId="0" borderId="0" xfId="7"/>
    <xf numFmtId="175" fontId="24" fillId="0" borderId="30" xfId="0" applyNumberFormat="1" applyFont="1" applyBorder="1" applyAlignment="1">
      <alignment vertical="center"/>
    </xf>
    <xf numFmtId="175" fontId="22" fillId="0" borderId="18" xfId="0" applyNumberFormat="1" applyFont="1" applyBorder="1" applyAlignment="1">
      <alignment vertical="center"/>
    </xf>
    <xf numFmtId="175" fontId="22" fillId="0" borderId="22" xfId="0" applyNumberFormat="1" applyFont="1" applyBorder="1" applyAlignment="1">
      <alignment vertical="center"/>
    </xf>
    <xf numFmtId="168" fontId="22" fillId="0" borderId="9" xfId="0" applyNumberFormat="1" applyFont="1" applyBorder="1" applyAlignment="1"/>
    <xf numFmtId="168" fontId="22" fillId="0" borderId="17" xfId="0" applyNumberFormat="1" applyFont="1" applyBorder="1" applyAlignment="1"/>
    <xf numFmtId="164" fontId="17" fillId="0" borderId="3" xfId="0" applyNumberFormat="1" applyFont="1" applyBorder="1" applyAlignment="1"/>
    <xf numFmtId="164" fontId="17" fillId="0" borderId="22" xfId="0" applyNumberFormat="1" applyFont="1" applyBorder="1" applyAlignment="1">
      <alignment horizontal="right" vertical="center"/>
    </xf>
    <xf numFmtId="0" fontId="17" fillId="0" borderId="13" xfId="9" applyFont="1" applyBorder="1" applyAlignment="1">
      <alignment horizontal="center" vertical="center" textRotation="90" shrinkToFit="1"/>
    </xf>
    <xf numFmtId="0" fontId="17" fillId="0" borderId="18" xfId="11" applyFont="1" applyBorder="1" applyAlignment="1">
      <alignment horizontal="center" vertical="center" textRotation="90" shrinkToFit="1"/>
    </xf>
    <xf numFmtId="0" fontId="17" fillId="0" borderId="22" xfId="11" applyFont="1" applyBorder="1" applyAlignment="1">
      <alignment horizontal="center" vertical="center" textRotation="90" shrinkToFit="1"/>
    </xf>
    <xf numFmtId="49" fontId="17" fillId="0" borderId="42" xfId="0" applyNumberFormat="1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3" fontId="17" fillId="0" borderId="25" xfId="8" applyNumberFormat="1" applyFont="1" applyFill="1" applyBorder="1" applyAlignment="1">
      <alignment horizontal="center" vertical="center"/>
    </xf>
    <xf numFmtId="3" fontId="17" fillId="0" borderId="1" xfId="8" applyNumberFormat="1" applyFont="1" applyFill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7" fillId="0" borderId="13" xfId="8" applyFont="1" applyBorder="1" applyAlignment="1">
      <alignment horizontal="left" vertical="center" textRotation="90" shrinkToFit="1"/>
    </xf>
    <xf numFmtId="0" fontId="17" fillId="0" borderId="18" xfId="10" applyFont="1" applyBorder="1" applyAlignment="1">
      <alignment horizontal="left" vertical="center" textRotation="90" shrinkToFit="1"/>
    </xf>
    <xf numFmtId="0" fontId="17" fillId="0" borderId="22" xfId="10" applyFont="1" applyBorder="1" applyAlignment="1">
      <alignment horizontal="left" vertical="center" textRotation="90" shrinkToFit="1"/>
    </xf>
    <xf numFmtId="0" fontId="17" fillId="0" borderId="42" xfId="8" applyFont="1" applyBorder="1" applyAlignment="1">
      <alignment horizontal="center" vertical="center"/>
    </xf>
    <xf numFmtId="0" fontId="17" fillId="0" borderId="14" xfId="8" applyFont="1" applyBorder="1" applyAlignment="1">
      <alignment horizontal="center" vertical="center"/>
    </xf>
    <xf numFmtId="0" fontId="17" fillId="0" borderId="26" xfId="8" applyFont="1" applyBorder="1" applyAlignment="1">
      <alignment horizontal="center" vertical="center"/>
    </xf>
    <xf numFmtId="0" fontId="17" fillId="0" borderId="3" xfId="8" applyFont="1" applyBorder="1" applyAlignment="1">
      <alignment horizontal="center" vertical="center"/>
    </xf>
    <xf numFmtId="0" fontId="17" fillId="0" borderId="25" xfId="8" applyFont="1" applyBorder="1" applyAlignment="1">
      <alignment horizontal="center" vertical="center"/>
    </xf>
    <xf numFmtId="0" fontId="17" fillId="0" borderId="4" xfId="8" applyFont="1" applyBorder="1" applyAlignment="1">
      <alignment horizontal="center" vertical="center"/>
    </xf>
    <xf numFmtId="0" fontId="17" fillId="0" borderId="28" xfId="8" applyFont="1" applyBorder="1" applyAlignment="1">
      <alignment horizontal="center" vertical="center"/>
    </xf>
    <xf numFmtId="0" fontId="17" fillId="0" borderId="1" xfId="8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3" fillId="0" borderId="23" xfId="8" applyFont="1" applyBorder="1" applyAlignment="1">
      <alignment horizontal="center" vertical="center"/>
    </xf>
    <xf numFmtId="0" fontId="17" fillId="0" borderId="24" xfId="10" applyFont="1" applyBorder="1" applyAlignment="1">
      <alignment horizontal="center" vertical="center"/>
    </xf>
    <xf numFmtId="0" fontId="23" fillId="0" borderId="2" xfId="8" applyFont="1" applyBorder="1" applyAlignment="1">
      <alignment horizontal="center" vertical="center"/>
    </xf>
    <xf numFmtId="3" fontId="17" fillId="0" borderId="23" xfId="8" applyNumberFormat="1" applyFont="1" applyFill="1" applyBorder="1" applyAlignment="1">
      <alignment horizontal="center" vertical="center"/>
    </xf>
    <xf numFmtId="3" fontId="17" fillId="0" borderId="24" xfId="8" applyNumberFormat="1" applyFont="1" applyFill="1" applyBorder="1" applyAlignment="1">
      <alignment horizontal="center" vertical="center"/>
    </xf>
    <xf numFmtId="49" fontId="20" fillId="0" borderId="13" xfId="0" applyNumberFormat="1" applyFont="1" applyBorder="1" applyAlignment="1">
      <alignment horizontal="center" vertical="center" textRotation="90"/>
    </xf>
    <xf numFmtId="0" fontId="20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/>
    </xf>
    <xf numFmtId="0" fontId="20" fillId="0" borderId="42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49" fontId="18" fillId="0" borderId="0" xfId="0" applyNumberFormat="1" applyFont="1" applyAlignment="1">
      <alignment horizontal="center"/>
    </xf>
    <xf numFmtId="49" fontId="17" fillId="0" borderId="13" xfId="0" applyNumberFormat="1" applyFont="1" applyBorder="1" applyAlignment="1">
      <alignment horizontal="center" vertical="center" textRotation="90"/>
    </xf>
    <xf numFmtId="0" fontId="17" fillId="0" borderId="22" xfId="0" applyFont="1" applyBorder="1" applyAlignment="1">
      <alignment horizontal="center" vertical="center" textRotation="90"/>
    </xf>
    <xf numFmtId="0" fontId="22" fillId="0" borderId="1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22" fillId="0" borderId="13" xfId="0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 textRotation="90"/>
    </xf>
    <xf numFmtId="49" fontId="22" fillId="0" borderId="42" xfId="0" applyNumberFormat="1" applyFont="1" applyBorder="1" applyAlignment="1">
      <alignment horizontal="center" vertical="center" wrapText="1"/>
    </xf>
    <xf numFmtId="0" fontId="22" fillId="0" borderId="14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1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 wrapText="1"/>
    </xf>
    <xf numFmtId="0" fontId="22" fillId="0" borderId="42" xfId="0" applyFont="1" applyBorder="1" applyAlignment="1">
      <alignment horizontal="center" vertical="center" wrapText="1"/>
    </xf>
    <xf numFmtId="0" fontId="22" fillId="0" borderId="25" xfId="0" applyFont="1" applyBorder="1" applyAlignment="1">
      <alignment horizontal="center" vertical="center" wrapText="1"/>
    </xf>
    <xf numFmtId="0" fontId="22" fillId="0" borderId="13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/>
    </xf>
    <xf numFmtId="0" fontId="22" fillId="0" borderId="22" xfId="2" applyFont="1" applyBorder="1" applyAlignment="1">
      <alignment horizontal="left" vertical="center"/>
    </xf>
    <xf numFmtId="49" fontId="17" fillId="0" borderId="13" xfId="2" applyNumberFormat="1" applyFont="1" applyBorder="1" applyAlignment="1">
      <alignment horizontal="center" vertical="center" textRotation="90"/>
    </xf>
    <xf numFmtId="0" fontId="17" fillId="0" borderId="22" xfId="2" applyFont="1" applyBorder="1" applyAlignment="1">
      <alignment horizontal="center" vertical="center" textRotation="90"/>
    </xf>
    <xf numFmtId="0" fontId="22" fillId="0" borderId="13" xfId="2" applyFont="1" applyBorder="1" applyAlignment="1">
      <alignment horizontal="center" vertical="center" wrapText="1"/>
    </xf>
    <xf numFmtId="0" fontId="22" fillId="0" borderId="22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 wrapText="1"/>
    </xf>
    <xf numFmtId="0" fontId="24" fillId="0" borderId="13" xfId="2" applyFont="1" applyBorder="1" applyAlignment="1">
      <alignment horizontal="left" vertical="center" wrapText="1"/>
    </xf>
    <xf numFmtId="0" fontId="24" fillId="0" borderId="18" xfId="2" applyFont="1" applyBorder="1" applyAlignment="1">
      <alignment horizontal="left" vertical="center"/>
    </xf>
    <xf numFmtId="0" fontId="24" fillId="0" borderId="27" xfId="2" applyFont="1" applyBorder="1" applyAlignment="1">
      <alignment horizontal="left" vertical="center"/>
    </xf>
    <xf numFmtId="0" fontId="22" fillId="0" borderId="44" xfId="2" applyFont="1" applyBorder="1" applyAlignment="1">
      <alignment horizontal="left" vertical="center" wrapText="1"/>
    </xf>
    <xf numFmtId="0" fontId="22" fillId="0" borderId="18" xfId="2" applyFont="1" applyBorder="1" applyAlignment="1">
      <alignment horizontal="left" vertical="center" wrapText="1"/>
    </xf>
    <xf numFmtId="0" fontId="22" fillId="0" borderId="22" xfId="2" applyFont="1" applyBorder="1" applyAlignment="1">
      <alignment horizontal="left" vertical="center" wrapText="1"/>
    </xf>
    <xf numFmtId="0" fontId="22" fillId="0" borderId="8" xfId="2" applyFont="1" applyBorder="1" applyAlignment="1">
      <alignment horizontal="center" vertical="center" wrapText="1"/>
    </xf>
    <xf numFmtId="0" fontId="22" fillId="0" borderId="20" xfId="2" applyFont="1" applyBorder="1" applyAlignment="1">
      <alignment horizontal="center" vertical="center" wrapText="1"/>
    </xf>
    <xf numFmtId="0" fontId="22" fillId="0" borderId="14" xfId="2" applyFont="1" applyBorder="1" applyAlignment="1">
      <alignment horizontal="center" vertical="center" wrapText="1"/>
    </xf>
    <xf numFmtId="0" fontId="22" fillId="0" borderId="4" xfId="2" applyFont="1" applyBorder="1" applyAlignment="1">
      <alignment horizontal="center" vertical="center" wrapText="1"/>
    </xf>
    <xf numFmtId="49" fontId="17" fillId="0" borderId="13" xfId="2" applyNumberFormat="1" applyFont="1" applyBorder="1" applyAlignment="1">
      <alignment horizontal="center" vertical="center" textRotation="90" wrapText="1"/>
    </xf>
    <xf numFmtId="0" fontId="17" fillId="0" borderId="22" xfId="2" applyFont="1" applyBorder="1" applyAlignment="1">
      <alignment horizontal="center" vertical="center" textRotation="90" wrapText="1"/>
    </xf>
    <xf numFmtId="0" fontId="22" fillId="0" borderId="13" xfId="2" applyFont="1" applyBorder="1" applyAlignment="1">
      <alignment horizontal="center" vertical="center"/>
    </xf>
    <xf numFmtId="0" fontId="22" fillId="0" borderId="7" xfId="2" applyFont="1" applyBorder="1" applyAlignment="1">
      <alignment horizontal="center" vertical="center" wrapText="1"/>
    </xf>
    <xf numFmtId="0" fontId="22" fillId="0" borderId="19" xfId="2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textRotation="90" wrapText="1"/>
    </xf>
    <xf numFmtId="0" fontId="17" fillId="0" borderId="22" xfId="0" applyFont="1" applyBorder="1" applyAlignment="1">
      <alignment horizontal="center" vertical="center" textRotation="90" wrapText="1"/>
    </xf>
    <xf numFmtId="0" fontId="22" fillId="0" borderId="13" xfId="0" applyFont="1" applyBorder="1" applyAlignment="1">
      <alignment horizontal="left" vertical="center" wrapText="1" indent="1"/>
    </xf>
    <xf numFmtId="0" fontId="22" fillId="0" borderId="18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49" fontId="18" fillId="0" borderId="0" xfId="3" applyNumberFormat="1" applyFont="1" applyAlignment="1">
      <alignment horizontal="center" wrapText="1"/>
    </xf>
    <xf numFmtId="49" fontId="18" fillId="0" borderId="0" xfId="3" applyNumberFormat="1" applyFont="1" applyAlignment="1">
      <alignment horizontal="center"/>
    </xf>
    <xf numFmtId="49" fontId="17" fillId="0" borderId="13" xfId="3" applyNumberFormat="1" applyFont="1" applyBorder="1" applyAlignment="1">
      <alignment horizontal="center" vertical="center" textRotation="90"/>
    </xf>
    <xf numFmtId="0" fontId="17" fillId="0" borderId="22" xfId="3" applyFont="1" applyBorder="1" applyAlignment="1">
      <alignment horizontal="center" vertical="center" textRotation="90"/>
    </xf>
    <xf numFmtId="0" fontId="22" fillId="0" borderId="13" xfId="3" applyFont="1" applyBorder="1" applyAlignment="1">
      <alignment horizontal="center" vertical="center" wrapText="1"/>
    </xf>
    <xf numFmtId="0" fontId="22" fillId="0" borderId="22" xfId="3" applyFont="1" applyBorder="1" applyAlignment="1">
      <alignment horizontal="center" vertical="center"/>
    </xf>
    <xf numFmtId="0" fontId="22" fillId="0" borderId="23" xfId="3" applyFont="1" applyBorder="1" applyAlignment="1">
      <alignment horizontal="center" vertical="center"/>
    </xf>
    <xf numFmtId="0" fontId="22" fillId="0" borderId="24" xfId="3" applyFont="1" applyBorder="1" applyAlignment="1">
      <alignment horizontal="center" vertical="center"/>
    </xf>
    <xf numFmtId="0" fontId="22" fillId="0" borderId="2" xfId="3" applyFont="1" applyBorder="1" applyAlignment="1">
      <alignment horizontal="center" vertical="center"/>
    </xf>
    <xf numFmtId="49" fontId="22" fillId="0" borderId="13" xfId="2" applyNumberFormat="1" applyFont="1" applyBorder="1" applyAlignment="1">
      <alignment horizontal="center" vertical="center" textRotation="90"/>
    </xf>
    <xf numFmtId="0" fontId="22" fillId="0" borderId="18" xfId="2" applyFont="1" applyBorder="1" applyAlignment="1">
      <alignment horizontal="center" vertical="center" textRotation="90"/>
    </xf>
    <xf numFmtId="0" fontId="22" fillId="0" borderId="22" xfId="2" applyFont="1" applyBorder="1" applyAlignment="1">
      <alignment horizontal="center" vertical="center" textRotation="90"/>
    </xf>
    <xf numFmtId="0" fontId="20" fillId="0" borderId="13" xfId="2" applyFont="1" applyBorder="1" applyAlignment="1">
      <alignment horizontal="center" vertical="center"/>
    </xf>
    <xf numFmtId="0" fontId="20" fillId="0" borderId="18" xfId="2" applyFont="1" applyBorder="1" applyAlignment="1">
      <alignment horizontal="center" vertical="center"/>
    </xf>
    <xf numFmtId="0" fontId="20" fillId="0" borderId="22" xfId="2" applyFont="1" applyBorder="1" applyAlignment="1">
      <alignment horizontal="center" vertical="center"/>
    </xf>
    <xf numFmtId="0" fontId="20" fillId="0" borderId="42" xfId="2" applyFont="1" applyBorder="1" applyAlignment="1">
      <alignment horizontal="center" vertical="center"/>
    </xf>
    <xf numFmtId="0" fontId="20" fillId="0" borderId="28" xfId="2" applyFont="1" applyBorder="1" applyAlignment="1">
      <alignment horizontal="center" vertical="center"/>
    </xf>
    <xf numFmtId="0" fontId="20" fillId="0" borderId="14" xfId="2" applyFont="1" applyBorder="1" applyAlignment="1">
      <alignment horizontal="center" vertical="center"/>
    </xf>
    <xf numFmtId="0" fontId="20" fillId="0" borderId="25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0" fillId="0" borderId="4" xfId="2" applyFont="1" applyBorder="1" applyAlignment="1">
      <alignment horizontal="center" vertical="center"/>
    </xf>
    <xf numFmtId="49" fontId="22" fillId="0" borderId="13" xfId="0" applyNumberFormat="1" applyFont="1" applyBorder="1" applyAlignment="1">
      <alignment horizontal="center" vertical="center" textRotation="90"/>
    </xf>
    <xf numFmtId="0" fontId="22" fillId="0" borderId="22" xfId="0" applyFont="1" applyBorder="1" applyAlignment="1">
      <alignment horizontal="center" vertical="center" textRotation="90"/>
    </xf>
    <xf numFmtId="0" fontId="20" fillId="0" borderId="13" xfId="0" applyFont="1" applyBorder="1" applyAlignment="1">
      <alignment horizontal="center" vertical="center"/>
    </xf>
  </cellXfs>
  <cellStyles count="14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April  2019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9525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RowHeight="14.25" x14ac:dyDescent="0.2"/>
  <cols>
    <col min="1" max="8" width="13" style="778" customWidth="1"/>
    <col min="9" max="16384" width="11.42578125" style="778"/>
  </cols>
  <sheetData>
    <row r="3" spans="2:3" ht="14.25" customHeight="1" x14ac:dyDescent="0.4">
      <c r="B3" s="777"/>
      <c r="C3" s="777"/>
    </row>
    <row r="4" spans="2:3" ht="14.25" customHeight="1" x14ac:dyDescent="0.4">
      <c r="B4" s="777"/>
      <c r="C4" s="777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376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8424406</v>
      </c>
      <c r="E8" s="565">
        <v>6452546</v>
      </c>
      <c r="F8" s="706">
        <v>1971860</v>
      </c>
      <c r="G8" s="711">
        <v>1575676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8506925</v>
      </c>
      <c r="E9" s="565">
        <v>6553415</v>
      </c>
      <c r="F9" s="707">
        <v>1953510</v>
      </c>
      <c r="G9" s="708">
        <v>1571209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8615469</v>
      </c>
      <c r="E10" s="565">
        <v>6662454</v>
      </c>
      <c r="F10" s="707">
        <v>1953015</v>
      </c>
      <c r="G10" s="708">
        <v>1581611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8677278</v>
      </c>
      <c r="E11" s="565">
        <v>6718126</v>
      </c>
      <c r="F11" s="707">
        <v>1959152</v>
      </c>
      <c r="G11" s="708">
        <v>1597331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8730841</v>
      </c>
      <c r="E12" s="565">
        <v>6772530</v>
      </c>
      <c r="F12" s="707">
        <v>1958311</v>
      </c>
      <c r="G12" s="708">
        <v>1607882</v>
      </c>
    </row>
    <row r="13" spans="1:7" s="21" customFormat="1" ht="39.950000000000003" customHeight="1" x14ac:dyDescent="0.25">
      <c r="A13" s="535">
        <v>6</v>
      </c>
      <c r="B13" s="532" t="s">
        <v>100</v>
      </c>
      <c r="C13" s="17">
        <f>C8+4</f>
        <v>2018</v>
      </c>
      <c r="D13" s="18">
        <v>8726148</v>
      </c>
      <c r="E13" s="565">
        <v>6741036</v>
      </c>
      <c r="F13" s="707">
        <v>1985112</v>
      </c>
      <c r="G13" s="708">
        <v>1633576</v>
      </c>
    </row>
    <row r="14" spans="1:7" s="21" customFormat="1" ht="26.1" customHeight="1" x14ac:dyDescent="0.25">
      <c r="A14" s="535">
        <v>7</v>
      </c>
      <c r="B14" s="533" t="s">
        <v>101</v>
      </c>
      <c r="C14" s="22"/>
      <c r="D14" s="18">
        <v>8724265</v>
      </c>
      <c r="E14" s="565">
        <v>6733738</v>
      </c>
      <c r="F14" s="707">
        <v>1990527</v>
      </c>
      <c r="G14" s="708">
        <v>1639430</v>
      </c>
    </row>
    <row r="15" spans="1:7" s="21" customFormat="1" ht="26.1" customHeight="1" x14ac:dyDescent="0.25">
      <c r="A15" s="535">
        <v>8</v>
      </c>
      <c r="B15" s="533" t="s">
        <v>102</v>
      </c>
      <c r="C15" s="22"/>
      <c r="D15" s="18">
        <v>8733132</v>
      </c>
      <c r="E15" s="565">
        <v>6746650</v>
      </c>
      <c r="F15" s="707">
        <v>1986482</v>
      </c>
      <c r="G15" s="708">
        <v>1635442</v>
      </c>
    </row>
    <row r="16" spans="1:7" s="21" customFormat="1" ht="26.1" customHeight="1" x14ac:dyDescent="0.25">
      <c r="A16" s="535">
        <v>9</v>
      </c>
      <c r="B16" s="533" t="s">
        <v>103</v>
      </c>
      <c r="C16" s="22"/>
      <c r="D16" s="18">
        <v>8742508</v>
      </c>
      <c r="E16" s="565">
        <v>6828436</v>
      </c>
      <c r="F16" s="707">
        <v>1914072</v>
      </c>
      <c r="G16" s="708">
        <v>1563346</v>
      </c>
    </row>
    <row r="17" spans="1:7" s="21" customFormat="1" ht="26.1" customHeight="1" x14ac:dyDescent="0.25">
      <c r="A17" s="535">
        <v>10</v>
      </c>
      <c r="B17" s="533" t="s">
        <v>104</v>
      </c>
      <c r="C17" s="22"/>
      <c r="D17" s="18">
        <v>8741622</v>
      </c>
      <c r="E17" s="565">
        <v>6856028</v>
      </c>
      <c r="F17" s="707">
        <v>1885594</v>
      </c>
      <c r="G17" s="708">
        <v>1533094</v>
      </c>
    </row>
    <row r="18" spans="1:7" s="21" customFormat="1" ht="26.1" customHeight="1" x14ac:dyDescent="0.25">
      <c r="A18" s="535">
        <v>11</v>
      </c>
      <c r="B18" s="533" t="s">
        <v>105</v>
      </c>
      <c r="C18" s="22"/>
      <c r="D18" s="18">
        <v>8751280</v>
      </c>
      <c r="E18" s="565">
        <v>6838836</v>
      </c>
      <c r="F18" s="707">
        <v>1912444</v>
      </c>
      <c r="G18" s="708">
        <v>1563805</v>
      </c>
    </row>
    <row r="19" spans="1:7" s="21" customFormat="1" ht="26.1" customHeight="1" x14ac:dyDescent="0.25">
      <c r="A19" s="535">
        <v>12</v>
      </c>
      <c r="B19" s="533" t="s">
        <v>106</v>
      </c>
      <c r="C19" s="22"/>
      <c r="D19" s="18">
        <v>8745751</v>
      </c>
      <c r="E19" s="565">
        <v>6783949</v>
      </c>
      <c r="F19" s="707">
        <v>1961802</v>
      </c>
      <c r="G19" s="708">
        <v>1615641</v>
      </c>
    </row>
    <row r="20" spans="1:7" s="21" customFormat="1" ht="26.1" customHeight="1" x14ac:dyDescent="0.25">
      <c r="A20" s="535">
        <v>13</v>
      </c>
      <c r="B20" s="533" t="s">
        <v>107</v>
      </c>
      <c r="C20" s="22"/>
      <c r="D20" s="18">
        <v>8742806</v>
      </c>
      <c r="E20" s="565">
        <v>6766987</v>
      </c>
      <c r="F20" s="707">
        <v>1975819</v>
      </c>
      <c r="G20" s="708">
        <v>1630274</v>
      </c>
    </row>
    <row r="21" spans="1:7" s="21" customFormat="1" ht="26.1" customHeight="1" x14ac:dyDescent="0.25">
      <c r="A21" s="535">
        <v>14</v>
      </c>
      <c r="B21" s="533" t="s">
        <v>108</v>
      </c>
      <c r="C21" s="22"/>
      <c r="D21" s="18">
        <v>8734962</v>
      </c>
      <c r="E21" s="565">
        <v>6773005</v>
      </c>
      <c r="F21" s="707">
        <v>1961957</v>
      </c>
      <c r="G21" s="708">
        <v>1617642</v>
      </c>
    </row>
    <row r="22" spans="1:7" s="21" customFormat="1" ht="39.950000000000003" customHeight="1" x14ac:dyDescent="0.25">
      <c r="A22" s="535">
        <v>15</v>
      </c>
      <c r="B22" s="532" t="s">
        <v>97</v>
      </c>
      <c r="C22" s="17">
        <f>C8+5</f>
        <v>2019</v>
      </c>
      <c r="D22" s="18">
        <v>8742631</v>
      </c>
      <c r="E22" s="565">
        <v>6776239</v>
      </c>
      <c r="F22" s="707">
        <v>1966392</v>
      </c>
      <c r="G22" s="708">
        <v>1623715</v>
      </c>
    </row>
    <row r="23" spans="1:7" s="21" customFormat="1" ht="26.1" customHeight="1" x14ac:dyDescent="0.25">
      <c r="A23" s="535">
        <v>16</v>
      </c>
      <c r="B23" s="533" t="s">
        <v>98</v>
      </c>
      <c r="C23" s="22"/>
      <c r="D23" s="18">
        <v>8751791</v>
      </c>
      <c r="E23" s="565">
        <v>6780065</v>
      </c>
      <c r="F23" s="707">
        <v>1971726</v>
      </c>
      <c r="G23" s="708">
        <v>1630377</v>
      </c>
    </row>
    <row r="24" spans="1:7" s="21" customFormat="1" ht="26.1" customHeight="1" x14ac:dyDescent="0.25">
      <c r="A24" s="535">
        <v>17</v>
      </c>
      <c r="B24" s="533" t="s">
        <v>99</v>
      </c>
      <c r="C24" s="22"/>
      <c r="D24" s="18">
        <v>8768272</v>
      </c>
      <c r="E24" s="565">
        <v>6792955</v>
      </c>
      <c r="F24" s="707">
        <v>1975317</v>
      </c>
      <c r="G24" s="708">
        <v>1635713</v>
      </c>
    </row>
    <row r="25" spans="1:7" s="25" customFormat="1" ht="35.1" customHeight="1" x14ac:dyDescent="0.2">
      <c r="A25" s="536">
        <v>18</v>
      </c>
      <c r="B25" s="534" t="s">
        <v>100</v>
      </c>
      <c r="C25" s="23"/>
      <c r="D25" s="24">
        <v>8769831</v>
      </c>
      <c r="E25" s="566">
        <v>6788756</v>
      </c>
      <c r="F25" s="709">
        <v>1981075</v>
      </c>
      <c r="G25" s="710">
        <v>1642728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377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4115445</v>
      </c>
      <c r="E8" s="565">
        <v>3291337</v>
      </c>
      <c r="F8" s="706">
        <v>824108</v>
      </c>
      <c r="G8" s="711">
        <v>786464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4165265</v>
      </c>
      <c r="E9" s="565">
        <v>3342272</v>
      </c>
      <c r="F9" s="707">
        <v>822993</v>
      </c>
      <c r="G9" s="708">
        <v>786080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4229351</v>
      </c>
      <c r="E10" s="565">
        <v>3399942</v>
      </c>
      <c r="F10" s="707">
        <v>829409</v>
      </c>
      <c r="G10" s="708">
        <v>792625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4264750</v>
      </c>
      <c r="E11" s="565">
        <v>3426836</v>
      </c>
      <c r="F11" s="707">
        <v>837914</v>
      </c>
      <c r="G11" s="708">
        <v>800851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4297092</v>
      </c>
      <c r="E12" s="565">
        <v>3454009</v>
      </c>
      <c r="F12" s="707">
        <v>843083</v>
      </c>
      <c r="G12" s="708">
        <v>806478</v>
      </c>
    </row>
    <row r="13" spans="1:7" s="21" customFormat="1" ht="39.950000000000003" customHeight="1" x14ac:dyDescent="0.25">
      <c r="A13" s="535">
        <v>6</v>
      </c>
      <c r="B13" s="532" t="s">
        <v>100</v>
      </c>
      <c r="C13" s="17">
        <f>C8+4</f>
        <v>2018</v>
      </c>
      <c r="D13" s="18">
        <v>4295854</v>
      </c>
      <c r="E13" s="565">
        <v>3440414</v>
      </c>
      <c r="F13" s="707">
        <v>855440</v>
      </c>
      <c r="G13" s="708">
        <v>818931</v>
      </c>
    </row>
    <row r="14" spans="1:7" s="21" customFormat="1" ht="26.1" customHeight="1" x14ac:dyDescent="0.25">
      <c r="A14" s="535">
        <v>7</v>
      </c>
      <c r="B14" s="533" t="s">
        <v>101</v>
      </c>
      <c r="C14" s="22"/>
      <c r="D14" s="18">
        <v>4294906</v>
      </c>
      <c r="E14" s="565">
        <v>3436107</v>
      </c>
      <c r="F14" s="707">
        <v>858799</v>
      </c>
      <c r="G14" s="708">
        <v>822209</v>
      </c>
    </row>
    <row r="15" spans="1:7" s="21" customFormat="1" ht="26.1" customHeight="1" x14ac:dyDescent="0.25">
      <c r="A15" s="535">
        <v>8</v>
      </c>
      <c r="B15" s="533" t="s">
        <v>102</v>
      </c>
      <c r="C15" s="22"/>
      <c r="D15" s="18">
        <v>4300047</v>
      </c>
      <c r="E15" s="565">
        <v>3441316</v>
      </c>
      <c r="F15" s="707">
        <v>858731</v>
      </c>
      <c r="G15" s="708">
        <v>822212</v>
      </c>
    </row>
    <row r="16" spans="1:7" s="21" customFormat="1" ht="26.1" customHeight="1" x14ac:dyDescent="0.25">
      <c r="A16" s="535">
        <v>9</v>
      </c>
      <c r="B16" s="533" t="s">
        <v>103</v>
      </c>
      <c r="C16" s="22"/>
      <c r="D16" s="18">
        <v>4305208</v>
      </c>
      <c r="E16" s="565">
        <v>3482291</v>
      </c>
      <c r="F16" s="707">
        <v>822917</v>
      </c>
      <c r="G16" s="708">
        <v>786443</v>
      </c>
    </row>
    <row r="17" spans="1:7" s="21" customFormat="1" ht="26.1" customHeight="1" x14ac:dyDescent="0.25">
      <c r="A17" s="535">
        <v>10</v>
      </c>
      <c r="B17" s="533" t="s">
        <v>104</v>
      </c>
      <c r="C17" s="22"/>
      <c r="D17" s="18">
        <v>4305083</v>
      </c>
      <c r="E17" s="565">
        <v>3496853</v>
      </c>
      <c r="F17" s="707">
        <v>808230</v>
      </c>
      <c r="G17" s="708">
        <v>771389</v>
      </c>
    </row>
    <row r="18" spans="1:7" s="21" customFormat="1" ht="26.1" customHeight="1" x14ac:dyDescent="0.25">
      <c r="A18" s="535">
        <v>11</v>
      </c>
      <c r="B18" s="533" t="s">
        <v>105</v>
      </c>
      <c r="C18" s="22"/>
      <c r="D18" s="18">
        <v>4310170</v>
      </c>
      <c r="E18" s="565">
        <v>3488702</v>
      </c>
      <c r="F18" s="707">
        <v>821468</v>
      </c>
      <c r="G18" s="708">
        <v>784989</v>
      </c>
    </row>
    <row r="19" spans="1:7" s="21" customFormat="1" ht="26.1" customHeight="1" x14ac:dyDescent="0.25">
      <c r="A19" s="535">
        <v>12</v>
      </c>
      <c r="B19" s="533" t="s">
        <v>106</v>
      </c>
      <c r="C19" s="22"/>
      <c r="D19" s="18">
        <v>4306966</v>
      </c>
      <c r="E19" s="565">
        <v>3462432</v>
      </c>
      <c r="F19" s="707">
        <v>844534</v>
      </c>
      <c r="G19" s="708">
        <v>808319</v>
      </c>
    </row>
    <row r="20" spans="1:7" s="21" customFormat="1" ht="26.1" customHeight="1" x14ac:dyDescent="0.25">
      <c r="A20" s="535">
        <v>13</v>
      </c>
      <c r="B20" s="533" t="s">
        <v>107</v>
      </c>
      <c r="C20" s="22"/>
      <c r="D20" s="18">
        <v>4304889</v>
      </c>
      <c r="E20" s="565">
        <v>3452943</v>
      </c>
      <c r="F20" s="707">
        <v>851946</v>
      </c>
      <c r="G20" s="708">
        <v>815561</v>
      </c>
    </row>
    <row r="21" spans="1:7" s="21" customFormat="1" ht="26.1" customHeight="1" x14ac:dyDescent="0.25">
      <c r="A21" s="535">
        <v>14</v>
      </c>
      <c r="B21" s="533" t="s">
        <v>108</v>
      </c>
      <c r="C21" s="22"/>
      <c r="D21" s="18">
        <v>4297806</v>
      </c>
      <c r="E21" s="565">
        <v>3451242</v>
      </c>
      <c r="F21" s="707">
        <v>846564</v>
      </c>
      <c r="G21" s="708">
        <v>810262</v>
      </c>
    </row>
    <row r="22" spans="1:7" s="21" customFormat="1" ht="39.950000000000003" customHeight="1" x14ac:dyDescent="0.25">
      <c r="A22" s="535">
        <v>15</v>
      </c>
      <c r="B22" s="532" t="s">
        <v>97</v>
      </c>
      <c r="C22" s="17">
        <f>C8+5</f>
        <v>2019</v>
      </c>
      <c r="D22" s="18">
        <v>4300265</v>
      </c>
      <c r="E22" s="565">
        <v>3450025</v>
      </c>
      <c r="F22" s="707">
        <v>850240</v>
      </c>
      <c r="G22" s="708">
        <v>813656</v>
      </c>
    </row>
    <row r="23" spans="1:7" s="21" customFormat="1" ht="26.1" customHeight="1" x14ac:dyDescent="0.25">
      <c r="A23" s="535">
        <v>16</v>
      </c>
      <c r="B23" s="533" t="s">
        <v>98</v>
      </c>
      <c r="C23" s="22"/>
      <c r="D23" s="18">
        <v>4306414</v>
      </c>
      <c r="E23" s="565">
        <v>3453560</v>
      </c>
      <c r="F23" s="707">
        <v>852854</v>
      </c>
      <c r="G23" s="708">
        <v>816361</v>
      </c>
    </row>
    <row r="24" spans="1:7" s="21" customFormat="1" ht="26.1" customHeight="1" x14ac:dyDescent="0.25">
      <c r="A24" s="535">
        <v>17</v>
      </c>
      <c r="B24" s="533" t="s">
        <v>99</v>
      </c>
      <c r="C24" s="22"/>
      <c r="D24" s="18">
        <v>4319360</v>
      </c>
      <c r="E24" s="565">
        <v>3463932</v>
      </c>
      <c r="F24" s="707">
        <v>855428</v>
      </c>
      <c r="G24" s="708">
        <v>819275</v>
      </c>
    </row>
    <row r="25" spans="1:7" s="25" customFormat="1" ht="35.1" customHeight="1" x14ac:dyDescent="0.2">
      <c r="A25" s="536">
        <v>18</v>
      </c>
      <c r="B25" s="534" t="s">
        <v>100</v>
      </c>
      <c r="C25" s="23"/>
      <c r="D25" s="24">
        <v>4321845</v>
      </c>
      <c r="E25" s="566">
        <v>3463007</v>
      </c>
      <c r="F25" s="709">
        <v>858838</v>
      </c>
      <c r="G25" s="710">
        <v>822757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38"/>
      <c r="B1" s="1"/>
      <c r="C1" s="1"/>
      <c r="D1" s="2"/>
    </row>
    <row r="2" spans="1:7" s="7" customFormat="1" ht="48" customHeight="1" x14ac:dyDescent="0.3">
      <c r="A2" s="68" t="s">
        <v>448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378</v>
      </c>
    </row>
    <row r="6" spans="1:7" ht="23.25" customHeight="1" x14ac:dyDescent="0.2">
      <c r="A6" s="823" t="s">
        <v>2</v>
      </c>
      <c r="B6" s="827" t="s">
        <v>96</v>
      </c>
      <c r="C6" s="828"/>
      <c r="D6" s="825" t="s">
        <v>444</v>
      </c>
      <c r="E6" s="831" t="s">
        <v>4</v>
      </c>
      <c r="F6" s="832"/>
      <c r="G6" s="825" t="s">
        <v>447</v>
      </c>
    </row>
    <row r="7" spans="1:7" ht="42" customHeight="1" x14ac:dyDescent="0.2">
      <c r="A7" s="824"/>
      <c r="B7" s="829"/>
      <c r="C7" s="830"/>
      <c r="D7" s="826"/>
      <c r="E7" s="704" t="s">
        <v>446</v>
      </c>
      <c r="F7" s="705" t="s">
        <v>445</v>
      </c>
      <c r="G7" s="826"/>
    </row>
    <row r="8" spans="1:7" s="19" customFormat="1" ht="30" customHeight="1" x14ac:dyDescent="0.25">
      <c r="A8" s="535">
        <v>1</v>
      </c>
      <c r="B8" s="16"/>
      <c r="C8" s="17">
        <v>2014</v>
      </c>
      <c r="D8" s="18">
        <v>4308961</v>
      </c>
      <c r="E8" s="565">
        <v>3161209</v>
      </c>
      <c r="F8" s="706">
        <v>1147752</v>
      </c>
      <c r="G8" s="711">
        <v>789212</v>
      </c>
    </row>
    <row r="9" spans="1:7" s="21" customFormat="1" ht="26.1" customHeight="1" x14ac:dyDescent="0.25">
      <c r="A9" s="535">
        <v>2</v>
      </c>
      <c r="B9" s="16"/>
      <c r="C9" s="20">
        <f>C8+1</f>
        <v>2015</v>
      </c>
      <c r="D9" s="18">
        <v>4341660</v>
      </c>
      <c r="E9" s="565">
        <v>3211143</v>
      </c>
      <c r="F9" s="707">
        <v>1130517</v>
      </c>
      <c r="G9" s="708">
        <v>785129</v>
      </c>
    </row>
    <row r="10" spans="1:7" s="21" customFormat="1" ht="26.1" customHeight="1" x14ac:dyDescent="0.25">
      <c r="A10" s="535">
        <v>3</v>
      </c>
      <c r="B10" s="16"/>
      <c r="C10" s="17">
        <f>C8+2</f>
        <v>2016</v>
      </c>
      <c r="D10" s="18">
        <v>4386118</v>
      </c>
      <c r="E10" s="565">
        <v>3262512</v>
      </c>
      <c r="F10" s="707">
        <v>1123606</v>
      </c>
      <c r="G10" s="708">
        <v>788986</v>
      </c>
    </row>
    <row r="11" spans="1:7" s="21" customFormat="1" ht="26.1" customHeight="1" x14ac:dyDescent="0.25">
      <c r="A11" s="535">
        <v>4</v>
      </c>
      <c r="B11" s="16"/>
      <c r="C11" s="22">
        <f>C8+3</f>
        <v>2017</v>
      </c>
      <c r="D11" s="18">
        <v>4412528</v>
      </c>
      <c r="E11" s="565">
        <v>3291290</v>
      </c>
      <c r="F11" s="707">
        <v>1121238</v>
      </c>
      <c r="G11" s="708">
        <v>796480</v>
      </c>
    </row>
    <row r="12" spans="1:7" s="21" customFormat="1" ht="26.1" customHeight="1" x14ac:dyDescent="0.25">
      <c r="A12" s="535">
        <v>5</v>
      </c>
      <c r="B12" s="16"/>
      <c r="C12" s="22">
        <f>C8+4</f>
        <v>2018</v>
      </c>
      <c r="D12" s="18">
        <v>4433749</v>
      </c>
      <c r="E12" s="565">
        <v>3318521</v>
      </c>
      <c r="F12" s="707">
        <v>1115228</v>
      </c>
      <c r="G12" s="708">
        <v>801404</v>
      </c>
    </row>
    <row r="13" spans="1:7" s="21" customFormat="1" ht="39.950000000000003" customHeight="1" x14ac:dyDescent="0.25">
      <c r="A13" s="535">
        <v>6</v>
      </c>
      <c r="B13" s="532" t="s">
        <v>100</v>
      </c>
      <c r="C13" s="17">
        <f>C8+4</f>
        <v>2018</v>
      </c>
      <c r="D13" s="18">
        <v>4430294</v>
      </c>
      <c r="E13" s="565">
        <v>3300622</v>
      </c>
      <c r="F13" s="707">
        <v>1129672</v>
      </c>
      <c r="G13" s="708">
        <v>814645</v>
      </c>
    </row>
    <row r="14" spans="1:7" s="21" customFormat="1" ht="26.1" customHeight="1" x14ac:dyDescent="0.25">
      <c r="A14" s="535">
        <v>7</v>
      </c>
      <c r="B14" s="533" t="s">
        <v>101</v>
      </c>
      <c r="C14" s="22"/>
      <c r="D14" s="18">
        <v>4429359</v>
      </c>
      <c r="E14" s="565">
        <v>3297631</v>
      </c>
      <c r="F14" s="707">
        <v>1131728</v>
      </c>
      <c r="G14" s="708">
        <v>817221</v>
      </c>
    </row>
    <row r="15" spans="1:7" s="21" customFormat="1" ht="26.1" customHeight="1" x14ac:dyDescent="0.25">
      <c r="A15" s="535">
        <v>8</v>
      </c>
      <c r="B15" s="533" t="s">
        <v>102</v>
      </c>
      <c r="C15" s="22"/>
      <c r="D15" s="18">
        <v>4433085</v>
      </c>
      <c r="E15" s="565">
        <v>3305334</v>
      </c>
      <c r="F15" s="707">
        <v>1127751</v>
      </c>
      <c r="G15" s="708">
        <v>813230</v>
      </c>
    </row>
    <row r="16" spans="1:7" s="21" customFormat="1" ht="26.1" customHeight="1" x14ac:dyDescent="0.25">
      <c r="A16" s="535">
        <v>9</v>
      </c>
      <c r="B16" s="533" t="s">
        <v>103</v>
      </c>
      <c r="C16" s="22"/>
      <c r="D16" s="18">
        <v>4437300</v>
      </c>
      <c r="E16" s="565">
        <v>3346145</v>
      </c>
      <c r="F16" s="707">
        <v>1091155</v>
      </c>
      <c r="G16" s="708">
        <v>776903</v>
      </c>
    </row>
    <row r="17" spans="1:7" s="21" customFormat="1" ht="26.1" customHeight="1" x14ac:dyDescent="0.25">
      <c r="A17" s="535">
        <v>10</v>
      </c>
      <c r="B17" s="533" t="s">
        <v>104</v>
      </c>
      <c r="C17" s="22"/>
      <c r="D17" s="18">
        <v>4436539</v>
      </c>
      <c r="E17" s="565">
        <v>3359175</v>
      </c>
      <c r="F17" s="707">
        <v>1077364</v>
      </c>
      <c r="G17" s="708">
        <v>761705</v>
      </c>
    </row>
    <row r="18" spans="1:7" s="21" customFormat="1" ht="26.1" customHeight="1" x14ac:dyDescent="0.25">
      <c r="A18" s="535">
        <v>11</v>
      </c>
      <c r="B18" s="533" t="s">
        <v>105</v>
      </c>
      <c r="C18" s="22"/>
      <c r="D18" s="18">
        <v>4441110</v>
      </c>
      <c r="E18" s="565">
        <v>3350134</v>
      </c>
      <c r="F18" s="707">
        <v>1090976</v>
      </c>
      <c r="G18" s="708">
        <v>778816</v>
      </c>
    </row>
    <row r="19" spans="1:7" s="21" customFormat="1" ht="26.1" customHeight="1" x14ac:dyDescent="0.25">
      <c r="A19" s="535">
        <v>12</v>
      </c>
      <c r="B19" s="533" t="s">
        <v>106</v>
      </c>
      <c r="C19" s="22"/>
      <c r="D19" s="18">
        <v>4438785</v>
      </c>
      <c r="E19" s="565">
        <v>3321517</v>
      </c>
      <c r="F19" s="707">
        <v>1117268</v>
      </c>
      <c r="G19" s="708">
        <v>807322</v>
      </c>
    </row>
    <row r="20" spans="1:7" s="21" customFormat="1" ht="26.1" customHeight="1" x14ac:dyDescent="0.25">
      <c r="A20" s="535">
        <v>13</v>
      </c>
      <c r="B20" s="533" t="s">
        <v>107</v>
      </c>
      <c r="C20" s="22"/>
      <c r="D20" s="18">
        <v>4437917</v>
      </c>
      <c r="E20" s="565">
        <v>3314044</v>
      </c>
      <c r="F20" s="707">
        <v>1123873</v>
      </c>
      <c r="G20" s="708">
        <v>814713</v>
      </c>
    </row>
    <row r="21" spans="1:7" s="21" customFormat="1" ht="26.1" customHeight="1" x14ac:dyDescent="0.25">
      <c r="A21" s="535">
        <v>14</v>
      </c>
      <c r="B21" s="533" t="s">
        <v>108</v>
      </c>
      <c r="C21" s="22"/>
      <c r="D21" s="18">
        <v>4437156</v>
      </c>
      <c r="E21" s="565">
        <v>3321763</v>
      </c>
      <c r="F21" s="707">
        <v>1115393</v>
      </c>
      <c r="G21" s="708">
        <v>807380</v>
      </c>
    </row>
    <row r="22" spans="1:7" s="21" customFormat="1" ht="39.950000000000003" customHeight="1" x14ac:dyDescent="0.25">
      <c r="A22" s="535">
        <v>15</v>
      </c>
      <c r="B22" s="532" t="s">
        <v>97</v>
      </c>
      <c r="C22" s="17">
        <f>C8+5</f>
        <v>2019</v>
      </c>
      <c r="D22" s="18">
        <v>4442366</v>
      </c>
      <c r="E22" s="565">
        <v>3326214</v>
      </c>
      <c r="F22" s="707">
        <v>1116152</v>
      </c>
      <c r="G22" s="708">
        <v>810059</v>
      </c>
    </row>
    <row r="23" spans="1:7" s="21" customFormat="1" ht="26.1" customHeight="1" x14ac:dyDescent="0.25">
      <c r="A23" s="535">
        <v>16</v>
      </c>
      <c r="B23" s="533" t="s">
        <v>98</v>
      </c>
      <c r="C23" s="22"/>
      <c r="D23" s="18">
        <v>4445377</v>
      </c>
      <c r="E23" s="565">
        <v>3326505</v>
      </c>
      <c r="F23" s="707">
        <v>1118872</v>
      </c>
      <c r="G23" s="708">
        <v>814016</v>
      </c>
    </row>
    <row r="24" spans="1:7" s="21" customFormat="1" ht="26.1" customHeight="1" x14ac:dyDescent="0.25">
      <c r="A24" s="535">
        <v>17</v>
      </c>
      <c r="B24" s="533" t="s">
        <v>99</v>
      </c>
      <c r="C24" s="22"/>
      <c r="D24" s="18">
        <v>4448912</v>
      </c>
      <c r="E24" s="565">
        <v>3329023</v>
      </c>
      <c r="F24" s="707">
        <v>1119889</v>
      </c>
      <c r="G24" s="708">
        <v>816438</v>
      </c>
    </row>
    <row r="25" spans="1:7" s="25" customFormat="1" ht="35.1" customHeight="1" x14ac:dyDescent="0.2">
      <c r="A25" s="536">
        <v>18</v>
      </c>
      <c r="B25" s="534" t="s">
        <v>100</v>
      </c>
      <c r="C25" s="23"/>
      <c r="D25" s="24">
        <v>4447986</v>
      </c>
      <c r="E25" s="566">
        <v>3325749</v>
      </c>
      <c r="F25" s="709">
        <v>1122237</v>
      </c>
      <c r="G25" s="710">
        <v>819971</v>
      </c>
    </row>
    <row r="26" spans="1:7" ht="17.100000000000001" customHeight="1" x14ac:dyDescent="0.25">
      <c r="A26" s="726" t="s">
        <v>471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450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379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12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8769831</v>
      </c>
      <c r="D6" s="568">
        <v>1789675</v>
      </c>
      <c r="E6" s="572">
        <v>1654235</v>
      </c>
      <c r="F6" s="572">
        <v>282324</v>
      </c>
      <c r="G6" s="572">
        <v>1408094</v>
      </c>
      <c r="H6" s="572">
        <v>1229395</v>
      </c>
      <c r="I6" s="572">
        <v>555604</v>
      </c>
      <c r="J6" s="572">
        <v>552572</v>
      </c>
      <c r="K6" s="572">
        <v>740818</v>
      </c>
      <c r="L6" s="572">
        <v>383042</v>
      </c>
      <c r="M6" s="88">
        <v>174072</v>
      </c>
    </row>
    <row r="7" spans="1:13" s="34" customFormat="1" ht="26.45" customHeight="1" x14ac:dyDescent="0.2">
      <c r="A7" s="85">
        <v>2</v>
      </c>
      <c r="B7" s="462" t="s">
        <v>454</v>
      </c>
      <c r="C7" s="87">
        <v>9551404</v>
      </c>
      <c r="D7" s="568">
        <v>1922821</v>
      </c>
      <c r="E7" s="572">
        <v>1847919</v>
      </c>
      <c r="F7" s="572">
        <v>316491</v>
      </c>
      <c r="G7" s="572">
        <v>1509949</v>
      </c>
      <c r="H7" s="572">
        <v>1350366</v>
      </c>
      <c r="I7" s="572">
        <v>607944</v>
      </c>
      <c r="J7" s="572">
        <v>605194</v>
      </c>
      <c r="K7" s="572">
        <v>806179</v>
      </c>
      <c r="L7" s="572">
        <v>409584</v>
      </c>
      <c r="M7" s="88">
        <v>174957</v>
      </c>
    </row>
    <row r="8" spans="1:13" s="54" customFormat="1" ht="15" customHeight="1" x14ac:dyDescent="0.2">
      <c r="A8" s="91">
        <v>3</v>
      </c>
      <c r="B8" s="92" t="s">
        <v>21</v>
      </c>
      <c r="C8" s="93">
        <v>1734012</v>
      </c>
      <c r="D8" s="569">
        <v>1427054</v>
      </c>
      <c r="E8" s="573">
        <v>234602</v>
      </c>
      <c r="F8" s="573">
        <v>26353</v>
      </c>
      <c r="G8" s="573">
        <v>7546</v>
      </c>
      <c r="H8" s="573">
        <v>10128</v>
      </c>
      <c r="I8" s="573">
        <v>3691</v>
      </c>
      <c r="J8" s="573">
        <v>2767</v>
      </c>
      <c r="K8" s="573">
        <v>2693</v>
      </c>
      <c r="L8" s="573">
        <v>1168</v>
      </c>
      <c r="M8" s="94">
        <v>18010</v>
      </c>
    </row>
    <row r="9" spans="1:13" s="54" customFormat="1" ht="15" customHeight="1" x14ac:dyDescent="0.2">
      <c r="A9" s="91">
        <v>4</v>
      </c>
      <c r="B9" s="92" t="s">
        <v>22</v>
      </c>
      <c r="C9" s="93">
        <v>1234845</v>
      </c>
      <c r="D9" s="569">
        <v>118732</v>
      </c>
      <c r="E9" s="573">
        <v>1039813</v>
      </c>
      <c r="F9" s="573">
        <v>22947</v>
      </c>
      <c r="G9" s="573">
        <v>14390</v>
      </c>
      <c r="H9" s="573">
        <v>7566</v>
      </c>
      <c r="I9" s="573">
        <v>1704</v>
      </c>
      <c r="J9" s="573">
        <v>1428</v>
      </c>
      <c r="K9" s="573">
        <v>1215</v>
      </c>
      <c r="L9" s="573">
        <v>330</v>
      </c>
      <c r="M9" s="94">
        <v>26720</v>
      </c>
    </row>
    <row r="10" spans="1:13" s="54" customFormat="1" ht="15" customHeight="1" x14ac:dyDescent="0.2">
      <c r="A10" s="91">
        <v>5</v>
      </c>
      <c r="B10" s="92" t="s">
        <v>23</v>
      </c>
      <c r="C10" s="93">
        <v>213217</v>
      </c>
      <c r="D10" s="569">
        <v>6565</v>
      </c>
      <c r="E10" s="573">
        <v>12945</v>
      </c>
      <c r="F10" s="573">
        <v>166450</v>
      </c>
      <c r="G10" s="573">
        <v>355</v>
      </c>
      <c r="H10" s="573">
        <v>6280</v>
      </c>
      <c r="I10" s="573">
        <v>161</v>
      </c>
      <c r="J10" s="573">
        <v>123</v>
      </c>
      <c r="K10" s="573">
        <v>134</v>
      </c>
      <c r="L10" s="573">
        <v>28</v>
      </c>
      <c r="M10" s="94">
        <v>20176</v>
      </c>
    </row>
    <row r="11" spans="1:13" s="54" customFormat="1" ht="15" customHeight="1" x14ac:dyDescent="0.2">
      <c r="A11" s="91">
        <v>6</v>
      </c>
      <c r="B11" s="92" t="s">
        <v>24</v>
      </c>
      <c r="C11" s="93">
        <v>1258324</v>
      </c>
      <c r="D11" s="569">
        <v>8982</v>
      </c>
      <c r="E11" s="573">
        <v>29610</v>
      </c>
      <c r="F11" s="573">
        <v>887</v>
      </c>
      <c r="G11" s="573">
        <v>1171815</v>
      </c>
      <c r="H11" s="573">
        <v>6976</v>
      </c>
      <c r="I11" s="573">
        <v>2470</v>
      </c>
      <c r="J11" s="573">
        <v>12127</v>
      </c>
      <c r="K11" s="573">
        <v>2239</v>
      </c>
      <c r="L11" s="573">
        <v>524</v>
      </c>
      <c r="M11" s="94">
        <v>22694</v>
      </c>
    </row>
    <row r="12" spans="1:13" s="54" customFormat="1" ht="15" customHeight="1" x14ac:dyDescent="0.2">
      <c r="A12" s="91">
        <v>7</v>
      </c>
      <c r="B12" s="92" t="s">
        <v>25</v>
      </c>
      <c r="C12" s="93">
        <v>972913</v>
      </c>
      <c r="D12" s="569">
        <v>5518</v>
      </c>
      <c r="E12" s="573">
        <v>4090</v>
      </c>
      <c r="F12" s="573">
        <v>10565</v>
      </c>
      <c r="G12" s="573">
        <v>3399</v>
      </c>
      <c r="H12" s="573">
        <v>913462</v>
      </c>
      <c r="I12" s="573">
        <v>6286</v>
      </c>
      <c r="J12" s="573">
        <v>2048</v>
      </c>
      <c r="K12" s="573">
        <v>1147</v>
      </c>
      <c r="L12" s="573">
        <v>353</v>
      </c>
      <c r="M12" s="94">
        <v>26045</v>
      </c>
    </row>
    <row r="13" spans="1:13" s="54" customFormat="1" ht="15" customHeight="1" x14ac:dyDescent="0.2">
      <c r="A13" s="91">
        <v>8</v>
      </c>
      <c r="B13" s="92" t="s">
        <v>26</v>
      </c>
      <c r="C13" s="93">
        <v>434845</v>
      </c>
      <c r="D13" s="569">
        <v>3155</v>
      </c>
      <c r="E13" s="573">
        <v>1105</v>
      </c>
      <c r="F13" s="573">
        <v>245</v>
      </c>
      <c r="G13" s="573">
        <v>861</v>
      </c>
      <c r="H13" s="573">
        <v>6012</v>
      </c>
      <c r="I13" s="573">
        <v>415571</v>
      </c>
      <c r="J13" s="573">
        <v>847</v>
      </c>
      <c r="K13" s="573">
        <v>1421</v>
      </c>
      <c r="L13" s="573">
        <v>154</v>
      </c>
      <c r="M13" s="94">
        <v>5474</v>
      </c>
    </row>
    <row r="14" spans="1:13" s="54" customFormat="1" ht="15" customHeight="1" x14ac:dyDescent="0.2">
      <c r="A14" s="91">
        <v>9</v>
      </c>
      <c r="B14" s="92" t="s">
        <v>27</v>
      </c>
      <c r="C14" s="93">
        <v>468375</v>
      </c>
      <c r="D14" s="569">
        <v>2783</v>
      </c>
      <c r="E14" s="573">
        <v>1603</v>
      </c>
      <c r="F14" s="573">
        <v>226</v>
      </c>
      <c r="G14" s="573">
        <v>22927</v>
      </c>
      <c r="H14" s="573">
        <v>4213</v>
      </c>
      <c r="I14" s="573">
        <v>2888</v>
      </c>
      <c r="J14" s="573">
        <v>419581</v>
      </c>
      <c r="K14" s="573">
        <v>2928</v>
      </c>
      <c r="L14" s="573">
        <v>219</v>
      </c>
      <c r="M14" s="94">
        <v>11007</v>
      </c>
    </row>
    <row r="15" spans="1:13" s="54" customFormat="1" ht="15" customHeight="1" x14ac:dyDescent="0.2">
      <c r="A15" s="91">
        <v>10</v>
      </c>
      <c r="B15" s="92" t="s">
        <v>28</v>
      </c>
      <c r="C15" s="93">
        <v>599544</v>
      </c>
      <c r="D15" s="569">
        <v>2109</v>
      </c>
      <c r="E15" s="573">
        <v>1139</v>
      </c>
      <c r="F15" s="573">
        <v>213</v>
      </c>
      <c r="G15" s="573">
        <v>1438</v>
      </c>
      <c r="H15" s="573">
        <v>1536</v>
      </c>
      <c r="I15" s="573">
        <v>4805</v>
      </c>
      <c r="J15" s="573">
        <v>3287</v>
      </c>
      <c r="K15" s="573">
        <v>575565</v>
      </c>
      <c r="L15" s="573">
        <v>1383</v>
      </c>
      <c r="M15" s="94">
        <v>8069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330530</v>
      </c>
      <c r="D16" s="569">
        <v>1749</v>
      </c>
      <c r="E16" s="573">
        <v>498</v>
      </c>
      <c r="F16" s="573">
        <v>87</v>
      </c>
      <c r="G16" s="573">
        <v>479</v>
      </c>
      <c r="H16" s="573">
        <v>567</v>
      </c>
      <c r="I16" s="573">
        <v>552</v>
      </c>
      <c r="J16" s="573">
        <v>485</v>
      </c>
      <c r="K16" s="573">
        <v>2330</v>
      </c>
      <c r="L16" s="573">
        <v>316891</v>
      </c>
      <c r="M16" s="94">
        <v>6892</v>
      </c>
    </row>
    <row r="17" spans="1:13" s="54" customFormat="1" ht="15" customHeight="1" x14ac:dyDescent="0.2">
      <c r="A17" s="91">
        <v>12</v>
      </c>
      <c r="B17" s="92" t="s">
        <v>30</v>
      </c>
      <c r="C17" s="93">
        <v>19227</v>
      </c>
      <c r="D17" s="569">
        <v>14240</v>
      </c>
      <c r="E17" s="573">
        <v>4218</v>
      </c>
      <c r="F17" s="573">
        <v>575</v>
      </c>
      <c r="G17" s="573">
        <v>42</v>
      </c>
      <c r="H17" s="573">
        <v>85</v>
      </c>
      <c r="I17" s="573">
        <v>25</v>
      </c>
      <c r="J17" s="573">
        <v>10</v>
      </c>
      <c r="K17" s="573">
        <v>5</v>
      </c>
      <c r="L17" s="573">
        <v>2</v>
      </c>
      <c r="M17" s="94">
        <v>25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2487</v>
      </c>
      <c r="D18" s="569">
        <v>122</v>
      </c>
      <c r="E18" s="573">
        <v>2289</v>
      </c>
      <c r="F18" s="573">
        <v>1</v>
      </c>
      <c r="G18" s="573">
        <v>47</v>
      </c>
      <c r="H18" s="573">
        <v>17</v>
      </c>
      <c r="I18" s="573">
        <v>1</v>
      </c>
      <c r="J18" s="573">
        <v>0</v>
      </c>
      <c r="K18" s="573">
        <v>6</v>
      </c>
      <c r="L18" s="573">
        <v>0</v>
      </c>
      <c r="M18" s="94">
        <v>4</v>
      </c>
    </row>
    <row r="19" spans="1:13" s="54" customFormat="1" ht="15" customHeight="1" x14ac:dyDescent="0.2">
      <c r="A19" s="91">
        <v>14</v>
      </c>
      <c r="B19" s="92" t="s">
        <v>245</v>
      </c>
      <c r="C19" s="93">
        <v>12829</v>
      </c>
      <c r="D19" s="569">
        <v>35</v>
      </c>
      <c r="E19" s="573">
        <v>59</v>
      </c>
      <c r="F19" s="573">
        <v>33</v>
      </c>
      <c r="G19" s="573">
        <v>40</v>
      </c>
      <c r="H19" s="573">
        <v>12542</v>
      </c>
      <c r="I19" s="573">
        <v>67</v>
      </c>
      <c r="J19" s="573">
        <v>9</v>
      </c>
      <c r="K19" s="573">
        <v>9</v>
      </c>
      <c r="L19" s="573">
        <v>2</v>
      </c>
      <c r="M19" s="94">
        <v>33</v>
      </c>
    </row>
    <row r="20" spans="1:13" s="54" customFormat="1" ht="15" customHeight="1" x14ac:dyDescent="0.2">
      <c r="A20" s="91">
        <v>15</v>
      </c>
      <c r="B20" s="92" t="s">
        <v>31</v>
      </c>
      <c r="C20" s="93">
        <v>4084</v>
      </c>
      <c r="D20" s="569">
        <v>96</v>
      </c>
      <c r="E20" s="573">
        <v>208</v>
      </c>
      <c r="F20" s="573">
        <v>5</v>
      </c>
      <c r="G20" s="573">
        <v>19</v>
      </c>
      <c r="H20" s="573">
        <v>3578</v>
      </c>
      <c r="I20" s="573">
        <v>166</v>
      </c>
      <c r="J20" s="573">
        <v>3</v>
      </c>
      <c r="K20" s="573">
        <v>6</v>
      </c>
      <c r="L20" s="573">
        <v>0</v>
      </c>
      <c r="M20" s="94">
        <v>3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10117</v>
      </c>
      <c r="D21" s="569">
        <v>42</v>
      </c>
      <c r="E21" s="573">
        <v>52</v>
      </c>
      <c r="F21" s="573">
        <v>21</v>
      </c>
      <c r="G21" s="573">
        <v>17</v>
      </c>
      <c r="H21" s="573">
        <v>9936</v>
      </c>
      <c r="I21" s="573">
        <v>21</v>
      </c>
      <c r="J21" s="573">
        <v>4</v>
      </c>
      <c r="K21" s="573">
        <v>4</v>
      </c>
      <c r="L21" s="573">
        <v>2</v>
      </c>
      <c r="M21" s="94">
        <v>18</v>
      </c>
    </row>
    <row r="22" spans="1:13" s="54" customFormat="1" ht="15" customHeight="1" x14ac:dyDescent="0.2">
      <c r="A22" s="91">
        <v>17</v>
      </c>
      <c r="B22" s="92" t="s">
        <v>453</v>
      </c>
      <c r="C22" s="93">
        <v>219406</v>
      </c>
      <c r="D22" s="569">
        <v>26341</v>
      </c>
      <c r="E22" s="573">
        <v>46285</v>
      </c>
      <c r="F22" s="573">
        <v>4734</v>
      </c>
      <c r="G22" s="573">
        <v>28632</v>
      </c>
      <c r="H22" s="573">
        <v>40493</v>
      </c>
      <c r="I22" s="573">
        <v>20741</v>
      </c>
      <c r="J22" s="573">
        <v>16709</v>
      </c>
      <c r="K22" s="573">
        <v>28028</v>
      </c>
      <c r="L22" s="573">
        <v>5950</v>
      </c>
      <c r="M22" s="94">
        <v>1493</v>
      </c>
    </row>
    <row r="23" spans="1:13" s="54" customFormat="1" ht="15" customHeight="1" x14ac:dyDescent="0.2">
      <c r="A23" s="91">
        <v>18</v>
      </c>
      <c r="B23" s="92" t="s">
        <v>33</v>
      </c>
      <c r="C23" s="93">
        <v>846226</v>
      </c>
      <c r="D23" s="569">
        <v>129249</v>
      </c>
      <c r="E23" s="573">
        <v>219621</v>
      </c>
      <c r="F23" s="573">
        <v>38793</v>
      </c>
      <c r="G23" s="573">
        <v>59723</v>
      </c>
      <c r="H23" s="573">
        <v>143300</v>
      </c>
      <c r="I23" s="573">
        <v>64376</v>
      </c>
      <c r="J23" s="573">
        <v>63074</v>
      </c>
      <c r="K23" s="573">
        <v>83850</v>
      </c>
      <c r="L23" s="573">
        <v>40178</v>
      </c>
      <c r="M23" s="94">
        <v>4062</v>
      </c>
    </row>
    <row r="24" spans="1:13" s="54" customFormat="1" ht="15" customHeight="1" x14ac:dyDescent="0.2">
      <c r="A24" s="91">
        <v>19</v>
      </c>
      <c r="B24" s="92" t="s">
        <v>54</v>
      </c>
      <c r="C24" s="93">
        <v>842798</v>
      </c>
      <c r="D24" s="569">
        <v>171993</v>
      </c>
      <c r="E24" s="573">
        <v>157140</v>
      </c>
      <c r="F24" s="573">
        <v>28722</v>
      </c>
      <c r="G24" s="573">
        <v>118036</v>
      </c>
      <c r="H24" s="573">
        <v>112093</v>
      </c>
      <c r="I24" s="573">
        <v>55045</v>
      </c>
      <c r="J24" s="573">
        <v>60674</v>
      </c>
      <c r="K24" s="573">
        <v>79632</v>
      </c>
      <c r="L24" s="573">
        <v>35528</v>
      </c>
      <c r="M24" s="94">
        <v>23935</v>
      </c>
    </row>
    <row r="25" spans="1:13" s="54" customFormat="1" ht="15" customHeight="1" x14ac:dyDescent="0.2">
      <c r="A25" s="96">
        <v>20</v>
      </c>
      <c r="B25" s="463" t="s">
        <v>55</v>
      </c>
      <c r="C25" s="98">
        <v>347625</v>
      </c>
      <c r="D25" s="570">
        <v>4056</v>
      </c>
      <c r="E25" s="574">
        <v>92642</v>
      </c>
      <c r="F25" s="574">
        <v>15634</v>
      </c>
      <c r="G25" s="574">
        <v>80183</v>
      </c>
      <c r="H25" s="574">
        <v>71582</v>
      </c>
      <c r="I25" s="574">
        <v>29374</v>
      </c>
      <c r="J25" s="574">
        <v>22018</v>
      </c>
      <c r="K25" s="574">
        <v>24967</v>
      </c>
      <c r="L25" s="574">
        <v>6872</v>
      </c>
      <c r="M25" s="99">
        <v>297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514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474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6788756</v>
      </c>
      <c r="D6" s="568">
        <v>1358952</v>
      </c>
      <c r="E6" s="572">
        <v>1286465</v>
      </c>
      <c r="F6" s="572">
        <v>223578</v>
      </c>
      <c r="G6" s="572">
        <v>1076836</v>
      </c>
      <c r="H6" s="572">
        <v>961802</v>
      </c>
      <c r="I6" s="572">
        <v>434659</v>
      </c>
      <c r="J6" s="572">
        <v>431117</v>
      </c>
      <c r="K6" s="572">
        <v>572335</v>
      </c>
      <c r="L6" s="572">
        <v>290174</v>
      </c>
      <c r="M6" s="88">
        <v>152838</v>
      </c>
    </row>
    <row r="7" spans="1:13" s="34" customFormat="1" ht="26.45" customHeight="1" x14ac:dyDescent="0.2">
      <c r="A7" s="85">
        <v>2</v>
      </c>
      <c r="B7" s="462" t="s">
        <v>454</v>
      </c>
      <c r="C7" s="87">
        <v>7035735</v>
      </c>
      <c r="D7" s="568">
        <v>1400410</v>
      </c>
      <c r="E7" s="572">
        <v>1343272</v>
      </c>
      <c r="F7" s="572">
        <v>234400</v>
      </c>
      <c r="G7" s="572">
        <v>1113783</v>
      </c>
      <c r="H7" s="572">
        <v>1002325</v>
      </c>
      <c r="I7" s="572">
        <v>451866</v>
      </c>
      <c r="J7" s="572">
        <v>447454</v>
      </c>
      <c r="K7" s="572">
        <v>591110</v>
      </c>
      <c r="L7" s="572">
        <v>297638</v>
      </c>
      <c r="M7" s="88">
        <v>153477</v>
      </c>
    </row>
    <row r="8" spans="1:13" s="54" customFormat="1" ht="15" customHeight="1" x14ac:dyDescent="0.2">
      <c r="A8" s="91">
        <v>3</v>
      </c>
      <c r="B8" s="92" t="s">
        <v>21</v>
      </c>
      <c r="C8" s="93">
        <v>1274105</v>
      </c>
      <c r="D8" s="569">
        <v>1073497</v>
      </c>
      <c r="E8" s="573">
        <v>150217</v>
      </c>
      <c r="F8" s="573">
        <v>17464</v>
      </c>
      <c r="G8" s="573">
        <v>4600</v>
      </c>
      <c r="H8" s="573">
        <v>6056</v>
      </c>
      <c r="I8" s="573">
        <v>2235</v>
      </c>
      <c r="J8" s="573">
        <v>1695</v>
      </c>
      <c r="K8" s="573">
        <v>1661</v>
      </c>
      <c r="L8" s="573">
        <v>751</v>
      </c>
      <c r="M8" s="94">
        <v>15929</v>
      </c>
    </row>
    <row r="9" spans="1:13" s="54" customFormat="1" ht="15" customHeight="1" x14ac:dyDescent="0.2">
      <c r="A9" s="91">
        <v>4</v>
      </c>
      <c r="B9" s="92" t="s">
        <v>22</v>
      </c>
      <c r="C9" s="93">
        <v>916577</v>
      </c>
      <c r="D9" s="569">
        <v>70837</v>
      </c>
      <c r="E9" s="573">
        <v>792759</v>
      </c>
      <c r="F9" s="573">
        <v>14724</v>
      </c>
      <c r="G9" s="573">
        <v>8310</v>
      </c>
      <c r="H9" s="573">
        <v>4345</v>
      </c>
      <c r="I9" s="573">
        <v>954</v>
      </c>
      <c r="J9" s="573">
        <v>846</v>
      </c>
      <c r="K9" s="573">
        <v>665</v>
      </c>
      <c r="L9" s="573">
        <v>156</v>
      </c>
      <c r="M9" s="94">
        <v>22981</v>
      </c>
    </row>
    <row r="10" spans="1:13" s="54" customFormat="1" ht="15" customHeight="1" x14ac:dyDescent="0.2">
      <c r="A10" s="91">
        <v>5</v>
      </c>
      <c r="B10" s="92" t="s">
        <v>23</v>
      </c>
      <c r="C10" s="93">
        <v>164219</v>
      </c>
      <c r="D10" s="569">
        <v>3502</v>
      </c>
      <c r="E10" s="573">
        <v>8251</v>
      </c>
      <c r="F10" s="573">
        <v>129557</v>
      </c>
      <c r="G10" s="573">
        <v>191</v>
      </c>
      <c r="H10" s="573">
        <v>3804</v>
      </c>
      <c r="I10" s="573">
        <v>84</v>
      </c>
      <c r="J10" s="573">
        <v>66</v>
      </c>
      <c r="K10" s="573">
        <v>65</v>
      </c>
      <c r="L10" s="573">
        <v>10</v>
      </c>
      <c r="M10" s="94">
        <v>18689</v>
      </c>
    </row>
    <row r="11" spans="1:13" s="54" customFormat="1" ht="15" customHeight="1" x14ac:dyDescent="0.2">
      <c r="A11" s="91">
        <v>6</v>
      </c>
      <c r="B11" s="92" t="s">
        <v>24</v>
      </c>
      <c r="C11" s="93">
        <v>937845</v>
      </c>
      <c r="D11" s="569">
        <v>4234</v>
      </c>
      <c r="E11" s="573">
        <v>18544</v>
      </c>
      <c r="F11" s="573">
        <v>547</v>
      </c>
      <c r="G11" s="573">
        <v>880991</v>
      </c>
      <c r="H11" s="573">
        <v>3861</v>
      </c>
      <c r="I11" s="573">
        <v>1446</v>
      </c>
      <c r="J11" s="573">
        <v>7348</v>
      </c>
      <c r="K11" s="573">
        <v>1227</v>
      </c>
      <c r="L11" s="573">
        <v>285</v>
      </c>
      <c r="M11" s="94">
        <v>19362</v>
      </c>
    </row>
    <row r="12" spans="1:13" s="54" customFormat="1" ht="15" customHeight="1" x14ac:dyDescent="0.2">
      <c r="A12" s="91">
        <v>7</v>
      </c>
      <c r="B12" s="92" t="s">
        <v>25</v>
      </c>
      <c r="C12" s="93">
        <v>739081</v>
      </c>
      <c r="D12" s="569">
        <v>2814</v>
      </c>
      <c r="E12" s="573">
        <v>2258</v>
      </c>
      <c r="F12" s="573">
        <v>6958</v>
      </c>
      <c r="G12" s="573">
        <v>1926</v>
      </c>
      <c r="H12" s="573">
        <v>697395</v>
      </c>
      <c r="I12" s="573">
        <v>3871</v>
      </c>
      <c r="J12" s="573">
        <v>1319</v>
      </c>
      <c r="K12" s="573">
        <v>694</v>
      </c>
      <c r="L12" s="573">
        <v>208</v>
      </c>
      <c r="M12" s="94">
        <v>21638</v>
      </c>
    </row>
    <row r="13" spans="1:13" s="54" customFormat="1" ht="15" customHeight="1" x14ac:dyDescent="0.2">
      <c r="A13" s="91">
        <v>8</v>
      </c>
      <c r="B13" s="92" t="s">
        <v>26</v>
      </c>
      <c r="C13" s="93">
        <v>329292</v>
      </c>
      <c r="D13" s="569">
        <v>1237</v>
      </c>
      <c r="E13" s="573">
        <v>616</v>
      </c>
      <c r="F13" s="573">
        <v>125</v>
      </c>
      <c r="G13" s="573">
        <v>436</v>
      </c>
      <c r="H13" s="573">
        <v>3002</v>
      </c>
      <c r="I13" s="573">
        <v>317706</v>
      </c>
      <c r="J13" s="573">
        <v>484</v>
      </c>
      <c r="K13" s="573">
        <v>812</v>
      </c>
      <c r="L13" s="573">
        <v>87</v>
      </c>
      <c r="M13" s="94">
        <v>4787</v>
      </c>
    </row>
    <row r="14" spans="1:13" s="54" customFormat="1" ht="15" customHeight="1" x14ac:dyDescent="0.2">
      <c r="A14" s="91">
        <v>9</v>
      </c>
      <c r="B14" s="92" t="s">
        <v>27</v>
      </c>
      <c r="C14" s="93">
        <v>354048</v>
      </c>
      <c r="D14" s="569">
        <v>1302</v>
      </c>
      <c r="E14" s="573">
        <v>946</v>
      </c>
      <c r="F14" s="573">
        <v>138</v>
      </c>
      <c r="G14" s="573">
        <v>14614</v>
      </c>
      <c r="H14" s="573">
        <v>2533</v>
      </c>
      <c r="I14" s="573">
        <v>1868</v>
      </c>
      <c r="J14" s="573">
        <v>321413</v>
      </c>
      <c r="K14" s="573">
        <v>1770</v>
      </c>
      <c r="L14" s="573">
        <v>138</v>
      </c>
      <c r="M14" s="94">
        <v>9326</v>
      </c>
    </row>
    <row r="15" spans="1:13" s="54" customFormat="1" ht="15" customHeight="1" x14ac:dyDescent="0.2">
      <c r="A15" s="91">
        <v>10</v>
      </c>
      <c r="B15" s="92" t="s">
        <v>28</v>
      </c>
      <c r="C15" s="93">
        <v>454205</v>
      </c>
      <c r="D15" s="569">
        <v>1067</v>
      </c>
      <c r="E15" s="573">
        <v>677</v>
      </c>
      <c r="F15" s="573">
        <v>125</v>
      </c>
      <c r="G15" s="573">
        <v>854</v>
      </c>
      <c r="H15" s="573">
        <v>916</v>
      </c>
      <c r="I15" s="573">
        <v>3050</v>
      </c>
      <c r="J15" s="573">
        <v>2303</v>
      </c>
      <c r="K15" s="573">
        <v>437019</v>
      </c>
      <c r="L15" s="573">
        <v>905</v>
      </c>
      <c r="M15" s="94">
        <v>7289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245789</v>
      </c>
      <c r="D16" s="569">
        <v>625</v>
      </c>
      <c r="E16" s="573">
        <v>307</v>
      </c>
      <c r="F16" s="573">
        <v>54</v>
      </c>
      <c r="G16" s="573">
        <v>304</v>
      </c>
      <c r="H16" s="573">
        <v>319</v>
      </c>
      <c r="I16" s="573">
        <v>427</v>
      </c>
      <c r="J16" s="573">
        <v>346</v>
      </c>
      <c r="K16" s="573">
        <v>1320</v>
      </c>
      <c r="L16" s="573">
        <v>236028</v>
      </c>
      <c r="M16" s="94">
        <v>6059</v>
      </c>
    </row>
    <row r="17" spans="1:13" s="54" customFormat="1" ht="15" customHeight="1" x14ac:dyDescent="0.2">
      <c r="A17" s="91">
        <v>12</v>
      </c>
      <c r="B17" s="92" t="s">
        <v>30</v>
      </c>
      <c r="C17" s="93">
        <v>13844</v>
      </c>
      <c r="D17" s="569">
        <v>10165</v>
      </c>
      <c r="E17" s="573">
        <v>3107</v>
      </c>
      <c r="F17" s="573">
        <v>430</v>
      </c>
      <c r="G17" s="573">
        <v>27</v>
      </c>
      <c r="H17" s="573">
        <v>64</v>
      </c>
      <c r="I17" s="573">
        <v>19</v>
      </c>
      <c r="J17" s="573">
        <v>8</v>
      </c>
      <c r="K17" s="573">
        <v>4</v>
      </c>
      <c r="L17" s="573">
        <v>0</v>
      </c>
      <c r="M17" s="94">
        <v>20</v>
      </c>
    </row>
    <row r="18" spans="1:13" s="54" customFormat="1" ht="15" customHeight="1" x14ac:dyDescent="0.2">
      <c r="A18" s="91">
        <v>13</v>
      </c>
      <c r="B18" s="92" t="s">
        <v>231</v>
      </c>
      <c r="C18" s="93">
        <v>1699</v>
      </c>
      <c r="D18" s="569">
        <v>65</v>
      </c>
      <c r="E18" s="573">
        <v>1589</v>
      </c>
      <c r="F18" s="573">
        <v>1</v>
      </c>
      <c r="G18" s="573">
        <v>28</v>
      </c>
      <c r="H18" s="573">
        <v>10</v>
      </c>
      <c r="I18" s="573">
        <v>0</v>
      </c>
      <c r="J18" s="573">
        <v>0</v>
      </c>
      <c r="K18" s="573">
        <v>4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9244</v>
      </c>
      <c r="D19" s="569">
        <v>20</v>
      </c>
      <c r="E19" s="573">
        <v>38</v>
      </c>
      <c r="F19" s="573">
        <v>21</v>
      </c>
      <c r="G19" s="573">
        <v>25</v>
      </c>
      <c r="H19" s="573">
        <v>9045</v>
      </c>
      <c r="I19" s="573">
        <v>52</v>
      </c>
      <c r="J19" s="573">
        <v>6</v>
      </c>
      <c r="K19" s="573">
        <v>5</v>
      </c>
      <c r="L19" s="573">
        <v>2</v>
      </c>
      <c r="M19" s="94">
        <v>30</v>
      </c>
    </row>
    <row r="20" spans="1:13" s="54" customFormat="1" ht="15" customHeight="1" x14ac:dyDescent="0.2">
      <c r="A20" s="91">
        <v>15</v>
      </c>
      <c r="B20" s="92" t="s">
        <v>31</v>
      </c>
      <c r="C20" s="93">
        <v>2809</v>
      </c>
      <c r="D20" s="569">
        <v>55</v>
      </c>
      <c r="E20" s="573">
        <v>133</v>
      </c>
      <c r="F20" s="573">
        <v>3</v>
      </c>
      <c r="G20" s="573">
        <v>8</v>
      </c>
      <c r="H20" s="573">
        <v>2485</v>
      </c>
      <c r="I20" s="573">
        <v>117</v>
      </c>
      <c r="J20" s="573">
        <v>3</v>
      </c>
      <c r="K20" s="573">
        <v>2</v>
      </c>
      <c r="L20" s="573">
        <v>0</v>
      </c>
      <c r="M20" s="94">
        <v>3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7420</v>
      </c>
      <c r="D21" s="569">
        <v>28</v>
      </c>
      <c r="E21" s="573">
        <v>36</v>
      </c>
      <c r="F21" s="573">
        <v>16</v>
      </c>
      <c r="G21" s="573">
        <v>10</v>
      </c>
      <c r="H21" s="573">
        <v>7291</v>
      </c>
      <c r="I21" s="573">
        <v>17</v>
      </c>
      <c r="J21" s="573">
        <v>2</v>
      </c>
      <c r="K21" s="573">
        <v>2</v>
      </c>
      <c r="L21" s="573">
        <v>1</v>
      </c>
      <c r="M21" s="94">
        <v>17</v>
      </c>
    </row>
    <row r="22" spans="1:13" s="54" customFormat="1" ht="15" customHeight="1" x14ac:dyDescent="0.2">
      <c r="A22" s="91">
        <v>17</v>
      </c>
      <c r="B22" s="92" t="s">
        <v>453</v>
      </c>
      <c r="C22" s="93">
        <v>165174</v>
      </c>
      <c r="D22" s="569">
        <v>20113</v>
      </c>
      <c r="E22" s="573">
        <v>35444</v>
      </c>
      <c r="F22" s="573">
        <v>3583</v>
      </c>
      <c r="G22" s="573">
        <v>21440</v>
      </c>
      <c r="H22" s="573">
        <v>30251</v>
      </c>
      <c r="I22" s="573">
        <v>15592</v>
      </c>
      <c r="J22" s="573">
        <v>12215</v>
      </c>
      <c r="K22" s="573">
        <v>20547</v>
      </c>
      <c r="L22" s="573">
        <v>4628</v>
      </c>
      <c r="M22" s="94">
        <v>1361</v>
      </c>
    </row>
    <row r="23" spans="1:13" s="54" customFormat="1" ht="15" customHeight="1" x14ac:dyDescent="0.2">
      <c r="A23" s="91">
        <v>18</v>
      </c>
      <c r="B23" s="92" t="s">
        <v>33</v>
      </c>
      <c r="C23" s="93">
        <v>588534</v>
      </c>
      <c r="D23" s="569">
        <v>96213</v>
      </c>
      <c r="E23" s="573">
        <v>149580</v>
      </c>
      <c r="F23" s="573">
        <v>26858</v>
      </c>
      <c r="G23" s="573">
        <v>42568</v>
      </c>
      <c r="H23" s="573">
        <v>100287</v>
      </c>
      <c r="I23" s="573">
        <v>45304</v>
      </c>
      <c r="J23" s="573">
        <v>43469</v>
      </c>
      <c r="K23" s="573">
        <v>55166</v>
      </c>
      <c r="L23" s="573">
        <v>25718</v>
      </c>
      <c r="M23" s="94">
        <v>3371</v>
      </c>
    </row>
    <row r="24" spans="1:13" s="54" customFormat="1" ht="15" customHeight="1" x14ac:dyDescent="0.2">
      <c r="A24" s="91">
        <v>19</v>
      </c>
      <c r="B24" s="92" t="s">
        <v>54</v>
      </c>
      <c r="C24" s="93">
        <v>577624</v>
      </c>
      <c r="D24" s="569">
        <v>112276</v>
      </c>
      <c r="E24" s="573">
        <v>108993</v>
      </c>
      <c r="F24" s="573">
        <v>21101</v>
      </c>
      <c r="G24" s="573">
        <v>78601</v>
      </c>
      <c r="H24" s="573">
        <v>77794</v>
      </c>
      <c r="I24" s="573">
        <v>38694</v>
      </c>
      <c r="J24" s="573">
        <v>40898</v>
      </c>
      <c r="K24" s="573">
        <v>53004</v>
      </c>
      <c r="L24" s="573">
        <v>23891</v>
      </c>
      <c r="M24" s="94">
        <v>22372</v>
      </c>
    </row>
    <row r="25" spans="1:13" s="54" customFormat="1" ht="15" customHeight="1" x14ac:dyDescent="0.2">
      <c r="A25" s="96">
        <v>20</v>
      </c>
      <c r="B25" s="463" t="s">
        <v>55</v>
      </c>
      <c r="C25" s="98">
        <v>254226</v>
      </c>
      <c r="D25" s="570">
        <v>2360</v>
      </c>
      <c r="E25" s="574">
        <v>69777</v>
      </c>
      <c r="F25" s="574">
        <v>12695</v>
      </c>
      <c r="G25" s="574">
        <v>58850</v>
      </c>
      <c r="H25" s="574">
        <v>52867</v>
      </c>
      <c r="I25" s="574">
        <v>20430</v>
      </c>
      <c r="J25" s="574">
        <v>15033</v>
      </c>
      <c r="K25" s="574">
        <v>17143</v>
      </c>
      <c r="L25" s="574">
        <v>4830</v>
      </c>
      <c r="M25" s="99">
        <v>241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6.7109375" style="3" customWidth="1"/>
    <col min="3" max="13" width="11" style="3" customWidth="1"/>
    <col min="14" max="16384" width="11.42578125" style="3"/>
  </cols>
  <sheetData>
    <row r="1" spans="1:13" s="2" customFormat="1" ht="10.15" customHeight="1" x14ac:dyDescent="0.2">
      <c r="A1" s="441"/>
      <c r="B1" s="1"/>
      <c r="M1" s="4"/>
    </row>
    <row r="2" spans="1:13" s="105" customFormat="1" ht="56.25" customHeight="1" x14ac:dyDescent="0.2">
      <c r="A2" s="833" t="s">
        <v>515</v>
      </c>
      <c r="B2" s="833"/>
      <c r="C2" s="833"/>
      <c r="D2" s="833"/>
      <c r="E2" s="833"/>
      <c r="F2" s="833"/>
      <c r="G2" s="833"/>
      <c r="H2" s="833"/>
      <c r="I2" s="833"/>
      <c r="J2" s="833"/>
      <c r="K2" s="833"/>
      <c r="L2" s="833"/>
      <c r="M2" s="833"/>
    </row>
    <row r="3" spans="1:13" s="10" customFormat="1" ht="24.6" customHeight="1" x14ac:dyDescent="0.3">
      <c r="A3" s="834" t="s">
        <v>530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</row>
    <row r="4" spans="1:13" ht="24.75" customHeight="1" x14ac:dyDescent="0.25">
      <c r="A4" s="71"/>
      <c r="B4" s="72"/>
      <c r="C4" s="79"/>
      <c r="D4" s="79"/>
      <c r="E4" s="79"/>
      <c r="M4" s="80" t="s">
        <v>475</v>
      </c>
    </row>
    <row r="5" spans="1:13" ht="50.25" customHeight="1" x14ac:dyDescent="0.2">
      <c r="A5" s="81" t="s">
        <v>2</v>
      </c>
      <c r="B5" s="82" t="s">
        <v>13</v>
      </c>
      <c r="C5" s="83" t="s">
        <v>36</v>
      </c>
      <c r="D5" s="567" t="s">
        <v>15</v>
      </c>
      <c r="E5" s="571" t="s">
        <v>47</v>
      </c>
      <c r="F5" s="571" t="s">
        <v>48</v>
      </c>
      <c r="G5" s="571" t="s">
        <v>49</v>
      </c>
      <c r="H5" s="571" t="s">
        <v>50</v>
      </c>
      <c r="I5" s="571" t="s">
        <v>51</v>
      </c>
      <c r="J5" s="571" t="s">
        <v>52</v>
      </c>
      <c r="K5" s="571" t="s">
        <v>16</v>
      </c>
      <c r="L5" s="571" t="s">
        <v>53</v>
      </c>
      <c r="M5" s="725" t="s">
        <v>451</v>
      </c>
    </row>
    <row r="6" spans="1:13" s="34" customFormat="1" ht="26.45" customHeight="1" x14ac:dyDescent="0.2">
      <c r="A6" s="85">
        <v>1</v>
      </c>
      <c r="B6" s="462" t="s">
        <v>452</v>
      </c>
      <c r="C6" s="87">
        <v>1981075</v>
      </c>
      <c r="D6" s="568">
        <v>430723</v>
      </c>
      <c r="E6" s="572">
        <v>367770</v>
      </c>
      <c r="F6" s="572">
        <v>58746</v>
      </c>
      <c r="G6" s="572">
        <v>331258</v>
      </c>
      <c r="H6" s="572">
        <v>267593</v>
      </c>
      <c r="I6" s="572">
        <v>120945</v>
      </c>
      <c r="J6" s="572">
        <v>121455</v>
      </c>
      <c r="K6" s="572">
        <v>168483</v>
      </c>
      <c r="L6" s="572">
        <v>92868</v>
      </c>
      <c r="M6" s="88">
        <v>21234</v>
      </c>
    </row>
    <row r="7" spans="1:13" s="34" customFormat="1" ht="26.45" customHeight="1" x14ac:dyDescent="0.2">
      <c r="A7" s="85">
        <v>2</v>
      </c>
      <c r="B7" s="462" t="s">
        <v>454</v>
      </c>
      <c r="C7" s="87">
        <v>2515669</v>
      </c>
      <c r="D7" s="568">
        <v>522411</v>
      </c>
      <c r="E7" s="572">
        <v>504647</v>
      </c>
      <c r="F7" s="572">
        <v>82091</v>
      </c>
      <c r="G7" s="572">
        <v>396166</v>
      </c>
      <c r="H7" s="572">
        <v>348041</v>
      </c>
      <c r="I7" s="572">
        <v>156078</v>
      </c>
      <c r="J7" s="572">
        <v>157740</v>
      </c>
      <c r="K7" s="572">
        <v>215069</v>
      </c>
      <c r="L7" s="572">
        <v>111946</v>
      </c>
      <c r="M7" s="88">
        <v>21480</v>
      </c>
    </row>
    <row r="8" spans="1:13" s="54" customFormat="1" ht="15" customHeight="1" x14ac:dyDescent="0.2">
      <c r="A8" s="91">
        <v>3</v>
      </c>
      <c r="B8" s="92" t="s">
        <v>21</v>
      </c>
      <c r="C8" s="93">
        <v>459907</v>
      </c>
      <c r="D8" s="569">
        <v>353557</v>
      </c>
      <c r="E8" s="573">
        <v>84385</v>
      </c>
      <c r="F8" s="573">
        <v>8889</v>
      </c>
      <c r="G8" s="573">
        <v>2946</v>
      </c>
      <c r="H8" s="573">
        <v>4072</v>
      </c>
      <c r="I8" s="573">
        <v>1456</v>
      </c>
      <c r="J8" s="573">
        <v>1072</v>
      </c>
      <c r="K8" s="573">
        <v>1032</v>
      </c>
      <c r="L8" s="573">
        <v>417</v>
      </c>
      <c r="M8" s="94">
        <v>2081</v>
      </c>
    </row>
    <row r="9" spans="1:13" s="54" customFormat="1" ht="15" customHeight="1" x14ac:dyDescent="0.2">
      <c r="A9" s="91">
        <v>4</v>
      </c>
      <c r="B9" s="92" t="s">
        <v>22</v>
      </c>
      <c r="C9" s="93">
        <v>318268</v>
      </c>
      <c r="D9" s="569">
        <v>47895</v>
      </c>
      <c r="E9" s="573">
        <v>247054</v>
      </c>
      <c r="F9" s="573">
        <v>8223</v>
      </c>
      <c r="G9" s="573">
        <v>6080</v>
      </c>
      <c r="H9" s="573">
        <v>3221</v>
      </c>
      <c r="I9" s="573">
        <v>750</v>
      </c>
      <c r="J9" s="573">
        <v>582</v>
      </c>
      <c r="K9" s="573">
        <v>550</v>
      </c>
      <c r="L9" s="573">
        <v>174</v>
      </c>
      <c r="M9" s="94">
        <v>3739</v>
      </c>
    </row>
    <row r="10" spans="1:13" s="54" customFormat="1" ht="15" customHeight="1" x14ac:dyDescent="0.2">
      <c r="A10" s="91">
        <v>5</v>
      </c>
      <c r="B10" s="92" t="s">
        <v>23</v>
      </c>
      <c r="C10" s="93">
        <v>48998</v>
      </c>
      <c r="D10" s="569">
        <v>3063</v>
      </c>
      <c r="E10" s="573">
        <v>4694</v>
      </c>
      <c r="F10" s="573">
        <v>36893</v>
      </c>
      <c r="G10" s="573">
        <v>164</v>
      </c>
      <c r="H10" s="573">
        <v>2476</v>
      </c>
      <c r="I10" s="573">
        <v>77</v>
      </c>
      <c r="J10" s="573">
        <v>57</v>
      </c>
      <c r="K10" s="573">
        <v>69</v>
      </c>
      <c r="L10" s="573">
        <v>18</v>
      </c>
      <c r="M10" s="94">
        <v>1487</v>
      </c>
    </row>
    <row r="11" spans="1:13" s="54" customFormat="1" ht="15" customHeight="1" x14ac:dyDescent="0.2">
      <c r="A11" s="91">
        <v>6</v>
      </c>
      <c r="B11" s="92" t="s">
        <v>24</v>
      </c>
      <c r="C11" s="93">
        <v>320479</v>
      </c>
      <c r="D11" s="569">
        <v>4748</v>
      </c>
      <c r="E11" s="573">
        <v>11066</v>
      </c>
      <c r="F11" s="573">
        <v>340</v>
      </c>
      <c r="G11" s="573">
        <v>290824</v>
      </c>
      <c r="H11" s="573">
        <v>3115</v>
      </c>
      <c r="I11" s="573">
        <v>1024</v>
      </c>
      <c r="J11" s="573">
        <v>4779</v>
      </c>
      <c r="K11" s="573">
        <v>1012</v>
      </c>
      <c r="L11" s="573">
        <v>239</v>
      </c>
      <c r="M11" s="94">
        <v>3332</v>
      </c>
    </row>
    <row r="12" spans="1:13" s="54" customFormat="1" ht="15" customHeight="1" x14ac:dyDescent="0.2">
      <c r="A12" s="91">
        <v>7</v>
      </c>
      <c r="B12" s="92" t="s">
        <v>25</v>
      </c>
      <c r="C12" s="93">
        <v>233832</v>
      </c>
      <c r="D12" s="569">
        <v>2704</v>
      </c>
      <c r="E12" s="573">
        <v>1832</v>
      </c>
      <c r="F12" s="573">
        <v>3607</v>
      </c>
      <c r="G12" s="573">
        <v>1473</v>
      </c>
      <c r="H12" s="573">
        <v>216067</v>
      </c>
      <c r="I12" s="573">
        <v>2415</v>
      </c>
      <c r="J12" s="573">
        <v>729</v>
      </c>
      <c r="K12" s="573">
        <v>453</v>
      </c>
      <c r="L12" s="573">
        <v>145</v>
      </c>
      <c r="M12" s="94">
        <v>4407</v>
      </c>
    </row>
    <row r="13" spans="1:13" s="54" customFormat="1" ht="15" customHeight="1" x14ac:dyDescent="0.2">
      <c r="A13" s="91">
        <v>8</v>
      </c>
      <c r="B13" s="92" t="s">
        <v>26</v>
      </c>
      <c r="C13" s="93">
        <v>105553</v>
      </c>
      <c r="D13" s="569">
        <v>1918</v>
      </c>
      <c r="E13" s="573">
        <v>489</v>
      </c>
      <c r="F13" s="573">
        <v>120</v>
      </c>
      <c r="G13" s="573">
        <v>425</v>
      </c>
      <c r="H13" s="573">
        <v>3010</v>
      </c>
      <c r="I13" s="573">
        <v>97865</v>
      </c>
      <c r="J13" s="573">
        <v>363</v>
      </c>
      <c r="K13" s="573">
        <v>609</v>
      </c>
      <c r="L13" s="573">
        <v>67</v>
      </c>
      <c r="M13" s="94">
        <v>687</v>
      </c>
    </row>
    <row r="14" spans="1:13" s="54" customFormat="1" ht="15" customHeight="1" x14ac:dyDescent="0.2">
      <c r="A14" s="91">
        <v>9</v>
      </c>
      <c r="B14" s="92" t="s">
        <v>27</v>
      </c>
      <c r="C14" s="93">
        <v>114327</v>
      </c>
      <c r="D14" s="569">
        <v>1481</v>
      </c>
      <c r="E14" s="573">
        <v>657</v>
      </c>
      <c r="F14" s="573">
        <v>88</v>
      </c>
      <c r="G14" s="573">
        <v>8313</v>
      </c>
      <c r="H14" s="573">
        <v>1680</v>
      </c>
      <c r="I14" s="573">
        <v>1020</v>
      </c>
      <c r="J14" s="573">
        <v>98168</v>
      </c>
      <c r="K14" s="573">
        <v>1158</v>
      </c>
      <c r="L14" s="573">
        <v>81</v>
      </c>
      <c r="M14" s="94">
        <v>1681</v>
      </c>
    </row>
    <row r="15" spans="1:13" s="54" customFormat="1" ht="15" customHeight="1" x14ac:dyDescent="0.2">
      <c r="A15" s="91">
        <v>10</v>
      </c>
      <c r="B15" s="92" t="s">
        <v>28</v>
      </c>
      <c r="C15" s="93">
        <v>145339</v>
      </c>
      <c r="D15" s="569">
        <v>1042</v>
      </c>
      <c r="E15" s="573">
        <v>462</v>
      </c>
      <c r="F15" s="573">
        <v>88</v>
      </c>
      <c r="G15" s="573">
        <v>584</v>
      </c>
      <c r="H15" s="573">
        <v>620</v>
      </c>
      <c r="I15" s="573">
        <v>1755</v>
      </c>
      <c r="J15" s="573">
        <v>984</v>
      </c>
      <c r="K15" s="573">
        <v>138546</v>
      </c>
      <c r="L15" s="573">
        <v>478</v>
      </c>
      <c r="M15" s="94">
        <v>780</v>
      </c>
    </row>
    <row r="16" spans="1:13" s="54" customFormat="1" ht="20.100000000000001" customHeight="1" x14ac:dyDescent="0.2">
      <c r="A16" s="91">
        <v>11</v>
      </c>
      <c r="B16" s="92" t="s">
        <v>29</v>
      </c>
      <c r="C16" s="93">
        <v>84741</v>
      </c>
      <c r="D16" s="569">
        <v>1124</v>
      </c>
      <c r="E16" s="573">
        <v>191</v>
      </c>
      <c r="F16" s="573">
        <v>33</v>
      </c>
      <c r="G16" s="573">
        <v>175</v>
      </c>
      <c r="H16" s="573">
        <v>248</v>
      </c>
      <c r="I16" s="573">
        <v>125</v>
      </c>
      <c r="J16" s="573">
        <v>139</v>
      </c>
      <c r="K16" s="573">
        <v>1010</v>
      </c>
      <c r="L16" s="573">
        <v>80863</v>
      </c>
      <c r="M16" s="94">
        <v>833</v>
      </c>
    </row>
    <row r="17" spans="1:13" s="54" customFormat="1" ht="15" customHeight="1" x14ac:dyDescent="0.2">
      <c r="A17" s="91">
        <v>12</v>
      </c>
      <c r="B17" s="92" t="s">
        <v>30</v>
      </c>
      <c r="C17" s="93">
        <v>5383</v>
      </c>
      <c r="D17" s="569">
        <v>4075</v>
      </c>
      <c r="E17" s="573">
        <v>1111</v>
      </c>
      <c r="F17" s="573">
        <v>145</v>
      </c>
      <c r="G17" s="573">
        <v>15</v>
      </c>
      <c r="H17" s="573">
        <v>21</v>
      </c>
      <c r="I17" s="573">
        <v>6</v>
      </c>
      <c r="J17" s="573">
        <v>2</v>
      </c>
      <c r="K17" s="573">
        <v>1</v>
      </c>
      <c r="L17" s="573">
        <v>2</v>
      </c>
      <c r="M17" s="94">
        <v>5</v>
      </c>
    </row>
    <row r="18" spans="1:13" s="54" customFormat="1" ht="15" customHeight="1" x14ac:dyDescent="0.2">
      <c r="A18" s="91">
        <v>13</v>
      </c>
      <c r="B18" s="92" t="s">
        <v>231</v>
      </c>
      <c r="C18" s="93">
        <v>788</v>
      </c>
      <c r="D18" s="569">
        <v>57</v>
      </c>
      <c r="E18" s="573">
        <v>700</v>
      </c>
      <c r="F18" s="573">
        <v>0</v>
      </c>
      <c r="G18" s="573">
        <v>19</v>
      </c>
      <c r="H18" s="573">
        <v>7</v>
      </c>
      <c r="I18" s="573">
        <v>1</v>
      </c>
      <c r="J18" s="573">
        <v>0</v>
      </c>
      <c r="K18" s="573">
        <v>2</v>
      </c>
      <c r="L18" s="573">
        <v>0</v>
      </c>
      <c r="M18" s="94">
        <v>2</v>
      </c>
    </row>
    <row r="19" spans="1:13" s="54" customFormat="1" ht="15" customHeight="1" x14ac:dyDescent="0.2">
      <c r="A19" s="91">
        <v>14</v>
      </c>
      <c r="B19" s="92" t="s">
        <v>245</v>
      </c>
      <c r="C19" s="93">
        <v>3585</v>
      </c>
      <c r="D19" s="569">
        <v>15</v>
      </c>
      <c r="E19" s="573">
        <v>21</v>
      </c>
      <c r="F19" s="573">
        <v>12</v>
      </c>
      <c r="G19" s="573">
        <v>15</v>
      </c>
      <c r="H19" s="573">
        <v>3497</v>
      </c>
      <c r="I19" s="573">
        <v>15</v>
      </c>
      <c r="J19" s="573">
        <v>3</v>
      </c>
      <c r="K19" s="573">
        <v>4</v>
      </c>
      <c r="L19" s="573">
        <v>0</v>
      </c>
      <c r="M19" s="94">
        <v>3</v>
      </c>
    </row>
    <row r="20" spans="1:13" s="54" customFormat="1" ht="15" customHeight="1" x14ac:dyDescent="0.2">
      <c r="A20" s="91">
        <v>15</v>
      </c>
      <c r="B20" s="92" t="s">
        <v>31</v>
      </c>
      <c r="C20" s="93">
        <v>1275</v>
      </c>
      <c r="D20" s="569">
        <v>41</v>
      </c>
      <c r="E20" s="573">
        <v>75</v>
      </c>
      <c r="F20" s="573">
        <v>2</v>
      </c>
      <c r="G20" s="573">
        <v>11</v>
      </c>
      <c r="H20" s="573">
        <v>1093</v>
      </c>
      <c r="I20" s="573">
        <v>49</v>
      </c>
      <c r="J20" s="573">
        <v>0</v>
      </c>
      <c r="K20" s="573">
        <v>4</v>
      </c>
      <c r="L20" s="573">
        <v>0</v>
      </c>
      <c r="M20" s="94">
        <v>0</v>
      </c>
    </row>
    <row r="21" spans="1:13" s="54" customFormat="1" ht="20.100000000000001" customHeight="1" x14ac:dyDescent="0.2">
      <c r="A21" s="91">
        <v>16</v>
      </c>
      <c r="B21" s="92" t="s">
        <v>32</v>
      </c>
      <c r="C21" s="93">
        <v>2697</v>
      </c>
      <c r="D21" s="569">
        <v>14</v>
      </c>
      <c r="E21" s="573">
        <v>16</v>
      </c>
      <c r="F21" s="573">
        <v>5</v>
      </c>
      <c r="G21" s="573">
        <v>7</v>
      </c>
      <c r="H21" s="573">
        <v>2645</v>
      </c>
      <c r="I21" s="573">
        <v>4</v>
      </c>
      <c r="J21" s="573">
        <v>2</v>
      </c>
      <c r="K21" s="573">
        <v>2</v>
      </c>
      <c r="L21" s="573">
        <v>1</v>
      </c>
      <c r="M21" s="94">
        <v>1</v>
      </c>
    </row>
    <row r="22" spans="1:13" s="54" customFormat="1" ht="15" customHeight="1" x14ac:dyDescent="0.2">
      <c r="A22" s="91">
        <v>17</v>
      </c>
      <c r="B22" s="92" t="s">
        <v>453</v>
      </c>
      <c r="C22" s="93">
        <v>54232</v>
      </c>
      <c r="D22" s="569">
        <v>6228</v>
      </c>
      <c r="E22" s="573">
        <v>10841</v>
      </c>
      <c r="F22" s="573">
        <v>1151</v>
      </c>
      <c r="G22" s="573">
        <v>7192</v>
      </c>
      <c r="H22" s="573">
        <v>10242</v>
      </c>
      <c r="I22" s="573">
        <v>5149</v>
      </c>
      <c r="J22" s="573">
        <v>4494</v>
      </c>
      <c r="K22" s="573">
        <v>7481</v>
      </c>
      <c r="L22" s="573">
        <v>1322</v>
      </c>
      <c r="M22" s="94">
        <v>132</v>
      </c>
    </row>
    <row r="23" spans="1:13" s="54" customFormat="1" ht="15" customHeight="1" x14ac:dyDescent="0.2">
      <c r="A23" s="91">
        <v>18</v>
      </c>
      <c r="B23" s="92" t="s">
        <v>33</v>
      </c>
      <c r="C23" s="93">
        <v>257692</v>
      </c>
      <c r="D23" s="569">
        <v>33036</v>
      </c>
      <c r="E23" s="573">
        <v>70041</v>
      </c>
      <c r="F23" s="573">
        <v>11935</v>
      </c>
      <c r="G23" s="573">
        <v>17155</v>
      </c>
      <c r="H23" s="573">
        <v>43013</v>
      </c>
      <c r="I23" s="573">
        <v>19072</v>
      </c>
      <c r="J23" s="573">
        <v>19605</v>
      </c>
      <c r="K23" s="573">
        <v>28684</v>
      </c>
      <c r="L23" s="573">
        <v>14460</v>
      </c>
      <c r="M23" s="94">
        <v>691</v>
      </c>
    </row>
    <row r="24" spans="1:13" s="54" customFormat="1" ht="15" customHeight="1" x14ac:dyDescent="0.2">
      <c r="A24" s="91">
        <v>19</v>
      </c>
      <c r="B24" s="92" t="s">
        <v>54</v>
      </c>
      <c r="C24" s="93">
        <v>265174</v>
      </c>
      <c r="D24" s="569">
        <v>59717</v>
      </c>
      <c r="E24" s="573">
        <v>48147</v>
      </c>
      <c r="F24" s="573">
        <v>7621</v>
      </c>
      <c r="G24" s="573">
        <v>39435</v>
      </c>
      <c r="H24" s="573">
        <v>34299</v>
      </c>
      <c r="I24" s="573">
        <v>16351</v>
      </c>
      <c r="J24" s="573">
        <v>19776</v>
      </c>
      <c r="K24" s="573">
        <v>26628</v>
      </c>
      <c r="L24" s="573">
        <v>11637</v>
      </c>
      <c r="M24" s="94">
        <v>1563</v>
      </c>
    </row>
    <row r="25" spans="1:13" s="54" customFormat="1" ht="15" customHeight="1" x14ac:dyDescent="0.2">
      <c r="A25" s="96">
        <v>20</v>
      </c>
      <c r="B25" s="463" t="s">
        <v>55</v>
      </c>
      <c r="C25" s="98">
        <v>93399</v>
      </c>
      <c r="D25" s="570">
        <v>1696</v>
      </c>
      <c r="E25" s="574">
        <v>22865</v>
      </c>
      <c r="F25" s="574">
        <v>2939</v>
      </c>
      <c r="G25" s="574">
        <v>21333</v>
      </c>
      <c r="H25" s="574">
        <v>18715</v>
      </c>
      <c r="I25" s="574">
        <v>8944</v>
      </c>
      <c r="J25" s="574">
        <v>6985</v>
      </c>
      <c r="K25" s="574">
        <v>7824</v>
      </c>
      <c r="L25" s="574">
        <v>2042</v>
      </c>
      <c r="M25" s="99">
        <v>56</v>
      </c>
    </row>
    <row r="26" spans="1:13" s="713" customFormat="1" ht="14.1" customHeight="1" x14ac:dyDescent="0.25">
      <c r="A26" s="182" t="s">
        <v>455</v>
      </c>
      <c r="B26" s="207"/>
      <c r="C26" s="207"/>
      <c r="D26" s="207"/>
      <c r="E26" s="207"/>
      <c r="F26" s="207"/>
    </row>
    <row r="27" spans="1:13" s="713" customFormat="1" ht="14.1" customHeight="1" x14ac:dyDescent="0.25">
      <c r="A27" s="715" t="s">
        <v>457</v>
      </c>
      <c r="B27" s="207"/>
      <c r="C27" s="714"/>
      <c r="D27" s="714"/>
      <c r="E27" s="714"/>
      <c r="F27" s="714"/>
    </row>
    <row r="28" spans="1:13" ht="14.1" customHeight="1" x14ac:dyDescent="0.25">
      <c r="A28" s="182" t="s">
        <v>471</v>
      </c>
      <c r="B28" s="101"/>
      <c r="C28" s="101"/>
      <c r="D28" s="101"/>
      <c r="E28" s="101"/>
      <c r="F28" s="101"/>
    </row>
    <row r="29" spans="1:13" x14ac:dyDescent="0.2">
      <c r="A29" s="100"/>
      <c r="B29" s="101"/>
      <c r="C29" s="101"/>
      <c r="D29" s="101"/>
      <c r="E29" s="101"/>
      <c r="F29" s="101"/>
    </row>
    <row r="30" spans="1:13" x14ac:dyDescent="0.2">
      <c r="C30" s="103"/>
      <c r="D30" s="103"/>
      <c r="E30" s="103"/>
      <c r="F30" s="103"/>
    </row>
  </sheetData>
  <mergeCells count="2">
    <mergeCell ref="A2:M2"/>
    <mergeCell ref="A3:M3"/>
  </mergeCells>
  <printOptions horizontalCentered="1"/>
  <pageMargins left="0.19685039370078741" right="0.19685039370078741" top="0.47244094488188981" bottom="0.4724409448818898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12"/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465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301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459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7167819</v>
      </c>
      <c r="D7" s="577">
        <v>4173425</v>
      </c>
      <c r="E7" s="582">
        <v>114056</v>
      </c>
      <c r="F7" s="582">
        <v>320290</v>
      </c>
      <c r="G7" s="582">
        <v>113624</v>
      </c>
      <c r="H7" s="582">
        <v>2342976</v>
      </c>
      <c r="I7" s="113">
        <v>103448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5499591</v>
      </c>
      <c r="D8" s="578">
        <v>3153355</v>
      </c>
      <c r="E8" s="583">
        <v>107158</v>
      </c>
      <c r="F8" s="583">
        <v>319186</v>
      </c>
      <c r="G8" s="583">
        <v>99568</v>
      </c>
      <c r="H8" s="583">
        <v>1717244</v>
      </c>
      <c r="I8" s="116">
        <v>103080</v>
      </c>
    </row>
    <row r="9" spans="1:9" s="120" customFormat="1" ht="13.9" customHeight="1" x14ac:dyDescent="0.2">
      <c r="A9" s="91">
        <v>3</v>
      </c>
      <c r="B9" s="92" t="s">
        <v>21</v>
      </c>
      <c r="C9" s="117">
        <v>1294736</v>
      </c>
      <c r="D9" s="579">
        <v>729368</v>
      </c>
      <c r="E9" s="584">
        <v>37025</v>
      </c>
      <c r="F9" s="584">
        <v>113822</v>
      </c>
      <c r="G9" s="584">
        <v>23733</v>
      </c>
      <c r="H9" s="584">
        <v>345932</v>
      </c>
      <c r="I9" s="119">
        <v>44856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941946</v>
      </c>
      <c r="D10" s="579">
        <v>510006</v>
      </c>
      <c r="E10" s="584">
        <v>13876</v>
      </c>
      <c r="F10" s="584">
        <v>52724</v>
      </c>
      <c r="G10" s="584">
        <v>14997</v>
      </c>
      <c r="H10" s="584">
        <v>338160</v>
      </c>
      <c r="I10" s="119">
        <v>12183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168517</v>
      </c>
      <c r="D11" s="579">
        <v>86483</v>
      </c>
      <c r="E11" s="584">
        <v>2360</v>
      </c>
      <c r="F11" s="584">
        <v>8600</v>
      </c>
      <c r="G11" s="584">
        <v>2068</v>
      </c>
      <c r="H11" s="584">
        <v>66877</v>
      </c>
      <c r="I11" s="119">
        <v>2129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957338</v>
      </c>
      <c r="D12" s="579">
        <v>584759</v>
      </c>
      <c r="E12" s="584">
        <v>10712</v>
      </c>
      <c r="F12" s="584">
        <v>37630</v>
      </c>
      <c r="G12" s="584">
        <v>19055</v>
      </c>
      <c r="H12" s="584">
        <v>294506</v>
      </c>
      <c r="I12" s="119">
        <v>10676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750965</v>
      </c>
      <c r="D13" s="579">
        <v>434819</v>
      </c>
      <c r="E13" s="584">
        <v>15044</v>
      </c>
      <c r="F13" s="584">
        <v>36703</v>
      </c>
      <c r="G13" s="584">
        <v>12903</v>
      </c>
      <c r="H13" s="584">
        <v>239677</v>
      </c>
      <c r="I13" s="119">
        <v>11819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334507</v>
      </c>
      <c r="D14" s="579">
        <v>178454</v>
      </c>
      <c r="E14" s="584">
        <v>5497</v>
      </c>
      <c r="F14" s="584">
        <v>21611</v>
      </c>
      <c r="G14" s="584">
        <v>5601</v>
      </c>
      <c r="H14" s="584">
        <v>117575</v>
      </c>
      <c r="I14" s="119">
        <v>5769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353033</v>
      </c>
      <c r="D15" s="579">
        <v>214092</v>
      </c>
      <c r="E15" s="584">
        <v>6075</v>
      </c>
      <c r="F15" s="584">
        <v>16284</v>
      </c>
      <c r="G15" s="584">
        <v>6984</v>
      </c>
      <c r="H15" s="584">
        <v>104914</v>
      </c>
      <c r="I15" s="119">
        <v>4684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448163</v>
      </c>
      <c r="D16" s="579">
        <v>273035</v>
      </c>
      <c r="E16" s="584">
        <v>8457</v>
      </c>
      <c r="F16" s="584">
        <v>20969</v>
      </c>
      <c r="G16" s="584">
        <v>9094</v>
      </c>
      <c r="H16" s="584">
        <v>129579</v>
      </c>
      <c r="I16" s="119">
        <v>7029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250386</v>
      </c>
      <c r="D17" s="579">
        <v>142339</v>
      </c>
      <c r="E17" s="584">
        <v>8112</v>
      </c>
      <c r="F17" s="584">
        <v>10843</v>
      </c>
      <c r="G17" s="584">
        <v>5133</v>
      </c>
      <c r="H17" s="584">
        <v>80024</v>
      </c>
      <c r="I17" s="119">
        <v>3935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34938</v>
      </c>
      <c r="D18" s="578">
        <v>18489</v>
      </c>
      <c r="E18" s="583">
        <v>69</v>
      </c>
      <c r="F18" s="583">
        <v>110</v>
      </c>
      <c r="G18" s="583">
        <v>181</v>
      </c>
      <c r="H18" s="583">
        <v>16063</v>
      </c>
      <c r="I18" s="116">
        <v>26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13828</v>
      </c>
      <c r="D19" s="579">
        <v>8278</v>
      </c>
      <c r="E19" s="584">
        <v>22</v>
      </c>
      <c r="F19" s="584">
        <v>3</v>
      </c>
      <c r="G19" s="584">
        <v>88</v>
      </c>
      <c r="H19" s="584">
        <v>5437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1695</v>
      </c>
      <c r="D20" s="579">
        <v>861</v>
      </c>
      <c r="E20" s="584">
        <v>1</v>
      </c>
      <c r="F20" s="584">
        <v>6</v>
      </c>
      <c r="G20" s="584">
        <v>7</v>
      </c>
      <c r="H20" s="584">
        <v>819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9218</v>
      </c>
      <c r="D21" s="579">
        <v>4276</v>
      </c>
      <c r="E21" s="584">
        <v>17</v>
      </c>
      <c r="F21" s="584">
        <v>61</v>
      </c>
      <c r="G21" s="584">
        <v>30</v>
      </c>
      <c r="H21" s="584">
        <v>4821</v>
      </c>
      <c r="I21" s="119">
        <v>13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2798</v>
      </c>
      <c r="D22" s="579">
        <v>1473</v>
      </c>
      <c r="E22" s="584">
        <v>4</v>
      </c>
      <c r="F22" s="584">
        <v>22</v>
      </c>
      <c r="G22" s="584">
        <v>20</v>
      </c>
      <c r="H22" s="584">
        <v>1277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7399</v>
      </c>
      <c r="D23" s="579">
        <v>3601</v>
      </c>
      <c r="E23" s="584">
        <v>25</v>
      </c>
      <c r="F23" s="584">
        <v>18</v>
      </c>
      <c r="G23" s="584">
        <v>36</v>
      </c>
      <c r="H23" s="584">
        <v>3709</v>
      </c>
      <c r="I23" s="119">
        <v>10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164814</v>
      </c>
      <c r="D24" s="579">
        <v>67001</v>
      </c>
      <c r="E24" s="584">
        <v>586</v>
      </c>
      <c r="F24" s="584">
        <v>994</v>
      </c>
      <c r="G24" s="584">
        <v>299</v>
      </c>
      <c r="H24" s="584">
        <v>95806</v>
      </c>
      <c r="I24" s="119">
        <v>128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597657</v>
      </c>
      <c r="D25" s="579">
        <v>377431</v>
      </c>
      <c r="E25" s="584">
        <v>973</v>
      </c>
      <c r="F25" s="584">
        <v>0</v>
      </c>
      <c r="G25" s="584">
        <v>9103</v>
      </c>
      <c r="H25" s="584">
        <v>209936</v>
      </c>
      <c r="I25" s="119">
        <v>214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597934</v>
      </c>
      <c r="D26" s="579">
        <v>429871</v>
      </c>
      <c r="E26" s="584">
        <v>5113</v>
      </c>
      <c r="F26" s="584">
        <v>0</v>
      </c>
      <c r="G26" s="584">
        <v>3094</v>
      </c>
      <c r="H26" s="584">
        <v>159856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272885</v>
      </c>
      <c r="D27" s="580">
        <v>127278</v>
      </c>
      <c r="E27" s="585">
        <v>157</v>
      </c>
      <c r="F27" s="585">
        <v>0</v>
      </c>
      <c r="G27" s="585">
        <v>1379</v>
      </c>
      <c r="H27" s="585">
        <v>144071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5:A6"/>
    <mergeCell ref="B5:B6"/>
    <mergeCell ref="C5:I5"/>
    <mergeCell ref="A3:I3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468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363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472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3566300</v>
      </c>
      <c r="D7" s="577">
        <v>2338484</v>
      </c>
      <c r="E7" s="582">
        <v>52197</v>
      </c>
      <c r="F7" s="582">
        <v>164646</v>
      </c>
      <c r="G7" s="582">
        <v>4596</v>
      </c>
      <c r="H7" s="582">
        <v>949911</v>
      </c>
      <c r="I7" s="113">
        <v>56466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2672768</v>
      </c>
      <c r="D8" s="578">
        <v>1758528</v>
      </c>
      <c r="E8" s="583">
        <v>48328</v>
      </c>
      <c r="F8" s="583">
        <v>163615</v>
      </c>
      <c r="G8" s="583">
        <v>3492</v>
      </c>
      <c r="H8" s="583">
        <v>642485</v>
      </c>
      <c r="I8" s="116">
        <v>56320</v>
      </c>
    </row>
    <row r="9" spans="1:9" s="120" customFormat="1" ht="13.9" customHeight="1" x14ac:dyDescent="0.2">
      <c r="A9" s="91">
        <v>3</v>
      </c>
      <c r="B9" s="92" t="s">
        <v>21</v>
      </c>
      <c r="C9" s="117">
        <v>608015</v>
      </c>
      <c r="D9" s="579">
        <v>383437</v>
      </c>
      <c r="E9" s="584">
        <v>17156</v>
      </c>
      <c r="F9" s="584">
        <v>62226</v>
      </c>
      <c r="G9" s="584">
        <v>1259</v>
      </c>
      <c r="H9" s="584">
        <v>119631</v>
      </c>
      <c r="I9" s="119">
        <v>24306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464946</v>
      </c>
      <c r="D10" s="579">
        <v>298172</v>
      </c>
      <c r="E10" s="584">
        <v>6339</v>
      </c>
      <c r="F10" s="584">
        <v>26927</v>
      </c>
      <c r="G10" s="584">
        <v>455</v>
      </c>
      <c r="H10" s="584">
        <v>126275</v>
      </c>
      <c r="I10" s="119">
        <v>6778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79852</v>
      </c>
      <c r="D11" s="579">
        <v>46938</v>
      </c>
      <c r="E11" s="584">
        <v>1032</v>
      </c>
      <c r="F11" s="584">
        <v>4174</v>
      </c>
      <c r="G11" s="584">
        <v>36</v>
      </c>
      <c r="H11" s="584">
        <v>26411</v>
      </c>
      <c r="I11" s="119">
        <v>1261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485312</v>
      </c>
      <c r="D12" s="579">
        <v>340616</v>
      </c>
      <c r="E12" s="584">
        <v>4562</v>
      </c>
      <c r="F12" s="584">
        <v>18755</v>
      </c>
      <c r="G12" s="584">
        <v>626</v>
      </c>
      <c r="H12" s="584">
        <v>114831</v>
      </c>
      <c r="I12" s="119">
        <v>5922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368331</v>
      </c>
      <c r="D13" s="579">
        <v>242616</v>
      </c>
      <c r="E13" s="584">
        <v>6845</v>
      </c>
      <c r="F13" s="584">
        <v>18642</v>
      </c>
      <c r="G13" s="584">
        <v>446</v>
      </c>
      <c r="H13" s="584">
        <v>93454</v>
      </c>
      <c r="I13" s="119">
        <v>6328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157690</v>
      </c>
      <c r="D14" s="579">
        <v>97084</v>
      </c>
      <c r="E14" s="584">
        <v>2394</v>
      </c>
      <c r="F14" s="584">
        <v>10259</v>
      </c>
      <c r="G14" s="584">
        <v>110</v>
      </c>
      <c r="H14" s="584">
        <v>44766</v>
      </c>
      <c r="I14" s="119">
        <v>3077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168760</v>
      </c>
      <c r="D15" s="579">
        <v>117134</v>
      </c>
      <c r="E15" s="584">
        <v>2608</v>
      </c>
      <c r="F15" s="584">
        <v>7771</v>
      </c>
      <c r="G15" s="584">
        <v>195</v>
      </c>
      <c r="H15" s="584">
        <v>38382</v>
      </c>
      <c r="I15" s="119">
        <v>2670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217900</v>
      </c>
      <c r="D16" s="579">
        <v>151694</v>
      </c>
      <c r="E16" s="584">
        <v>3888</v>
      </c>
      <c r="F16" s="584">
        <v>9368</v>
      </c>
      <c r="G16" s="584">
        <v>246</v>
      </c>
      <c r="H16" s="584">
        <v>48793</v>
      </c>
      <c r="I16" s="119">
        <v>3911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121962</v>
      </c>
      <c r="D17" s="579">
        <v>80837</v>
      </c>
      <c r="E17" s="584">
        <v>3504</v>
      </c>
      <c r="F17" s="584">
        <v>5493</v>
      </c>
      <c r="G17" s="584">
        <v>119</v>
      </c>
      <c r="H17" s="584">
        <v>29942</v>
      </c>
      <c r="I17" s="119">
        <v>2067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26046</v>
      </c>
      <c r="D18" s="578">
        <v>16232</v>
      </c>
      <c r="E18" s="583">
        <v>34</v>
      </c>
      <c r="F18" s="583">
        <v>92</v>
      </c>
      <c r="G18" s="583">
        <v>18</v>
      </c>
      <c r="H18" s="583">
        <v>9648</v>
      </c>
      <c r="I18" s="116">
        <v>22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10722</v>
      </c>
      <c r="D19" s="579">
        <v>7230</v>
      </c>
      <c r="E19" s="584">
        <v>4</v>
      </c>
      <c r="F19" s="584">
        <v>3</v>
      </c>
      <c r="G19" s="584">
        <v>5</v>
      </c>
      <c r="H19" s="584">
        <v>3480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1236</v>
      </c>
      <c r="D20" s="579">
        <v>745</v>
      </c>
      <c r="E20" s="584">
        <v>1</v>
      </c>
      <c r="F20" s="584">
        <v>5</v>
      </c>
      <c r="G20" s="584">
        <v>1</v>
      </c>
      <c r="H20" s="584">
        <v>483</v>
      </c>
      <c r="I20" s="119">
        <v>1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6794</v>
      </c>
      <c r="D21" s="579">
        <v>3881</v>
      </c>
      <c r="E21" s="584">
        <v>12</v>
      </c>
      <c r="F21" s="584">
        <v>54</v>
      </c>
      <c r="G21" s="584">
        <v>8</v>
      </c>
      <c r="H21" s="584">
        <v>2828</v>
      </c>
      <c r="I21" s="119">
        <v>11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2108</v>
      </c>
      <c r="D22" s="579">
        <v>1271</v>
      </c>
      <c r="E22" s="584">
        <v>1</v>
      </c>
      <c r="F22" s="584">
        <v>16</v>
      </c>
      <c r="G22" s="584">
        <v>2</v>
      </c>
      <c r="H22" s="584">
        <v>816</v>
      </c>
      <c r="I22" s="119">
        <v>2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5186</v>
      </c>
      <c r="D23" s="579">
        <v>3105</v>
      </c>
      <c r="E23" s="584">
        <v>16</v>
      </c>
      <c r="F23" s="584">
        <v>14</v>
      </c>
      <c r="G23" s="584">
        <v>2</v>
      </c>
      <c r="H23" s="584">
        <v>2041</v>
      </c>
      <c r="I23" s="119">
        <v>8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116881</v>
      </c>
      <c r="D24" s="579">
        <v>56285</v>
      </c>
      <c r="E24" s="584">
        <v>353</v>
      </c>
      <c r="F24" s="584">
        <v>939</v>
      </c>
      <c r="G24" s="584">
        <v>62</v>
      </c>
      <c r="H24" s="584">
        <v>59156</v>
      </c>
      <c r="I24" s="119">
        <v>86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280249</v>
      </c>
      <c r="D25" s="579">
        <v>171466</v>
      </c>
      <c r="E25" s="584">
        <v>450</v>
      </c>
      <c r="F25" s="584">
        <v>0</v>
      </c>
      <c r="G25" s="584">
        <v>335</v>
      </c>
      <c r="H25" s="584">
        <v>107960</v>
      </c>
      <c r="I25" s="119">
        <v>38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337483</v>
      </c>
      <c r="D26" s="579">
        <v>256452</v>
      </c>
      <c r="E26" s="584">
        <v>2946</v>
      </c>
      <c r="F26" s="584">
        <v>0</v>
      </c>
      <c r="G26" s="584">
        <v>349</v>
      </c>
      <c r="H26" s="584">
        <v>77736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132873</v>
      </c>
      <c r="D27" s="580">
        <v>79521</v>
      </c>
      <c r="E27" s="585">
        <v>86</v>
      </c>
      <c r="F27" s="585">
        <v>0</v>
      </c>
      <c r="G27" s="585">
        <v>340</v>
      </c>
      <c r="H27" s="585">
        <v>52926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28" style="3" customWidth="1"/>
    <col min="3" max="9" width="15.7109375" style="3" customWidth="1"/>
    <col min="10" max="16384" width="11.42578125" style="3"/>
  </cols>
  <sheetData>
    <row r="1" spans="1:9" s="2" customFormat="1" ht="10.9" customHeight="1" x14ac:dyDescent="0.2">
      <c r="A1" s="441"/>
      <c r="B1" s="1"/>
      <c r="H1" s="4"/>
      <c r="I1" s="4"/>
    </row>
    <row r="2" spans="1:9" s="105" customFormat="1" ht="56.25" x14ac:dyDescent="0.2">
      <c r="A2" s="69" t="s">
        <v>469</v>
      </c>
      <c r="B2" s="104"/>
      <c r="C2" s="104"/>
      <c r="D2" s="104"/>
      <c r="E2" s="104"/>
      <c r="F2" s="104"/>
      <c r="G2" s="104"/>
      <c r="H2" s="104"/>
      <c r="I2" s="104"/>
    </row>
    <row r="3" spans="1:9" ht="23.45" customHeight="1" x14ac:dyDescent="0.2">
      <c r="A3" s="842" t="s">
        <v>530</v>
      </c>
      <c r="B3" s="842"/>
      <c r="C3" s="842"/>
      <c r="D3" s="842"/>
      <c r="E3" s="842"/>
      <c r="F3" s="842"/>
      <c r="G3" s="842"/>
      <c r="H3" s="842"/>
      <c r="I3" s="842"/>
    </row>
    <row r="4" spans="1:9" s="2" customFormat="1" ht="23.25" customHeight="1" x14ac:dyDescent="0.25">
      <c r="A4" s="71"/>
      <c r="B4" s="72"/>
      <c r="C4" s="107"/>
      <c r="H4" s="80"/>
      <c r="I4" s="80" t="s">
        <v>327</v>
      </c>
    </row>
    <row r="5" spans="1:9" s="2" customFormat="1" ht="19.899999999999999" customHeight="1" x14ac:dyDescent="0.2">
      <c r="A5" s="835" t="s">
        <v>2</v>
      </c>
      <c r="B5" s="837" t="s">
        <v>20</v>
      </c>
      <c r="C5" s="839" t="s">
        <v>57</v>
      </c>
      <c r="D5" s="840"/>
      <c r="E5" s="840"/>
      <c r="F5" s="840"/>
      <c r="G5" s="840"/>
      <c r="H5" s="840"/>
      <c r="I5" s="841"/>
    </row>
    <row r="6" spans="1:9" s="2" customFormat="1" ht="52.5" customHeight="1" x14ac:dyDescent="0.2">
      <c r="A6" s="836"/>
      <c r="B6" s="838"/>
      <c r="C6" s="111" t="s">
        <v>466</v>
      </c>
      <c r="D6" s="576" t="s">
        <v>58</v>
      </c>
      <c r="E6" s="581" t="s">
        <v>59</v>
      </c>
      <c r="F6" s="581" t="s">
        <v>460</v>
      </c>
      <c r="G6" s="581" t="s">
        <v>473</v>
      </c>
      <c r="H6" s="581" t="s">
        <v>458</v>
      </c>
      <c r="I6" s="575" t="s">
        <v>461</v>
      </c>
    </row>
    <row r="7" spans="1:9" s="114" customFormat="1" ht="24.75" customHeight="1" x14ac:dyDescent="0.2">
      <c r="A7" s="85">
        <v>1</v>
      </c>
      <c r="B7" s="86" t="s">
        <v>35</v>
      </c>
      <c r="C7" s="112">
        <v>3601519</v>
      </c>
      <c r="D7" s="577">
        <v>1834941</v>
      </c>
      <c r="E7" s="582">
        <v>61859</v>
      </c>
      <c r="F7" s="582">
        <v>155644</v>
      </c>
      <c r="G7" s="582">
        <v>109028</v>
      </c>
      <c r="H7" s="582">
        <v>1393065</v>
      </c>
      <c r="I7" s="113">
        <v>46982</v>
      </c>
    </row>
    <row r="8" spans="1:9" s="114" customFormat="1" ht="19.899999999999999" customHeight="1" x14ac:dyDescent="0.2">
      <c r="A8" s="89">
        <v>2</v>
      </c>
      <c r="B8" s="90" t="s">
        <v>44</v>
      </c>
      <c r="C8" s="115">
        <v>2826823</v>
      </c>
      <c r="D8" s="578">
        <v>1394827</v>
      </c>
      <c r="E8" s="583">
        <v>58830</v>
      </c>
      <c r="F8" s="583">
        <v>155571</v>
      </c>
      <c r="G8" s="583">
        <v>96076</v>
      </c>
      <c r="H8" s="583">
        <v>1074759</v>
      </c>
      <c r="I8" s="116">
        <v>46760</v>
      </c>
    </row>
    <row r="9" spans="1:9" s="120" customFormat="1" ht="13.9" customHeight="1" x14ac:dyDescent="0.2">
      <c r="A9" s="91">
        <v>3</v>
      </c>
      <c r="B9" s="92" t="s">
        <v>21</v>
      </c>
      <c r="C9" s="117">
        <v>686721</v>
      </c>
      <c r="D9" s="579">
        <v>345931</v>
      </c>
      <c r="E9" s="584">
        <v>19869</v>
      </c>
      <c r="F9" s="584">
        <v>51596</v>
      </c>
      <c r="G9" s="584">
        <v>22474</v>
      </c>
      <c r="H9" s="584">
        <v>226301</v>
      </c>
      <c r="I9" s="119">
        <v>20550</v>
      </c>
    </row>
    <row r="10" spans="1:9" s="120" customFormat="1" ht="13.9" customHeight="1" x14ac:dyDescent="0.2">
      <c r="A10" s="91">
        <v>4</v>
      </c>
      <c r="B10" s="92" t="s">
        <v>22</v>
      </c>
      <c r="C10" s="117">
        <v>477000</v>
      </c>
      <c r="D10" s="579">
        <v>211834</v>
      </c>
      <c r="E10" s="584">
        <v>7537</v>
      </c>
      <c r="F10" s="584">
        <v>25797</v>
      </c>
      <c r="G10" s="584">
        <v>14542</v>
      </c>
      <c r="H10" s="584">
        <v>211885</v>
      </c>
      <c r="I10" s="119">
        <v>5405</v>
      </c>
    </row>
    <row r="11" spans="1:9" s="120" customFormat="1" ht="13.9" customHeight="1" x14ac:dyDescent="0.2">
      <c r="A11" s="91">
        <v>5</v>
      </c>
      <c r="B11" s="92" t="s">
        <v>23</v>
      </c>
      <c r="C11" s="117">
        <v>88665</v>
      </c>
      <c r="D11" s="579">
        <v>39545</v>
      </c>
      <c r="E11" s="584">
        <v>1328</v>
      </c>
      <c r="F11" s="584">
        <v>4426</v>
      </c>
      <c r="G11" s="584">
        <v>2032</v>
      </c>
      <c r="H11" s="584">
        <v>40466</v>
      </c>
      <c r="I11" s="119">
        <v>868</v>
      </c>
    </row>
    <row r="12" spans="1:9" s="120" customFormat="1" ht="13.9" customHeight="1" x14ac:dyDescent="0.2">
      <c r="A12" s="91">
        <v>6</v>
      </c>
      <c r="B12" s="92" t="s">
        <v>24</v>
      </c>
      <c r="C12" s="117">
        <v>472026</v>
      </c>
      <c r="D12" s="579">
        <v>244143</v>
      </c>
      <c r="E12" s="584">
        <v>6150</v>
      </c>
      <c r="F12" s="584">
        <v>18875</v>
      </c>
      <c r="G12" s="584">
        <v>18429</v>
      </c>
      <c r="H12" s="584">
        <v>179675</v>
      </c>
      <c r="I12" s="119">
        <v>4754</v>
      </c>
    </row>
    <row r="13" spans="1:9" s="120" customFormat="1" ht="13.9" customHeight="1" x14ac:dyDescent="0.2">
      <c r="A13" s="91">
        <v>7</v>
      </c>
      <c r="B13" s="92" t="s">
        <v>25</v>
      </c>
      <c r="C13" s="117">
        <v>382634</v>
      </c>
      <c r="D13" s="579">
        <v>192203</v>
      </c>
      <c r="E13" s="584">
        <v>8199</v>
      </c>
      <c r="F13" s="584">
        <v>18061</v>
      </c>
      <c r="G13" s="584">
        <v>12457</v>
      </c>
      <c r="H13" s="584">
        <v>146223</v>
      </c>
      <c r="I13" s="119">
        <v>5491</v>
      </c>
    </row>
    <row r="14" spans="1:9" s="120" customFormat="1" ht="13.9" customHeight="1" x14ac:dyDescent="0.2">
      <c r="A14" s="91">
        <v>8</v>
      </c>
      <c r="B14" s="92" t="s">
        <v>26</v>
      </c>
      <c r="C14" s="117">
        <v>176817</v>
      </c>
      <c r="D14" s="579">
        <v>81370</v>
      </c>
      <c r="E14" s="584">
        <v>3103</v>
      </c>
      <c r="F14" s="584">
        <v>11352</v>
      </c>
      <c r="G14" s="584">
        <v>5491</v>
      </c>
      <c r="H14" s="584">
        <v>72809</v>
      </c>
      <c r="I14" s="119">
        <v>2692</v>
      </c>
    </row>
    <row r="15" spans="1:9" s="120" customFormat="1" ht="13.9" customHeight="1" x14ac:dyDescent="0.2">
      <c r="A15" s="91">
        <v>9</v>
      </c>
      <c r="B15" s="92" t="s">
        <v>27</v>
      </c>
      <c r="C15" s="117">
        <v>184273</v>
      </c>
      <c r="D15" s="579">
        <v>96958</v>
      </c>
      <c r="E15" s="584">
        <v>3467</v>
      </c>
      <c r="F15" s="584">
        <v>8513</v>
      </c>
      <c r="G15" s="584">
        <v>6789</v>
      </c>
      <c r="H15" s="584">
        <v>66532</v>
      </c>
      <c r="I15" s="119">
        <v>2014</v>
      </c>
    </row>
    <row r="16" spans="1:9" s="120" customFormat="1" ht="13.9" customHeight="1" x14ac:dyDescent="0.2">
      <c r="A16" s="91">
        <v>10</v>
      </c>
      <c r="B16" s="92" t="s">
        <v>28</v>
      </c>
      <c r="C16" s="117">
        <v>230263</v>
      </c>
      <c r="D16" s="579">
        <v>121341</v>
      </c>
      <c r="E16" s="584">
        <v>4569</v>
      </c>
      <c r="F16" s="584">
        <v>11601</v>
      </c>
      <c r="G16" s="584">
        <v>8848</v>
      </c>
      <c r="H16" s="584">
        <v>80786</v>
      </c>
      <c r="I16" s="119">
        <v>3118</v>
      </c>
    </row>
    <row r="17" spans="1:9" s="120" customFormat="1" ht="13.9" customHeight="1" x14ac:dyDescent="0.2">
      <c r="A17" s="91">
        <v>11</v>
      </c>
      <c r="B17" s="92" t="s">
        <v>29</v>
      </c>
      <c r="C17" s="117">
        <v>128424</v>
      </c>
      <c r="D17" s="579">
        <v>61502</v>
      </c>
      <c r="E17" s="584">
        <v>4608</v>
      </c>
      <c r="F17" s="584">
        <v>5350</v>
      </c>
      <c r="G17" s="584">
        <v>5014</v>
      </c>
      <c r="H17" s="584">
        <v>50082</v>
      </c>
      <c r="I17" s="119">
        <v>1868</v>
      </c>
    </row>
    <row r="18" spans="1:9" s="114" customFormat="1" ht="19.899999999999999" customHeight="1" x14ac:dyDescent="0.2">
      <c r="A18" s="89">
        <v>12</v>
      </c>
      <c r="B18" s="90" t="s">
        <v>45</v>
      </c>
      <c r="C18" s="115">
        <v>8892</v>
      </c>
      <c r="D18" s="578">
        <v>2257</v>
      </c>
      <c r="E18" s="583">
        <v>35</v>
      </c>
      <c r="F18" s="583">
        <v>18</v>
      </c>
      <c r="G18" s="583">
        <v>163</v>
      </c>
      <c r="H18" s="583">
        <v>6415</v>
      </c>
      <c r="I18" s="116">
        <v>4</v>
      </c>
    </row>
    <row r="19" spans="1:9" s="120" customFormat="1" ht="13.9" customHeight="1" x14ac:dyDescent="0.2">
      <c r="A19" s="91">
        <v>13</v>
      </c>
      <c r="B19" s="92" t="s">
        <v>30</v>
      </c>
      <c r="C19" s="117">
        <v>3106</v>
      </c>
      <c r="D19" s="579">
        <v>1048</v>
      </c>
      <c r="E19" s="584">
        <v>18</v>
      </c>
      <c r="F19" s="584">
        <v>0</v>
      </c>
      <c r="G19" s="584">
        <v>83</v>
      </c>
      <c r="H19" s="584">
        <v>1957</v>
      </c>
      <c r="I19" s="119">
        <v>0</v>
      </c>
    </row>
    <row r="20" spans="1:9" s="120" customFormat="1" ht="13.9" customHeight="1" x14ac:dyDescent="0.2">
      <c r="A20" s="91">
        <v>14</v>
      </c>
      <c r="B20" s="92" t="s">
        <v>231</v>
      </c>
      <c r="C20" s="117">
        <v>459</v>
      </c>
      <c r="D20" s="579">
        <v>116</v>
      </c>
      <c r="E20" s="584">
        <v>0</v>
      </c>
      <c r="F20" s="584">
        <v>1</v>
      </c>
      <c r="G20" s="584">
        <v>6</v>
      </c>
      <c r="H20" s="584">
        <v>336</v>
      </c>
      <c r="I20" s="119">
        <v>0</v>
      </c>
    </row>
    <row r="21" spans="1:9" s="120" customFormat="1" ht="13.9" customHeight="1" x14ac:dyDescent="0.2">
      <c r="A21" s="91">
        <v>15</v>
      </c>
      <c r="B21" s="92" t="s">
        <v>245</v>
      </c>
      <c r="C21" s="117">
        <v>2424</v>
      </c>
      <c r="D21" s="579">
        <v>395</v>
      </c>
      <c r="E21" s="584">
        <v>5</v>
      </c>
      <c r="F21" s="584">
        <v>7</v>
      </c>
      <c r="G21" s="584">
        <v>22</v>
      </c>
      <c r="H21" s="584">
        <v>1993</v>
      </c>
      <c r="I21" s="119">
        <v>2</v>
      </c>
    </row>
    <row r="22" spans="1:9" s="120" customFormat="1" ht="13.9" customHeight="1" x14ac:dyDescent="0.2">
      <c r="A22" s="91">
        <v>16</v>
      </c>
      <c r="B22" s="92" t="s">
        <v>31</v>
      </c>
      <c r="C22" s="117">
        <v>690</v>
      </c>
      <c r="D22" s="579">
        <v>202</v>
      </c>
      <c r="E22" s="584">
        <v>3</v>
      </c>
      <c r="F22" s="584">
        <v>6</v>
      </c>
      <c r="G22" s="584">
        <v>18</v>
      </c>
      <c r="H22" s="584">
        <v>461</v>
      </c>
      <c r="I22" s="119">
        <v>0</v>
      </c>
    </row>
    <row r="23" spans="1:9" s="120" customFormat="1" ht="19.899999999999999" customHeight="1" x14ac:dyDescent="0.2">
      <c r="A23" s="91">
        <v>17</v>
      </c>
      <c r="B23" s="92" t="s">
        <v>32</v>
      </c>
      <c r="C23" s="117">
        <v>2213</v>
      </c>
      <c r="D23" s="579">
        <v>496</v>
      </c>
      <c r="E23" s="584">
        <v>9</v>
      </c>
      <c r="F23" s="584">
        <v>4</v>
      </c>
      <c r="G23" s="584">
        <v>34</v>
      </c>
      <c r="H23" s="584">
        <v>1668</v>
      </c>
      <c r="I23" s="119">
        <v>2</v>
      </c>
    </row>
    <row r="24" spans="1:9" s="120" customFormat="1" ht="13.9" customHeight="1" x14ac:dyDescent="0.2">
      <c r="A24" s="91">
        <v>18</v>
      </c>
      <c r="B24" s="95" t="s">
        <v>462</v>
      </c>
      <c r="C24" s="117">
        <v>47933</v>
      </c>
      <c r="D24" s="579">
        <v>10716</v>
      </c>
      <c r="E24" s="584">
        <v>233</v>
      </c>
      <c r="F24" s="584">
        <v>55</v>
      </c>
      <c r="G24" s="584">
        <v>237</v>
      </c>
      <c r="H24" s="584">
        <v>36650</v>
      </c>
      <c r="I24" s="119">
        <v>42</v>
      </c>
    </row>
    <row r="25" spans="1:9" s="120" customFormat="1" ht="19.899999999999999" customHeight="1" x14ac:dyDescent="0.2">
      <c r="A25" s="91">
        <v>19</v>
      </c>
      <c r="B25" s="95" t="s">
        <v>467</v>
      </c>
      <c r="C25" s="117">
        <v>317408</v>
      </c>
      <c r="D25" s="579">
        <v>205965</v>
      </c>
      <c r="E25" s="584">
        <v>523</v>
      </c>
      <c r="F25" s="584">
        <v>0</v>
      </c>
      <c r="G25" s="584">
        <v>8768</v>
      </c>
      <c r="H25" s="584">
        <v>101976</v>
      </c>
      <c r="I25" s="119">
        <v>176</v>
      </c>
    </row>
    <row r="26" spans="1:9" s="120" customFormat="1" ht="13.9" customHeight="1" x14ac:dyDescent="0.2">
      <c r="A26" s="91">
        <v>20</v>
      </c>
      <c r="B26" s="95" t="s">
        <v>128</v>
      </c>
      <c r="C26" s="117">
        <v>260451</v>
      </c>
      <c r="D26" s="579">
        <v>173419</v>
      </c>
      <c r="E26" s="584">
        <v>2167</v>
      </c>
      <c r="F26" s="584">
        <v>0</v>
      </c>
      <c r="G26" s="584">
        <v>2745</v>
      </c>
      <c r="H26" s="584">
        <v>82120</v>
      </c>
      <c r="I26" s="119">
        <v>0</v>
      </c>
    </row>
    <row r="27" spans="1:9" s="120" customFormat="1" ht="19.899999999999999" customHeight="1" x14ac:dyDescent="0.2">
      <c r="A27" s="96">
        <v>21</v>
      </c>
      <c r="B27" s="97" t="s">
        <v>55</v>
      </c>
      <c r="C27" s="121">
        <v>140012</v>
      </c>
      <c r="D27" s="580">
        <v>47757</v>
      </c>
      <c r="E27" s="585">
        <v>71</v>
      </c>
      <c r="F27" s="585">
        <v>0</v>
      </c>
      <c r="G27" s="585">
        <v>1039</v>
      </c>
      <c r="H27" s="585">
        <v>91145</v>
      </c>
      <c r="I27" s="123">
        <v>0</v>
      </c>
    </row>
    <row r="28" spans="1:9" x14ac:dyDescent="0.2">
      <c r="A28" s="100"/>
      <c r="B28" s="101"/>
      <c r="C28" s="102"/>
    </row>
    <row r="29" spans="1:9" x14ac:dyDescent="0.2">
      <c r="A29" s="100"/>
      <c r="B29" s="101"/>
      <c r="C29" s="101"/>
    </row>
    <row r="30" spans="1:9" x14ac:dyDescent="0.2">
      <c r="A30" s="100"/>
      <c r="B30" s="101"/>
      <c r="C30" s="101"/>
    </row>
    <row r="31" spans="1:9" x14ac:dyDescent="0.2">
      <c r="A31" s="100"/>
      <c r="B31" s="101"/>
      <c r="C31" s="101"/>
    </row>
    <row r="32" spans="1:9" x14ac:dyDescent="0.2">
      <c r="C32" s="103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3" ht="20.100000000000001" customHeight="1" x14ac:dyDescent="0.3">
      <c r="A1" s="694" t="s">
        <v>388</v>
      </c>
    </row>
    <row r="2" spans="1:3" ht="8.25" customHeight="1" x14ac:dyDescent="0.25"/>
    <row r="3" spans="1:3" s="260" customFormat="1" ht="20.100000000000001" customHeight="1" x14ac:dyDescent="0.25">
      <c r="A3" s="695" t="s">
        <v>389</v>
      </c>
      <c r="B3" s="695"/>
    </row>
    <row r="4" spans="1:3" ht="18" customHeight="1" x14ac:dyDescent="0.25">
      <c r="B4" s="263" t="s">
        <v>390</v>
      </c>
      <c r="C4" s="263" t="s">
        <v>1</v>
      </c>
    </row>
    <row r="5" spans="1:3" ht="15" customHeight="1" x14ac:dyDescent="0.25">
      <c r="B5" s="263" t="s">
        <v>391</v>
      </c>
      <c r="C5" s="696" t="s">
        <v>12</v>
      </c>
    </row>
    <row r="6" spans="1:3" ht="15" customHeight="1" x14ac:dyDescent="0.25">
      <c r="B6" s="263" t="s">
        <v>392</v>
      </c>
      <c r="C6" s="696" t="s">
        <v>257</v>
      </c>
    </row>
    <row r="7" spans="1:3" ht="8.25" customHeight="1" x14ac:dyDescent="0.25">
      <c r="C7" s="696"/>
    </row>
    <row r="8" spans="1:3" s="698" customFormat="1" ht="20.100000000000001" customHeight="1" x14ac:dyDescent="0.25">
      <c r="A8" s="695" t="s">
        <v>476</v>
      </c>
      <c r="B8" s="695"/>
      <c r="C8" s="697"/>
    </row>
    <row r="9" spans="1:3" s="698" customFormat="1" ht="20.100000000000001" customHeight="1" x14ac:dyDescent="0.25">
      <c r="A9" s="695"/>
      <c r="B9" s="702" t="s">
        <v>449</v>
      </c>
      <c r="C9" s="697"/>
    </row>
    <row r="10" spans="1:3" ht="18" customHeight="1" x14ac:dyDescent="0.25">
      <c r="B10" s="263" t="s">
        <v>393</v>
      </c>
      <c r="C10" s="263" t="s">
        <v>9</v>
      </c>
    </row>
    <row r="11" spans="1:3" ht="14.25" customHeight="1" x14ac:dyDescent="0.25">
      <c r="B11" s="263" t="s">
        <v>394</v>
      </c>
      <c r="C11" s="263" t="s">
        <v>8</v>
      </c>
    </row>
    <row r="12" spans="1:3" ht="14.25" customHeight="1" x14ac:dyDescent="0.25">
      <c r="B12" s="263" t="s">
        <v>395</v>
      </c>
      <c r="C12" s="263" t="s">
        <v>10</v>
      </c>
    </row>
    <row r="13" spans="1:3" s="698" customFormat="1" ht="20.100000000000001" customHeight="1" x14ac:dyDescent="0.25">
      <c r="A13" s="695"/>
      <c r="B13" s="702" t="s">
        <v>516</v>
      </c>
      <c r="C13" s="697"/>
    </row>
    <row r="14" spans="1:3" ht="18" customHeight="1" x14ac:dyDescent="0.25">
      <c r="B14" s="263" t="s">
        <v>396</v>
      </c>
      <c r="C14" s="263" t="s">
        <v>517</v>
      </c>
    </row>
    <row r="15" spans="1:3" ht="14.25" customHeight="1" x14ac:dyDescent="0.25">
      <c r="B15" s="263" t="s">
        <v>397</v>
      </c>
      <c r="C15" s="263" t="s">
        <v>518</v>
      </c>
    </row>
    <row r="16" spans="1:3" ht="14.25" customHeight="1" x14ac:dyDescent="0.25">
      <c r="B16" s="263" t="s">
        <v>398</v>
      </c>
      <c r="C16" s="263" t="s">
        <v>445</v>
      </c>
    </row>
    <row r="17" spans="1:3" ht="8.25" customHeight="1" x14ac:dyDescent="0.25">
      <c r="C17" s="696"/>
    </row>
    <row r="18" spans="1:3" s="698" customFormat="1" ht="20.100000000000001" customHeight="1" x14ac:dyDescent="0.25">
      <c r="A18" s="695" t="s">
        <v>477</v>
      </c>
      <c r="B18" s="695"/>
      <c r="C18" s="697"/>
    </row>
    <row r="19" spans="1:3" s="698" customFormat="1" ht="20.100000000000001" customHeight="1" x14ac:dyDescent="0.25">
      <c r="A19" s="695"/>
      <c r="B19" s="702" t="s">
        <v>478</v>
      </c>
      <c r="C19" s="697"/>
    </row>
    <row r="20" spans="1:3" s="698" customFormat="1" ht="14.25" customHeight="1" x14ac:dyDescent="0.25">
      <c r="A20" s="695"/>
      <c r="B20" s="702" t="s">
        <v>479</v>
      </c>
      <c r="C20" s="697"/>
    </row>
    <row r="21" spans="1:3" ht="18" customHeight="1" x14ac:dyDescent="0.25">
      <c r="B21" s="263" t="s">
        <v>399</v>
      </c>
      <c r="C21" s="263" t="s">
        <v>9</v>
      </c>
    </row>
    <row r="22" spans="1:3" ht="14.25" customHeight="1" x14ac:dyDescent="0.25">
      <c r="B22" s="263" t="s">
        <v>400</v>
      </c>
      <c r="C22" s="263" t="s">
        <v>8</v>
      </c>
    </row>
    <row r="23" spans="1:3" ht="14.25" customHeight="1" x14ac:dyDescent="0.25">
      <c r="B23" s="263" t="s">
        <v>401</v>
      </c>
      <c r="C23" s="263" t="s">
        <v>10</v>
      </c>
    </row>
    <row r="24" spans="1:3" ht="9.9499999999999993" customHeight="1" x14ac:dyDescent="0.25"/>
    <row r="25" spans="1:3" ht="14.25" customHeight="1" x14ac:dyDescent="0.25">
      <c r="B25" s="263" t="s">
        <v>402</v>
      </c>
      <c r="C25" s="263" t="s">
        <v>480</v>
      </c>
    </row>
    <row r="26" spans="1:3" ht="14.25" customHeight="1" x14ac:dyDescent="0.25">
      <c r="B26" s="263" t="s">
        <v>404</v>
      </c>
      <c r="C26" s="263" t="s">
        <v>403</v>
      </c>
    </row>
    <row r="27" spans="1:3" ht="14.25" customHeight="1" x14ac:dyDescent="0.25">
      <c r="B27" s="263" t="s">
        <v>405</v>
      </c>
      <c r="C27" s="263" t="s">
        <v>223</v>
      </c>
    </row>
    <row r="28" spans="1:3" ht="8.25" customHeight="1" x14ac:dyDescent="0.25"/>
    <row r="29" spans="1:3" s="698" customFormat="1" ht="21" customHeight="1" x14ac:dyDescent="0.25">
      <c r="A29" s="695" t="s">
        <v>481</v>
      </c>
      <c r="B29" s="695"/>
      <c r="C29" s="697"/>
    </row>
    <row r="30" spans="1:3" ht="21" customHeight="1" x14ac:dyDescent="0.25">
      <c r="B30" s="263" t="s">
        <v>406</v>
      </c>
      <c r="C30" s="263" t="s">
        <v>73</v>
      </c>
    </row>
    <row r="31" spans="1:3" ht="14.25" customHeight="1" x14ac:dyDescent="0.25">
      <c r="B31" s="263" t="s">
        <v>409</v>
      </c>
      <c r="C31" s="263" t="s">
        <v>407</v>
      </c>
    </row>
    <row r="32" spans="1:3" s="699" customFormat="1" ht="8.25" customHeight="1" x14ac:dyDescent="0.2">
      <c r="B32" s="700"/>
      <c r="C32" s="701"/>
    </row>
    <row r="33" spans="1:3" s="699" customFormat="1" ht="20.100000000000001" customHeight="1" x14ac:dyDescent="0.25">
      <c r="A33" s="695" t="s">
        <v>482</v>
      </c>
      <c r="B33" s="695"/>
      <c r="C33" s="701"/>
    </row>
    <row r="34" spans="1:3" ht="20.100000000000001" customHeight="1" x14ac:dyDescent="0.25">
      <c r="B34" s="702" t="s">
        <v>408</v>
      </c>
    </row>
    <row r="35" spans="1:3" ht="18" customHeight="1" x14ac:dyDescent="0.25">
      <c r="B35" s="263" t="s">
        <v>411</v>
      </c>
      <c r="C35" s="263" t="s">
        <v>410</v>
      </c>
    </row>
    <row r="36" spans="1:3" ht="14.25" customHeight="1" x14ac:dyDescent="0.25">
      <c r="B36" s="263" t="s">
        <v>413</v>
      </c>
      <c r="C36" s="263" t="s">
        <v>412</v>
      </c>
    </row>
    <row r="37" spans="1:3" ht="14.25" customHeight="1" x14ac:dyDescent="0.25">
      <c r="B37" s="263" t="s">
        <v>415</v>
      </c>
      <c r="C37" s="263" t="s">
        <v>414</v>
      </c>
    </row>
    <row r="38" spans="1:3" ht="9.9499999999999993" customHeight="1" x14ac:dyDescent="0.25"/>
    <row r="39" spans="1:3" ht="14.25" customHeight="1" x14ac:dyDescent="0.25">
      <c r="B39" s="263" t="s">
        <v>416</v>
      </c>
      <c r="C39" s="263" t="s">
        <v>117</v>
      </c>
    </row>
    <row r="40" spans="1:3" ht="14.25" customHeight="1" x14ac:dyDescent="0.25">
      <c r="B40" s="263" t="s">
        <v>419</v>
      </c>
      <c r="C40" s="263" t="s">
        <v>417</v>
      </c>
    </row>
    <row r="41" spans="1:3" ht="14.25" customHeight="1" x14ac:dyDescent="0.25">
      <c r="C41" s="263" t="s">
        <v>418</v>
      </c>
    </row>
    <row r="42" spans="1:3" ht="14.25" customHeight="1" x14ac:dyDescent="0.25">
      <c r="B42" s="263" t="s">
        <v>422</v>
      </c>
      <c r="C42" s="263" t="s">
        <v>420</v>
      </c>
    </row>
    <row r="43" spans="1:3" ht="8.25" customHeight="1" x14ac:dyDescent="0.25"/>
    <row r="44" spans="1:3" ht="20.100000000000001" customHeight="1" x14ac:dyDescent="0.25">
      <c r="B44" s="702" t="s">
        <v>421</v>
      </c>
    </row>
    <row r="45" spans="1:3" ht="18" customHeight="1" x14ac:dyDescent="0.25">
      <c r="B45" s="263" t="s">
        <v>424</v>
      </c>
      <c r="C45" s="263" t="s">
        <v>423</v>
      </c>
    </row>
    <row r="46" spans="1:3" ht="14.25" customHeight="1" x14ac:dyDescent="0.25">
      <c r="B46" s="263" t="s">
        <v>426</v>
      </c>
      <c r="C46" s="263" t="s">
        <v>425</v>
      </c>
    </row>
    <row r="47" spans="1:3" ht="14.25" customHeight="1" x14ac:dyDescent="0.25">
      <c r="B47" s="263" t="s">
        <v>428</v>
      </c>
      <c r="C47" s="263" t="s">
        <v>427</v>
      </c>
    </row>
    <row r="48" spans="1:3" ht="9.9499999999999993" customHeight="1" x14ac:dyDescent="0.25">
      <c r="C48" s="267"/>
    </row>
    <row r="49" spans="2:3" ht="14.25" customHeight="1" x14ac:dyDescent="0.25">
      <c r="B49" s="263" t="s">
        <v>430</v>
      </c>
      <c r="C49" s="263" t="s">
        <v>429</v>
      </c>
    </row>
    <row r="50" spans="2:3" ht="14.25" customHeight="1" x14ac:dyDescent="0.25">
      <c r="B50" s="263" t="s">
        <v>431</v>
      </c>
      <c r="C50" s="263" t="s">
        <v>162</v>
      </c>
    </row>
    <row r="51" spans="2:3" ht="14.25" customHeight="1" x14ac:dyDescent="0.25">
      <c r="B51" s="263" t="s">
        <v>432</v>
      </c>
      <c r="C51" s="263" t="s">
        <v>164</v>
      </c>
    </row>
    <row r="52" spans="2:3" ht="14.25" customHeight="1" x14ac:dyDescent="0.25">
      <c r="B52" s="263" t="s">
        <v>433</v>
      </c>
      <c r="C52" s="263" t="s">
        <v>504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41"/>
      <c r="B1" s="1"/>
    </row>
    <row r="2" spans="1:5" s="105" customFormat="1" ht="18.75" x14ac:dyDescent="0.2">
      <c r="A2" s="69" t="s">
        <v>463</v>
      </c>
      <c r="B2" s="104"/>
      <c r="C2" s="104"/>
      <c r="D2" s="104"/>
      <c r="E2" s="104"/>
    </row>
    <row r="3" spans="1:5" s="105" customFormat="1" ht="18.75" x14ac:dyDescent="0.2">
      <c r="A3" s="69" t="s">
        <v>410</v>
      </c>
      <c r="B3" s="104"/>
      <c r="C3" s="104"/>
      <c r="D3" s="104"/>
      <c r="E3" s="104"/>
    </row>
    <row r="4" spans="1:5" ht="39.950000000000003" customHeight="1" x14ac:dyDescent="0.2">
      <c r="A4" s="842" t="s">
        <v>530</v>
      </c>
      <c r="B4" s="842"/>
      <c r="C4" s="842"/>
      <c r="D4" s="842"/>
      <c r="E4" s="842"/>
    </row>
    <row r="5" spans="1:5" s="2" customFormat="1" ht="23.25" customHeight="1" x14ac:dyDescent="0.25">
      <c r="A5" s="71"/>
      <c r="B5" s="72"/>
      <c r="C5" s="107"/>
      <c r="E5" s="717" t="s">
        <v>330</v>
      </c>
    </row>
    <row r="6" spans="1:5" s="2" customFormat="1" ht="19.899999999999999" customHeight="1" x14ac:dyDescent="0.2">
      <c r="A6" s="835" t="s">
        <v>2</v>
      </c>
      <c r="B6" s="837" t="s">
        <v>20</v>
      </c>
      <c r="C6" s="843" t="s">
        <v>464</v>
      </c>
      <c r="D6" s="839" t="s">
        <v>4</v>
      </c>
      <c r="E6" s="841"/>
    </row>
    <row r="7" spans="1:5" s="2" customFormat="1" ht="52.5" customHeight="1" x14ac:dyDescent="0.2">
      <c r="A7" s="836"/>
      <c r="B7" s="838"/>
      <c r="C7" s="838"/>
      <c r="D7" s="716" t="s">
        <v>8</v>
      </c>
      <c r="E7" s="718" t="s">
        <v>10</v>
      </c>
    </row>
    <row r="8" spans="1:5" s="114" customFormat="1" ht="30" customHeight="1" x14ac:dyDescent="0.2">
      <c r="A8" s="85">
        <v>1</v>
      </c>
      <c r="B8" s="86" t="s">
        <v>35</v>
      </c>
      <c r="C8" s="112">
        <v>3486255</v>
      </c>
      <c r="D8" s="577">
        <v>1893607</v>
      </c>
      <c r="E8" s="719">
        <v>1592648</v>
      </c>
    </row>
    <row r="9" spans="1:5" s="114" customFormat="1" ht="30" customHeight="1" x14ac:dyDescent="0.2">
      <c r="A9" s="89">
        <v>2</v>
      </c>
      <c r="B9" s="90" t="s">
        <v>44</v>
      </c>
      <c r="C9" s="115">
        <v>3098726</v>
      </c>
      <c r="D9" s="578">
        <v>1722499</v>
      </c>
      <c r="E9" s="720">
        <v>1376227</v>
      </c>
    </row>
    <row r="10" spans="1:5" s="120" customFormat="1" ht="15.95" customHeight="1" x14ac:dyDescent="0.2">
      <c r="A10" s="91">
        <v>3</v>
      </c>
      <c r="B10" s="92" t="s">
        <v>21</v>
      </c>
      <c r="C10" s="117">
        <v>713354</v>
      </c>
      <c r="D10" s="579">
        <v>373140</v>
      </c>
      <c r="E10" s="721">
        <v>340214</v>
      </c>
    </row>
    <row r="11" spans="1:5" s="120" customFormat="1" ht="15.95" customHeight="1" x14ac:dyDescent="0.2">
      <c r="A11" s="91">
        <v>4</v>
      </c>
      <c r="B11" s="92" t="s">
        <v>22</v>
      </c>
      <c r="C11" s="117">
        <v>502196</v>
      </c>
      <c r="D11" s="579">
        <v>292533</v>
      </c>
      <c r="E11" s="721">
        <v>209663</v>
      </c>
    </row>
    <row r="12" spans="1:5" s="120" customFormat="1" ht="15.95" customHeight="1" x14ac:dyDescent="0.2">
      <c r="A12" s="91">
        <v>5</v>
      </c>
      <c r="B12" s="92" t="s">
        <v>23</v>
      </c>
      <c r="C12" s="117">
        <v>85154</v>
      </c>
      <c r="D12" s="579">
        <v>46042</v>
      </c>
      <c r="E12" s="721">
        <v>39112</v>
      </c>
    </row>
    <row r="13" spans="1:5" s="120" customFormat="1" ht="15.95" customHeight="1" x14ac:dyDescent="0.2">
      <c r="A13" s="91">
        <v>6</v>
      </c>
      <c r="B13" s="92" t="s">
        <v>24</v>
      </c>
      <c r="C13" s="117">
        <v>576381</v>
      </c>
      <c r="D13" s="579">
        <v>334817</v>
      </c>
      <c r="E13" s="721">
        <v>241564</v>
      </c>
    </row>
    <row r="14" spans="1:5" s="120" customFormat="1" ht="15.95" customHeight="1" x14ac:dyDescent="0.2">
      <c r="A14" s="91">
        <v>7</v>
      </c>
      <c r="B14" s="92" t="s">
        <v>25</v>
      </c>
      <c r="C14" s="117">
        <v>428502</v>
      </c>
      <c r="D14" s="579">
        <v>238533</v>
      </c>
      <c r="E14" s="721">
        <v>189969</v>
      </c>
    </row>
    <row r="15" spans="1:5" s="120" customFormat="1" ht="15.95" customHeight="1" x14ac:dyDescent="0.2">
      <c r="A15" s="91">
        <v>8</v>
      </c>
      <c r="B15" s="92" t="s">
        <v>26</v>
      </c>
      <c r="C15" s="117">
        <v>175580</v>
      </c>
      <c r="D15" s="579">
        <v>95314</v>
      </c>
      <c r="E15" s="721">
        <v>80266</v>
      </c>
    </row>
    <row r="16" spans="1:5" s="120" customFormat="1" ht="15.95" customHeight="1" x14ac:dyDescent="0.2">
      <c r="A16" s="91">
        <v>9</v>
      </c>
      <c r="B16" s="92" t="s">
        <v>27</v>
      </c>
      <c r="C16" s="117">
        <v>210289</v>
      </c>
      <c r="D16" s="579">
        <v>114639</v>
      </c>
      <c r="E16" s="721">
        <v>95650</v>
      </c>
    </row>
    <row r="17" spans="1:5" s="120" customFormat="1" ht="15.95" customHeight="1" x14ac:dyDescent="0.2">
      <c r="A17" s="91">
        <v>10</v>
      </c>
      <c r="B17" s="92" t="s">
        <v>28</v>
      </c>
      <c r="C17" s="117">
        <v>267676</v>
      </c>
      <c r="D17" s="579">
        <v>148555</v>
      </c>
      <c r="E17" s="721">
        <v>119121</v>
      </c>
    </row>
    <row r="18" spans="1:5" s="120" customFormat="1" ht="15.95" customHeight="1" x14ac:dyDescent="0.2">
      <c r="A18" s="91">
        <v>11</v>
      </c>
      <c r="B18" s="92" t="s">
        <v>29</v>
      </c>
      <c r="C18" s="117">
        <v>139594</v>
      </c>
      <c r="D18" s="579">
        <v>78926</v>
      </c>
      <c r="E18" s="721">
        <v>60668</v>
      </c>
    </row>
    <row r="19" spans="1:5" s="114" customFormat="1" ht="30" customHeight="1" x14ac:dyDescent="0.2">
      <c r="A19" s="89">
        <v>12</v>
      </c>
      <c r="B19" s="90" t="s">
        <v>45</v>
      </c>
      <c r="C19" s="115">
        <v>16876</v>
      </c>
      <c r="D19" s="578">
        <v>14661</v>
      </c>
      <c r="E19" s="720">
        <v>2215</v>
      </c>
    </row>
    <row r="20" spans="1:5" s="120" customFormat="1" ht="15.95" customHeight="1" x14ac:dyDescent="0.2">
      <c r="A20" s="91">
        <v>13</v>
      </c>
      <c r="B20" s="92" t="s">
        <v>30</v>
      </c>
      <c r="C20" s="117">
        <v>6685</v>
      </c>
      <c r="D20" s="579">
        <v>5678</v>
      </c>
      <c r="E20" s="721">
        <v>1007</v>
      </c>
    </row>
    <row r="21" spans="1:5" s="120" customFormat="1" ht="15.95" customHeight="1" x14ac:dyDescent="0.2">
      <c r="A21" s="91">
        <v>14</v>
      </c>
      <c r="B21" s="92" t="s">
        <v>231</v>
      </c>
      <c r="C21" s="117">
        <v>857</v>
      </c>
      <c r="D21" s="579">
        <v>742</v>
      </c>
      <c r="E21" s="721">
        <v>115</v>
      </c>
    </row>
    <row r="22" spans="1:5" s="120" customFormat="1" ht="15.95" customHeight="1" x14ac:dyDescent="0.2">
      <c r="A22" s="91">
        <v>15</v>
      </c>
      <c r="B22" s="92" t="s">
        <v>245</v>
      </c>
      <c r="C22" s="117">
        <v>4268</v>
      </c>
      <c r="D22" s="579">
        <v>3873</v>
      </c>
      <c r="E22" s="721">
        <v>395</v>
      </c>
    </row>
    <row r="23" spans="1:5" s="120" customFormat="1" ht="15.95" customHeight="1" x14ac:dyDescent="0.2">
      <c r="A23" s="91">
        <v>16</v>
      </c>
      <c r="B23" s="92" t="s">
        <v>31</v>
      </c>
      <c r="C23" s="117">
        <v>1473</v>
      </c>
      <c r="D23" s="579">
        <v>1271</v>
      </c>
      <c r="E23" s="721">
        <v>202</v>
      </c>
    </row>
    <row r="24" spans="1:5" s="120" customFormat="1" ht="19.899999999999999" customHeight="1" x14ac:dyDescent="0.2">
      <c r="A24" s="91">
        <v>17</v>
      </c>
      <c r="B24" s="92" t="s">
        <v>32</v>
      </c>
      <c r="C24" s="117">
        <v>3593</v>
      </c>
      <c r="D24" s="579">
        <v>3097</v>
      </c>
      <c r="E24" s="721">
        <v>496</v>
      </c>
    </row>
    <row r="25" spans="1:5" s="120" customFormat="1" ht="15.95" customHeight="1" x14ac:dyDescent="0.2">
      <c r="A25" s="91">
        <v>18</v>
      </c>
      <c r="B25" s="95" t="s">
        <v>462</v>
      </c>
      <c r="C25" s="117">
        <v>66948</v>
      </c>
      <c r="D25" s="579">
        <v>56239</v>
      </c>
      <c r="E25" s="721">
        <v>10709</v>
      </c>
    </row>
    <row r="26" spans="1:5" s="120" customFormat="1" ht="15.95" customHeight="1" x14ac:dyDescent="0.2">
      <c r="A26" s="91">
        <v>19</v>
      </c>
      <c r="B26" s="95" t="s">
        <v>467</v>
      </c>
      <c r="C26" s="117">
        <v>232404</v>
      </c>
      <c r="D26" s="579">
        <v>79841</v>
      </c>
      <c r="E26" s="721">
        <v>152563</v>
      </c>
    </row>
    <row r="27" spans="1:5" s="120" customFormat="1" ht="24" customHeight="1" x14ac:dyDescent="0.2">
      <c r="A27" s="96">
        <v>20</v>
      </c>
      <c r="B27" s="775" t="s">
        <v>512</v>
      </c>
      <c r="C27" s="121">
        <v>71301</v>
      </c>
      <c r="D27" s="580">
        <v>20367</v>
      </c>
      <c r="E27" s="722">
        <v>50934</v>
      </c>
    </row>
    <row r="28" spans="1:5" x14ac:dyDescent="0.2">
      <c r="A28" s="100"/>
      <c r="B28" s="101"/>
      <c r="C28" s="102"/>
    </row>
    <row r="29" spans="1:5" x14ac:dyDescent="0.2">
      <c r="A29" s="100"/>
      <c r="B29" s="101"/>
      <c r="C29" s="101"/>
    </row>
    <row r="30" spans="1:5" x14ac:dyDescent="0.2">
      <c r="A30" s="100"/>
      <c r="B30" s="101"/>
      <c r="C30" s="101"/>
    </row>
    <row r="31" spans="1:5" x14ac:dyDescent="0.2">
      <c r="A31" s="100"/>
      <c r="B31" s="101"/>
      <c r="C31" s="101"/>
    </row>
    <row r="32" spans="1:5" x14ac:dyDescent="0.2">
      <c r="C32" s="103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425781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9.5" customHeight="1" x14ac:dyDescent="0.3">
      <c r="A2" s="68" t="s">
        <v>64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0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39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1.5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588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46">
        <v>3758306</v>
      </c>
      <c r="E7" s="589">
        <v>3201590</v>
      </c>
      <c r="F7" s="147">
        <v>556716</v>
      </c>
      <c r="G7" s="590">
        <v>3155734</v>
      </c>
      <c r="H7" s="591">
        <v>1283086</v>
      </c>
      <c r="I7" s="591">
        <v>1872648</v>
      </c>
      <c r="J7" s="148">
        <v>45856</v>
      </c>
      <c r="K7" s="589">
        <v>411740</v>
      </c>
      <c r="L7" s="592">
        <v>144005</v>
      </c>
      <c r="M7" s="149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3807725</v>
      </c>
      <c r="E8" s="589">
        <v>3241363</v>
      </c>
      <c r="F8" s="149">
        <v>566362</v>
      </c>
      <c r="G8" s="589">
        <v>3194171</v>
      </c>
      <c r="H8" s="592">
        <v>1286024</v>
      </c>
      <c r="I8" s="592">
        <v>1908147</v>
      </c>
      <c r="J8" s="149">
        <v>47192</v>
      </c>
      <c r="K8" s="589">
        <v>423537</v>
      </c>
      <c r="L8" s="592">
        <v>141828</v>
      </c>
      <c r="M8" s="149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3874423</v>
      </c>
      <c r="E9" s="589">
        <v>3298907</v>
      </c>
      <c r="F9" s="149">
        <v>575516</v>
      </c>
      <c r="G9" s="589">
        <v>3250110</v>
      </c>
      <c r="H9" s="592">
        <v>1301249</v>
      </c>
      <c r="I9" s="592">
        <v>1948861</v>
      </c>
      <c r="J9" s="149">
        <v>48797</v>
      </c>
      <c r="K9" s="589">
        <v>434904</v>
      </c>
      <c r="L9" s="592">
        <v>139585</v>
      </c>
      <c r="M9" s="149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3959005</v>
      </c>
      <c r="E10" s="589">
        <v>3376065</v>
      </c>
      <c r="F10" s="149">
        <v>582940</v>
      </c>
      <c r="G10" s="589">
        <v>3325108</v>
      </c>
      <c r="H10" s="592">
        <v>1327672</v>
      </c>
      <c r="I10" s="592">
        <v>1997436</v>
      </c>
      <c r="J10" s="149">
        <v>50957</v>
      </c>
      <c r="K10" s="589">
        <v>444422</v>
      </c>
      <c r="L10" s="592">
        <v>137467</v>
      </c>
      <c r="M10" s="149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4060323</v>
      </c>
      <c r="E11" s="589">
        <v>3471146</v>
      </c>
      <c r="F11" s="149">
        <v>589177</v>
      </c>
      <c r="G11" s="589">
        <v>3417799</v>
      </c>
      <c r="H11" s="592">
        <v>1361158</v>
      </c>
      <c r="I11" s="592">
        <v>2056641</v>
      </c>
      <c r="J11" s="149">
        <v>53347</v>
      </c>
      <c r="K11" s="589">
        <v>452897</v>
      </c>
      <c r="L11" s="592">
        <v>135217</v>
      </c>
      <c r="M11" s="149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100</v>
      </c>
      <c r="C12" s="139">
        <f>C7+4</f>
        <v>2018</v>
      </c>
      <c r="D12" s="146">
        <v>4015072</v>
      </c>
      <c r="E12" s="589">
        <v>3426640</v>
      </c>
      <c r="F12" s="149">
        <v>588432</v>
      </c>
      <c r="G12" s="589">
        <v>3376529</v>
      </c>
      <c r="H12" s="592">
        <v>1335892</v>
      </c>
      <c r="I12" s="592">
        <v>2040637</v>
      </c>
      <c r="J12" s="149">
        <v>50111</v>
      </c>
      <c r="K12" s="589">
        <v>451778</v>
      </c>
      <c r="L12" s="592">
        <v>135595</v>
      </c>
      <c r="M12" s="149">
        <v>1059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101</v>
      </c>
      <c r="C13" s="139"/>
      <c r="D13" s="146">
        <v>4052786</v>
      </c>
      <c r="E13" s="589">
        <v>3463755</v>
      </c>
      <c r="F13" s="149">
        <v>589031</v>
      </c>
      <c r="G13" s="589">
        <v>3414541</v>
      </c>
      <c r="H13" s="592">
        <v>1369770</v>
      </c>
      <c r="I13" s="592">
        <v>2044771</v>
      </c>
      <c r="J13" s="149">
        <v>49214</v>
      </c>
      <c r="K13" s="589">
        <v>452356</v>
      </c>
      <c r="L13" s="592">
        <v>135610</v>
      </c>
      <c r="M13" s="149">
        <v>1065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102</v>
      </c>
      <c r="C14" s="139"/>
      <c r="D14" s="146">
        <v>4085795</v>
      </c>
      <c r="E14" s="589">
        <v>3495458</v>
      </c>
      <c r="F14" s="149">
        <v>590337</v>
      </c>
      <c r="G14" s="589">
        <v>3445249</v>
      </c>
      <c r="H14" s="592">
        <v>1396902</v>
      </c>
      <c r="I14" s="592">
        <v>2048347</v>
      </c>
      <c r="J14" s="149">
        <v>50209</v>
      </c>
      <c r="K14" s="589">
        <v>453689</v>
      </c>
      <c r="L14" s="592">
        <v>135585</v>
      </c>
      <c r="M14" s="149">
        <v>1063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103</v>
      </c>
      <c r="C15" s="139"/>
      <c r="D15" s="146">
        <v>4151204</v>
      </c>
      <c r="E15" s="589">
        <v>3560149</v>
      </c>
      <c r="F15" s="149">
        <v>591055</v>
      </c>
      <c r="G15" s="589">
        <v>3508631</v>
      </c>
      <c r="H15" s="592">
        <v>1432323</v>
      </c>
      <c r="I15" s="592">
        <v>2076308</v>
      </c>
      <c r="J15" s="149">
        <v>51518</v>
      </c>
      <c r="K15" s="589">
        <v>454603</v>
      </c>
      <c r="L15" s="592">
        <v>135391</v>
      </c>
      <c r="M15" s="149">
        <v>1061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104</v>
      </c>
      <c r="C16" s="139"/>
      <c r="D16" s="146">
        <v>4135125</v>
      </c>
      <c r="E16" s="589">
        <v>3544543</v>
      </c>
      <c r="F16" s="149">
        <v>590582</v>
      </c>
      <c r="G16" s="589">
        <v>3493158</v>
      </c>
      <c r="H16" s="592">
        <v>1425989</v>
      </c>
      <c r="I16" s="592">
        <v>2067169</v>
      </c>
      <c r="J16" s="149">
        <v>51385</v>
      </c>
      <c r="K16" s="589">
        <v>454336</v>
      </c>
      <c r="L16" s="592">
        <v>135184</v>
      </c>
      <c r="M16" s="149">
        <v>1062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105</v>
      </c>
      <c r="C17" s="139"/>
      <c r="D17" s="146">
        <v>4110676</v>
      </c>
      <c r="E17" s="589">
        <v>3519148</v>
      </c>
      <c r="F17" s="149">
        <v>591528</v>
      </c>
      <c r="G17" s="589">
        <v>3467744</v>
      </c>
      <c r="H17" s="592">
        <v>1400494</v>
      </c>
      <c r="I17" s="592">
        <v>2067250</v>
      </c>
      <c r="J17" s="149">
        <v>51404</v>
      </c>
      <c r="K17" s="589">
        <v>455569</v>
      </c>
      <c r="L17" s="592">
        <v>134894</v>
      </c>
      <c r="M17" s="149">
        <v>1065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106</v>
      </c>
      <c r="C18" s="139"/>
      <c r="D18" s="146">
        <v>4092487</v>
      </c>
      <c r="E18" s="589">
        <v>3500373</v>
      </c>
      <c r="F18" s="149">
        <v>592114</v>
      </c>
      <c r="G18" s="589">
        <v>3449244</v>
      </c>
      <c r="H18" s="592">
        <v>1373063</v>
      </c>
      <c r="I18" s="592">
        <v>2076181</v>
      </c>
      <c r="J18" s="149">
        <v>51129</v>
      </c>
      <c r="K18" s="589">
        <v>456643</v>
      </c>
      <c r="L18" s="592">
        <v>134400</v>
      </c>
      <c r="M18" s="149">
        <v>1071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107</v>
      </c>
      <c r="C19" s="139"/>
      <c r="D19" s="146">
        <v>4084995</v>
      </c>
      <c r="E19" s="589">
        <v>3493694</v>
      </c>
      <c r="F19" s="149">
        <v>591301</v>
      </c>
      <c r="G19" s="589">
        <v>3440818</v>
      </c>
      <c r="H19" s="592">
        <v>1358256</v>
      </c>
      <c r="I19" s="592">
        <v>2082562</v>
      </c>
      <c r="J19" s="149">
        <v>52876</v>
      </c>
      <c r="K19" s="589">
        <v>456073</v>
      </c>
      <c r="L19" s="592">
        <v>134154</v>
      </c>
      <c r="M19" s="149">
        <v>1074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108</v>
      </c>
      <c r="C20" s="139"/>
      <c r="D20" s="146">
        <v>4051619</v>
      </c>
      <c r="E20" s="589">
        <v>3460926</v>
      </c>
      <c r="F20" s="149">
        <v>590693</v>
      </c>
      <c r="G20" s="589">
        <v>3401487</v>
      </c>
      <c r="H20" s="592">
        <v>1320186</v>
      </c>
      <c r="I20" s="592">
        <v>2081301</v>
      </c>
      <c r="J20" s="149">
        <v>59439</v>
      </c>
      <c r="K20" s="589">
        <v>455619</v>
      </c>
      <c r="L20" s="592">
        <v>134004</v>
      </c>
      <c r="M20" s="149">
        <v>1070</v>
      </c>
      <c r="O20" s="127"/>
      <c r="P20" s="127"/>
      <c r="Q20" s="127"/>
    </row>
    <row r="21" spans="1:17" s="19" customFormat="1" ht="35.25" customHeight="1" x14ac:dyDescent="0.25">
      <c r="A21" s="126">
        <v>15</v>
      </c>
      <c r="B21" s="138" t="s">
        <v>97</v>
      </c>
      <c r="C21" s="139">
        <f>C7+5</f>
        <v>2019</v>
      </c>
      <c r="D21" s="146">
        <v>4041041</v>
      </c>
      <c r="E21" s="589">
        <v>3450749</v>
      </c>
      <c r="F21" s="149">
        <v>590292</v>
      </c>
      <c r="G21" s="589">
        <v>3390759</v>
      </c>
      <c r="H21" s="592">
        <v>1311199</v>
      </c>
      <c r="I21" s="592">
        <v>2079560</v>
      </c>
      <c r="J21" s="149">
        <v>59990</v>
      </c>
      <c r="K21" s="589">
        <v>455607</v>
      </c>
      <c r="L21" s="592">
        <v>133608</v>
      </c>
      <c r="M21" s="149">
        <v>1077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98</v>
      </c>
      <c r="C22" s="139"/>
      <c r="D22" s="146">
        <v>4072381</v>
      </c>
      <c r="E22" s="589">
        <v>3482470</v>
      </c>
      <c r="F22" s="149">
        <v>589911</v>
      </c>
      <c r="G22" s="589">
        <v>3422179</v>
      </c>
      <c r="H22" s="592">
        <v>1335446</v>
      </c>
      <c r="I22" s="592">
        <v>2086733</v>
      </c>
      <c r="J22" s="149">
        <v>60291</v>
      </c>
      <c r="K22" s="589">
        <v>455449</v>
      </c>
      <c r="L22" s="592">
        <v>133383</v>
      </c>
      <c r="M22" s="149">
        <v>1079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99</v>
      </c>
      <c r="C23" s="139"/>
      <c r="D23" s="146">
        <v>4103066</v>
      </c>
      <c r="E23" s="589">
        <v>3511522</v>
      </c>
      <c r="F23" s="149">
        <v>591544</v>
      </c>
      <c r="G23" s="589">
        <v>3452290</v>
      </c>
      <c r="H23" s="592">
        <v>1359317</v>
      </c>
      <c r="I23" s="592">
        <v>2092973</v>
      </c>
      <c r="J23" s="149">
        <v>59232</v>
      </c>
      <c r="K23" s="589">
        <v>457259</v>
      </c>
      <c r="L23" s="592">
        <v>133202</v>
      </c>
      <c r="M23" s="149">
        <v>1083</v>
      </c>
      <c r="O23" s="127"/>
      <c r="P23" s="127"/>
      <c r="Q23" s="127"/>
    </row>
    <row r="24" spans="1:17" s="48" customFormat="1" ht="24.95" customHeight="1" x14ac:dyDescent="0.2">
      <c r="A24" s="785">
        <v>18</v>
      </c>
      <c r="B24" s="141" t="s">
        <v>100</v>
      </c>
      <c r="C24" s="142"/>
      <c r="D24" s="150">
        <v>4102272</v>
      </c>
      <c r="E24" s="455">
        <v>3508964</v>
      </c>
      <c r="F24" s="152">
        <v>593308</v>
      </c>
      <c r="G24" s="455">
        <v>3455473</v>
      </c>
      <c r="H24" s="456">
        <v>1359620</v>
      </c>
      <c r="I24" s="456">
        <v>2095853</v>
      </c>
      <c r="J24" s="152">
        <v>53491</v>
      </c>
      <c r="K24" s="455">
        <v>459141</v>
      </c>
      <c r="L24" s="456">
        <v>133084</v>
      </c>
      <c r="M24" s="152">
        <v>1083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14.5703125" style="27" customWidth="1"/>
    <col min="3" max="3" width="6.7109375" style="3" customWidth="1"/>
    <col min="4" max="13" width="12.7109375" style="3" customWidth="1"/>
    <col min="14" max="14" width="3.5703125" style="3" customWidth="1"/>
    <col min="15" max="17" width="3.42578125" style="3" customWidth="1"/>
    <col min="18" max="16384" width="11.42578125" style="3"/>
  </cols>
  <sheetData>
    <row r="1" spans="1:17" s="2" customFormat="1" ht="11.25" x14ac:dyDescent="0.2">
      <c r="A1" s="438"/>
      <c r="B1" s="124"/>
      <c r="C1" s="1"/>
      <c r="M1" s="4"/>
    </row>
    <row r="2" spans="1:17" s="7" customFormat="1" ht="44.25" customHeight="1" x14ac:dyDescent="0.3">
      <c r="A2" s="68" t="s">
        <v>223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7" ht="33.7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130" t="s">
        <v>40</v>
      </c>
    </row>
    <row r="4" spans="1:17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10"/>
    </row>
    <row r="5" spans="1:17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4" t="s">
        <v>232</v>
      </c>
      <c r="K5" s="846" t="s">
        <v>69</v>
      </c>
      <c r="L5" s="848" t="s">
        <v>70</v>
      </c>
      <c r="M5" s="844" t="s">
        <v>71</v>
      </c>
    </row>
    <row r="6" spans="1:17" ht="30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45"/>
      <c r="K6" s="847"/>
      <c r="L6" s="849"/>
      <c r="M6" s="850"/>
    </row>
    <row r="7" spans="1:17" ht="18" customHeight="1" x14ac:dyDescent="0.25">
      <c r="A7" s="126">
        <v>1</v>
      </c>
      <c r="B7" s="131"/>
      <c r="C7" s="132">
        <v>2014</v>
      </c>
      <c r="D7" s="133">
        <v>3740911</v>
      </c>
      <c r="E7" s="594">
        <v>3184809</v>
      </c>
      <c r="F7" s="134">
        <v>556102</v>
      </c>
      <c r="G7" s="596">
        <v>3139228</v>
      </c>
      <c r="H7" s="597">
        <v>1276510</v>
      </c>
      <c r="I7" s="601">
        <v>1862718</v>
      </c>
      <c r="J7" s="135">
        <v>45581</v>
      </c>
      <c r="K7" s="594">
        <v>411379</v>
      </c>
      <c r="L7" s="598">
        <v>143752</v>
      </c>
      <c r="M7" s="136">
        <v>971</v>
      </c>
    </row>
    <row r="8" spans="1:17" s="19" customFormat="1" ht="20.100000000000001" customHeight="1" x14ac:dyDescent="0.25">
      <c r="A8" s="126">
        <v>2</v>
      </c>
      <c r="B8" s="137"/>
      <c r="C8" s="132">
        <f>C7+1</f>
        <v>2015</v>
      </c>
      <c r="D8" s="133">
        <v>3789902</v>
      </c>
      <c r="E8" s="594">
        <v>3224163</v>
      </c>
      <c r="F8" s="136">
        <v>565739</v>
      </c>
      <c r="G8" s="594">
        <v>3177238</v>
      </c>
      <c r="H8" s="598">
        <v>1279343</v>
      </c>
      <c r="I8" s="602">
        <v>1897895</v>
      </c>
      <c r="J8" s="136">
        <v>46925</v>
      </c>
      <c r="K8" s="594">
        <v>423167</v>
      </c>
      <c r="L8" s="598">
        <v>141575</v>
      </c>
      <c r="M8" s="136">
        <v>997</v>
      </c>
      <c r="O8" s="127"/>
      <c r="P8" s="127"/>
      <c r="Q8" s="127"/>
    </row>
    <row r="9" spans="1:17" s="19" customFormat="1" ht="20.100000000000001" customHeight="1" x14ac:dyDescent="0.25">
      <c r="A9" s="126">
        <v>3</v>
      </c>
      <c r="B9" s="137"/>
      <c r="C9" s="132">
        <f>C7+2</f>
        <v>2016</v>
      </c>
      <c r="D9" s="133">
        <v>3856826</v>
      </c>
      <c r="E9" s="594">
        <v>3281929</v>
      </c>
      <c r="F9" s="136">
        <v>574897</v>
      </c>
      <c r="G9" s="594">
        <v>3233412</v>
      </c>
      <c r="H9" s="598">
        <v>1294756</v>
      </c>
      <c r="I9" s="602">
        <v>1938656</v>
      </c>
      <c r="J9" s="136">
        <v>48517</v>
      </c>
      <c r="K9" s="594">
        <v>434524</v>
      </c>
      <c r="L9" s="598">
        <v>139346</v>
      </c>
      <c r="M9" s="136">
        <v>1027</v>
      </c>
      <c r="O9" s="127"/>
      <c r="P9" s="127"/>
      <c r="Q9" s="127"/>
    </row>
    <row r="10" spans="1:17" s="19" customFormat="1" ht="20.100000000000001" customHeight="1" x14ac:dyDescent="0.25">
      <c r="A10" s="126">
        <v>4</v>
      </c>
      <c r="B10" s="137"/>
      <c r="C10" s="132">
        <f>C7+3</f>
        <v>2017</v>
      </c>
      <c r="D10" s="133">
        <v>3941685</v>
      </c>
      <c r="E10" s="594">
        <v>3359372</v>
      </c>
      <c r="F10" s="136">
        <v>582313</v>
      </c>
      <c r="G10" s="594">
        <v>3308701</v>
      </c>
      <c r="H10" s="598">
        <v>1321501</v>
      </c>
      <c r="I10" s="602">
        <v>1987200</v>
      </c>
      <c r="J10" s="136">
        <v>50671</v>
      </c>
      <c r="K10" s="594">
        <v>444028</v>
      </c>
      <c r="L10" s="598">
        <v>137234</v>
      </c>
      <c r="M10" s="136">
        <v>1051</v>
      </c>
      <c r="O10" s="127"/>
      <c r="P10" s="127"/>
      <c r="Q10" s="127"/>
    </row>
    <row r="11" spans="1:17" s="19" customFormat="1" ht="20.100000000000001" customHeight="1" x14ac:dyDescent="0.25">
      <c r="A11" s="126">
        <v>5</v>
      </c>
      <c r="B11" s="137"/>
      <c r="C11" s="132">
        <f>C7+4</f>
        <v>2018</v>
      </c>
      <c r="D11" s="133">
        <v>4043459</v>
      </c>
      <c r="E11" s="594">
        <v>3454873</v>
      </c>
      <c r="F11" s="136">
        <v>588586</v>
      </c>
      <c r="G11" s="594">
        <v>3401794</v>
      </c>
      <c r="H11" s="598">
        <v>1355259</v>
      </c>
      <c r="I11" s="602">
        <v>2046535</v>
      </c>
      <c r="J11" s="136">
        <v>53079</v>
      </c>
      <c r="K11" s="594">
        <v>452514</v>
      </c>
      <c r="L11" s="598">
        <v>135009</v>
      </c>
      <c r="M11" s="136">
        <v>1063</v>
      </c>
      <c r="O11" s="127"/>
      <c r="P11" s="127"/>
      <c r="Q11" s="127"/>
    </row>
    <row r="12" spans="1:17" s="19" customFormat="1" ht="35.25" customHeight="1" x14ac:dyDescent="0.25">
      <c r="A12" s="126">
        <v>6</v>
      </c>
      <c r="B12" s="138" t="s">
        <v>100</v>
      </c>
      <c r="C12" s="139">
        <f>C7+4</f>
        <v>2018</v>
      </c>
      <c r="D12" s="133">
        <v>3998247</v>
      </c>
      <c r="E12" s="594">
        <v>3410424</v>
      </c>
      <c r="F12" s="136">
        <v>587823</v>
      </c>
      <c r="G12" s="594">
        <v>3360590</v>
      </c>
      <c r="H12" s="598">
        <v>1329980</v>
      </c>
      <c r="I12" s="602">
        <v>2030610</v>
      </c>
      <c r="J12" s="136">
        <v>49834</v>
      </c>
      <c r="K12" s="594">
        <v>451383</v>
      </c>
      <c r="L12" s="598">
        <v>135381</v>
      </c>
      <c r="M12" s="136">
        <v>1059</v>
      </c>
      <c r="O12" s="127"/>
      <c r="P12" s="127"/>
      <c r="Q12" s="127"/>
    </row>
    <row r="13" spans="1:17" s="19" customFormat="1" ht="21" customHeight="1" x14ac:dyDescent="0.25">
      <c r="A13" s="126">
        <v>7</v>
      </c>
      <c r="B13" s="138" t="s">
        <v>101</v>
      </c>
      <c r="C13" s="139"/>
      <c r="D13" s="133">
        <v>4035891</v>
      </c>
      <c r="E13" s="594">
        <v>3447467</v>
      </c>
      <c r="F13" s="136">
        <v>588424</v>
      </c>
      <c r="G13" s="594">
        <v>3398527</v>
      </c>
      <c r="H13" s="598">
        <v>1363848</v>
      </c>
      <c r="I13" s="602">
        <v>2034679</v>
      </c>
      <c r="J13" s="136">
        <v>48940</v>
      </c>
      <c r="K13" s="594">
        <v>451966</v>
      </c>
      <c r="L13" s="598">
        <v>135393</v>
      </c>
      <c r="M13" s="136">
        <v>1065</v>
      </c>
      <c r="O13" s="127"/>
      <c r="P13" s="127"/>
      <c r="Q13" s="127"/>
    </row>
    <row r="14" spans="1:17" s="19" customFormat="1" ht="21" customHeight="1" x14ac:dyDescent="0.25">
      <c r="A14" s="126">
        <v>8</v>
      </c>
      <c r="B14" s="138" t="s">
        <v>102</v>
      </c>
      <c r="C14" s="139"/>
      <c r="D14" s="133">
        <v>4068938</v>
      </c>
      <c r="E14" s="594">
        <v>3479200</v>
      </c>
      <c r="F14" s="136">
        <v>589738</v>
      </c>
      <c r="G14" s="594">
        <v>3429261</v>
      </c>
      <c r="H14" s="598">
        <v>1390996</v>
      </c>
      <c r="I14" s="602">
        <v>2038265</v>
      </c>
      <c r="J14" s="136">
        <v>49939</v>
      </c>
      <c r="K14" s="594">
        <v>453303</v>
      </c>
      <c r="L14" s="598">
        <v>135372</v>
      </c>
      <c r="M14" s="136">
        <v>1063</v>
      </c>
      <c r="O14" s="127"/>
      <c r="P14" s="127"/>
      <c r="Q14" s="127"/>
    </row>
    <row r="15" spans="1:17" s="19" customFormat="1" ht="21" customHeight="1" x14ac:dyDescent="0.25">
      <c r="A15" s="126">
        <v>9</v>
      </c>
      <c r="B15" s="138" t="s">
        <v>103</v>
      </c>
      <c r="C15" s="139"/>
      <c r="D15" s="133">
        <v>4134339</v>
      </c>
      <c r="E15" s="594">
        <v>3543881</v>
      </c>
      <c r="F15" s="136">
        <v>590458</v>
      </c>
      <c r="G15" s="594">
        <v>3492640</v>
      </c>
      <c r="H15" s="598">
        <v>1426433</v>
      </c>
      <c r="I15" s="602">
        <v>2066207</v>
      </c>
      <c r="J15" s="136">
        <v>51241</v>
      </c>
      <c r="K15" s="594">
        <v>454213</v>
      </c>
      <c r="L15" s="598">
        <v>135184</v>
      </c>
      <c r="M15" s="136">
        <v>1061</v>
      </c>
      <c r="O15" s="127"/>
      <c r="P15" s="127"/>
      <c r="Q15" s="127"/>
    </row>
    <row r="16" spans="1:17" s="19" customFormat="1" ht="21" customHeight="1" x14ac:dyDescent="0.25">
      <c r="A16" s="126">
        <v>10</v>
      </c>
      <c r="B16" s="138" t="s">
        <v>104</v>
      </c>
      <c r="C16" s="139"/>
      <c r="D16" s="133">
        <v>4118249</v>
      </c>
      <c r="E16" s="594">
        <v>3528244</v>
      </c>
      <c r="F16" s="136">
        <v>590005</v>
      </c>
      <c r="G16" s="594">
        <v>3477117</v>
      </c>
      <c r="H16" s="598">
        <v>1420098</v>
      </c>
      <c r="I16" s="602">
        <v>2057019</v>
      </c>
      <c r="J16" s="136">
        <v>51127</v>
      </c>
      <c r="K16" s="594">
        <v>453965</v>
      </c>
      <c r="L16" s="598">
        <v>134978</v>
      </c>
      <c r="M16" s="136">
        <v>1062</v>
      </c>
      <c r="O16" s="127"/>
      <c r="P16" s="127"/>
      <c r="Q16" s="127"/>
    </row>
    <row r="17" spans="1:17" s="19" customFormat="1" ht="21" customHeight="1" x14ac:dyDescent="0.25">
      <c r="A17" s="126">
        <v>11</v>
      </c>
      <c r="B17" s="138" t="s">
        <v>105</v>
      </c>
      <c r="C17" s="139"/>
      <c r="D17" s="133">
        <v>4093757</v>
      </c>
      <c r="E17" s="594">
        <v>3502806</v>
      </c>
      <c r="F17" s="136">
        <v>590951</v>
      </c>
      <c r="G17" s="594">
        <v>3451650</v>
      </c>
      <c r="H17" s="598">
        <v>1394587</v>
      </c>
      <c r="I17" s="602">
        <v>2057063</v>
      </c>
      <c r="J17" s="136">
        <v>51156</v>
      </c>
      <c r="K17" s="594">
        <v>455196</v>
      </c>
      <c r="L17" s="598">
        <v>134690</v>
      </c>
      <c r="M17" s="136">
        <v>1065</v>
      </c>
      <c r="O17" s="127"/>
      <c r="P17" s="127"/>
      <c r="Q17" s="127"/>
    </row>
    <row r="18" spans="1:17" s="19" customFormat="1" ht="21" customHeight="1" x14ac:dyDescent="0.25">
      <c r="A18" s="126">
        <v>12</v>
      </c>
      <c r="B18" s="138" t="s">
        <v>106</v>
      </c>
      <c r="C18" s="139"/>
      <c r="D18" s="133">
        <v>4075549</v>
      </c>
      <c r="E18" s="594">
        <v>3484010</v>
      </c>
      <c r="F18" s="136">
        <v>591539</v>
      </c>
      <c r="G18" s="594">
        <v>3433126</v>
      </c>
      <c r="H18" s="598">
        <v>1367162</v>
      </c>
      <c r="I18" s="602">
        <v>2065964</v>
      </c>
      <c r="J18" s="136">
        <v>50884</v>
      </c>
      <c r="K18" s="594">
        <v>456271</v>
      </c>
      <c r="L18" s="598">
        <v>134197</v>
      </c>
      <c r="M18" s="136">
        <v>1071</v>
      </c>
      <c r="O18" s="127"/>
      <c r="P18" s="127"/>
      <c r="Q18" s="127"/>
    </row>
    <row r="19" spans="1:17" s="19" customFormat="1" ht="21" customHeight="1" x14ac:dyDescent="0.25">
      <c r="A19" s="126">
        <v>13</v>
      </c>
      <c r="B19" s="138" t="s">
        <v>107</v>
      </c>
      <c r="C19" s="139"/>
      <c r="D19" s="133">
        <v>4068092</v>
      </c>
      <c r="E19" s="594">
        <v>3477364</v>
      </c>
      <c r="F19" s="136">
        <v>590728</v>
      </c>
      <c r="G19" s="594">
        <v>3424728</v>
      </c>
      <c r="H19" s="598">
        <v>1352390</v>
      </c>
      <c r="I19" s="602">
        <v>2072338</v>
      </c>
      <c r="J19" s="136">
        <v>52636</v>
      </c>
      <c r="K19" s="594">
        <v>455701</v>
      </c>
      <c r="L19" s="598">
        <v>133953</v>
      </c>
      <c r="M19" s="136">
        <v>1074</v>
      </c>
      <c r="O19" s="127"/>
      <c r="P19" s="127"/>
      <c r="Q19" s="127"/>
    </row>
    <row r="20" spans="1:17" s="19" customFormat="1" ht="21" customHeight="1" x14ac:dyDescent="0.25">
      <c r="A20" s="126">
        <v>14</v>
      </c>
      <c r="B20" s="138" t="s">
        <v>108</v>
      </c>
      <c r="C20" s="139"/>
      <c r="D20" s="133">
        <v>4034798</v>
      </c>
      <c r="E20" s="594">
        <v>3444670</v>
      </c>
      <c r="F20" s="136">
        <v>590128</v>
      </c>
      <c r="G20" s="594">
        <v>3385496</v>
      </c>
      <c r="H20" s="598">
        <v>1314372</v>
      </c>
      <c r="I20" s="602">
        <v>2071124</v>
      </c>
      <c r="J20" s="136">
        <v>59174</v>
      </c>
      <c r="K20" s="594">
        <v>455251</v>
      </c>
      <c r="L20" s="598">
        <v>133807</v>
      </c>
      <c r="M20" s="136">
        <v>1070</v>
      </c>
      <c r="O20" s="127"/>
      <c r="P20" s="127"/>
      <c r="Q20" s="127"/>
    </row>
    <row r="21" spans="1:17" s="19" customFormat="1" ht="35.25" customHeight="1" x14ac:dyDescent="0.25">
      <c r="A21" s="126">
        <v>15</v>
      </c>
      <c r="B21" s="138" t="s">
        <v>97</v>
      </c>
      <c r="C21" s="139">
        <f>C7+5</f>
        <v>2019</v>
      </c>
      <c r="D21" s="133">
        <v>4024350</v>
      </c>
      <c r="E21" s="594">
        <v>3434620</v>
      </c>
      <c r="F21" s="136">
        <v>589730</v>
      </c>
      <c r="G21" s="594">
        <v>3374880</v>
      </c>
      <c r="H21" s="598">
        <v>1305455</v>
      </c>
      <c r="I21" s="602">
        <v>2069425</v>
      </c>
      <c r="J21" s="136">
        <v>59740</v>
      </c>
      <c r="K21" s="594">
        <v>455237</v>
      </c>
      <c r="L21" s="598">
        <v>133416</v>
      </c>
      <c r="M21" s="136">
        <v>1077</v>
      </c>
      <c r="O21" s="127"/>
      <c r="P21" s="127"/>
      <c r="Q21" s="127"/>
    </row>
    <row r="22" spans="1:17" s="19" customFormat="1" ht="21" customHeight="1" x14ac:dyDescent="0.25">
      <c r="A22" s="126">
        <v>16</v>
      </c>
      <c r="B22" s="138" t="s">
        <v>98</v>
      </c>
      <c r="C22" s="139"/>
      <c r="D22" s="133">
        <v>4055581</v>
      </c>
      <c r="E22" s="594">
        <v>3466246</v>
      </c>
      <c r="F22" s="136">
        <v>589335</v>
      </c>
      <c r="G22" s="594">
        <v>3406204</v>
      </c>
      <c r="H22" s="598">
        <v>1329699</v>
      </c>
      <c r="I22" s="602">
        <v>2076505</v>
      </c>
      <c r="J22" s="136">
        <v>60042</v>
      </c>
      <c r="K22" s="594">
        <v>455072</v>
      </c>
      <c r="L22" s="598">
        <v>133184</v>
      </c>
      <c r="M22" s="136">
        <v>1079</v>
      </c>
      <c r="O22" s="127"/>
      <c r="P22" s="127"/>
      <c r="Q22" s="127"/>
    </row>
    <row r="23" spans="1:17" s="19" customFormat="1" ht="21" customHeight="1" x14ac:dyDescent="0.25">
      <c r="A23" s="126">
        <v>17</v>
      </c>
      <c r="B23" s="138" t="s">
        <v>99</v>
      </c>
      <c r="C23" s="139"/>
      <c r="D23" s="133">
        <v>4086171</v>
      </c>
      <c r="E23" s="594">
        <v>3495184</v>
      </c>
      <c r="F23" s="136">
        <v>590987</v>
      </c>
      <c r="G23" s="594">
        <v>3436214</v>
      </c>
      <c r="H23" s="598">
        <v>1353552</v>
      </c>
      <c r="I23" s="602">
        <v>2082662</v>
      </c>
      <c r="J23" s="136">
        <v>58970</v>
      </c>
      <c r="K23" s="594">
        <v>456896</v>
      </c>
      <c r="L23" s="598">
        <v>133008</v>
      </c>
      <c r="M23" s="136">
        <v>1083</v>
      </c>
      <c r="O23" s="127"/>
      <c r="P23" s="127"/>
      <c r="Q23" s="127"/>
    </row>
    <row r="24" spans="1:17" s="48" customFormat="1" ht="24.95" customHeight="1" x14ac:dyDescent="0.2">
      <c r="A24" s="128">
        <v>18</v>
      </c>
      <c r="B24" s="141" t="s">
        <v>100</v>
      </c>
      <c r="C24" s="142"/>
      <c r="D24" s="143">
        <v>4085291</v>
      </c>
      <c r="E24" s="595">
        <v>3492541</v>
      </c>
      <c r="F24" s="145">
        <v>592750</v>
      </c>
      <c r="G24" s="595">
        <v>3439305</v>
      </c>
      <c r="H24" s="599">
        <v>1353829</v>
      </c>
      <c r="I24" s="603">
        <v>2085476</v>
      </c>
      <c r="J24" s="145">
        <v>53236</v>
      </c>
      <c r="K24" s="595">
        <v>458780</v>
      </c>
      <c r="L24" s="599">
        <v>132887</v>
      </c>
      <c r="M24" s="145">
        <v>1083</v>
      </c>
      <c r="O24" s="129"/>
      <c r="P24" s="129"/>
      <c r="Q24" s="129"/>
    </row>
    <row r="26" spans="1:17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</row>
  </sheetData>
  <mergeCells count="10">
    <mergeCell ref="J5:J6"/>
    <mergeCell ref="K5:K6"/>
    <mergeCell ref="L5:L6"/>
    <mergeCell ref="M5:M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90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42"/>
  <sheetViews>
    <sheetView showGridLines="0" zoomScale="90" workbookViewId="0"/>
  </sheetViews>
  <sheetFormatPr baseColWidth="10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38"/>
      <c r="B1" s="1"/>
      <c r="L1" s="4"/>
    </row>
    <row r="2" spans="1:14" s="78" customFormat="1" ht="27.75" customHeight="1" x14ac:dyDescent="0.3">
      <c r="A2" s="5" t="s">
        <v>73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53" customFormat="1" ht="27" customHeight="1" x14ac:dyDescent="0.3">
      <c r="A3" s="5" t="s">
        <v>531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54" customFormat="1" ht="15.95" customHeight="1" x14ac:dyDescent="0.3">
      <c r="A4" s="5" t="s">
        <v>532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81" t="s">
        <v>43</v>
      </c>
    </row>
    <row r="6" spans="1:14" s="19" customFormat="1" ht="20.25" customHeight="1" x14ac:dyDescent="0.2">
      <c r="A6" s="835" t="s">
        <v>2</v>
      </c>
      <c r="B6" s="837" t="s">
        <v>20</v>
      </c>
      <c r="C6" s="108" t="s">
        <v>76</v>
      </c>
      <c r="D6" s="109"/>
      <c r="E6" s="109"/>
      <c r="F6" s="109"/>
      <c r="G6" s="110"/>
      <c r="H6" s="166" t="s">
        <v>302</v>
      </c>
      <c r="I6" s="167"/>
      <c r="J6" s="109"/>
      <c r="K6" s="109"/>
      <c r="L6" s="168"/>
    </row>
    <row r="7" spans="1:14" s="19" customFormat="1" ht="21" customHeight="1" x14ac:dyDescent="0.2">
      <c r="A7" s="851"/>
      <c r="B7" s="857"/>
      <c r="C7" s="843" t="s">
        <v>507</v>
      </c>
      <c r="D7" s="109" t="s">
        <v>224</v>
      </c>
      <c r="E7" s="109"/>
      <c r="F7" s="109"/>
      <c r="G7" s="110"/>
      <c r="H7" s="843" t="s">
        <v>507</v>
      </c>
      <c r="I7" s="109" t="s">
        <v>224</v>
      </c>
      <c r="J7" s="109"/>
      <c r="K7" s="109"/>
      <c r="L7" s="110"/>
    </row>
    <row r="8" spans="1:14" s="19" customFormat="1" ht="31.5" customHeight="1" x14ac:dyDescent="0.2">
      <c r="A8" s="851"/>
      <c r="B8" s="857"/>
      <c r="C8" s="858"/>
      <c r="D8" s="167" t="s">
        <v>78</v>
      </c>
      <c r="E8" s="110"/>
      <c r="F8" s="166" t="s">
        <v>79</v>
      </c>
      <c r="G8" s="168"/>
      <c r="H8" s="857"/>
      <c r="I8" s="167" t="s">
        <v>78</v>
      </c>
      <c r="J8" s="110"/>
      <c r="K8" s="166" t="s">
        <v>79</v>
      </c>
      <c r="L8" s="168"/>
    </row>
    <row r="9" spans="1:14" s="19" customFormat="1" ht="31.5" customHeight="1" x14ac:dyDescent="0.2">
      <c r="A9" s="836"/>
      <c r="B9" s="838"/>
      <c r="C9" s="859"/>
      <c r="D9" s="604" t="s">
        <v>77</v>
      </c>
      <c r="E9" s="564" t="s">
        <v>80</v>
      </c>
      <c r="F9" s="604" t="s">
        <v>77</v>
      </c>
      <c r="G9" s="564" t="s">
        <v>80</v>
      </c>
      <c r="H9" s="838"/>
      <c r="I9" s="604" t="s">
        <v>77</v>
      </c>
      <c r="J9" s="564" t="s">
        <v>80</v>
      </c>
      <c r="K9" s="604" t="s">
        <v>77</v>
      </c>
      <c r="L9" s="564" t="s">
        <v>80</v>
      </c>
    </row>
    <row r="10" spans="1:14" s="19" customFormat="1" ht="19.899999999999999" customHeight="1" x14ac:dyDescent="0.25">
      <c r="A10" s="155">
        <v>1</v>
      </c>
      <c r="B10" s="183" t="s">
        <v>303</v>
      </c>
      <c r="C10" s="169">
        <v>1336002</v>
      </c>
      <c r="D10" s="605">
        <v>166122</v>
      </c>
      <c r="E10" s="170">
        <v>124</v>
      </c>
      <c r="F10" s="605">
        <v>56715</v>
      </c>
      <c r="G10" s="170">
        <v>42</v>
      </c>
      <c r="H10" s="169">
        <v>1863094</v>
      </c>
      <c r="I10" s="605">
        <v>181806</v>
      </c>
      <c r="J10" s="170">
        <v>98</v>
      </c>
      <c r="K10" s="605">
        <v>55208</v>
      </c>
      <c r="L10" s="170">
        <v>30</v>
      </c>
    </row>
    <row r="11" spans="1:14" s="157" customFormat="1" ht="19.899999999999999" customHeight="1" thickBot="1" x14ac:dyDescent="0.25">
      <c r="A11" s="156">
        <v>2</v>
      </c>
      <c r="B11" s="184" t="s">
        <v>499</v>
      </c>
      <c r="C11" s="171">
        <v>1312882</v>
      </c>
      <c r="D11" s="606">
        <v>149605</v>
      </c>
      <c r="E11" s="172">
        <v>114</v>
      </c>
      <c r="F11" s="606">
        <v>49384</v>
      </c>
      <c r="G11" s="172">
        <v>38</v>
      </c>
      <c r="H11" s="171">
        <v>1821932</v>
      </c>
      <c r="I11" s="606">
        <v>167293</v>
      </c>
      <c r="J11" s="172">
        <v>92</v>
      </c>
      <c r="K11" s="606">
        <v>46444</v>
      </c>
      <c r="L11" s="172">
        <v>25</v>
      </c>
      <c r="N11" s="158"/>
    </row>
    <row r="12" spans="1:14" s="160" customFormat="1" ht="16.899999999999999" customHeight="1" thickTop="1" x14ac:dyDescent="0.25">
      <c r="A12" s="159">
        <v>3</v>
      </c>
      <c r="B12" s="185" t="s">
        <v>304</v>
      </c>
      <c r="C12" s="173">
        <v>1301454</v>
      </c>
      <c r="D12" s="607">
        <v>160818</v>
      </c>
      <c r="E12" s="174">
        <v>124</v>
      </c>
      <c r="F12" s="607">
        <v>55318</v>
      </c>
      <c r="G12" s="174">
        <v>43</v>
      </c>
      <c r="H12" s="173">
        <v>1832534</v>
      </c>
      <c r="I12" s="607">
        <v>177942</v>
      </c>
      <c r="J12" s="174">
        <v>97</v>
      </c>
      <c r="K12" s="607">
        <v>54307</v>
      </c>
      <c r="L12" s="174">
        <v>30</v>
      </c>
      <c r="N12" s="161"/>
    </row>
    <row r="13" spans="1:14" s="157" customFormat="1" ht="16.899999999999999" customHeight="1" x14ac:dyDescent="0.2">
      <c r="A13" s="162">
        <v>4</v>
      </c>
      <c r="B13" s="186"/>
      <c r="C13" s="175">
        <v>1280722</v>
      </c>
      <c r="D13" s="608">
        <v>144874</v>
      </c>
      <c r="E13" s="176">
        <v>113</v>
      </c>
      <c r="F13" s="608">
        <v>47879</v>
      </c>
      <c r="G13" s="176">
        <v>37</v>
      </c>
      <c r="H13" s="175">
        <v>1792382</v>
      </c>
      <c r="I13" s="608">
        <v>163944</v>
      </c>
      <c r="J13" s="176">
        <v>91</v>
      </c>
      <c r="K13" s="608">
        <v>45391</v>
      </c>
      <c r="L13" s="176">
        <v>25</v>
      </c>
      <c r="N13" s="158"/>
    </row>
    <row r="14" spans="1:14" s="19" customFormat="1" ht="16.899999999999999" customHeight="1" x14ac:dyDescent="0.25">
      <c r="A14" s="163">
        <v>5</v>
      </c>
      <c r="B14" s="190" t="s">
        <v>305</v>
      </c>
      <c r="C14" s="146">
        <v>213149</v>
      </c>
      <c r="D14" s="589">
        <v>25001</v>
      </c>
      <c r="E14" s="149">
        <v>117</v>
      </c>
      <c r="F14" s="589">
        <v>8914</v>
      </c>
      <c r="G14" s="149">
        <v>42</v>
      </c>
      <c r="H14" s="146">
        <v>512086</v>
      </c>
      <c r="I14" s="589">
        <v>54209</v>
      </c>
      <c r="J14" s="149">
        <v>106</v>
      </c>
      <c r="K14" s="589">
        <v>15719</v>
      </c>
      <c r="L14" s="149">
        <v>31</v>
      </c>
      <c r="N14" s="161"/>
    </row>
    <row r="15" spans="1:14" s="54" customFormat="1" ht="16.899999999999999" customHeight="1" x14ac:dyDescent="0.2">
      <c r="A15" s="91">
        <v>6</v>
      </c>
      <c r="B15" s="191"/>
      <c r="C15" s="177">
        <v>208772</v>
      </c>
      <c r="D15" s="586">
        <v>23462</v>
      </c>
      <c r="E15" s="178">
        <v>112</v>
      </c>
      <c r="F15" s="586">
        <v>8099</v>
      </c>
      <c r="G15" s="178">
        <v>39</v>
      </c>
      <c r="H15" s="177">
        <v>501123</v>
      </c>
      <c r="I15" s="586">
        <v>52414</v>
      </c>
      <c r="J15" s="178">
        <v>105</v>
      </c>
      <c r="K15" s="586">
        <v>13226</v>
      </c>
      <c r="L15" s="178">
        <v>26</v>
      </c>
      <c r="N15" s="158"/>
    </row>
    <row r="16" spans="1:14" s="19" customFormat="1" ht="16.899999999999999" customHeight="1" x14ac:dyDescent="0.25">
      <c r="A16" s="163">
        <v>7</v>
      </c>
      <c r="B16" s="190" t="s">
        <v>306</v>
      </c>
      <c r="C16" s="146">
        <v>239354</v>
      </c>
      <c r="D16" s="589">
        <v>27710</v>
      </c>
      <c r="E16" s="149">
        <v>116</v>
      </c>
      <c r="F16" s="589">
        <v>10620</v>
      </c>
      <c r="G16" s="149">
        <v>44</v>
      </c>
      <c r="H16" s="146">
        <v>269426</v>
      </c>
      <c r="I16" s="589">
        <v>26590</v>
      </c>
      <c r="J16" s="149">
        <v>99</v>
      </c>
      <c r="K16" s="589">
        <v>8600</v>
      </c>
      <c r="L16" s="149">
        <v>32</v>
      </c>
      <c r="N16" s="161"/>
    </row>
    <row r="17" spans="1:14" s="54" customFormat="1" ht="16.899999999999999" customHeight="1" x14ac:dyDescent="0.2">
      <c r="A17" s="91">
        <v>8</v>
      </c>
      <c r="B17" s="191"/>
      <c r="C17" s="177">
        <v>235034</v>
      </c>
      <c r="D17" s="586">
        <v>24605</v>
      </c>
      <c r="E17" s="178">
        <v>105</v>
      </c>
      <c r="F17" s="586">
        <v>9264</v>
      </c>
      <c r="G17" s="178">
        <v>39</v>
      </c>
      <c r="H17" s="177">
        <v>264107</v>
      </c>
      <c r="I17" s="586">
        <v>23879</v>
      </c>
      <c r="J17" s="178">
        <v>90</v>
      </c>
      <c r="K17" s="586">
        <v>7242</v>
      </c>
      <c r="L17" s="178">
        <v>27</v>
      </c>
      <c r="N17" s="158"/>
    </row>
    <row r="18" spans="1:14" s="19" customFormat="1" ht="16.899999999999999" customHeight="1" x14ac:dyDescent="0.25">
      <c r="A18" s="163">
        <v>9</v>
      </c>
      <c r="B18" s="190" t="s">
        <v>307</v>
      </c>
      <c r="C18" s="146">
        <v>43018</v>
      </c>
      <c r="D18" s="589">
        <v>3873</v>
      </c>
      <c r="E18" s="149">
        <v>90</v>
      </c>
      <c r="F18" s="589">
        <v>1522</v>
      </c>
      <c r="G18" s="149">
        <v>35</v>
      </c>
      <c r="H18" s="146">
        <v>43261</v>
      </c>
      <c r="I18" s="589">
        <v>3858</v>
      </c>
      <c r="J18" s="149">
        <v>89</v>
      </c>
      <c r="K18" s="589">
        <v>1498</v>
      </c>
      <c r="L18" s="149">
        <v>35</v>
      </c>
      <c r="N18" s="161"/>
    </row>
    <row r="19" spans="1:14" s="54" customFormat="1" ht="16.899999999999999" customHeight="1" x14ac:dyDescent="0.2">
      <c r="A19" s="91">
        <v>10</v>
      </c>
      <c r="B19" s="191"/>
      <c r="C19" s="177">
        <v>42859</v>
      </c>
      <c r="D19" s="586">
        <v>3598</v>
      </c>
      <c r="E19" s="178">
        <v>84</v>
      </c>
      <c r="F19" s="586">
        <v>1424</v>
      </c>
      <c r="G19" s="178">
        <v>33</v>
      </c>
      <c r="H19" s="177">
        <v>42440</v>
      </c>
      <c r="I19" s="586">
        <v>3635</v>
      </c>
      <c r="J19" s="178">
        <v>86</v>
      </c>
      <c r="K19" s="586">
        <v>1275</v>
      </c>
      <c r="L19" s="178">
        <v>30</v>
      </c>
      <c r="N19" s="158"/>
    </row>
    <row r="20" spans="1:14" s="19" customFormat="1" ht="16.899999999999999" customHeight="1" x14ac:dyDescent="0.25">
      <c r="A20" s="163">
        <v>11</v>
      </c>
      <c r="B20" s="190" t="s">
        <v>308</v>
      </c>
      <c r="C20" s="146">
        <v>267811</v>
      </c>
      <c r="D20" s="589">
        <v>40358</v>
      </c>
      <c r="E20" s="149">
        <v>151</v>
      </c>
      <c r="F20" s="589">
        <v>11803</v>
      </c>
      <c r="G20" s="149">
        <v>44</v>
      </c>
      <c r="H20" s="146">
        <v>316135</v>
      </c>
      <c r="I20" s="589">
        <v>32912</v>
      </c>
      <c r="J20" s="149">
        <v>104</v>
      </c>
      <c r="K20" s="589">
        <v>9281</v>
      </c>
      <c r="L20" s="149">
        <v>29</v>
      </c>
      <c r="N20" s="161"/>
    </row>
    <row r="21" spans="1:14" s="54" customFormat="1" ht="16.899999999999999" customHeight="1" x14ac:dyDescent="0.2">
      <c r="A21" s="91">
        <v>12</v>
      </c>
      <c r="B21" s="191"/>
      <c r="C21" s="177">
        <v>264039</v>
      </c>
      <c r="D21" s="586">
        <v>36012</v>
      </c>
      <c r="E21" s="178">
        <v>136</v>
      </c>
      <c r="F21" s="586">
        <v>9990</v>
      </c>
      <c r="G21" s="178">
        <v>38</v>
      </c>
      <c r="H21" s="177">
        <v>308279</v>
      </c>
      <c r="I21" s="586">
        <v>29245</v>
      </c>
      <c r="J21" s="178">
        <v>95</v>
      </c>
      <c r="K21" s="586">
        <v>7631</v>
      </c>
      <c r="L21" s="178">
        <v>25</v>
      </c>
      <c r="N21" s="158"/>
    </row>
    <row r="22" spans="1:14" s="19" customFormat="1" ht="16.899999999999999" customHeight="1" x14ac:dyDescent="0.25">
      <c r="A22" s="163">
        <v>13</v>
      </c>
      <c r="B22" s="190" t="s">
        <v>309</v>
      </c>
      <c r="C22" s="146">
        <v>196837</v>
      </c>
      <c r="D22" s="589">
        <v>22324</v>
      </c>
      <c r="E22" s="149">
        <v>113</v>
      </c>
      <c r="F22" s="589">
        <v>8327</v>
      </c>
      <c r="G22" s="149">
        <v>42</v>
      </c>
      <c r="H22" s="146">
        <v>236786</v>
      </c>
      <c r="I22" s="589">
        <v>21663</v>
      </c>
      <c r="J22" s="149">
        <v>91</v>
      </c>
      <c r="K22" s="589">
        <v>6966</v>
      </c>
      <c r="L22" s="149">
        <v>29</v>
      </c>
      <c r="N22" s="161"/>
    </row>
    <row r="23" spans="1:14" s="54" customFormat="1" ht="16.899999999999999" customHeight="1" x14ac:dyDescent="0.2">
      <c r="A23" s="91">
        <v>14</v>
      </c>
      <c r="B23" s="191"/>
      <c r="C23" s="177">
        <v>194260</v>
      </c>
      <c r="D23" s="586">
        <v>19736</v>
      </c>
      <c r="E23" s="178">
        <v>102</v>
      </c>
      <c r="F23" s="586">
        <v>7179</v>
      </c>
      <c r="G23" s="178">
        <v>37</v>
      </c>
      <c r="H23" s="177">
        <v>230541</v>
      </c>
      <c r="I23" s="586">
        <v>19517</v>
      </c>
      <c r="J23" s="178">
        <v>85</v>
      </c>
      <c r="K23" s="586">
        <v>5809</v>
      </c>
      <c r="L23" s="178">
        <v>25</v>
      </c>
      <c r="N23" s="158"/>
    </row>
    <row r="24" spans="1:14" s="19" customFormat="1" ht="16.899999999999999" customHeight="1" x14ac:dyDescent="0.25">
      <c r="A24" s="163">
        <v>15</v>
      </c>
      <c r="B24" s="190" t="s">
        <v>310</v>
      </c>
      <c r="C24" s="146">
        <v>78797</v>
      </c>
      <c r="D24" s="589">
        <v>8164</v>
      </c>
      <c r="E24" s="149">
        <v>104</v>
      </c>
      <c r="F24" s="589">
        <v>2669</v>
      </c>
      <c r="G24" s="149">
        <v>34</v>
      </c>
      <c r="H24" s="146">
        <v>99124</v>
      </c>
      <c r="I24" s="589">
        <v>8348</v>
      </c>
      <c r="J24" s="149">
        <v>84</v>
      </c>
      <c r="K24" s="589">
        <v>2554</v>
      </c>
      <c r="L24" s="149">
        <v>26</v>
      </c>
      <c r="N24" s="161"/>
    </row>
    <row r="25" spans="1:14" s="54" customFormat="1" ht="16.899999999999999" customHeight="1" x14ac:dyDescent="0.2">
      <c r="A25" s="91">
        <v>16</v>
      </c>
      <c r="B25" s="191"/>
      <c r="C25" s="177">
        <v>77935</v>
      </c>
      <c r="D25" s="586">
        <v>7164</v>
      </c>
      <c r="E25" s="178">
        <v>92</v>
      </c>
      <c r="F25" s="586">
        <v>2210</v>
      </c>
      <c r="G25" s="178">
        <v>28</v>
      </c>
      <c r="H25" s="177">
        <v>97473</v>
      </c>
      <c r="I25" s="586">
        <v>7561</v>
      </c>
      <c r="J25" s="178">
        <v>78</v>
      </c>
      <c r="K25" s="586">
        <v>2232</v>
      </c>
      <c r="L25" s="178">
        <v>23</v>
      </c>
      <c r="N25" s="158"/>
    </row>
    <row r="26" spans="1:14" s="19" customFormat="1" ht="16.899999999999999" customHeight="1" x14ac:dyDescent="0.25">
      <c r="A26" s="163">
        <v>17</v>
      </c>
      <c r="B26" s="190" t="s">
        <v>311</v>
      </c>
      <c r="C26" s="146">
        <v>86463</v>
      </c>
      <c r="D26" s="589">
        <v>8957</v>
      </c>
      <c r="E26" s="149">
        <v>104</v>
      </c>
      <c r="F26" s="589">
        <v>3279</v>
      </c>
      <c r="G26" s="149">
        <v>38</v>
      </c>
      <c r="H26" s="146">
        <v>125345</v>
      </c>
      <c r="I26" s="589">
        <v>9405</v>
      </c>
      <c r="J26" s="149">
        <v>75</v>
      </c>
      <c r="K26" s="589">
        <v>3175</v>
      </c>
      <c r="L26" s="149">
        <v>25</v>
      </c>
      <c r="N26" s="161"/>
    </row>
    <row r="27" spans="1:14" s="54" customFormat="1" ht="16.899999999999999" customHeight="1" x14ac:dyDescent="0.2">
      <c r="A27" s="91">
        <v>18</v>
      </c>
      <c r="B27" s="191"/>
      <c r="C27" s="177">
        <v>85243</v>
      </c>
      <c r="D27" s="586">
        <v>8449</v>
      </c>
      <c r="E27" s="178">
        <v>99</v>
      </c>
      <c r="F27" s="586">
        <v>2898</v>
      </c>
      <c r="G27" s="178">
        <v>34</v>
      </c>
      <c r="H27" s="177">
        <v>123201</v>
      </c>
      <c r="I27" s="586">
        <v>8763</v>
      </c>
      <c r="J27" s="178">
        <v>71</v>
      </c>
      <c r="K27" s="586">
        <v>2653</v>
      </c>
      <c r="L27" s="178">
        <v>22</v>
      </c>
      <c r="N27" s="158"/>
    </row>
    <row r="28" spans="1:14" s="19" customFormat="1" ht="16.899999999999999" customHeight="1" x14ac:dyDescent="0.25">
      <c r="A28" s="163">
        <v>19</v>
      </c>
      <c r="B28" s="190" t="s">
        <v>312</v>
      </c>
      <c r="C28" s="146">
        <v>118893</v>
      </c>
      <c r="D28" s="589">
        <v>15481</v>
      </c>
      <c r="E28" s="149">
        <v>130</v>
      </c>
      <c r="F28" s="589">
        <v>5471</v>
      </c>
      <c r="G28" s="149">
        <v>46</v>
      </c>
      <c r="H28" s="146">
        <v>147531</v>
      </c>
      <c r="I28" s="589">
        <v>13667</v>
      </c>
      <c r="J28" s="149">
        <v>93</v>
      </c>
      <c r="K28" s="589">
        <v>4072</v>
      </c>
      <c r="L28" s="149">
        <v>28</v>
      </c>
      <c r="N28" s="161"/>
    </row>
    <row r="29" spans="1:14" s="54" customFormat="1" ht="16.899999999999999" customHeight="1" x14ac:dyDescent="0.2">
      <c r="A29" s="91">
        <v>20</v>
      </c>
      <c r="B29" s="191"/>
      <c r="C29" s="177">
        <v>115677</v>
      </c>
      <c r="D29" s="586">
        <v>13726</v>
      </c>
      <c r="E29" s="178">
        <v>119</v>
      </c>
      <c r="F29" s="586">
        <v>4695</v>
      </c>
      <c r="G29" s="178">
        <v>41</v>
      </c>
      <c r="H29" s="177">
        <v>144270</v>
      </c>
      <c r="I29" s="586">
        <v>12684</v>
      </c>
      <c r="J29" s="178">
        <v>88</v>
      </c>
      <c r="K29" s="586">
        <v>3511</v>
      </c>
      <c r="L29" s="178">
        <v>24</v>
      </c>
      <c r="N29" s="158"/>
    </row>
    <row r="30" spans="1:14" s="19" customFormat="1" ht="16.899999999999999" customHeight="1" x14ac:dyDescent="0.25">
      <c r="A30" s="163">
        <v>21</v>
      </c>
      <c r="B30" s="190" t="s">
        <v>313</v>
      </c>
      <c r="C30" s="146">
        <v>57132</v>
      </c>
      <c r="D30" s="589">
        <v>8950</v>
      </c>
      <c r="E30" s="149">
        <v>157</v>
      </c>
      <c r="F30" s="589">
        <v>2713</v>
      </c>
      <c r="G30" s="149">
        <v>47</v>
      </c>
      <c r="H30" s="146">
        <v>82840</v>
      </c>
      <c r="I30" s="589">
        <v>7290</v>
      </c>
      <c r="J30" s="149">
        <v>88</v>
      </c>
      <c r="K30" s="589">
        <v>2442</v>
      </c>
      <c r="L30" s="149">
        <v>29</v>
      </c>
      <c r="N30" s="161"/>
    </row>
    <row r="31" spans="1:14" s="54" customFormat="1" ht="16.899999999999999" customHeight="1" x14ac:dyDescent="0.2">
      <c r="A31" s="91">
        <v>22</v>
      </c>
      <c r="B31" s="192"/>
      <c r="C31" s="177">
        <v>56903</v>
      </c>
      <c r="D31" s="586">
        <v>8122</v>
      </c>
      <c r="E31" s="178">
        <v>143</v>
      </c>
      <c r="F31" s="586">
        <v>2120</v>
      </c>
      <c r="G31" s="178">
        <v>37</v>
      </c>
      <c r="H31" s="177">
        <v>80948</v>
      </c>
      <c r="I31" s="586">
        <v>6246</v>
      </c>
      <c r="J31" s="178">
        <v>77</v>
      </c>
      <c r="K31" s="586">
        <v>1812</v>
      </c>
      <c r="L31" s="178">
        <v>22</v>
      </c>
      <c r="N31" s="158"/>
    </row>
    <row r="32" spans="1:14" s="160" customFormat="1" ht="16.899999999999999" customHeight="1" x14ac:dyDescent="0.25">
      <c r="A32" s="159">
        <v>23</v>
      </c>
      <c r="B32" s="185" t="s">
        <v>314</v>
      </c>
      <c r="C32" s="173">
        <v>8738</v>
      </c>
      <c r="D32" s="607">
        <v>1503</v>
      </c>
      <c r="E32" s="174">
        <v>172</v>
      </c>
      <c r="F32" s="607">
        <v>461</v>
      </c>
      <c r="G32" s="174">
        <v>53</v>
      </c>
      <c r="H32" s="173">
        <v>9817</v>
      </c>
      <c r="I32" s="607">
        <v>1467</v>
      </c>
      <c r="J32" s="174">
        <v>149</v>
      </c>
      <c r="K32" s="607">
        <v>492</v>
      </c>
      <c r="L32" s="174">
        <v>50</v>
      </c>
      <c r="N32" s="161"/>
    </row>
    <row r="33" spans="1:14" s="157" customFormat="1" ht="16.899999999999999" customHeight="1" x14ac:dyDescent="0.2">
      <c r="A33" s="162">
        <v>24</v>
      </c>
      <c r="B33" s="186"/>
      <c r="C33" s="175">
        <v>8713</v>
      </c>
      <c r="D33" s="608">
        <v>1381</v>
      </c>
      <c r="E33" s="176">
        <v>158</v>
      </c>
      <c r="F33" s="608">
        <v>450</v>
      </c>
      <c r="G33" s="176">
        <v>52</v>
      </c>
      <c r="H33" s="175">
        <v>9743</v>
      </c>
      <c r="I33" s="608">
        <v>1391</v>
      </c>
      <c r="J33" s="176">
        <v>143</v>
      </c>
      <c r="K33" s="608">
        <v>474</v>
      </c>
      <c r="L33" s="176">
        <v>49</v>
      </c>
      <c r="N33" s="158"/>
    </row>
    <row r="34" spans="1:14" s="19" customFormat="1" ht="16.899999999999999" customHeight="1" x14ac:dyDescent="0.25">
      <c r="A34" s="163">
        <v>25</v>
      </c>
      <c r="B34" s="188" t="s">
        <v>315</v>
      </c>
      <c r="C34" s="146">
        <v>25810</v>
      </c>
      <c r="D34" s="589">
        <v>3801</v>
      </c>
      <c r="E34" s="149">
        <v>147</v>
      </c>
      <c r="F34" s="589">
        <v>936</v>
      </c>
      <c r="G34" s="149">
        <v>36</v>
      </c>
      <c r="H34" s="146">
        <v>20743</v>
      </c>
      <c r="I34" s="589">
        <v>2397</v>
      </c>
      <c r="J34" s="149">
        <v>116</v>
      </c>
      <c r="K34" s="589">
        <v>409</v>
      </c>
      <c r="L34" s="149">
        <v>20</v>
      </c>
      <c r="N34" s="161"/>
    </row>
    <row r="35" spans="1:14" s="54" customFormat="1" ht="16.899999999999999" customHeight="1" x14ac:dyDescent="0.2">
      <c r="A35" s="96">
        <v>26</v>
      </c>
      <c r="B35" s="189" t="s">
        <v>316</v>
      </c>
      <c r="C35" s="179">
        <v>23447</v>
      </c>
      <c r="D35" s="587">
        <v>3350</v>
      </c>
      <c r="E35" s="180">
        <v>143</v>
      </c>
      <c r="F35" s="587">
        <v>1055</v>
      </c>
      <c r="G35" s="180">
        <v>45</v>
      </c>
      <c r="H35" s="179">
        <v>19807</v>
      </c>
      <c r="I35" s="587">
        <v>1958</v>
      </c>
      <c r="J35" s="180">
        <v>99</v>
      </c>
      <c r="K35" s="587">
        <v>579</v>
      </c>
      <c r="L35" s="180">
        <v>29</v>
      </c>
      <c r="N35" s="158"/>
    </row>
    <row r="36" spans="1:14" ht="15" customHeight="1" x14ac:dyDescent="0.25">
      <c r="A36" s="182" t="s">
        <v>509</v>
      </c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1:14" ht="15" customHeight="1" x14ac:dyDescent="0.25">
      <c r="A37" s="182" t="s">
        <v>508</v>
      </c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1:14" x14ac:dyDescent="0.2">
      <c r="A38" s="100"/>
      <c r="B38" s="101"/>
      <c r="C38" s="165"/>
      <c r="D38" s="165"/>
      <c r="E38" s="165"/>
      <c r="F38" s="165"/>
      <c r="G38" s="165"/>
      <c r="H38" s="165"/>
      <c r="I38" s="165"/>
      <c r="J38" s="165"/>
      <c r="K38" s="165"/>
      <c r="L38" s="165"/>
    </row>
    <row r="39" spans="1:14" x14ac:dyDescent="0.2">
      <c r="A39" s="100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1:14" x14ac:dyDescent="0.2">
      <c r="A40" s="100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1:14" x14ac:dyDescent="0.2">
      <c r="A41" s="100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4" x14ac:dyDescent="0.2"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8"/>
  <sheetViews>
    <sheetView showGridLines="0" zoomScale="90" workbookViewId="0"/>
  </sheetViews>
  <sheetFormatPr baseColWidth="10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38"/>
      <c r="B1" s="1"/>
      <c r="E1" s="4"/>
    </row>
    <row r="2" spans="1:10" s="7" customFormat="1" ht="52.15" customHeight="1" x14ac:dyDescent="0.3">
      <c r="A2" s="68" t="s">
        <v>387</v>
      </c>
      <c r="B2" s="6"/>
      <c r="C2" s="6"/>
      <c r="D2" s="6"/>
      <c r="E2" s="6"/>
    </row>
    <row r="3" spans="1:10" s="10" customFormat="1" ht="33.75" customHeight="1" x14ac:dyDescent="0.3">
      <c r="A3" s="5" t="s">
        <v>530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56</v>
      </c>
    </row>
    <row r="5" spans="1:10" s="19" customFormat="1" ht="55.5" customHeight="1" x14ac:dyDescent="0.2">
      <c r="A5" s="32" t="s">
        <v>2</v>
      </c>
      <c r="B5" s="197" t="s">
        <v>20</v>
      </c>
      <c r="C5" s="198" t="s">
        <v>82</v>
      </c>
      <c r="D5" s="609" t="s">
        <v>5</v>
      </c>
      <c r="E5" s="15" t="s">
        <v>6</v>
      </c>
    </row>
    <row r="6" spans="1:10" s="48" customFormat="1" ht="36" customHeight="1" thickBot="1" x14ac:dyDescent="0.25">
      <c r="A6" s="203">
        <v>1</v>
      </c>
      <c r="B6" s="210" t="s">
        <v>500</v>
      </c>
      <c r="C6" s="199">
        <v>3.5</v>
      </c>
      <c r="D6" s="610">
        <v>4.2</v>
      </c>
      <c r="E6" s="199">
        <v>3</v>
      </c>
      <c r="G6" s="194"/>
      <c r="H6" s="129"/>
      <c r="I6" s="129"/>
      <c r="J6" s="129"/>
    </row>
    <row r="7" spans="1:10" s="48" customFormat="1" ht="40.15" customHeight="1" thickTop="1" x14ac:dyDescent="0.2">
      <c r="A7" s="204">
        <v>2</v>
      </c>
      <c r="B7" s="211" t="s">
        <v>317</v>
      </c>
      <c r="C7" s="200">
        <v>3.5</v>
      </c>
      <c r="D7" s="611">
        <v>4.3</v>
      </c>
      <c r="E7" s="200">
        <v>3</v>
      </c>
      <c r="G7" s="194"/>
      <c r="H7" s="129"/>
      <c r="I7" s="129"/>
      <c r="J7" s="129"/>
    </row>
    <row r="8" spans="1:10" s="54" customFormat="1" ht="20.100000000000001" customHeight="1" x14ac:dyDescent="0.2">
      <c r="A8" s="205">
        <v>3</v>
      </c>
      <c r="B8" s="213" t="s">
        <v>305</v>
      </c>
      <c r="C8" s="201">
        <v>3.4</v>
      </c>
      <c r="D8" s="612">
        <v>4.2</v>
      </c>
      <c r="E8" s="201">
        <v>3.1</v>
      </c>
      <c r="G8" s="195"/>
      <c r="H8" s="196"/>
      <c r="I8" s="196"/>
      <c r="J8" s="196"/>
    </row>
    <row r="9" spans="1:10" s="54" customFormat="1" ht="20.100000000000001" customHeight="1" x14ac:dyDescent="0.2">
      <c r="A9" s="205">
        <v>4</v>
      </c>
      <c r="B9" s="213" t="s">
        <v>306</v>
      </c>
      <c r="C9" s="201">
        <v>3.8</v>
      </c>
      <c r="D9" s="612">
        <v>4.4000000000000004</v>
      </c>
      <c r="E9" s="201">
        <v>3.2</v>
      </c>
      <c r="G9" s="195"/>
      <c r="H9" s="196"/>
      <c r="I9" s="196"/>
      <c r="J9" s="196"/>
    </row>
    <row r="10" spans="1:10" s="54" customFormat="1" ht="20.100000000000001" customHeight="1" x14ac:dyDescent="0.2">
      <c r="A10" s="205">
        <v>5</v>
      </c>
      <c r="B10" s="213" t="s">
        <v>307</v>
      </c>
      <c r="C10" s="201">
        <v>3.5</v>
      </c>
      <c r="D10" s="612">
        <v>3.5</v>
      </c>
      <c r="E10" s="201">
        <v>3.5</v>
      </c>
      <c r="G10" s="195"/>
      <c r="H10" s="196"/>
      <c r="I10" s="196"/>
      <c r="J10" s="196"/>
    </row>
    <row r="11" spans="1:10" s="54" customFormat="1" ht="20.100000000000001" customHeight="1" x14ac:dyDescent="0.2">
      <c r="A11" s="205">
        <v>6</v>
      </c>
      <c r="B11" s="213" t="s">
        <v>308</v>
      </c>
      <c r="C11" s="201">
        <v>3.6</v>
      </c>
      <c r="D11" s="612">
        <v>4.4000000000000004</v>
      </c>
      <c r="E11" s="201">
        <v>2.9</v>
      </c>
      <c r="G11" s="195"/>
      <c r="H11" s="196"/>
      <c r="I11" s="196"/>
      <c r="J11" s="196"/>
    </row>
    <row r="12" spans="1:10" s="54" customFormat="1" ht="20.100000000000001" customHeight="1" x14ac:dyDescent="0.2">
      <c r="A12" s="205">
        <v>7</v>
      </c>
      <c r="B12" s="213" t="s">
        <v>309</v>
      </c>
      <c r="C12" s="201">
        <v>3.5</v>
      </c>
      <c r="D12" s="612">
        <v>4.2</v>
      </c>
      <c r="E12" s="201">
        <v>2.9</v>
      </c>
      <c r="G12" s="195"/>
      <c r="H12" s="196"/>
      <c r="I12" s="196"/>
      <c r="J12" s="196"/>
    </row>
    <row r="13" spans="1:10" s="54" customFormat="1" ht="20.100000000000001" customHeight="1" x14ac:dyDescent="0.2">
      <c r="A13" s="205">
        <v>8</v>
      </c>
      <c r="B13" s="213" t="s">
        <v>310</v>
      </c>
      <c r="C13" s="201">
        <v>2.9</v>
      </c>
      <c r="D13" s="612">
        <v>3.4</v>
      </c>
      <c r="E13" s="201">
        <v>2.6</v>
      </c>
      <c r="G13" s="195"/>
      <c r="H13" s="196"/>
      <c r="I13" s="196"/>
      <c r="J13" s="196"/>
    </row>
    <row r="14" spans="1:10" s="54" customFormat="1" ht="20.100000000000001" customHeight="1" x14ac:dyDescent="0.2">
      <c r="A14" s="205">
        <v>9</v>
      </c>
      <c r="B14" s="213" t="s">
        <v>311</v>
      </c>
      <c r="C14" s="201">
        <v>3</v>
      </c>
      <c r="D14" s="612">
        <v>3.8</v>
      </c>
      <c r="E14" s="201">
        <v>2.5</v>
      </c>
      <c r="G14" s="195"/>
      <c r="H14" s="196"/>
      <c r="I14" s="196"/>
      <c r="J14" s="196"/>
    </row>
    <row r="15" spans="1:10" s="54" customFormat="1" ht="20.100000000000001" customHeight="1" x14ac:dyDescent="0.2">
      <c r="A15" s="205">
        <v>10</v>
      </c>
      <c r="B15" s="213" t="s">
        <v>312</v>
      </c>
      <c r="C15" s="201">
        <v>3.6</v>
      </c>
      <c r="D15" s="612">
        <v>4.5999999999999996</v>
      </c>
      <c r="E15" s="201">
        <v>2.8</v>
      </c>
      <c r="G15" s="195"/>
      <c r="H15" s="196"/>
      <c r="I15" s="196"/>
      <c r="J15" s="196"/>
    </row>
    <row r="16" spans="1:10" s="54" customFormat="1" ht="19.899999999999999" customHeight="1" x14ac:dyDescent="0.2">
      <c r="A16" s="205">
        <v>11</v>
      </c>
      <c r="B16" s="213" t="s">
        <v>313</v>
      </c>
      <c r="C16" s="201">
        <v>3.7</v>
      </c>
      <c r="D16" s="612">
        <v>4.7</v>
      </c>
      <c r="E16" s="201">
        <v>2.9</v>
      </c>
      <c r="G16" s="195"/>
      <c r="H16" s="196"/>
      <c r="I16" s="196"/>
      <c r="J16" s="196"/>
    </row>
    <row r="17" spans="1:10" s="48" customFormat="1" ht="40.15" customHeight="1" x14ac:dyDescent="0.2">
      <c r="A17" s="204">
        <v>12</v>
      </c>
      <c r="B17" s="211" t="s">
        <v>318</v>
      </c>
      <c r="C17" s="200">
        <v>5.0999999999999996</v>
      </c>
      <c r="D17" s="611">
        <v>5.3</v>
      </c>
      <c r="E17" s="200">
        <v>5</v>
      </c>
      <c r="G17" s="194"/>
      <c r="H17" s="129"/>
      <c r="I17" s="129"/>
      <c r="J17" s="129"/>
    </row>
    <row r="18" spans="1:10" s="54" customFormat="1" ht="20.100000000000001" customHeight="1" x14ac:dyDescent="0.2">
      <c r="A18" s="205">
        <v>13</v>
      </c>
      <c r="B18" s="213" t="s">
        <v>319</v>
      </c>
      <c r="C18" s="201">
        <v>6.7</v>
      </c>
      <c r="D18" s="612">
        <v>7.8</v>
      </c>
      <c r="E18" s="201">
        <v>6.4</v>
      </c>
      <c r="G18" s="195"/>
      <c r="H18" s="196"/>
      <c r="I18" s="196"/>
      <c r="J18" s="196"/>
    </row>
    <row r="19" spans="1:10" s="54" customFormat="1" ht="20.100000000000001" customHeight="1" x14ac:dyDescent="0.2">
      <c r="A19" s="205">
        <v>14</v>
      </c>
      <c r="B19" s="213" t="s">
        <v>320</v>
      </c>
      <c r="C19" s="201">
        <v>3.7</v>
      </c>
      <c r="D19" s="612">
        <v>4.8</v>
      </c>
      <c r="E19" s="201">
        <v>1.1000000000000001</v>
      </c>
      <c r="G19" s="195"/>
      <c r="H19" s="196"/>
      <c r="I19" s="196"/>
      <c r="J19" s="196"/>
    </row>
    <row r="20" spans="1:10" s="54" customFormat="1" ht="20.100000000000001" customHeight="1" x14ac:dyDescent="0.2">
      <c r="A20" s="205">
        <v>15</v>
      </c>
      <c r="B20" s="213" t="s">
        <v>321</v>
      </c>
      <c r="C20" s="201">
        <v>3.8</v>
      </c>
      <c r="D20" s="612">
        <v>4.5</v>
      </c>
      <c r="E20" s="201">
        <v>1.7</v>
      </c>
      <c r="G20" s="195"/>
      <c r="H20" s="196"/>
      <c r="I20" s="196"/>
      <c r="J20" s="196"/>
    </row>
    <row r="21" spans="1:10" s="54" customFormat="1" ht="20.100000000000001" customHeight="1" x14ac:dyDescent="0.2">
      <c r="A21" s="205">
        <v>16</v>
      </c>
      <c r="B21" s="213" t="s">
        <v>322</v>
      </c>
      <c r="C21" s="201">
        <v>3.9</v>
      </c>
      <c r="D21" s="612">
        <v>5</v>
      </c>
      <c r="E21" s="201">
        <v>2.7</v>
      </c>
      <c r="G21" s="195"/>
      <c r="H21" s="196"/>
      <c r="I21" s="196"/>
      <c r="J21" s="196"/>
    </row>
    <row r="22" spans="1:10" s="54" customFormat="1" ht="30" customHeight="1" x14ac:dyDescent="0.2">
      <c r="A22" s="205">
        <v>17</v>
      </c>
      <c r="B22" s="213" t="s">
        <v>323</v>
      </c>
      <c r="C22" s="201">
        <v>4.0999999999999996</v>
      </c>
      <c r="D22" s="612">
        <v>4.9000000000000004</v>
      </c>
      <c r="E22" s="201">
        <v>2.2000000000000002</v>
      </c>
      <c r="G22" s="195"/>
      <c r="H22" s="196"/>
      <c r="I22" s="196"/>
      <c r="J22" s="196"/>
    </row>
    <row r="23" spans="1:10" s="54" customFormat="1" ht="24" customHeight="1" x14ac:dyDescent="0.2">
      <c r="A23" s="206">
        <v>18</v>
      </c>
      <c r="B23" s="212" t="s">
        <v>324</v>
      </c>
      <c r="C23" s="202">
        <v>2.9</v>
      </c>
      <c r="D23" s="613">
        <v>3.6</v>
      </c>
      <c r="E23" s="202">
        <v>2</v>
      </c>
      <c r="G23" s="195"/>
      <c r="H23" s="196"/>
      <c r="I23" s="196"/>
      <c r="J23" s="196"/>
    </row>
    <row r="24" spans="1:10" ht="15" customHeight="1" x14ac:dyDescent="0.25">
      <c r="A24" s="182" t="s">
        <v>510</v>
      </c>
      <c r="B24" s="207"/>
      <c r="C24" s="207"/>
      <c r="D24" s="207"/>
      <c r="E24" s="207"/>
    </row>
    <row r="25" spans="1:10" s="48" customFormat="1" ht="13.15" customHeight="1" x14ac:dyDescent="0.2">
      <c r="A25" s="208" t="s">
        <v>511</v>
      </c>
      <c r="B25" s="209"/>
      <c r="C25" s="209"/>
      <c r="D25" s="209"/>
      <c r="E25" s="209"/>
    </row>
    <row r="26" spans="1:10" x14ac:dyDescent="0.2">
      <c r="A26" s="100"/>
      <c r="B26" s="101"/>
      <c r="C26" s="101"/>
      <c r="D26" s="101"/>
      <c r="E26" s="101"/>
    </row>
    <row r="27" spans="1:10" x14ac:dyDescent="0.2">
      <c r="A27" s="100"/>
      <c r="B27" s="101"/>
      <c r="C27" s="101"/>
      <c r="D27" s="101"/>
      <c r="E27" s="101"/>
    </row>
    <row r="28" spans="1:10" x14ac:dyDescent="0.2">
      <c r="C28" s="103"/>
      <c r="D28" s="103"/>
      <c r="E28" s="103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GridLines="0" zoomScale="90" workbookViewId="0"/>
  </sheetViews>
  <sheetFormatPr baseColWidth="10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5" width="12.7109375" style="3" customWidth="1"/>
    <col min="16" max="16" width="3.5703125" style="3" customWidth="1"/>
    <col min="17" max="19" width="3.42578125" style="3" customWidth="1"/>
    <col min="20" max="16384" width="11.42578125" style="3"/>
  </cols>
  <sheetData>
    <row r="1" spans="1:19" s="2" customFormat="1" ht="11.25" x14ac:dyDescent="0.2">
      <c r="A1" s="438"/>
      <c r="B1" s="124"/>
      <c r="C1" s="1"/>
      <c r="O1" s="4"/>
    </row>
    <row r="2" spans="1:19" s="7" customFormat="1" ht="57.75" customHeight="1" x14ac:dyDescent="0.3">
      <c r="A2" s="68" t="s">
        <v>83</v>
      </c>
      <c r="B2" s="12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9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130" t="s">
        <v>60</v>
      </c>
    </row>
    <row r="4" spans="1:19" ht="21" customHeight="1" x14ac:dyDescent="0.2">
      <c r="A4" s="835" t="s">
        <v>2</v>
      </c>
      <c r="B4" s="852" t="s">
        <v>96</v>
      </c>
      <c r="C4" s="853"/>
      <c r="D4" s="108" t="s">
        <v>65</v>
      </c>
      <c r="E4" s="109"/>
      <c r="F4" s="110"/>
      <c r="G4" s="109" t="s">
        <v>72</v>
      </c>
      <c r="H4" s="109"/>
      <c r="I4" s="109"/>
      <c r="J4" s="109"/>
      <c r="K4" s="109"/>
      <c r="L4" s="109"/>
      <c r="M4" s="109"/>
      <c r="N4" s="109"/>
      <c r="O4" s="110"/>
    </row>
    <row r="5" spans="1:19" ht="18" customHeight="1" x14ac:dyDescent="0.2">
      <c r="A5" s="851"/>
      <c r="B5" s="854"/>
      <c r="C5" s="855"/>
      <c r="D5" s="837" t="s">
        <v>36</v>
      </c>
      <c r="E5" s="846" t="s">
        <v>66</v>
      </c>
      <c r="F5" s="844" t="s">
        <v>67</v>
      </c>
      <c r="G5" s="846" t="s">
        <v>68</v>
      </c>
      <c r="H5" s="109" t="s">
        <v>34</v>
      </c>
      <c r="I5" s="593"/>
      <c r="J5" s="848" t="s">
        <v>232</v>
      </c>
      <c r="K5" s="109" t="s">
        <v>34</v>
      </c>
      <c r="L5" s="110"/>
      <c r="M5" s="846" t="s">
        <v>69</v>
      </c>
      <c r="N5" s="848" t="s">
        <v>70</v>
      </c>
      <c r="O5" s="844" t="s">
        <v>71</v>
      </c>
    </row>
    <row r="6" spans="1:19" ht="33" customHeight="1" x14ac:dyDescent="0.2">
      <c r="A6" s="836"/>
      <c r="B6" s="856"/>
      <c r="C6" s="850"/>
      <c r="D6" s="838"/>
      <c r="E6" s="847"/>
      <c r="F6" s="850"/>
      <c r="G6" s="847"/>
      <c r="H6" s="588" t="s">
        <v>5</v>
      </c>
      <c r="I6" s="600" t="s">
        <v>6</v>
      </c>
      <c r="J6" s="860"/>
      <c r="K6" s="588" t="s">
        <v>175</v>
      </c>
      <c r="L6" s="723" t="s">
        <v>233</v>
      </c>
      <c r="M6" s="847"/>
      <c r="N6" s="849"/>
      <c r="O6" s="850"/>
    </row>
    <row r="7" spans="1:19" ht="18" customHeight="1" x14ac:dyDescent="0.25">
      <c r="A7" s="126">
        <v>1</v>
      </c>
      <c r="B7" s="131"/>
      <c r="C7" s="132">
        <v>2014</v>
      </c>
      <c r="D7" s="146">
        <v>2308515</v>
      </c>
      <c r="E7" s="589">
        <v>1950738</v>
      </c>
      <c r="F7" s="147">
        <v>357777</v>
      </c>
      <c r="G7" s="590">
        <v>1913546</v>
      </c>
      <c r="H7" s="591">
        <v>1071024</v>
      </c>
      <c r="I7" s="614">
        <v>842522</v>
      </c>
      <c r="J7" s="592">
        <v>37192</v>
      </c>
      <c r="K7" s="592">
        <v>18460</v>
      </c>
      <c r="L7" s="149">
        <v>18732</v>
      </c>
      <c r="M7" s="589">
        <v>177987</v>
      </c>
      <c r="N7" s="592">
        <v>179363</v>
      </c>
      <c r="O7" s="149">
        <v>427</v>
      </c>
    </row>
    <row r="8" spans="1:19" s="19" customFormat="1" ht="20.100000000000001" customHeight="1" x14ac:dyDescent="0.25">
      <c r="A8" s="126">
        <v>2</v>
      </c>
      <c r="B8" s="137"/>
      <c r="C8" s="132">
        <f>C7+1</f>
        <v>2015</v>
      </c>
      <c r="D8" s="146">
        <v>2307129</v>
      </c>
      <c r="E8" s="589">
        <v>1949341</v>
      </c>
      <c r="F8" s="149">
        <v>357788</v>
      </c>
      <c r="G8" s="589">
        <v>1912845</v>
      </c>
      <c r="H8" s="592">
        <v>1064722</v>
      </c>
      <c r="I8" s="615">
        <v>848123</v>
      </c>
      <c r="J8" s="592">
        <v>36496</v>
      </c>
      <c r="K8" s="592">
        <v>18260</v>
      </c>
      <c r="L8" s="149">
        <v>18236</v>
      </c>
      <c r="M8" s="589">
        <v>180386</v>
      </c>
      <c r="N8" s="592">
        <v>176968</v>
      </c>
      <c r="O8" s="149">
        <v>434</v>
      </c>
      <c r="Q8" s="127"/>
      <c r="R8" s="127"/>
      <c r="S8" s="127"/>
    </row>
    <row r="9" spans="1:19" s="19" customFormat="1" ht="20.100000000000001" customHeight="1" x14ac:dyDescent="0.25">
      <c r="A9" s="126">
        <v>3</v>
      </c>
      <c r="B9" s="137"/>
      <c r="C9" s="132">
        <f>C7+2</f>
        <v>2016</v>
      </c>
      <c r="D9" s="146">
        <v>2313666</v>
      </c>
      <c r="E9" s="589">
        <v>1955513</v>
      </c>
      <c r="F9" s="149">
        <v>358153</v>
      </c>
      <c r="G9" s="589">
        <v>1919554</v>
      </c>
      <c r="H9" s="592">
        <v>1062415</v>
      </c>
      <c r="I9" s="615">
        <v>857139</v>
      </c>
      <c r="J9" s="592">
        <v>35959</v>
      </c>
      <c r="K9" s="592">
        <v>18187</v>
      </c>
      <c r="L9" s="149">
        <v>17772</v>
      </c>
      <c r="M9" s="589">
        <v>183169</v>
      </c>
      <c r="N9" s="592">
        <v>174549</v>
      </c>
      <c r="O9" s="149">
        <v>435</v>
      </c>
      <c r="Q9" s="127"/>
      <c r="R9" s="127"/>
      <c r="S9" s="127"/>
    </row>
    <row r="10" spans="1:19" s="19" customFormat="1" ht="20.100000000000001" customHeight="1" x14ac:dyDescent="0.25">
      <c r="A10" s="126">
        <v>4</v>
      </c>
      <c r="B10" s="137"/>
      <c r="C10" s="132">
        <f>C7+3</f>
        <v>2017</v>
      </c>
      <c r="D10" s="146">
        <v>2330447</v>
      </c>
      <c r="E10" s="589">
        <v>1971237</v>
      </c>
      <c r="F10" s="149">
        <v>359210</v>
      </c>
      <c r="G10" s="589">
        <v>1935727</v>
      </c>
      <c r="H10" s="592">
        <v>1065338</v>
      </c>
      <c r="I10" s="615">
        <v>870389</v>
      </c>
      <c r="J10" s="592">
        <v>35510</v>
      </c>
      <c r="K10" s="592">
        <v>18165</v>
      </c>
      <c r="L10" s="149">
        <v>17345</v>
      </c>
      <c r="M10" s="589">
        <v>186606</v>
      </c>
      <c r="N10" s="592">
        <v>172164</v>
      </c>
      <c r="O10" s="149">
        <v>440</v>
      </c>
      <c r="Q10" s="127"/>
      <c r="R10" s="127"/>
      <c r="S10" s="127"/>
    </row>
    <row r="11" spans="1:19" s="19" customFormat="1" ht="20.100000000000001" customHeight="1" x14ac:dyDescent="0.25">
      <c r="A11" s="126">
        <v>5</v>
      </c>
      <c r="B11" s="137"/>
      <c r="C11" s="132">
        <f>C7+4</f>
        <v>2018</v>
      </c>
      <c r="D11" s="146">
        <v>2350828</v>
      </c>
      <c r="E11" s="589">
        <v>1989467</v>
      </c>
      <c r="F11" s="149">
        <v>361361</v>
      </c>
      <c r="G11" s="589">
        <v>1954315</v>
      </c>
      <c r="H11" s="592">
        <v>1069214</v>
      </c>
      <c r="I11" s="615">
        <v>885101</v>
      </c>
      <c r="J11" s="592">
        <v>35152</v>
      </c>
      <c r="K11" s="592">
        <v>18228</v>
      </c>
      <c r="L11" s="149">
        <v>16924</v>
      </c>
      <c r="M11" s="589">
        <v>190895</v>
      </c>
      <c r="N11" s="592">
        <v>170023</v>
      </c>
      <c r="O11" s="149">
        <v>443</v>
      </c>
      <c r="Q11" s="127"/>
      <c r="R11" s="127"/>
      <c r="S11" s="127"/>
    </row>
    <row r="12" spans="1:19" s="19" customFormat="1" ht="40.15" customHeight="1" x14ac:dyDescent="0.25">
      <c r="A12" s="126">
        <v>6</v>
      </c>
      <c r="B12" s="138" t="s">
        <v>100</v>
      </c>
      <c r="C12" s="139">
        <f>C7+4</f>
        <v>2018</v>
      </c>
      <c r="D12" s="146">
        <v>2345906</v>
      </c>
      <c r="E12" s="589">
        <v>1985283</v>
      </c>
      <c r="F12" s="149">
        <v>360623</v>
      </c>
      <c r="G12" s="589">
        <v>1950110</v>
      </c>
      <c r="H12" s="592">
        <v>1068255</v>
      </c>
      <c r="I12" s="615">
        <v>881855</v>
      </c>
      <c r="J12" s="592">
        <v>35173</v>
      </c>
      <c r="K12" s="592">
        <v>18194</v>
      </c>
      <c r="L12" s="149">
        <v>16979</v>
      </c>
      <c r="M12" s="589">
        <v>189973</v>
      </c>
      <c r="N12" s="592">
        <v>170201</v>
      </c>
      <c r="O12" s="149">
        <v>449</v>
      </c>
      <c r="Q12" s="127"/>
      <c r="R12" s="127"/>
      <c r="S12" s="127"/>
    </row>
    <row r="13" spans="1:19" s="19" customFormat="1" ht="21" customHeight="1" x14ac:dyDescent="0.25">
      <c r="A13" s="126">
        <v>7</v>
      </c>
      <c r="B13" s="138" t="s">
        <v>101</v>
      </c>
      <c r="C13" s="139"/>
      <c r="D13" s="146">
        <v>2348472</v>
      </c>
      <c r="E13" s="589">
        <v>1987500</v>
      </c>
      <c r="F13" s="149">
        <v>360972</v>
      </c>
      <c r="G13" s="589">
        <v>1952352</v>
      </c>
      <c r="H13" s="592">
        <v>1068921</v>
      </c>
      <c r="I13" s="615">
        <v>883431</v>
      </c>
      <c r="J13" s="592">
        <v>35148</v>
      </c>
      <c r="K13" s="592">
        <v>18199</v>
      </c>
      <c r="L13" s="149">
        <v>16949</v>
      </c>
      <c r="M13" s="589">
        <v>190579</v>
      </c>
      <c r="N13" s="592">
        <v>169946</v>
      </c>
      <c r="O13" s="149">
        <v>447</v>
      </c>
      <c r="Q13" s="127"/>
      <c r="R13" s="127"/>
      <c r="S13" s="127"/>
    </row>
    <row r="14" spans="1:19" s="19" customFormat="1" ht="21" customHeight="1" x14ac:dyDescent="0.25">
      <c r="A14" s="126">
        <v>8</v>
      </c>
      <c r="B14" s="138" t="s">
        <v>102</v>
      </c>
      <c r="C14" s="139"/>
      <c r="D14" s="146">
        <v>2343487</v>
      </c>
      <c r="E14" s="589">
        <v>1982609</v>
      </c>
      <c r="F14" s="149">
        <v>360878</v>
      </c>
      <c r="G14" s="589">
        <v>1947553</v>
      </c>
      <c r="H14" s="592">
        <v>1064279</v>
      </c>
      <c r="I14" s="615">
        <v>883274</v>
      </c>
      <c r="J14" s="592">
        <v>35056</v>
      </c>
      <c r="K14" s="592">
        <v>18155</v>
      </c>
      <c r="L14" s="149">
        <v>16901</v>
      </c>
      <c r="M14" s="589">
        <v>190578</v>
      </c>
      <c r="N14" s="592">
        <v>169854</v>
      </c>
      <c r="O14" s="149">
        <v>446</v>
      </c>
      <c r="Q14" s="127"/>
      <c r="R14" s="127"/>
      <c r="S14" s="127"/>
    </row>
    <row r="15" spans="1:19" s="19" customFormat="1" ht="21" customHeight="1" x14ac:dyDescent="0.25">
      <c r="A15" s="126">
        <v>9</v>
      </c>
      <c r="B15" s="138" t="s">
        <v>103</v>
      </c>
      <c r="C15" s="139"/>
      <c r="D15" s="146">
        <v>2349688</v>
      </c>
      <c r="E15" s="589">
        <v>1988308</v>
      </c>
      <c r="F15" s="149">
        <v>361380</v>
      </c>
      <c r="G15" s="589">
        <v>1953221</v>
      </c>
      <c r="H15" s="592">
        <v>1067675</v>
      </c>
      <c r="I15" s="615">
        <v>885546</v>
      </c>
      <c r="J15" s="592">
        <v>35087</v>
      </c>
      <c r="K15" s="592">
        <v>18198</v>
      </c>
      <c r="L15" s="149">
        <v>16889</v>
      </c>
      <c r="M15" s="589">
        <v>191167</v>
      </c>
      <c r="N15" s="592">
        <v>169768</v>
      </c>
      <c r="O15" s="149">
        <v>445</v>
      </c>
      <c r="Q15" s="127"/>
      <c r="R15" s="127"/>
      <c r="S15" s="127"/>
    </row>
    <row r="16" spans="1:19" s="19" customFormat="1" ht="21" customHeight="1" x14ac:dyDescent="0.25">
      <c r="A16" s="126">
        <v>10</v>
      </c>
      <c r="B16" s="138" t="s">
        <v>104</v>
      </c>
      <c r="C16" s="139"/>
      <c r="D16" s="146">
        <v>2352827</v>
      </c>
      <c r="E16" s="589">
        <v>1991067</v>
      </c>
      <c r="F16" s="149">
        <v>361760</v>
      </c>
      <c r="G16" s="589">
        <v>1955954</v>
      </c>
      <c r="H16" s="592">
        <v>1069153</v>
      </c>
      <c r="I16" s="615">
        <v>886801</v>
      </c>
      <c r="J16" s="592">
        <v>35113</v>
      </c>
      <c r="K16" s="592">
        <v>18235</v>
      </c>
      <c r="L16" s="149">
        <v>16878</v>
      </c>
      <c r="M16" s="589">
        <v>191577</v>
      </c>
      <c r="N16" s="592">
        <v>169739</v>
      </c>
      <c r="O16" s="149">
        <v>444</v>
      </c>
      <c r="Q16" s="127"/>
      <c r="R16" s="127"/>
      <c r="S16" s="127"/>
    </row>
    <row r="17" spans="1:19" s="19" customFormat="1" ht="21" customHeight="1" x14ac:dyDescent="0.25">
      <c r="A17" s="126">
        <v>11</v>
      </c>
      <c r="B17" s="138" t="s">
        <v>105</v>
      </c>
      <c r="C17" s="139"/>
      <c r="D17" s="146">
        <v>2356293</v>
      </c>
      <c r="E17" s="589">
        <v>1994089</v>
      </c>
      <c r="F17" s="149">
        <v>362204</v>
      </c>
      <c r="G17" s="589">
        <v>1958983</v>
      </c>
      <c r="H17" s="592">
        <v>1070254</v>
      </c>
      <c r="I17" s="615">
        <v>888729</v>
      </c>
      <c r="J17" s="592">
        <v>35106</v>
      </c>
      <c r="K17" s="592">
        <v>18233</v>
      </c>
      <c r="L17" s="149">
        <v>16873</v>
      </c>
      <c r="M17" s="589">
        <v>191975</v>
      </c>
      <c r="N17" s="592">
        <v>169787</v>
      </c>
      <c r="O17" s="149">
        <v>442</v>
      </c>
      <c r="Q17" s="127"/>
      <c r="R17" s="127"/>
      <c r="S17" s="127"/>
    </row>
    <row r="18" spans="1:19" s="19" customFormat="1" ht="21" customHeight="1" x14ac:dyDescent="0.25">
      <c r="A18" s="126">
        <v>12</v>
      </c>
      <c r="B18" s="138" t="s">
        <v>106</v>
      </c>
      <c r="C18" s="139"/>
      <c r="D18" s="146">
        <v>2360422</v>
      </c>
      <c r="E18" s="589">
        <v>1997620</v>
      </c>
      <c r="F18" s="149">
        <v>362802</v>
      </c>
      <c r="G18" s="589">
        <v>1962493</v>
      </c>
      <c r="H18" s="592">
        <v>1071887</v>
      </c>
      <c r="I18" s="615">
        <v>890606</v>
      </c>
      <c r="J18" s="592">
        <v>35127</v>
      </c>
      <c r="K18" s="592">
        <v>18288</v>
      </c>
      <c r="L18" s="149">
        <v>16839</v>
      </c>
      <c r="M18" s="589">
        <v>192368</v>
      </c>
      <c r="N18" s="592">
        <v>169994</v>
      </c>
      <c r="O18" s="149">
        <v>440</v>
      </c>
      <c r="Q18" s="127"/>
      <c r="R18" s="127"/>
      <c r="S18" s="127"/>
    </row>
    <row r="19" spans="1:19" s="19" customFormat="1" ht="21" customHeight="1" x14ac:dyDescent="0.25">
      <c r="A19" s="126">
        <v>13</v>
      </c>
      <c r="B19" s="138" t="s">
        <v>107</v>
      </c>
      <c r="C19" s="139"/>
      <c r="D19" s="146">
        <v>2362719</v>
      </c>
      <c r="E19" s="589">
        <v>2000061</v>
      </c>
      <c r="F19" s="149">
        <v>362658</v>
      </c>
      <c r="G19" s="589">
        <v>1964952</v>
      </c>
      <c r="H19" s="592">
        <v>1072901</v>
      </c>
      <c r="I19" s="615">
        <v>892051</v>
      </c>
      <c r="J19" s="592">
        <v>35109</v>
      </c>
      <c r="K19" s="592">
        <v>18320</v>
      </c>
      <c r="L19" s="149">
        <v>16789</v>
      </c>
      <c r="M19" s="589">
        <v>192592</v>
      </c>
      <c r="N19" s="592">
        <v>169627</v>
      </c>
      <c r="O19" s="149">
        <v>439</v>
      </c>
      <c r="Q19" s="127"/>
      <c r="R19" s="127"/>
      <c r="S19" s="127"/>
    </row>
    <row r="20" spans="1:19" s="19" customFormat="1" ht="21" customHeight="1" x14ac:dyDescent="0.25">
      <c r="A20" s="126">
        <v>14</v>
      </c>
      <c r="B20" s="138" t="s">
        <v>108</v>
      </c>
      <c r="C20" s="139"/>
      <c r="D20" s="146">
        <v>2363581</v>
      </c>
      <c r="E20" s="589">
        <v>2001124</v>
      </c>
      <c r="F20" s="149">
        <v>362457</v>
      </c>
      <c r="G20" s="589">
        <v>1965991</v>
      </c>
      <c r="H20" s="592">
        <v>1073234</v>
      </c>
      <c r="I20" s="615">
        <v>892757</v>
      </c>
      <c r="J20" s="592">
        <v>35133</v>
      </c>
      <c r="K20" s="592">
        <v>18349</v>
      </c>
      <c r="L20" s="149">
        <v>16784</v>
      </c>
      <c r="M20" s="589">
        <v>192509</v>
      </c>
      <c r="N20" s="592">
        <v>169507</v>
      </c>
      <c r="O20" s="149">
        <v>441</v>
      </c>
      <c r="Q20" s="127"/>
      <c r="R20" s="127"/>
      <c r="S20" s="127"/>
    </row>
    <row r="21" spans="1:19" s="19" customFormat="1" ht="40.15" customHeight="1" x14ac:dyDescent="0.25">
      <c r="A21" s="126">
        <v>15</v>
      </c>
      <c r="B21" s="138" t="s">
        <v>97</v>
      </c>
      <c r="C21" s="139">
        <f>C7+5</f>
        <v>2019</v>
      </c>
      <c r="D21" s="146">
        <v>2361791</v>
      </c>
      <c r="E21" s="589">
        <v>1999565</v>
      </c>
      <c r="F21" s="149">
        <v>362226</v>
      </c>
      <c r="G21" s="589">
        <v>1964493</v>
      </c>
      <c r="H21" s="592">
        <v>1072211</v>
      </c>
      <c r="I21" s="615">
        <v>892282</v>
      </c>
      <c r="J21" s="592">
        <v>35072</v>
      </c>
      <c r="K21" s="592">
        <v>18334</v>
      </c>
      <c r="L21" s="149">
        <v>16738</v>
      </c>
      <c r="M21" s="589">
        <v>192615</v>
      </c>
      <c r="N21" s="592">
        <v>169171</v>
      </c>
      <c r="O21" s="149">
        <v>440</v>
      </c>
      <c r="Q21" s="127"/>
      <c r="R21" s="127"/>
      <c r="S21" s="127"/>
    </row>
    <row r="22" spans="1:19" s="19" customFormat="1" ht="21" customHeight="1" x14ac:dyDescent="0.25">
      <c r="A22" s="126">
        <v>16</v>
      </c>
      <c r="B22" s="138" t="s">
        <v>98</v>
      </c>
      <c r="C22" s="139"/>
      <c r="D22" s="146">
        <v>2367921</v>
      </c>
      <c r="E22" s="589">
        <v>2005099</v>
      </c>
      <c r="F22" s="149">
        <v>362822</v>
      </c>
      <c r="G22" s="589">
        <v>1970038</v>
      </c>
      <c r="H22" s="592">
        <v>1073692</v>
      </c>
      <c r="I22" s="615">
        <v>896346</v>
      </c>
      <c r="J22" s="592">
        <v>35061</v>
      </c>
      <c r="K22" s="592">
        <v>18359</v>
      </c>
      <c r="L22" s="149">
        <v>16702</v>
      </c>
      <c r="M22" s="589">
        <v>193595</v>
      </c>
      <c r="N22" s="592">
        <v>168779</v>
      </c>
      <c r="O22" s="149">
        <v>448</v>
      </c>
      <c r="Q22" s="127"/>
      <c r="R22" s="127"/>
      <c r="S22" s="127"/>
    </row>
    <row r="23" spans="1:19" s="19" customFormat="1" ht="21" customHeight="1" x14ac:dyDescent="0.25">
      <c r="A23" s="126">
        <v>17</v>
      </c>
      <c r="B23" s="138" t="s">
        <v>99</v>
      </c>
      <c r="C23" s="139"/>
      <c r="D23" s="146">
        <v>2370050</v>
      </c>
      <c r="E23" s="589">
        <v>2006795</v>
      </c>
      <c r="F23" s="149">
        <v>363255</v>
      </c>
      <c r="G23" s="589">
        <v>1971739</v>
      </c>
      <c r="H23" s="592">
        <v>1073753</v>
      </c>
      <c r="I23" s="615">
        <v>897986</v>
      </c>
      <c r="J23" s="592">
        <v>35056</v>
      </c>
      <c r="K23" s="592">
        <v>18382</v>
      </c>
      <c r="L23" s="149">
        <v>16674</v>
      </c>
      <c r="M23" s="589">
        <v>194149</v>
      </c>
      <c r="N23" s="592">
        <v>168659</v>
      </c>
      <c r="O23" s="149">
        <v>447</v>
      </c>
      <c r="Q23" s="127"/>
      <c r="R23" s="127"/>
      <c r="S23" s="127"/>
    </row>
    <row r="24" spans="1:19" s="48" customFormat="1" ht="24.95" customHeight="1" x14ac:dyDescent="0.2">
      <c r="A24" s="128">
        <v>18</v>
      </c>
      <c r="B24" s="141" t="s">
        <v>100</v>
      </c>
      <c r="C24" s="142"/>
      <c r="D24" s="150">
        <v>2373498</v>
      </c>
      <c r="E24" s="455">
        <v>2009908</v>
      </c>
      <c r="F24" s="152">
        <v>363590</v>
      </c>
      <c r="G24" s="455">
        <v>1974850</v>
      </c>
      <c r="H24" s="456">
        <v>1074702</v>
      </c>
      <c r="I24" s="616">
        <v>900148</v>
      </c>
      <c r="J24" s="456">
        <v>35058</v>
      </c>
      <c r="K24" s="456">
        <v>18407</v>
      </c>
      <c r="L24" s="152">
        <v>16651</v>
      </c>
      <c r="M24" s="455">
        <v>194531</v>
      </c>
      <c r="N24" s="456">
        <v>168613</v>
      </c>
      <c r="O24" s="152">
        <v>446</v>
      </c>
      <c r="Q24" s="129"/>
      <c r="R24" s="129"/>
      <c r="S24" s="129"/>
    </row>
    <row r="26" spans="1:19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10">
    <mergeCell ref="J5:J6"/>
    <mergeCell ref="M5:M6"/>
    <mergeCell ref="N5:N6"/>
    <mergeCell ref="O5:O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80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J1" s="4"/>
    </row>
    <row r="2" spans="1:14" s="7" customFormat="1" ht="48" customHeight="1" x14ac:dyDescent="0.3">
      <c r="A2" s="68" t="s">
        <v>84</v>
      </c>
      <c r="B2" s="125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30" t="s">
        <v>61</v>
      </c>
    </row>
    <row r="4" spans="1:14" ht="21" customHeight="1" x14ac:dyDescent="0.2">
      <c r="A4" s="835" t="s">
        <v>2</v>
      </c>
      <c r="B4" s="852" t="s">
        <v>96</v>
      </c>
      <c r="C4" s="853"/>
      <c r="D4" s="861" t="s">
        <v>85</v>
      </c>
      <c r="E4" s="862"/>
      <c r="F4" s="853"/>
      <c r="G4" s="109" t="s">
        <v>86</v>
      </c>
      <c r="H4" s="109"/>
      <c r="I4" s="109"/>
      <c r="J4" s="110"/>
    </row>
    <row r="5" spans="1:14" ht="18" customHeight="1" x14ac:dyDescent="0.2">
      <c r="A5" s="851"/>
      <c r="B5" s="854"/>
      <c r="C5" s="855"/>
      <c r="D5" s="856"/>
      <c r="E5" s="863"/>
      <c r="F5" s="850"/>
      <c r="G5" s="846" t="s">
        <v>37</v>
      </c>
      <c r="H5" s="848" t="s">
        <v>87</v>
      </c>
      <c r="I5" s="848" t="s">
        <v>38</v>
      </c>
      <c r="J5" s="844" t="s">
        <v>88</v>
      </c>
    </row>
    <row r="6" spans="1:14" ht="25.15" customHeight="1" x14ac:dyDescent="0.2">
      <c r="A6" s="836"/>
      <c r="B6" s="856"/>
      <c r="C6" s="850"/>
      <c r="D6" s="567" t="s">
        <v>0</v>
      </c>
      <c r="E6" s="588" t="s">
        <v>8</v>
      </c>
      <c r="F6" s="723" t="s">
        <v>10</v>
      </c>
      <c r="G6" s="847"/>
      <c r="H6" s="849"/>
      <c r="I6" s="849"/>
      <c r="J6" s="850"/>
    </row>
    <row r="7" spans="1:14" ht="18" customHeight="1" x14ac:dyDescent="0.25">
      <c r="A7" s="126">
        <v>1</v>
      </c>
      <c r="B7" s="131"/>
      <c r="C7" s="132">
        <v>2014</v>
      </c>
      <c r="D7" s="589">
        <v>2308515</v>
      </c>
      <c r="E7" s="591">
        <v>905264</v>
      </c>
      <c r="F7" s="148">
        <v>1403251</v>
      </c>
      <c r="G7" s="589">
        <v>1950738</v>
      </c>
      <c r="H7" s="592">
        <v>177987</v>
      </c>
      <c r="I7" s="592">
        <v>179363</v>
      </c>
      <c r="J7" s="149">
        <v>427</v>
      </c>
    </row>
    <row r="8" spans="1:14" s="19" customFormat="1" ht="20.100000000000001" customHeight="1" x14ac:dyDescent="0.25">
      <c r="A8" s="126">
        <v>2</v>
      </c>
      <c r="B8" s="137"/>
      <c r="C8" s="132">
        <f>C7+1</f>
        <v>2015</v>
      </c>
      <c r="D8" s="589">
        <v>2307129</v>
      </c>
      <c r="E8" s="592">
        <v>901980</v>
      </c>
      <c r="F8" s="149">
        <v>1405149</v>
      </c>
      <c r="G8" s="589">
        <v>1949341</v>
      </c>
      <c r="H8" s="592">
        <v>180386</v>
      </c>
      <c r="I8" s="592">
        <v>176968</v>
      </c>
      <c r="J8" s="149">
        <v>434</v>
      </c>
      <c r="L8" s="127"/>
      <c r="M8" s="127"/>
      <c r="N8" s="127"/>
    </row>
    <row r="9" spans="1:14" s="19" customFormat="1" ht="20.100000000000001" customHeight="1" x14ac:dyDescent="0.25">
      <c r="A9" s="126">
        <v>3</v>
      </c>
      <c r="B9" s="137"/>
      <c r="C9" s="132">
        <f>C7+2</f>
        <v>2016</v>
      </c>
      <c r="D9" s="589">
        <v>2313666</v>
      </c>
      <c r="E9" s="592">
        <v>901173</v>
      </c>
      <c r="F9" s="149">
        <v>1412493</v>
      </c>
      <c r="G9" s="589">
        <v>1955513</v>
      </c>
      <c r="H9" s="592">
        <v>183169</v>
      </c>
      <c r="I9" s="592">
        <v>174549</v>
      </c>
      <c r="J9" s="149">
        <v>435</v>
      </c>
      <c r="L9" s="127"/>
      <c r="M9" s="127"/>
      <c r="N9" s="127"/>
    </row>
    <row r="10" spans="1:14" s="19" customFormat="1" ht="20.100000000000001" customHeight="1" x14ac:dyDescent="0.25">
      <c r="A10" s="126">
        <v>4</v>
      </c>
      <c r="B10" s="137"/>
      <c r="C10" s="132">
        <f>C7+3</f>
        <v>2017</v>
      </c>
      <c r="D10" s="589">
        <v>2330447</v>
      </c>
      <c r="E10" s="592">
        <v>906425</v>
      </c>
      <c r="F10" s="149">
        <v>1424022</v>
      </c>
      <c r="G10" s="589">
        <v>1971237</v>
      </c>
      <c r="H10" s="592">
        <v>186606</v>
      </c>
      <c r="I10" s="592">
        <v>172164</v>
      </c>
      <c r="J10" s="149">
        <v>440</v>
      </c>
      <c r="L10" s="127"/>
      <c r="M10" s="127"/>
      <c r="N10" s="127"/>
    </row>
    <row r="11" spans="1:14" s="19" customFormat="1" ht="20.100000000000001" customHeight="1" x14ac:dyDescent="0.25">
      <c r="A11" s="126">
        <v>5</v>
      </c>
      <c r="B11" s="137"/>
      <c r="C11" s="132">
        <f>C7+4</f>
        <v>2018</v>
      </c>
      <c r="D11" s="589">
        <v>2350828</v>
      </c>
      <c r="E11" s="592">
        <v>912957</v>
      </c>
      <c r="F11" s="149">
        <v>1437871</v>
      </c>
      <c r="G11" s="589">
        <v>1989467</v>
      </c>
      <c r="H11" s="592">
        <v>190895</v>
      </c>
      <c r="I11" s="592">
        <v>170023</v>
      </c>
      <c r="J11" s="149">
        <v>443</v>
      </c>
      <c r="L11" s="127"/>
      <c r="M11" s="127"/>
      <c r="N11" s="127"/>
    </row>
    <row r="12" spans="1:14" s="19" customFormat="1" ht="40.15" customHeight="1" x14ac:dyDescent="0.25">
      <c r="A12" s="126">
        <v>6</v>
      </c>
      <c r="B12" s="138" t="s">
        <v>100</v>
      </c>
      <c r="C12" s="139">
        <f>C7+4</f>
        <v>2018</v>
      </c>
      <c r="D12" s="589">
        <v>2345906</v>
      </c>
      <c r="E12" s="592">
        <v>911069</v>
      </c>
      <c r="F12" s="149">
        <v>1434837</v>
      </c>
      <c r="G12" s="589">
        <v>1985283</v>
      </c>
      <c r="H12" s="592">
        <v>189973</v>
      </c>
      <c r="I12" s="592">
        <v>170201</v>
      </c>
      <c r="J12" s="149">
        <v>449</v>
      </c>
      <c r="L12" s="127"/>
      <c r="M12" s="127"/>
      <c r="N12" s="127"/>
    </row>
    <row r="13" spans="1:14" s="19" customFormat="1" ht="21" customHeight="1" x14ac:dyDescent="0.25">
      <c r="A13" s="126">
        <v>7</v>
      </c>
      <c r="B13" s="138" t="s">
        <v>101</v>
      </c>
      <c r="C13" s="139"/>
      <c r="D13" s="589">
        <v>2348472</v>
      </c>
      <c r="E13" s="592">
        <v>911958</v>
      </c>
      <c r="F13" s="149">
        <v>1436514</v>
      </c>
      <c r="G13" s="589">
        <v>1987500</v>
      </c>
      <c r="H13" s="592">
        <v>190579</v>
      </c>
      <c r="I13" s="592">
        <v>169946</v>
      </c>
      <c r="J13" s="149">
        <v>447</v>
      </c>
      <c r="L13" s="127"/>
      <c r="M13" s="127"/>
      <c r="N13" s="127"/>
    </row>
    <row r="14" spans="1:14" s="19" customFormat="1" ht="21" customHeight="1" x14ac:dyDescent="0.25">
      <c r="A14" s="126">
        <v>8</v>
      </c>
      <c r="B14" s="138" t="s">
        <v>102</v>
      </c>
      <c r="C14" s="139"/>
      <c r="D14" s="589">
        <v>2343487</v>
      </c>
      <c r="E14" s="592">
        <v>909629</v>
      </c>
      <c r="F14" s="149">
        <v>1433858</v>
      </c>
      <c r="G14" s="589">
        <v>1982609</v>
      </c>
      <c r="H14" s="592">
        <v>190578</v>
      </c>
      <c r="I14" s="592">
        <v>169854</v>
      </c>
      <c r="J14" s="149">
        <v>446</v>
      </c>
      <c r="L14" s="127"/>
      <c r="M14" s="127"/>
      <c r="N14" s="127"/>
    </row>
    <row r="15" spans="1:14" s="19" customFormat="1" ht="21" customHeight="1" x14ac:dyDescent="0.25">
      <c r="A15" s="126">
        <v>9</v>
      </c>
      <c r="B15" s="138" t="s">
        <v>103</v>
      </c>
      <c r="C15" s="139"/>
      <c r="D15" s="589">
        <v>2349688</v>
      </c>
      <c r="E15" s="592">
        <v>912329</v>
      </c>
      <c r="F15" s="149">
        <v>1437359</v>
      </c>
      <c r="G15" s="589">
        <v>1988308</v>
      </c>
      <c r="H15" s="592">
        <v>191167</v>
      </c>
      <c r="I15" s="592">
        <v>169768</v>
      </c>
      <c r="J15" s="149">
        <v>445</v>
      </c>
      <c r="L15" s="127"/>
      <c r="M15" s="127"/>
      <c r="N15" s="127"/>
    </row>
    <row r="16" spans="1:14" s="19" customFormat="1" ht="21" customHeight="1" x14ac:dyDescent="0.25">
      <c r="A16" s="126">
        <v>10</v>
      </c>
      <c r="B16" s="138" t="s">
        <v>104</v>
      </c>
      <c r="C16" s="139"/>
      <c r="D16" s="589">
        <v>2352827</v>
      </c>
      <c r="E16" s="592">
        <v>913722</v>
      </c>
      <c r="F16" s="149">
        <v>1439105</v>
      </c>
      <c r="G16" s="589">
        <v>1991067</v>
      </c>
      <c r="H16" s="592">
        <v>191577</v>
      </c>
      <c r="I16" s="592">
        <v>169739</v>
      </c>
      <c r="J16" s="149">
        <v>444</v>
      </c>
      <c r="L16" s="127"/>
      <c r="M16" s="127"/>
      <c r="N16" s="127"/>
    </row>
    <row r="17" spans="1:14" s="19" customFormat="1" ht="21" customHeight="1" x14ac:dyDescent="0.25">
      <c r="A17" s="126">
        <v>11</v>
      </c>
      <c r="B17" s="138" t="s">
        <v>105</v>
      </c>
      <c r="C17" s="139"/>
      <c r="D17" s="589">
        <v>2356293</v>
      </c>
      <c r="E17" s="592">
        <v>915101</v>
      </c>
      <c r="F17" s="149">
        <v>1441192</v>
      </c>
      <c r="G17" s="589">
        <v>1994089</v>
      </c>
      <c r="H17" s="592">
        <v>191975</v>
      </c>
      <c r="I17" s="592">
        <v>169787</v>
      </c>
      <c r="J17" s="149">
        <v>442</v>
      </c>
      <c r="L17" s="127"/>
      <c r="M17" s="127"/>
      <c r="N17" s="127"/>
    </row>
    <row r="18" spans="1:14" s="19" customFormat="1" ht="21" customHeight="1" x14ac:dyDescent="0.25">
      <c r="A18" s="126">
        <v>12</v>
      </c>
      <c r="B18" s="138" t="s">
        <v>106</v>
      </c>
      <c r="C18" s="139"/>
      <c r="D18" s="589">
        <v>2360422</v>
      </c>
      <c r="E18" s="592">
        <v>916779</v>
      </c>
      <c r="F18" s="149">
        <v>1443643</v>
      </c>
      <c r="G18" s="589">
        <v>1997620</v>
      </c>
      <c r="H18" s="592">
        <v>192368</v>
      </c>
      <c r="I18" s="592">
        <v>169994</v>
      </c>
      <c r="J18" s="149">
        <v>440</v>
      </c>
      <c r="L18" s="127"/>
      <c r="M18" s="127"/>
      <c r="N18" s="127"/>
    </row>
    <row r="19" spans="1:14" s="19" customFormat="1" ht="21" customHeight="1" x14ac:dyDescent="0.25">
      <c r="A19" s="126">
        <v>13</v>
      </c>
      <c r="B19" s="138" t="s">
        <v>107</v>
      </c>
      <c r="C19" s="139"/>
      <c r="D19" s="589">
        <v>2362719</v>
      </c>
      <c r="E19" s="592">
        <v>917405</v>
      </c>
      <c r="F19" s="149">
        <v>1445314</v>
      </c>
      <c r="G19" s="589">
        <v>2000061</v>
      </c>
      <c r="H19" s="592">
        <v>192592</v>
      </c>
      <c r="I19" s="592">
        <v>169627</v>
      </c>
      <c r="J19" s="149">
        <v>439</v>
      </c>
      <c r="L19" s="127"/>
      <c r="M19" s="127"/>
      <c r="N19" s="127"/>
    </row>
    <row r="20" spans="1:14" s="19" customFormat="1" ht="21" customHeight="1" x14ac:dyDescent="0.25">
      <c r="A20" s="126">
        <v>14</v>
      </c>
      <c r="B20" s="138" t="s">
        <v>108</v>
      </c>
      <c r="C20" s="139"/>
      <c r="D20" s="589">
        <v>2363581</v>
      </c>
      <c r="E20" s="592">
        <v>917367</v>
      </c>
      <c r="F20" s="149">
        <v>1446214</v>
      </c>
      <c r="G20" s="589">
        <v>2001124</v>
      </c>
      <c r="H20" s="592">
        <v>192509</v>
      </c>
      <c r="I20" s="592">
        <v>169507</v>
      </c>
      <c r="J20" s="149">
        <v>441</v>
      </c>
      <c r="L20" s="127"/>
      <c r="M20" s="127"/>
      <c r="N20" s="127"/>
    </row>
    <row r="21" spans="1:14" s="19" customFormat="1" ht="40.15" customHeight="1" x14ac:dyDescent="0.25">
      <c r="A21" s="126">
        <v>15</v>
      </c>
      <c r="B21" s="138" t="s">
        <v>97</v>
      </c>
      <c r="C21" s="139">
        <f>C7+5</f>
        <v>2019</v>
      </c>
      <c r="D21" s="589">
        <v>2361791</v>
      </c>
      <c r="E21" s="592">
        <v>916684</v>
      </c>
      <c r="F21" s="149">
        <v>1445107</v>
      </c>
      <c r="G21" s="589">
        <v>1999565</v>
      </c>
      <c r="H21" s="592">
        <v>192615</v>
      </c>
      <c r="I21" s="592">
        <v>169171</v>
      </c>
      <c r="J21" s="149">
        <v>440</v>
      </c>
      <c r="L21" s="127"/>
      <c r="M21" s="127"/>
      <c r="N21" s="127"/>
    </row>
    <row r="22" spans="1:14" s="19" customFormat="1" ht="21" customHeight="1" x14ac:dyDescent="0.25">
      <c r="A22" s="126">
        <v>16</v>
      </c>
      <c r="B22" s="138" t="s">
        <v>98</v>
      </c>
      <c r="C22" s="139"/>
      <c r="D22" s="589">
        <v>2367921</v>
      </c>
      <c r="E22" s="592">
        <v>918918</v>
      </c>
      <c r="F22" s="149">
        <v>1449003</v>
      </c>
      <c r="G22" s="589">
        <v>2005099</v>
      </c>
      <c r="H22" s="592">
        <v>193595</v>
      </c>
      <c r="I22" s="592">
        <v>168779</v>
      </c>
      <c r="J22" s="149">
        <v>448</v>
      </c>
      <c r="L22" s="127"/>
      <c r="M22" s="127"/>
      <c r="N22" s="127"/>
    </row>
    <row r="23" spans="1:14" s="19" customFormat="1" ht="21" customHeight="1" x14ac:dyDescent="0.25">
      <c r="A23" s="126">
        <v>17</v>
      </c>
      <c r="B23" s="138" t="s">
        <v>99</v>
      </c>
      <c r="C23" s="139"/>
      <c r="D23" s="589">
        <v>2370050</v>
      </c>
      <c r="E23" s="592">
        <v>919448</v>
      </c>
      <c r="F23" s="149">
        <v>1450602</v>
      </c>
      <c r="G23" s="589">
        <v>2006795</v>
      </c>
      <c r="H23" s="592">
        <v>194149</v>
      </c>
      <c r="I23" s="592">
        <v>168659</v>
      </c>
      <c r="J23" s="149">
        <v>447</v>
      </c>
      <c r="L23" s="127"/>
      <c r="M23" s="127"/>
      <c r="N23" s="127"/>
    </row>
    <row r="24" spans="1:14" s="48" customFormat="1" ht="24.95" customHeight="1" x14ac:dyDescent="0.2">
      <c r="A24" s="128">
        <v>18</v>
      </c>
      <c r="B24" s="141" t="s">
        <v>100</v>
      </c>
      <c r="C24" s="142"/>
      <c r="D24" s="455">
        <v>2373498</v>
      </c>
      <c r="E24" s="456">
        <v>920435</v>
      </c>
      <c r="F24" s="152">
        <v>1453063</v>
      </c>
      <c r="G24" s="455">
        <v>2009908</v>
      </c>
      <c r="H24" s="456">
        <v>194531</v>
      </c>
      <c r="I24" s="456">
        <v>168613</v>
      </c>
      <c r="J24" s="152">
        <v>446</v>
      </c>
      <c r="L24" s="127"/>
      <c r="M24" s="129"/>
      <c r="N24" s="129"/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38"/>
      <c r="B1" s="124"/>
      <c r="C1" s="1"/>
      <c r="K1" s="4"/>
    </row>
    <row r="2" spans="1:15" s="7" customFormat="1" ht="45" customHeight="1" x14ac:dyDescent="0.3">
      <c r="A2" s="68" t="s">
        <v>89</v>
      </c>
      <c r="B2" s="125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30" t="s">
        <v>62</v>
      </c>
    </row>
    <row r="4" spans="1:15" ht="18" customHeight="1" x14ac:dyDescent="0.2">
      <c r="A4" s="835" t="s">
        <v>2</v>
      </c>
      <c r="B4" s="852" t="s">
        <v>96</v>
      </c>
      <c r="C4" s="853"/>
      <c r="D4" s="843" t="s">
        <v>90</v>
      </c>
      <c r="E4" s="108" t="s">
        <v>91</v>
      </c>
      <c r="F4" s="109"/>
      <c r="G4" s="593"/>
      <c r="H4" s="864" t="s">
        <v>325</v>
      </c>
      <c r="I4" s="848" t="s">
        <v>93</v>
      </c>
      <c r="J4" s="848" t="s">
        <v>94</v>
      </c>
      <c r="K4" s="844" t="s">
        <v>95</v>
      </c>
    </row>
    <row r="5" spans="1:15" ht="18" customHeight="1" x14ac:dyDescent="0.2">
      <c r="A5" s="851"/>
      <c r="B5" s="854"/>
      <c r="C5" s="855"/>
      <c r="D5" s="857"/>
      <c r="E5" s="846" t="s">
        <v>36</v>
      </c>
      <c r="F5" s="109" t="s">
        <v>34</v>
      </c>
      <c r="G5" s="593"/>
      <c r="H5" s="865"/>
      <c r="I5" s="867"/>
      <c r="J5" s="867"/>
      <c r="K5" s="855"/>
    </row>
    <row r="6" spans="1:15" ht="31.15" customHeight="1" x14ac:dyDescent="0.2">
      <c r="A6" s="836"/>
      <c r="B6" s="856"/>
      <c r="C6" s="850"/>
      <c r="D6" s="838"/>
      <c r="E6" s="847"/>
      <c r="F6" s="588" t="s">
        <v>326</v>
      </c>
      <c r="G6" s="588" t="s">
        <v>92</v>
      </c>
      <c r="H6" s="866"/>
      <c r="I6" s="849"/>
      <c r="J6" s="849"/>
      <c r="K6" s="850"/>
    </row>
    <row r="7" spans="1:15" ht="18" customHeight="1" x14ac:dyDescent="0.25">
      <c r="A7" s="126">
        <v>1</v>
      </c>
      <c r="B7" s="131"/>
      <c r="C7" s="132">
        <v>2014</v>
      </c>
      <c r="D7" s="216">
        <v>2308515</v>
      </c>
      <c r="E7" s="617">
        <v>1603917</v>
      </c>
      <c r="F7" s="619">
        <v>1488730</v>
      </c>
      <c r="G7" s="621">
        <v>115187</v>
      </c>
      <c r="H7" s="622">
        <v>196094</v>
      </c>
      <c r="I7" s="619">
        <v>415986</v>
      </c>
      <c r="J7" s="619">
        <v>43740</v>
      </c>
      <c r="K7" s="217">
        <v>48778</v>
      </c>
    </row>
    <row r="8" spans="1:15" s="19" customFormat="1" ht="20.100000000000001" customHeight="1" x14ac:dyDescent="0.25">
      <c r="A8" s="126">
        <v>2</v>
      </c>
      <c r="B8" s="137"/>
      <c r="C8" s="132">
        <f>C7+1</f>
        <v>2015</v>
      </c>
      <c r="D8" s="216">
        <v>2307129</v>
      </c>
      <c r="E8" s="617">
        <v>1623199</v>
      </c>
      <c r="F8" s="619">
        <v>1519362</v>
      </c>
      <c r="G8" s="619">
        <v>103837</v>
      </c>
      <c r="H8" s="623">
        <v>178112</v>
      </c>
      <c r="I8" s="619">
        <v>413065</v>
      </c>
      <c r="J8" s="619">
        <v>44228</v>
      </c>
      <c r="K8" s="217">
        <v>48525</v>
      </c>
      <c r="M8" s="127"/>
      <c r="N8" s="127"/>
      <c r="O8" s="127"/>
    </row>
    <row r="9" spans="1:15" s="19" customFormat="1" ht="20.100000000000001" customHeight="1" x14ac:dyDescent="0.25">
      <c r="A9" s="126">
        <v>3</v>
      </c>
      <c r="B9" s="137"/>
      <c r="C9" s="132">
        <f>C7+2</f>
        <v>2016</v>
      </c>
      <c r="D9" s="216">
        <v>2313666</v>
      </c>
      <c r="E9" s="617">
        <v>1643378</v>
      </c>
      <c r="F9" s="619">
        <v>1551895</v>
      </c>
      <c r="G9" s="619">
        <v>91483</v>
      </c>
      <c r="H9" s="623">
        <v>167041</v>
      </c>
      <c r="I9" s="619">
        <v>410528</v>
      </c>
      <c r="J9" s="619">
        <v>44532</v>
      </c>
      <c r="K9" s="217">
        <v>48187</v>
      </c>
      <c r="M9" s="127"/>
      <c r="N9" s="127"/>
      <c r="O9" s="127"/>
    </row>
    <row r="10" spans="1:15" s="19" customFormat="1" ht="20.100000000000001" customHeight="1" x14ac:dyDescent="0.25">
      <c r="A10" s="126">
        <v>4</v>
      </c>
      <c r="B10" s="137"/>
      <c r="C10" s="132">
        <f>C7+3</f>
        <v>2017</v>
      </c>
      <c r="D10" s="216">
        <v>2330447</v>
      </c>
      <c r="E10" s="617">
        <v>1667886</v>
      </c>
      <c r="F10" s="619">
        <v>1585029</v>
      </c>
      <c r="G10" s="619">
        <v>82857</v>
      </c>
      <c r="H10" s="623">
        <v>162514</v>
      </c>
      <c r="I10" s="619">
        <v>407385</v>
      </c>
      <c r="J10" s="619">
        <v>44700</v>
      </c>
      <c r="K10" s="217">
        <v>47962</v>
      </c>
      <c r="M10" s="127"/>
      <c r="N10" s="127"/>
      <c r="O10" s="127"/>
    </row>
    <row r="11" spans="1:15" s="19" customFormat="1" ht="20.100000000000001" customHeight="1" x14ac:dyDescent="0.25">
      <c r="A11" s="126">
        <v>5</v>
      </c>
      <c r="B11" s="137"/>
      <c r="C11" s="132">
        <f>C7+4</f>
        <v>2018</v>
      </c>
      <c r="D11" s="216">
        <v>2350828</v>
      </c>
      <c r="E11" s="617">
        <v>1697499</v>
      </c>
      <c r="F11" s="619">
        <v>1621386</v>
      </c>
      <c r="G11" s="619">
        <v>76113</v>
      </c>
      <c r="H11" s="623">
        <v>155832</v>
      </c>
      <c r="I11" s="619">
        <v>404832</v>
      </c>
      <c r="J11" s="619">
        <v>44894</v>
      </c>
      <c r="K11" s="217">
        <v>47771</v>
      </c>
      <c r="M11" s="127"/>
      <c r="N11" s="127"/>
      <c r="O11" s="127"/>
    </row>
    <row r="12" spans="1:15" s="19" customFormat="1" ht="40.15" customHeight="1" x14ac:dyDescent="0.25">
      <c r="A12" s="126">
        <v>6</v>
      </c>
      <c r="B12" s="138" t="s">
        <v>100</v>
      </c>
      <c r="C12" s="139">
        <f>C7+4</f>
        <v>2018</v>
      </c>
      <c r="D12" s="216">
        <v>2345906</v>
      </c>
      <c r="E12" s="617">
        <v>1690323</v>
      </c>
      <c r="F12" s="619">
        <v>1613581</v>
      </c>
      <c r="G12" s="619">
        <v>76742</v>
      </c>
      <c r="H12" s="623">
        <v>157117</v>
      </c>
      <c r="I12" s="619">
        <v>405397</v>
      </c>
      <c r="J12" s="619">
        <v>44829</v>
      </c>
      <c r="K12" s="217">
        <v>48240</v>
      </c>
      <c r="M12" s="127"/>
      <c r="N12" s="127"/>
      <c r="O12" s="127"/>
    </row>
    <row r="13" spans="1:15" s="19" customFormat="1" ht="21" customHeight="1" x14ac:dyDescent="0.25">
      <c r="A13" s="126">
        <v>7</v>
      </c>
      <c r="B13" s="138" t="s">
        <v>101</v>
      </c>
      <c r="C13" s="139"/>
      <c r="D13" s="216">
        <v>2348472</v>
      </c>
      <c r="E13" s="617">
        <v>1692926</v>
      </c>
      <c r="F13" s="619">
        <v>1616943</v>
      </c>
      <c r="G13" s="619">
        <v>75983</v>
      </c>
      <c r="H13" s="623">
        <v>156799</v>
      </c>
      <c r="I13" s="619">
        <v>405382</v>
      </c>
      <c r="J13" s="619">
        <v>44865</v>
      </c>
      <c r="K13" s="217">
        <v>48500</v>
      </c>
      <c r="M13" s="127"/>
      <c r="N13" s="127"/>
      <c r="O13" s="127"/>
    </row>
    <row r="14" spans="1:15" s="19" customFormat="1" ht="21" customHeight="1" x14ac:dyDescent="0.25">
      <c r="A14" s="126">
        <v>8</v>
      </c>
      <c r="B14" s="138" t="s">
        <v>102</v>
      </c>
      <c r="C14" s="139"/>
      <c r="D14" s="216">
        <v>2343487</v>
      </c>
      <c r="E14" s="617">
        <v>1691407</v>
      </c>
      <c r="F14" s="619">
        <v>1616662</v>
      </c>
      <c r="G14" s="619">
        <v>74745</v>
      </c>
      <c r="H14" s="623">
        <v>155858</v>
      </c>
      <c r="I14" s="619">
        <v>403095</v>
      </c>
      <c r="J14" s="619">
        <v>44808</v>
      </c>
      <c r="K14" s="217">
        <v>48319</v>
      </c>
      <c r="M14" s="127"/>
      <c r="N14" s="127"/>
      <c r="O14" s="127"/>
    </row>
    <row r="15" spans="1:15" s="19" customFormat="1" ht="21" customHeight="1" x14ac:dyDescent="0.25">
      <c r="A15" s="126">
        <v>9</v>
      </c>
      <c r="B15" s="138" t="s">
        <v>103</v>
      </c>
      <c r="C15" s="139"/>
      <c r="D15" s="216">
        <v>2349688</v>
      </c>
      <c r="E15" s="617">
        <v>1697238</v>
      </c>
      <c r="F15" s="619">
        <v>1622325</v>
      </c>
      <c r="G15" s="619">
        <v>74913</v>
      </c>
      <c r="H15" s="623">
        <v>155462</v>
      </c>
      <c r="I15" s="619">
        <v>403898</v>
      </c>
      <c r="J15" s="619">
        <v>44860</v>
      </c>
      <c r="K15" s="217">
        <v>48230</v>
      </c>
      <c r="M15" s="127"/>
      <c r="N15" s="127"/>
      <c r="O15" s="127"/>
    </row>
    <row r="16" spans="1:15" s="19" customFormat="1" ht="21" customHeight="1" x14ac:dyDescent="0.25">
      <c r="A16" s="126">
        <v>10</v>
      </c>
      <c r="B16" s="138" t="s">
        <v>104</v>
      </c>
      <c r="C16" s="139"/>
      <c r="D16" s="216">
        <v>2352827</v>
      </c>
      <c r="E16" s="617">
        <v>1701446</v>
      </c>
      <c r="F16" s="619">
        <v>1625889</v>
      </c>
      <c r="G16" s="619">
        <v>75557</v>
      </c>
      <c r="H16" s="623">
        <v>155124</v>
      </c>
      <c r="I16" s="619">
        <v>404350</v>
      </c>
      <c r="J16" s="619">
        <v>44900</v>
      </c>
      <c r="K16" s="217">
        <v>47007</v>
      </c>
      <c r="M16" s="127"/>
      <c r="N16" s="127"/>
      <c r="O16" s="127"/>
    </row>
    <row r="17" spans="1:15" s="19" customFormat="1" ht="21" customHeight="1" x14ac:dyDescent="0.25">
      <c r="A17" s="126">
        <v>11</v>
      </c>
      <c r="B17" s="138" t="s">
        <v>105</v>
      </c>
      <c r="C17" s="139"/>
      <c r="D17" s="216">
        <v>2356293</v>
      </c>
      <c r="E17" s="617">
        <v>1705351</v>
      </c>
      <c r="F17" s="619">
        <v>1629581</v>
      </c>
      <c r="G17" s="619">
        <v>75770</v>
      </c>
      <c r="H17" s="623">
        <v>154486</v>
      </c>
      <c r="I17" s="619">
        <v>404446</v>
      </c>
      <c r="J17" s="619">
        <v>44952</v>
      </c>
      <c r="K17" s="217">
        <v>47058</v>
      </c>
      <c r="M17" s="127"/>
      <c r="N17" s="127"/>
      <c r="O17" s="127"/>
    </row>
    <row r="18" spans="1:15" s="19" customFormat="1" ht="21" customHeight="1" x14ac:dyDescent="0.25">
      <c r="A18" s="126">
        <v>12</v>
      </c>
      <c r="B18" s="138" t="s">
        <v>106</v>
      </c>
      <c r="C18" s="139"/>
      <c r="D18" s="216">
        <v>2360422</v>
      </c>
      <c r="E18" s="617">
        <v>1709436</v>
      </c>
      <c r="F18" s="619">
        <v>1633686</v>
      </c>
      <c r="G18" s="619">
        <v>75750</v>
      </c>
      <c r="H18" s="623">
        <v>154026</v>
      </c>
      <c r="I18" s="619">
        <v>404571</v>
      </c>
      <c r="J18" s="619">
        <v>45021</v>
      </c>
      <c r="K18" s="217">
        <v>47368</v>
      </c>
      <c r="M18" s="127"/>
      <c r="N18" s="127"/>
      <c r="O18" s="127"/>
    </row>
    <row r="19" spans="1:15" s="19" customFormat="1" ht="21" customHeight="1" x14ac:dyDescent="0.25">
      <c r="A19" s="126">
        <v>13</v>
      </c>
      <c r="B19" s="138" t="s">
        <v>107</v>
      </c>
      <c r="C19" s="139"/>
      <c r="D19" s="216">
        <v>2362719</v>
      </c>
      <c r="E19" s="617">
        <v>1711792</v>
      </c>
      <c r="F19" s="619">
        <v>1636460</v>
      </c>
      <c r="G19" s="619">
        <v>75332</v>
      </c>
      <c r="H19" s="623">
        <v>153573</v>
      </c>
      <c r="I19" s="619">
        <v>404425</v>
      </c>
      <c r="J19" s="619">
        <v>45091</v>
      </c>
      <c r="K19" s="217">
        <v>47838</v>
      </c>
      <c r="M19" s="127"/>
      <c r="N19" s="127"/>
      <c r="O19" s="127"/>
    </row>
    <row r="20" spans="1:15" s="19" customFormat="1" ht="21" customHeight="1" x14ac:dyDescent="0.25">
      <c r="A20" s="126">
        <v>14</v>
      </c>
      <c r="B20" s="138" t="s">
        <v>108</v>
      </c>
      <c r="C20" s="139"/>
      <c r="D20" s="216">
        <v>2363581</v>
      </c>
      <c r="E20" s="617">
        <v>1714021</v>
      </c>
      <c r="F20" s="619">
        <v>1639572</v>
      </c>
      <c r="G20" s="619">
        <v>74449</v>
      </c>
      <c r="H20" s="623">
        <v>152941</v>
      </c>
      <c r="I20" s="619">
        <v>404488</v>
      </c>
      <c r="J20" s="619">
        <v>45086</v>
      </c>
      <c r="K20" s="217">
        <v>47045</v>
      </c>
      <c r="M20" s="127"/>
      <c r="N20" s="127"/>
      <c r="O20" s="127"/>
    </row>
    <row r="21" spans="1:15" s="19" customFormat="1" ht="40.15" customHeight="1" x14ac:dyDescent="0.25">
      <c r="A21" s="126">
        <v>15</v>
      </c>
      <c r="B21" s="138" t="s">
        <v>97</v>
      </c>
      <c r="C21" s="139">
        <f>C7+5</f>
        <v>2019</v>
      </c>
      <c r="D21" s="216">
        <v>2361791</v>
      </c>
      <c r="E21" s="617">
        <v>1713444</v>
      </c>
      <c r="F21" s="619">
        <v>1640780</v>
      </c>
      <c r="G21" s="619">
        <v>72664</v>
      </c>
      <c r="H21" s="623">
        <v>152036</v>
      </c>
      <c r="I21" s="619">
        <v>403893</v>
      </c>
      <c r="J21" s="619">
        <v>45014</v>
      </c>
      <c r="K21" s="217">
        <v>47404</v>
      </c>
      <c r="M21" s="127"/>
      <c r="N21" s="127"/>
      <c r="O21" s="127"/>
    </row>
    <row r="22" spans="1:15" s="19" customFormat="1" ht="21" customHeight="1" x14ac:dyDescent="0.25">
      <c r="A22" s="126">
        <v>16</v>
      </c>
      <c r="B22" s="138" t="s">
        <v>98</v>
      </c>
      <c r="C22" s="139"/>
      <c r="D22" s="216">
        <v>2367921</v>
      </c>
      <c r="E22" s="617">
        <v>1719437</v>
      </c>
      <c r="F22" s="619">
        <v>1644763</v>
      </c>
      <c r="G22" s="619">
        <v>74674</v>
      </c>
      <c r="H22" s="623">
        <v>152017</v>
      </c>
      <c r="I22" s="619">
        <v>403475</v>
      </c>
      <c r="J22" s="619">
        <v>45019</v>
      </c>
      <c r="K22" s="217">
        <v>47973</v>
      </c>
      <c r="M22" s="127"/>
      <c r="N22" s="127"/>
      <c r="O22" s="127"/>
    </row>
    <row r="23" spans="1:15" s="19" customFormat="1" ht="21" customHeight="1" x14ac:dyDescent="0.25">
      <c r="A23" s="126">
        <v>17</v>
      </c>
      <c r="B23" s="138" t="s">
        <v>99</v>
      </c>
      <c r="C23" s="139"/>
      <c r="D23" s="216">
        <v>2370050</v>
      </c>
      <c r="E23" s="617">
        <v>1722297</v>
      </c>
      <c r="F23" s="619">
        <v>1647726</v>
      </c>
      <c r="G23" s="619">
        <v>74571</v>
      </c>
      <c r="H23" s="623">
        <v>151558</v>
      </c>
      <c r="I23" s="619">
        <v>403167</v>
      </c>
      <c r="J23" s="619">
        <v>45068</v>
      </c>
      <c r="K23" s="217">
        <v>47960</v>
      </c>
      <c r="M23" s="127"/>
      <c r="N23" s="127"/>
      <c r="O23" s="127"/>
    </row>
    <row r="24" spans="1:15" s="48" customFormat="1" ht="24.95" customHeight="1" x14ac:dyDescent="0.2">
      <c r="A24" s="128">
        <v>18</v>
      </c>
      <c r="B24" s="141" t="s">
        <v>100</v>
      </c>
      <c r="C24" s="142"/>
      <c r="D24" s="218">
        <v>2373498</v>
      </c>
      <c r="E24" s="618">
        <v>1726043</v>
      </c>
      <c r="F24" s="620">
        <v>1651856</v>
      </c>
      <c r="G24" s="620">
        <v>74187</v>
      </c>
      <c r="H24" s="624">
        <v>150913</v>
      </c>
      <c r="I24" s="620">
        <v>403233</v>
      </c>
      <c r="J24" s="620">
        <v>45127</v>
      </c>
      <c r="K24" s="219">
        <v>48182</v>
      </c>
      <c r="M24" s="129"/>
      <c r="N24" s="129"/>
      <c r="O24" s="129"/>
    </row>
    <row r="25" spans="1:15" ht="16.5" customHeight="1" x14ac:dyDescent="0.25">
      <c r="A25" s="220" t="s">
        <v>501</v>
      </c>
    </row>
    <row r="26" spans="1:15" ht="15" x14ac:dyDescent="0.25">
      <c r="A26" s="220" t="s">
        <v>380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RowHeight="15.75" x14ac:dyDescent="0.25"/>
  <cols>
    <col min="1" max="1" width="3.140625" style="267" customWidth="1"/>
    <col min="2" max="2" width="11.7109375" style="263" customWidth="1"/>
    <col min="3" max="3" width="11.42578125" style="263"/>
    <col min="4" max="5" width="11.42578125" style="267"/>
    <col min="6" max="6" width="11.42578125" style="267" customWidth="1"/>
    <col min="7" max="7" width="11.42578125" style="267"/>
    <col min="8" max="8" width="14" style="267" customWidth="1"/>
    <col min="9" max="9" width="4.85546875" style="267" hidden="1" customWidth="1"/>
    <col min="10" max="16384" width="11.42578125" style="267"/>
  </cols>
  <sheetData>
    <row r="1" spans="1:8" ht="8.25" customHeight="1" x14ac:dyDescent="0.25"/>
    <row r="2" spans="1:8" s="703" customFormat="1" ht="20.100000000000001" customHeight="1" x14ac:dyDescent="0.25">
      <c r="A2" s="695" t="s">
        <v>483</v>
      </c>
      <c r="B2" s="695"/>
      <c r="C2" s="702"/>
    </row>
    <row r="3" spans="1:8" ht="18" customHeight="1" x14ac:dyDescent="0.25">
      <c r="B3" s="263" t="s">
        <v>435</v>
      </c>
      <c r="C3" s="263" t="s">
        <v>434</v>
      </c>
    </row>
    <row r="4" spans="1:8" ht="14.25" customHeight="1" x14ac:dyDescent="0.25">
      <c r="B4" s="263" t="s">
        <v>437</v>
      </c>
      <c r="C4" s="263" t="s">
        <v>436</v>
      </c>
    </row>
    <row r="5" spans="1:8" ht="8.25" customHeight="1" x14ac:dyDescent="0.25"/>
    <row r="6" spans="1:8" ht="20.100000000000001" customHeight="1" x14ac:dyDescent="0.25">
      <c r="A6" s="695" t="s">
        <v>526</v>
      </c>
      <c r="B6" s="695"/>
    </row>
    <row r="7" spans="1:8" ht="18" customHeight="1" x14ac:dyDescent="0.25">
      <c r="B7" s="263" t="s">
        <v>438</v>
      </c>
      <c r="C7" s="263" t="s">
        <v>522</v>
      </c>
    </row>
    <row r="8" spans="1:8" ht="14.25" customHeight="1" x14ac:dyDescent="0.25">
      <c r="B8" s="263" t="s">
        <v>498</v>
      </c>
      <c r="C8" s="263" t="s">
        <v>524</v>
      </c>
    </row>
    <row r="9" spans="1:8" ht="14.25" customHeight="1" x14ac:dyDescent="0.25">
      <c r="B9" s="263" t="s">
        <v>439</v>
      </c>
      <c r="C9" s="263" t="s">
        <v>528</v>
      </c>
      <c r="H9" s="703"/>
    </row>
    <row r="10" spans="1:8" ht="8.25" customHeight="1" x14ac:dyDescent="0.25">
      <c r="H10" s="703"/>
    </row>
    <row r="11" spans="1:8" ht="20.100000000000001" customHeight="1" x14ac:dyDescent="0.25">
      <c r="A11" s="695" t="s">
        <v>484</v>
      </c>
      <c r="B11" s="695"/>
    </row>
    <row r="12" spans="1:8" ht="18" customHeight="1" x14ac:dyDescent="0.25">
      <c r="B12" s="263" t="s">
        <v>442</v>
      </c>
      <c r="C12" s="263" t="s">
        <v>440</v>
      </c>
    </row>
    <row r="13" spans="1:8" ht="14.25" customHeight="1" x14ac:dyDescent="0.25">
      <c r="C13" s="263" t="s">
        <v>441</v>
      </c>
    </row>
    <row r="14" spans="1:8" s="703" customFormat="1" ht="14.25" customHeight="1" x14ac:dyDescent="0.25">
      <c r="B14" s="263" t="s">
        <v>497</v>
      </c>
      <c r="C14" s="263" t="s">
        <v>443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showGridLines="0" workbookViewId="0"/>
  </sheetViews>
  <sheetFormatPr baseColWidth="10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0" width="3.5703125" style="3" customWidth="1"/>
    <col min="11" max="11" width="4" style="3" customWidth="1"/>
    <col min="12" max="13" width="3.42578125" style="3" customWidth="1"/>
    <col min="14" max="16384" width="11.42578125" style="3"/>
  </cols>
  <sheetData>
    <row r="1" spans="1:13" s="2" customFormat="1" ht="11.25" x14ac:dyDescent="0.2">
      <c r="A1" s="438"/>
      <c r="B1" s="124"/>
      <c r="C1" s="1"/>
      <c r="I1" s="4"/>
    </row>
    <row r="2" spans="1:13" s="7" customFormat="1" ht="30" customHeight="1" x14ac:dyDescent="0.3">
      <c r="A2" s="68" t="s">
        <v>117</v>
      </c>
      <c r="B2" s="125"/>
      <c r="C2" s="6"/>
      <c r="D2" s="6"/>
      <c r="E2" s="6"/>
      <c r="F2" s="6"/>
      <c r="G2" s="6"/>
      <c r="H2" s="6"/>
      <c r="I2" s="6"/>
    </row>
    <row r="3" spans="1:13" ht="24.6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63</v>
      </c>
    </row>
    <row r="4" spans="1:13" s="19" customFormat="1" ht="22.15" customHeight="1" x14ac:dyDescent="0.2">
      <c r="A4" s="835" t="s">
        <v>2</v>
      </c>
      <c r="B4" s="852" t="s">
        <v>96</v>
      </c>
      <c r="C4" s="853"/>
      <c r="D4" s="843" t="s">
        <v>115</v>
      </c>
      <c r="E4" s="108" t="s">
        <v>116</v>
      </c>
      <c r="F4" s="109"/>
      <c r="G4" s="109"/>
      <c r="H4" s="109"/>
      <c r="I4" s="110"/>
    </row>
    <row r="5" spans="1:13" s="19" customFormat="1" ht="22.15" customHeight="1" x14ac:dyDescent="0.2">
      <c r="A5" s="851"/>
      <c r="B5" s="854"/>
      <c r="C5" s="855"/>
      <c r="D5" s="857"/>
      <c r="E5" s="846" t="s">
        <v>470</v>
      </c>
      <c r="F5" s="848" t="s">
        <v>246</v>
      </c>
      <c r="G5" s="848" t="s">
        <v>247</v>
      </c>
      <c r="H5" s="869" t="s">
        <v>248</v>
      </c>
      <c r="I5" s="870"/>
    </row>
    <row r="6" spans="1:13" s="19" customFormat="1" ht="22.15" customHeight="1" x14ac:dyDescent="0.2">
      <c r="A6" s="851"/>
      <c r="B6" s="854"/>
      <c r="C6" s="855"/>
      <c r="D6" s="857"/>
      <c r="E6" s="871"/>
      <c r="F6" s="868"/>
      <c r="G6" s="868"/>
      <c r="H6" s="848" t="s">
        <v>252</v>
      </c>
      <c r="I6" s="844" t="s">
        <v>249</v>
      </c>
    </row>
    <row r="7" spans="1:13" s="19" customFormat="1" ht="39" customHeight="1" x14ac:dyDescent="0.2">
      <c r="A7" s="836"/>
      <c r="B7" s="856"/>
      <c r="C7" s="850"/>
      <c r="D7" s="838"/>
      <c r="E7" s="872"/>
      <c r="F7" s="860"/>
      <c r="G7" s="860"/>
      <c r="H7" s="860"/>
      <c r="I7" s="845"/>
    </row>
    <row r="8" spans="1:13" ht="18" customHeight="1" x14ac:dyDescent="0.25">
      <c r="A8" s="126">
        <v>1</v>
      </c>
      <c r="B8" s="131"/>
      <c r="C8" s="132">
        <v>2014</v>
      </c>
      <c r="D8" s="146">
        <v>115187</v>
      </c>
      <c r="E8" s="589">
        <v>6318</v>
      </c>
      <c r="F8" s="592">
        <v>15531</v>
      </c>
      <c r="G8" s="592">
        <v>87985</v>
      </c>
      <c r="H8" s="591">
        <v>270</v>
      </c>
      <c r="I8" s="782">
        <v>5083</v>
      </c>
    </row>
    <row r="9" spans="1:13" s="19" customFormat="1" ht="20.100000000000001" customHeight="1" x14ac:dyDescent="0.25">
      <c r="A9" s="126">
        <v>2</v>
      </c>
      <c r="B9" s="137"/>
      <c r="C9" s="132">
        <f>C8+1</f>
        <v>2015</v>
      </c>
      <c r="D9" s="146">
        <v>103837</v>
      </c>
      <c r="E9" s="589">
        <v>4144</v>
      </c>
      <c r="F9" s="592">
        <v>16090</v>
      </c>
      <c r="G9" s="592">
        <v>75503</v>
      </c>
      <c r="H9" s="592">
        <v>1601</v>
      </c>
      <c r="I9" s="783">
        <v>6499</v>
      </c>
      <c r="K9" s="127"/>
      <c r="L9" s="127"/>
      <c r="M9" s="127"/>
    </row>
    <row r="10" spans="1:13" s="19" customFormat="1" ht="20.100000000000001" customHeight="1" x14ac:dyDescent="0.25">
      <c r="A10" s="126">
        <v>3</v>
      </c>
      <c r="B10" s="137"/>
      <c r="C10" s="132">
        <f>C8+2</f>
        <v>2016</v>
      </c>
      <c r="D10" s="146">
        <v>91483</v>
      </c>
      <c r="E10" s="589">
        <v>2966</v>
      </c>
      <c r="F10" s="592">
        <v>16673</v>
      </c>
      <c r="G10" s="592">
        <v>59759</v>
      </c>
      <c r="H10" s="592">
        <v>3955</v>
      </c>
      <c r="I10" s="783">
        <v>8130</v>
      </c>
      <c r="K10" s="127"/>
      <c r="L10" s="127"/>
      <c r="M10" s="127"/>
    </row>
    <row r="11" spans="1:13" s="19" customFormat="1" ht="20.100000000000001" customHeight="1" x14ac:dyDescent="0.25">
      <c r="A11" s="126">
        <v>4</v>
      </c>
      <c r="B11" s="137"/>
      <c r="C11" s="132">
        <f>C8+3</f>
        <v>2017</v>
      </c>
      <c r="D11" s="146">
        <v>82857</v>
      </c>
      <c r="E11" s="589">
        <v>2129</v>
      </c>
      <c r="F11" s="592">
        <v>17630</v>
      </c>
      <c r="G11" s="592">
        <v>45810</v>
      </c>
      <c r="H11" s="592">
        <v>7230</v>
      </c>
      <c r="I11" s="783">
        <v>10058</v>
      </c>
      <c r="K11" s="127"/>
      <c r="L11" s="127"/>
      <c r="M11" s="127"/>
    </row>
    <row r="12" spans="1:13" s="19" customFormat="1" ht="20.100000000000001" customHeight="1" x14ac:dyDescent="0.25">
      <c r="A12" s="126">
        <v>5</v>
      </c>
      <c r="B12" s="137"/>
      <c r="C12" s="132">
        <f>C8+4</f>
        <v>2018</v>
      </c>
      <c r="D12" s="146">
        <v>76113</v>
      </c>
      <c r="E12" s="589">
        <v>1947</v>
      </c>
      <c r="F12" s="592">
        <v>19211</v>
      </c>
      <c r="G12" s="592">
        <v>31105</v>
      </c>
      <c r="H12" s="592">
        <v>11208</v>
      </c>
      <c r="I12" s="783">
        <v>12642</v>
      </c>
      <c r="K12" s="127"/>
      <c r="L12" s="127"/>
      <c r="M12" s="127"/>
    </row>
    <row r="13" spans="1:13" s="19" customFormat="1" ht="40.15" customHeight="1" x14ac:dyDescent="0.25">
      <c r="A13" s="126">
        <v>6</v>
      </c>
      <c r="B13" s="138" t="s">
        <v>100</v>
      </c>
      <c r="C13" s="139">
        <f>C8+4</f>
        <v>2018</v>
      </c>
      <c r="D13" s="146">
        <v>76742</v>
      </c>
      <c r="E13" s="589">
        <v>1954</v>
      </c>
      <c r="F13" s="592">
        <v>18751</v>
      </c>
      <c r="G13" s="592">
        <v>34032</v>
      </c>
      <c r="H13" s="592">
        <v>10224</v>
      </c>
      <c r="I13" s="783">
        <v>11781</v>
      </c>
      <c r="J13" s="127"/>
      <c r="K13" s="127"/>
      <c r="L13" s="127"/>
    </row>
    <row r="14" spans="1:13" s="19" customFormat="1" ht="21" customHeight="1" x14ac:dyDescent="0.25">
      <c r="A14" s="126">
        <v>7</v>
      </c>
      <c r="B14" s="138" t="s">
        <v>101</v>
      </c>
      <c r="C14" s="139"/>
      <c r="D14" s="146">
        <v>75983</v>
      </c>
      <c r="E14" s="589">
        <v>1943</v>
      </c>
      <c r="F14" s="592">
        <v>19005</v>
      </c>
      <c r="G14" s="592">
        <v>32793</v>
      </c>
      <c r="H14" s="592">
        <v>10439</v>
      </c>
      <c r="I14" s="784">
        <v>11803</v>
      </c>
      <c r="J14" s="127"/>
    </row>
    <row r="15" spans="1:13" s="19" customFormat="1" ht="21" customHeight="1" x14ac:dyDescent="0.25">
      <c r="A15" s="126">
        <v>8</v>
      </c>
      <c r="B15" s="138" t="s">
        <v>102</v>
      </c>
      <c r="C15" s="139"/>
      <c r="D15" s="146">
        <v>74745</v>
      </c>
      <c r="E15" s="589">
        <v>1945</v>
      </c>
      <c r="F15" s="592">
        <v>19127</v>
      </c>
      <c r="G15" s="592">
        <v>31231</v>
      </c>
      <c r="H15" s="592">
        <v>10653</v>
      </c>
      <c r="I15" s="149">
        <v>11789</v>
      </c>
      <c r="J15" s="127"/>
      <c r="K15" s="127"/>
      <c r="L15" s="127"/>
    </row>
    <row r="16" spans="1:13" s="19" customFormat="1" ht="21" customHeight="1" x14ac:dyDescent="0.25">
      <c r="A16" s="126">
        <v>9</v>
      </c>
      <c r="B16" s="138" t="s">
        <v>103</v>
      </c>
      <c r="C16" s="139"/>
      <c r="D16" s="146">
        <v>74913</v>
      </c>
      <c r="E16" s="589">
        <v>1943</v>
      </c>
      <c r="F16" s="592">
        <v>19324</v>
      </c>
      <c r="G16" s="592">
        <v>30219</v>
      </c>
      <c r="H16" s="592">
        <v>11060</v>
      </c>
      <c r="I16" s="149">
        <v>12367</v>
      </c>
      <c r="J16" s="127"/>
      <c r="K16" s="127"/>
      <c r="L16" s="127"/>
    </row>
    <row r="17" spans="1:12" s="19" customFormat="1" ht="21" customHeight="1" x14ac:dyDescent="0.25">
      <c r="A17" s="126">
        <v>10</v>
      </c>
      <c r="B17" s="138" t="s">
        <v>104</v>
      </c>
      <c r="C17" s="139"/>
      <c r="D17" s="146">
        <v>75557</v>
      </c>
      <c r="E17" s="589">
        <v>1940</v>
      </c>
      <c r="F17" s="592">
        <v>19579</v>
      </c>
      <c r="G17" s="592">
        <v>29306</v>
      </c>
      <c r="H17" s="592">
        <v>11665</v>
      </c>
      <c r="I17" s="149">
        <v>13067</v>
      </c>
      <c r="J17" s="127"/>
      <c r="K17" s="127"/>
      <c r="L17" s="127"/>
    </row>
    <row r="18" spans="1:12" s="19" customFormat="1" ht="21" customHeight="1" x14ac:dyDescent="0.25">
      <c r="A18" s="126">
        <v>11</v>
      </c>
      <c r="B18" s="138" t="s">
        <v>105</v>
      </c>
      <c r="C18" s="139"/>
      <c r="D18" s="146">
        <v>75770</v>
      </c>
      <c r="E18" s="589">
        <v>1940</v>
      </c>
      <c r="F18" s="592">
        <v>19710</v>
      </c>
      <c r="G18" s="592">
        <v>28238</v>
      </c>
      <c r="H18" s="592">
        <v>12266</v>
      </c>
      <c r="I18" s="149">
        <v>13616</v>
      </c>
      <c r="J18" s="127"/>
      <c r="K18" s="127"/>
      <c r="L18" s="127"/>
    </row>
    <row r="19" spans="1:12" s="19" customFormat="1" ht="21" customHeight="1" x14ac:dyDescent="0.25">
      <c r="A19" s="126">
        <v>12</v>
      </c>
      <c r="B19" s="138" t="s">
        <v>106</v>
      </c>
      <c r="C19" s="139"/>
      <c r="D19" s="146">
        <v>75750</v>
      </c>
      <c r="E19" s="589">
        <v>1946</v>
      </c>
      <c r="F19" s="592">
        <v>19941</v>
      </c>
      <c r="G19" s="592">
        <v>27097</v>
      </c>
      <c r="H19" s="592">
        <v>12781</v>
      </c>
      <c r="I19" s="149">
        <v>13985</v>
      </c>
      <c r="J19" s="127"/>
      <c r="K19" s="127"/>
      <c r="L19" s="127"/>
    </row>
    <row r="20" spans="1:12" s="19" customFormat="1" ht="21" customHeight="1" x14ac:dyDescent="0.25">
      <c r="A20" s="126">
        <v>13</v>
      </c>
      <c r="B20" s="138" t="s">
        <v>107</v>
      </c>
      <c r="C20" s="139"/>
      <c r="D20" s="146">
        <v>75332</v>
      </c>
      <c r="E20" s="589">
        <v>1946</v>
      </c>
      <c r="F20" s="592">
        <v>20141</v>
      </c>
      <c r="G20" s="592">
        <v>25942</v>
      </c>
      <c r="H20" s="592">
        <v>13117</v>
      </c>
      <c r="I20" s="149">
        <v>14186</v>
      </c>
      <c r="J20" s="127"/>
      <c r="K20" s="127"/>
      <c r="L20" s="127"/>
    </row>
    <row r="21" spans="1:12" s="19" customFormat="1" ht="21" customHeight="1" x14ac:dyDescent="0.25">
      <c r="A21" s="126">
        <v>14</v>
      </c>
      <c r="B21" s="138" t="s">
        <v>108</v>
      </c>
      <c r="C21" s="139"/>
      <c r="D21" s="146">
        <v>74449</v>
      </c>
      <c r="E21" s="589">
        <v>1947</v>
      </c>
      <c r="F21" s="592">
        <v>20145</v>
      </c>
      <c r="G21" s="592">
        <v>24739</v>
      </c>
      <c r="H21" s="592">
        <v>13346</v>
      </c>
      <c r="I21" s="149">
        <v>14272</v>
      </c>
      <c r="J21" s="127"/>
      <c r="K21" s="127"/>
      <c r="L21" s="127"/>
    </row>
    <row r="22" spans="1:12" s="19" customFormat="1" ht="40.15" customHeight="1" x14ac:dyDescent="0.25">
      <c r="A22" s="126">
        <v>15</v>
      </c>
      <c r="B22" s="138" t="s">
        <v>97</v>
      </c>
      <c r="C22" s="139">
        <f>C8+5</f>
        <v>2019</v>
      </c>
      <c r="D22" s="146">
        <v>72664</v>
      </c>
      <c r="E22" s="589">
        <v>1941</v>
      </c>
      <c r="F22" s="592">
        <v>19853</v>
      </c>
      <c r="G22" s="592">
        <v>23125</v>
      </c>
      <c r="H22" s="592">
        <v>13479</v>
      </c>
      <c r="I22" s="783">
        <v>14266</v>
      </c>
      <c r="J22" s="127"/>
    </row>
    <row r="23" spans="1:12" s="19" customFormat="1" ht="21" customHeight="1" x14ac:dyDescent="0.25">
      <c r="A23" s="126">
        <v>16</v>
      </c>
      <c r="B23" s="138" t="s">
        <v>98</v>
      </c>
      <c r="C23" s="139"/>
      <c r="D23" s="146">
        <v>74674</v>
      </c>
      <c r="E23" s="589">
        <v>1941</v>
      </c>
      <c r="F23" s="592">
        <v>20622</v>
      </c>
      <c r="G23" s="592">
        <v>23911</v>
      </c>
      <c r="H23" s="592">
        <v>13678</v>
      </c>
      <c r="I23" s="149">
        <v>14522</v>
      </c>
      <c r="J23" s="127"/>
      <c r="K23" s="127"/>
      <c r="L23" s="127"/>
    </row>
    <row r="24" spans="1:12" s="19" customFormat="1" ht="21" customHeight="1" x14ac:dyDescent="0.25">
      <c r="A24" s="126">
        <v>17</v>
      </c>
      <c r="B24" s="138" t="s">
        <v>99</v>
      </c>
      <c r="C24" s="139"/>
      <c r="D24" s="146">
        <v>74571</v>
      </c>
      <c r="E24" s="589">
        <v>1957</v>
      </c>
      <c r="F24" s="592">
        <v>20741</v>
      </c>
      <c r="G24" s="592">
        <v>23706</v>
      </c>
      <c r="H24" s="592">
        <v>13598</v>
      </c>
      <c r="I24" s="149">
        <v>14569</v>
      </c>
      <c r="J24" s="127"/>
      <c r="K24" s="127"/>
      <c r="L24" s="127"/>
    </row>
    <row r="25" spans="1:12" s="48" customFormat="1" ht="24.95" customHeight="1" x14ac:dyDescent="0.2">
      <c r="A25" s="128">
        <v>18</v>
      </c>
      <c r="B25" s="141" t="s">
        <v>100</v>
      </c>
      <c r="C25" s="142"/>
      <c r="D25" s="150">
        <v>74187</v>
      </c>
      <c r="E25" s="455">
        <v>1951</v>
      </c>
      <c r="F25" s="456">
        <v>20817</v>
      </c>
      <c r="G25" s="456">
        <v>23433</v>
      </c>
      <c r="H25" s="456">
        <v>13423</v>
      </c>
      <c r="I25" s="457">
        <v>14563</v>
      </c>
      <c r="J25" s="129"/>
    </row>
  </sheetData>
  <mergeCells count="9">
    <mergeCell ref="G5:G7"/>
    <mergeCell ref="H5:I5"/>
    <mergeCell ref="H6:H7"/>
    <mergeCell ref="I6:I7"/>
    <mergeCell ref="A4:A7"/>
    <mergeCell ref="B4:C7"/>
    <mergeCell ref="D4:D7"/>
    <mergeCell ref="E5:E7"/>
    <mergeCell ref="F5:F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2"/>
  <dimension ref="A1:K23"/>
  <sheetViews>
    <sheetView showGridLines="0" workbookViewId="0"/>
  </sheetViews>
  <sheetFormatPr baseColWidth="10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41"/>
      <c r="B1" s="1"/>
      <c r="K1" s="4"/>
    </row>
    <row r="2" spans="1:11" s="7" customFormat="1" ht="45.6" customHeight="1" x14ac:dyDescent="0.3">
      <c r="A2" s="68" t="s">
        <v>119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81" t="s">
        <v>113</v>
      </c>
    </row>
    <row r="5" spans="1:11" s="19" customFormat="1" ht="23.25" customHeight="1" x14ac:dyDescent="0.2">
      <c r="A5" s="835" t="s">
        <v>2</v>
      </c>
      <c r="B5" s="843" t="s">
        <v>120</v>
      </c>
      <c r="C5" s="843" t="s">
        <v>90</v>
      </c>
      <c r="D5" s="221" t="s">
        <v>328</v>
      </c>
      <c r="E5" s="109"/>
      <c r="F5" s="109"/>
      <c r="G5" s="109"/>
      <c r="H5" s="109"/>
      <c r="I5" s="109"/>
      <c r="J5" s="109"/>
      <c r="K5" s="110"/>
    </row>
    <row r="6" spans="1:11" s="19" customFormat="1" ht="48.75" customHeight="1" x14ac:dyDescent="0.2">
      <c r="A6" s="851"/>
      <c r="B6" s="857"/>
      <c r="C6" s="857"/>
      <c r="D6" s="874" t="s">
        <v>121</v>
      </c>
      <c r="E6" s="841"/>
      <c r="F6" s="839" t="s">
        <v>329</v>
      </c>
      <c r="G6" s="841"/>
      <c r="H6" s="840" t="s">
        <v>122</v>
      </c>
      <c r="I6" s="840"/>
      <c r="J6" s="840"/>
      <c r="K6" s="841"/>
    </row>
    <row r="7" spans="1:11" s="19" customFormat="1" ht="21" customHeight="1" x14ac:dyDescent="0.2">
      <c r="A7" s="851"/>
      <c r="B7" s="857"/>
      <c r="C7" s="857"/>
      <c r="D7" s="873" t="s">
        <v>8</v>
      </c>
      <c r="E7" s="853" t="s">
        <v>10</v>
      </c>
      <c r="F7" s="873" t="s">
        <v>8</v>
      </c>
      <c r="G7" s="853" t="s">
        <v>10</v>
      </c>
      <c r="H7" s="109" t="s">
        <v>123</v>
      </c>
      <c r="I7" s="110"/>
      <c r="J7" s="109" t="s">
        <v>124</v>
      </c>
      <c r="K7" s="110"/>
    </row>
    <row r="8" spans="1:11" s="19" customFormat="1" ht="18" customHeight="1" x14ac:dyDescent="0.2">
      <c r="A8" s="836"/>
      <c r="B8" s="838"/>
      <c r="C8" s="838"/>
      <c r="D8" s="847"/>
      <c r="E8" s="850"/>
      <c r="F8" s="847"/>
      <c r="G8" s="850"/>
      <c r="H8" s="567" t="s">
        <v>8</v>
      </c>
      <c r="I8" s="222" t="s">
        <v>10</v>
      </c>
      <c r="J8" s="567" t="s">
        <v>8</v>
      </c>
      <c r="K8" s="222" t="s">
        <v>10</v>
      </c>
    </row>
    <row r="9" spans="1:11" s="34" customFormat="1" ht="40.15" customHeight="1" thickBot="1" x14ac:dyDescent="0.25">
      <c r="A9" s="193">
        <v>1</v>
      </c>
      <c r="B9" s="223" t="s">
        <v>75</v>
      </c>
      <c r="C9" s="224">
        <v>2373498</v>
      </c>
      <c r="D9" s="625">
        <v>104713</v>
      </c>
      <c r="E9" s="225">
        <v>46200</v>
      </c>
      <c r="F9" s="625">
        <v>746443</v>
      </c>
      <c r="G9" s="225">
        <v>979600</v>
      </c>
      <c r="H9" s="625">
        <v>45127</v>
      </c>
      <c r="I9" s="225">
        <v>403233</v>
      </c>
      <c r="J9" s="625">
        <v>24152</v>
      </c>
      <c r="K9" s="225">
        <v>24030</v>
      </c>
    </row>
    <row r="10" spans="1:11" s="34" customFormat="1" ht="40.15" customHeight="1" thickTop="1" x14ac:dyDescent="0.2">
      <c r="A10" s="226">
        <v>2</v>
      </c>
      <c r="B10" s="227" t="s">
        <v>125</v>
      </c>
      <c r="C10" s="228">
        <v>2009908</v>
      </c>
      <c r="D10" s="626">
        <v>91106</v>
      </c>
      <c r="E10" s="229">
        <v>43124</v>
      </c>
      <c r="F10" s="626">
        <v>624805</v>
      </c>
      <c r="G10" s="229">
        <v>835781</v>
      </c>
      <c r="H10" s="626">
        <v>37289</v>
      </c>
      <c r="I10" s="229">
        <v>337109</v>
      </c>
      <c r="J10" s="626">
        <v>20413</v>
      </c>
      <c r="K10" s="229">
        <v>20281</v>
      </c>
    </row>
    <row r="11" spans="1:11" s="48" customFormat="1" ht="25.9" customHeight="1" x14ac:dyDescent="0.2">
      <c r="A11" s="230">
        <v>3</v>
      </c>
      <c r="B11" s="231" t="s">
        <v>126</v>
      </c>
      <c r="C11" s="232">
        <v>1974850</v>
      </c>
      <c r="D11" s="452">
        <v>89518</v>
      </c>
      <c r="E11" s="233">
        <v>42930</v>
      </c>
      <c r="F11" s="452">
        <v>608841</v>
      </c>
      <c r="G11" s="233">
        <v>830081</v>
      </c>
      <c r="H11" s="452">
        <v>37000</v>
      </c>
      <c r="I11" s="233">
        <v>326492</v>
      </c>
      <c r="J11" s="452">
        <v>20042</v>
      </c>
      <c r="K11" s="233">
        <v>19946</v>
      </c>
    </row>
    <row r="12" spans="1:11" s="48" customFormat="1" ht="25.9" customHeight="1" x14ac:dyDescent="0.2">
      <c r="A12" s="230">
        <v>4</v>
      </c>
      <c r="B12" s="234" t="s">
        <v>5</v>
      </c>
      <c r="C12" s="232">
        <v>1074702</v>
      </c>
      <c r="D12" s="452">
        <v>67895</v>
      </c>
      <c r="E12" s="233">
        <v>22121</v>
      </c>
      <c r="F12" s="452">
        <v>349945</v>
      </c>
      <c r="G12" s="233">
        <v>374879</v>
      </c>
      <c r="H12" s="452">
        <v>18464</v>
      </c>
      <c r="I12" s="233">
        <v>215330</v>
      </c>
      <c r="J12" s="452">
        <v>13124</v>
      </c>
      <c r="K12" s="233">
        <v>12944</v>
      </c>
    </row>
    <row r="13" spans="1:11" s="48" customFormat="1" ht="25.9" customHeight="1" x14ac:dyDescent="0.2">
      <c r="A13" s="230">
        <v>5</v>
      </c>
      <c r="B13" s="234" t="s">
        <v>6</v>
      </c>
      <c r="C13" s="232">
        <v>900148</v>
      </c>
      <c r="D13" s="452">
        <v>21623</v>
      </c>
      <c r="E13" s="233">
        <v>20809</v>
      </c>
      <c r="F13" s="452">
        <v>258896</v>
      </c>
      <c r="G13" s="233">
        <v>455202</v>
      </c>
      <c r="H13" s="452">
        <v>18536</v>
      </c>
      <c r="I13" s="233">
        <v>111162</v>
      </c>
      <c r="J13" s="452">
        <v>6918</v>
      </c>
      <c r="K13" s="233">
        <v>7002</v>
      </c>
    </row>
    <row r="14" spans="1:11" s="48" customFormat="1" ht="25.9" customHeight="1" x14ac:dyDescent="0.2">
      <c r="A14" s="230">
        <v>6</v>
      </c>
      <c r="B14" s="231" t="s">
        <v>234</v>
      </c>
      <c r="C14" s="232">
        <v>35058</v>
      </c>
      <c r="D14" s="452">
        <v>1588</v>
      </c>
      <c r="E14" s="233">
        <v>194</v>
      </c>
      <c r="F14" s="452">
        <v>15964</v>
      </c>
      <c r="G14" s="233">
        <v>5700</v>
      </c>
      <c r="H14" s="452">
        <v>289</v>
      </c>
      <c r="I14" s="233">
        <v>10617</v>
      </c>
      <c r="J14" s="452">
        <v>371</v>
      </c>
      <c r="K14" s="233">
        <v>335</v>
      </c>
    </row>
    <row r="15" spans="1:11" s="48" customFormat="1" ht="25.9" customHeight="1" x14ac:dyDescent="0.2">
      <c r="A15" s="230">
        <v>7</v>
      </c>
      <c r="B15" s="234" t="s">
        <v>175</v>
      </c>
      <c r="C15" s="232">
        <v>18407</v>
      </c>
      <c r="D15" s="452">
        <v>1041</v>
      </c>
      <c r="E15" s="233">
        <v>169</v>
      </c>
      <c r="F15" s="452">
        <v>7797</v>
      </c>
      <c r="G15" s="233">
        <v>4377</v>
      </c>
      <c r="H15" s="452">
        <v>231</v>
      </c>
      <c r="I15" s="233">
        <v>4400</v>
      </c>
      <c r="J15" s="452">
        <v>210</v>
      </c>
      <c r="K15" s="233">
        <v>182</v>
      </c>
    </row>
    <row r="16" spans="1:11" s="48" customFormat="1" ht="25.9" customHeight="1" x14ac:dyDescent="0.2">
      <c r="A16" s="230">
        <v>8</v>
      </c>
      <c r="B16" s="234" t="s">
        <v>233</v>
      </c>
      <c r="C16" s="232">
        <v>16651</v>
      </c>
      <c r="D16" s="452">
        <v>547</v>
      </c>
      <c r="E16" s="233">
        <v>25</v>
      </c>
      <c r="F16" s="452">
        <v>8167</v>
      </c>
      <c r="G16" s="233">
        <v>1323</v>
      </c>
      <c r="H16" s="452">
        <v>58</v>
      </c>
      <c r="I16" s="233">
        <v>6217</v>
      </c>
      <c r="J16" s="452">
        <v>161</v>
      </c>
      <c r="K16" s="233">
        <v>153</v>
      </c>
    </row>
    <row r="17" spans="1:11" s="34" customFormat="1" ht="40.15" customHeight="1" x14ac:dyDescent="0.2">
      <c r="A17" s="235">
        <v>9</v>
      </c>
      <c r="B17" s="236" t="s">
        <v>127</v>
      </c>
      <c r="C17" s="237">
        <v>363590</v>
      </c>
      <c r="D17" s="449">
        <v>13607</v>
      </c>
      <c r="E17" s="238">
        <v>3076</v>
      </c>
      <c r="F17" s="449">
        <v>121638</v>
      </c>
      <c r="G17" s="238">
        <v>143819</v>
      </c>
      <c r="H17" s="449">
        <v>7838</v>
      </c>
      <c r="I17" s="238">
        <v>66124</v>
      </c>
      <c r="J17" s="449">
        <v>3739</v>
      </c>
      <c r="K17" s="238">
        <v>3749</v>
      </c>
    </row>
    <row r="18" spans="1:11" s="48" customFormat="1" ht="25.9" customHeight="1" x14ac:dyDescent="0.2">
      <c r="A18" s="230">
        <v>10</v>
      </c>
      <c r="B18" s="231" t="s">
        <v>128</v>
      </c>
      <c r="C18" s="232">
        <v>194531</v>
      </c>
      <c r="D18" s="452">
        <v>7205</v>
      </c>
      <c r="E18" s="233">
        <v>1867</v>
      </c>
      <c r="F18" s="452">
        <v>79302</v>
      </c>
      <c r="G18" s="233">
        <v>62804</v>
      </c>
      <c r="H18" s="452">
        <v>2624</v>
      </c>
      <c r="I18" s="233">
        <v>37107</v>
      </c>
      <c r="J18" s="452">
        <v>1791</v>
      </c>
      <c r="K18" s="233">
        <v>1831</v>
      </c>
    </row>
    <row r="19" spans="1:11" s="48" customFormat="1" ht="25.9" customHeight="1" x14ac:dyDescent="0.2">
      <c r="A19" s="230">
        <v>11</v>
      </c>
      <c r="B19" s="231" t="s">
        <v>55</v>
      </c>
      <c r="C19" s="232">
        <v>168613</v>
      </c>
      <c r="D19" s="452">
        <v>6393</v>
      </c>
      <c r="E19" s="233">
        <v>1209</v>
      </c>
      <c r="F19" s="452">
        <v>42094</v>
      </c>
      <c r="G19" s="233">
        <v>81010</v>
      </c>
      <c r="H19" s="452">
        <v>5214</v>
      </c>
      <c r="I19" s="233">
        <v>28843</v>
      </c>
      <c r="J19" s="452">
        <v>1940</v>
      </c>
      <c r="K19" s="233">
        <v>1910</v>
      </c>
    </row>
    <row r="20" spans="1:11" s="48" customFormat="1" ht="25.9" customHeight="1" x14ac:dyDescent="0.2">
      <c r="A20" s="240">
        <v>12</v>
      </c>
      <c r="B20" s="241" t="s">
        <v>129</v>
      </c>
      <c r="C20" s="150">
        <v>446</v>
      </c>
      <c r="D20" s="455">
        <v>9</v>
      </c>
      <c r="E20" s="152">
        <v>0</v>
      </c>
      <c r="F20" s="455">
        <v>242</v>
      </c>
      <c r="G20" s="152">
        <v>5</v>
      </c>
      <c r="H20" s="455">
        <v>0</v>
      </c>
      <c r="I20" s="152">
        <v>174</v>
      </c>
      <c r="J20" s="455">
        <v>8</v>
      </c>
      <c r="K20" s="152">
        <v>8</v>
      </c>
    </row>
    <row r="21" spans="1:11" ht="17.45" customHeight="1" x14ac:dyDescent="0.2">
      <c r="A21" s="100" t="s">
        <v>384</v>
      </c>
      <c r="B21" s="101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1:11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1:11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</sheetData>
  <mergeCells count="10">
    <mergeCell ref="A5:A8"/>
    <mergeCell ref="B5:B8"/>
    <mergeCell ref="C5:C8"/>
    <mergeCell ref="D6:E6"/>
    <mergeCell ref="F6:G6"/>
    <mergeCell ref="H6:K6"/>
    <mergeCell ref="D7:D8"/>
    <mergeCell ref="E7:E8"/>
    <mergeCell ref="F7:F8"/>
    <mergeCell ref="G7:G8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1113"/>
  <dimension ref="A1:M24"/>
  <sheetViews>
    <sheetView showGridLines="0" zoomScaleNormal="100" workbookViewId="0"/>
  </sheetViews>
  <sheetFormatPr baseColWidth="10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" customFormat="1" ht="53.25" customHeight="1" x14ac:dyDescent="0.3">
      <c r="A2" s="68" t="s">
        <v>131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81" t="s">
        <v>112</v>
      </c>
    </row>
    <row r="5" spans="1:13" s="19" customFormat="1" ht="23.1" customHeight="1" x14ac:dyDescent="0.2">
      <c r="A5" s="835" t="s">
        <v>2</v>
      </c>
      <c r="B5" s="843" t="s">
        <v>120</v>
      </c>
      <c r="C5" s="843" t="s">
        <v>250</v>
      </c>
      <c r="D5" s="108" t="s">
        <v>251</v>
      </c>
      <c r="E5" s="109"/>
      <c r="F5" s="109"/>
      <c r="G5" s="109"/>
      <c r="H5" s="109"/>
      <c r="I5" s="109"/>
      <c r="J5" s="109"/>
      <c r="K5" s="109"/>
      <c r="L5" s="109"/>
      <c r="M5" s="110"/>
    </row>
    <row r="6" spans="1:13" s="19" customFormat="1" ht="23.1" customHeight="1" x14ac:dyDescent="0.2">
      <c r="A6" s="851"/>
      <c r="B6" s="857"/>
      <c r="C6" s="857"/>
      <c r="D6" s="875" t="s">
        <v>331</v>
      </c>
      <c r="E6" s="862"/>
      <c r="F6" s="875" t="s">
        <v>332</v>
      </c>
      <c r="G6" s="844"/>
      <c r="H6" s="875" t="s">
        <v>333</v>
      </c>
      <c r="I6" s="844"/>
      <c r="J6" s="869" t="s">
        <v>248</v>
      </c>
      <c r="K6" s="869"/>
      <c r="L6" s="869"/>
      <c r="M6" s="870"/>
    </row>
    <row r="7" spans="1:13" s="19" customFormat="1" ht="57.75" customHeight="1" x14ac:dyDescent="0.2">
      <c r="A7" s="851"/>
      <c r="B7" s="857"/>
      <c r="C7" s="857"/>
      <c r="D7" s="856"/>
      <c r="E7" s="863"/>
      <c r="F7" s="876"/>
      <c r="G7" s="845"/>
      <c r="H7" s="876"/>
      <c r="I7" s="845"/>
      <c r="J7" s="874" t="s">
        <v>252</v>
      </c>
      <c r="K7" s="870"/>
      <c r="L7" s="869" t="s">
        <v>249</v>
      </c>
      <c r="M7" s="870"/>
    </row>
    <row r="8" spans="1:13" s="19" customFormat="1" ht="23.1" customHeight="1" x14ac:dyDescent="0.2">
      <c r="A8" s="836"/>
      <c r="B8" s="838"/>
      <c r="C8" s="838"/>
      <c r="D8" s="627" t="s">
        <v>8</v>
      </c>
      <c r="E8" s="561" t="s">
        <v>10</v>
      </c>
      <c r="F8" s="567" t="s">
        <v>8</v>
      </c>
      <c r="G8" s="563" t="s">
        <v>10</v>
      </c>
      <c r="H8" s="567" t="s">
        <v>8</v>
      </c>
      <c r="I8" s="222" t="s">
        <v>10</v>
      </c>
      <c r="J8" s="567" t="s">
        <v>8</v>
      </c>
      <c r="K8" s="222" t="s">
        <v>10</v>
      </c>
      <c r="L8" s="567" t="s">
        <v>8</v>
      </c>
      <c r="M8" s="222" t="s">
        <v>10</v>
      </c>
    </row>
    <row r="9" spans="1:13" s="34" customFormat="1" ht="40.15" customHeight="1" thickBot="1" x14ac:dyDescent="0.25">
      <c r="A9" s="193">
        <v>1</v>
      </c>
      <c r="B9" s="223" t="s">
        <v>75</v>
      </c>
      <c r="C9" s="242">
        <v>74187</v>
      </c>
      <c r="D9" s="628">
        <v>1949</v>
      </c>
      <c r="E9" s="243">
        <v>2</v>
      </c>
      <c r="F9" s="628">
        <v>20817</v>
      </c>
      <c r="G9" s="244">
        <v>0</v>
      </c>
      <c r="H9" s="628">
        <v>19072</v>
      </c>
      <c r="I9" s="244">
        <v>4361</v>
      </c>
      <c r="J9" s="628">
        <v>4534</v>
      </c>
      <c r="K9" s="244">
        <v>8889</v>
      </c>
      <c r="L9" s="628">
        <v>14563</v>
      </c>
      <c r="M9" s="244">
        <v>0</v>
      </c>
    </row>
    <row r="10" spans="1:13" s="34" customFormat="1" ht="40.15" customHeight="1" thickTop="1" x14ac:dyDescent="0.2">
      <c r="A10" s="226">
        <v>2</v>
      </c>
      <c r="B10" s="227" t="s">
        <v>125</v>
      </c>
      <c r="C10" s="247">
        <v>62783</v>
      </c>
      <c r="D10" s="629">
        <v>1949</v>
      </c>
      <c r="E10" s="248">
        <v>2</v>
      </c>
      <c r="F10" s="629">
        <v>18819</v>
      </c>
      <c r="G10" s="249">
        <v>0</v>
      </c>
      <c r="H10" s="629">
        <v>17374</v>
      </c>
      <c r="I10" s="249">
        <v>4188</v>
      </c>
      <c r="J10" s="629">
        <v>4193</v>
      </c>
      <c r="K10" s="249">
        <v>4934</v>
      </c>
      <c r="L10" s="629">
        <v>11324</v>
      </c>
      <c r="M10" s="249">
        <v>0</v>
      </c>
    </row>
    <row r="11" spans="1:13" s="48" customFormat="1" ht="25.9" customHeight="1" x14ac:dyDescent="0.2">
      <c r="A11" s="230">
        <v>3</v>
      </c>
      <c r="B11" s="231" t="s">
        <v>126</v>
      </c>
      <c r="C11" s="250">
        <v>61429</v>
      </c>
      <c r="D11" s="630">
        <v>1917</v>
      </c>
      <c r="E11" s="251">
        <v>2</v>
      </c>
      <c r="F11" s="630">
        <v>18409</v>
      </c>
      <c r="G11" s="252">
        <v>0</v>
      </c>
      <c r="H11" s="630">
        <v>16959</v>
      </c>
      <c r="I11" s="252">
        <v>4170</v>
      </c>
      <c r="J11" s="630">
        <v>4073</v>
      </c>
      <c r="K11" s="252">
        <v>4883</v>
      </c>
      <c r="L11" s="630">
        <v>11016</v>
      </c>
      <c r="M11" s="252">
        <v>0</v>
      </c>
    </row>
    <row r="12" spans="1:13" s="48" customFormat="1" ht="25.9" customHeight="1" x14ac:dyDescent="0.2">
      <c r="A12" s="230">
        <v>4</v>
      </c>
      <c r="B12" s="231" t="s">
        <v>41</v>
      </c>
      <c r="C12" s="250">
        <v>34403</v>
      </c>
      <c r="D12" s="630">
        <v>1661</v>
      </c>
      <c r="E12" s="251">
        <v>2</v>
      </c>
      <c r="F12" s="630">
        <v>9833</v>
      </c>
      <c r="G12" s="252">
        <v>0</v>
      </c>
      <c r="H12" s="630">
        <v>7148</v>
      </c>
      <c r="I12" s="252">
        <v>1123</v>
      </c>
      <c r="J12" s="630">
        <v>2947</v>
      </c>
      <c r="K12" s="252">
        <v>2149</v>
      </c>
      <c r="L12" s="630">
        <v>9540</v>
      </c>
      <c r="M12" s="252">
        <v>0</v>
      </c>
    </row>
    <row r="13" spans="1:13" s="48" customFormat="1" ht="25.9" customHeight="1" x14ac:dyDescent="0.2">
      <c r="A13" s="230">
        <v>5</v>
      </c>
      <c r="B13" s="231" t="s">
        <v>42</v>
      </c>
      <c r="C13" s="250">
        <v>27026</v>
      </c>
      <c r="D13" s="630">
        <v>256</v>
      </c>
      <c r="E13" s="251">
        <v>0</v>
      </c>
      <c r="F13" s="630">
        <v>8576</v>
      </c>
      <c r="G13" s="252">
        <v>0</v>
      </c>
      <c r="H13" s="630">
        <v>9811</v>
      </c>
      <c r="I13" s="252">
        <v>3047</v>
      </c>
      <c r="J13" s="630">
        <v>1126</v>
      </c>
      <c r="K13" s="252">
        <v>2734</v>
      </c>
      <c r="L13" s="630">
        <v>1476</v>
      </c>
      <c r="M13" s="252">
        <v>0</v>
      </c>
    </row>
    <row r="14" spans="1:13" s="48" customFormat="1" ht="25.9" customHeight="1" x14ac:dyDescent="0.2">
      <c r="A14" s="230">
        <v>6</v>
      </c>
      <c r="B14" s="231" t="s">
        <v>235</v>
      </c>
      <c r="C14" s="250">
        <v>1354</v>
      </c>
      <c r="D14" s="630">
        <v>32</v>
      </c>
      <c r="E14" s="251">
        <v>0</v>
      </c>
      <c r="F14" s="630">
        <v>410</v>
      </c>
      <c r="G14" s="252">
        <v>0</v>
      </c>
      <c r="H14" s="630">
        <v>415</v>
      </c>
      <c r="I14" s="252">
        <v>18</v>
      </c>
      <c r="J14" s="630">
        <v>120</v>
      </c>
      <c r="K14" s="252">
        <v>51</v>
      </c>
      <c r="L14" s="630">
        <v>308</v>
      </c>
      <c r="M14" s="252">
        <v>0</v>
      </c>
    </row>
    <row r="15" spans="1:13" s="48" customFormat="1" ht="25.9" customHeight="1" x14ac:dyDescent="0.2">
      <c r="A15" s="230">
        <v>7</v>
      </c>
      <c r="B15" s="231" t="s">
        <v>236</v>
      </c>
      <c r="C15" s="250">
        <v>877</v>
      </c>
      <c r="D15" s="630">
        <v>0</v>
      </c>
      <c r="E15" s="251">
        <v>0</v>
      </c>
      <c r="F15" s="630">
        <v>284</v>
      </c>
      <c r="G15" s="252">
        <v>0</v>
      </c>
      <c r="H15" s="630">
        <v>334</v>
      </c>
      <c r="I15" s="252">
        <v>13</v>
      </c>
      <c r="J15" s="630">
        <v>14</v>
      </c>
      <c r="K15" s="252">
        <v>46</v>
      </c>
      <c r="L15" s="630">
        <v>186</v>
      </c>
      <c r="M15" s="252">
        <v>0</v>
      </c>
    </row>
    <row r="16" spans="1:13" s="48" customFormat="1" ht="25.9" customHeight="1" x14ac:dyDescent="0.2">
      <c r="A16" s="230">
        <v>8</v>
      </c>
      <c r="B16" s="231" t="s">
        <v>237</v>
      </c>
      <c r="C16" s="250">
        <v>477</v>
      </c>
      <c r="D16" s="630">
        <v>32</v>
      </c>
      <c r="E16" s="251">
        <v>0</v>
      </c>
      <c r="F16" s="630">
        <v>126</v>
      </c>
      <c r="G16" s="252">
        <v>0</v>
      </c>
      <c r="H16" s="630">
        <v>81</v>
      </c>
      <c r="I16" s="252">
        <v>5</v>
      </c>
      <c r="J16" s="630">
        <v>106</v>
      </c>
      <c r="K16" s="252">
        <v>5</v>
      </c>
      <c r="L16" s="630">
        <v>122</v>
      </c>
      <c r="M16" s="252">
        <v>0</v>
      </c>
    </row>
    <row r="17" spans="1:13" s="34" customFormat="1" ht="40.15" customHeight="1" x14ac:dyDescent="0.2">
      <c r="A17" s="235">
        <v>9</v>
      </c>
      <c r="B17" s="236" t="s">
        <v>127</v>
      </c>
      <c r="C17" s="112">
        <v>11404</v>
      </c>
      <c r="D17" s="631">
        <v>0</v>
      </c>
      <c r="E17" s="253">
        <v>0</v>
      </c>
      <c r="F17" s="631">
        <v>1998</v>
      </c>
      <c r="G17" s="254">
        <v>0</v>
      </c>
      <c r="H17" s="631">
        <v>1698</v>
      </c>
      <c r="I17" s="254">
        <v>173</v>
      </c>
      <c r="J17" s="631">
        <v>341</v>
      </c>
      <c r="K17" s="254">
        <v>3955</v>
      </c>
      <c r="L17" s="631">
        <v>3239</v>
      </c>
      <c r="M17" s="254">
        <v>0</v>
      </c>
    </row>
    <row r="18" spans="1:13" s="48" customFormat="1" ht="25.9" customHeight="1" x14ac:dyDescent="0.2">
      <c r="A18" s="230">
        <v>10</v>
      </c>
      <c r="B18" s="231" t="s">
        <v>128</v>
      </c>
      <c r="C18" s="250">
        <v>5611</v>
      </c>
      <c r="D18" s="630">
        <v>0</v>
      </c>
      <c r="E18" s="251">
        <v>0</v>
      </c>
      <c r="F18" s="630">
        <v>1936</v>
      </c>
      <c r="G18" s="252">
        <v>0</v>
      </c>
      <c r="H18" s="630">
        <v>1675</v>
      </c>
      <c r="I18" s="252">
        <v>160</v>
      </c>
      <c r="J18" s="630">
        <v>249</v>
      </c>
      <c r="K18" s="252">
        <v>300</v>
      </c>
      <c r="L18" s="630">
        <v>1291</v>
      </c>
      <c r="M18" s="252">
        <v>0</v>
      </c>
    </row>
    <row r="19" spans="1:13" s="48" customFormat="1" ht="25.9" customHeight="1" x14ac:dyDescent="0.2">
      <c r="A19" s="240">
        <v>11</v>
      </c>
      <c r="B19" s="241" t="s">
        <v>55</v>
      </c>
      <c r="C19" s="143">
        <v>5793</v>
      </c>
      <c r="D19" s="595">
        <v>0</v>
      </c>
      <c r="E19" s="144">
        <v>0</v>
      </c>
      <c r="F19" s="595">
        <v>62</v>
      </c>
      <c r="G19" s="145">
        <v>0</v>
      </c>
      <c r="H19" s="595">
        <v>23</v>
      </c>
      <c r="I19" s="145">
        <v>13</v>
      </c>
      <c r="J19" s="595">
        <v>92</v>
      </c>
      <c r="K19" s="145">
        <v>3655</v>
      </c>
      <c r="L19" s="595">
        <v>1948</v>
      </c>
      <c r="M19" s="145">
        <v>0</v>
      </c>
    </row>
    <row r="20" spans="1:13" x14ac:dyDescent="0.2">
      <c r="A20" s="100"/>
      <c r="B20" s="101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1:13" x14ac:dyDescent="0.2">
      <c r="A21" s="100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1:13" x14ac:dyDescent="0.2">
      <c r="A22" s="100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1:13" x14ac:dyDescent="0.2">
      <c r="A23" s="100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1:13" x14ac:dyDescent="0.2">
      <c r="A24" s="100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</sheetData>
  <mergeCells count="9">
    <mergeCell ref="H6:I7"/>
    <mergeCell ref="J6:M6"/>
    <mergeCell ref="J7:K7"/>
    <mergeCell ref="L7:M7"/>
    <mergeCell ref="A5:A8"/>
    <mergeCell ref="B5:B8"/>
    <mergeCell ref="C5:C8"/>
    <mergeCell ref="D6:E7"/>
    <mergeCell ref="F6:G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N43"/>
  <sheetViews>
    <sheetView showGridLines="0" workbookViewId="0"/>
  </sheetViews>
  <sheetFormatPr baseColWidth="10" defaultRowHeight="12.75" x14ac:dyDescent="0.2"/>
  <cols>
    <col min="1" max="1" width="4.42578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343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74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85" t="s">
        <v>145</v>
      </c>
      <c r="C7" s="275" t="s">
        <v>502</v>
      </c>
      <c r="D7" s="633">
        <v>2373498</v>
      </c>
      <c r="E7" s="639">
        <v>1938263</v>
      </c>
      <c r="F7" s="276">
        <v>435235</v>
      </c>
      <c r="G7" s="633">
        <v>1204</v>
      </c>
      <c r="H7" s="639">
        <v>1346</v>
      </c>
      <c r="I7" s="276">
        <v>570</v>
      </c>
      <c r="K7" s="278"/>
      <c r="L7" s="279"/>
      <c r="M7" s="279"/>
      <c r="N7" s="279"/>
    </row>
    <row r="8" spans="1:14" s="283" customFormat="1" ht="30" customHeight="1" x14ac:dyDescent="0.2">
      <c r="A8" s="280">
        <v>2</v>
      </c>
      <c r="B8" s="886"/>
      <c r="C8" s="281" t="s">
        <v>138</v>
      </c>
      <c r="D8" s="634">
        <v>150913</v>
      </c>
      <c r="E8" s="640">
        <v>131422</v>
      </c>
      <c r="F8" s="282">
        <v>19491</v>
      </c>
      <c r="G8" s="634">
        <v>1202</v>
      </c>
      <c r="H8" s="640">
        <v>1258</v>
      </c>
      <c r="I8" s="282">
        <v>825</v>
      </c>
      <c r="K8" s="284"/>
      <c r="L8" s="285"/>
      <c r="M8" s="285"/>
      <c r="N8" s="285"/>
    </row>
    <row r="9" spans="1:14" s="283" customFormat="1" ht="22.15" customHeight="1" x14ac:dyDescent="0.2">
      <c r="A9" s="280">
        <v>3</v>
      </c>
      <c r="B9" s="886"/>
      <c r="C9" s="286" t="s">
        <v>139</v>
      </c>
      <c r="D9" s="634">
        <v>1726043</v>
      </c>
      <c r="E9" s="640">
        <v>1399077</v>
      </c>
      <c r="F9" s="282">
        <v>326966</v>
      </c>
      <c r="G9" s="634">
        <v>1341</v>
      </c>
      <c r="H9" s="640">
        <v>1507</v>
      </c>
      <c r="I9" s="282">
        <v>632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86"/>
      <c r="C10" s="286" t="s">
        <v>140</v>
      </c>
      <c r="D10" s="634">
        <v>1651856</v>
      </c>
      <c r="E10" s="640">
        <v>1332413</v>
      </c>
      <c r="F10" s="282">
        <v>319443</v>
      </c>
      <c r="G10" s="634">
        <v>1309</v>
      </c>
      <c r="H10" s="640">
        <v>1474</v>
      </c>
      <c r="I10" s="282">
        <v>618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86"/>
      <c r="C11" s="286" t="s">
        <v>141</v>
      </c>
      <c r="D11" s="634">
        <v>1951</v>
      </c>
      <c r="E11" s="640">
        <v>1896</v>
      </c>
      <c r="F11" s="282">
        <v>55</v>
      </c>
      <c r="G11" s="634">
        <v>2395</v>
      </c>
      <c r="H11" s="640">
        <v>2403</v>
      </c>
      <c r="I11" s="282">
        <v>2146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86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86"/>
      <c r="C13" s="286" t="s">
        <v>253</v>
      </c>
      <c r="D13" s="634">
        <v>20817</v>
      </c>
      <c r="E13" s="640">
        <v>16565</v>
      </c>
      <c r="F13" s="282">
        <v>4252</v>
      </c>
      <c r="G13" s="634">
        <v>1921</v>
      </c>
      <c r="H13" s="640">
        <v>2143</v>
      </c>
      <c r="I13" s="282">
        <v>1057</v>
      </c>
      <c r="K13" s="284"/>
      <c r="L13" s="285"/>
      <c r="M13" s="285"/>
      <c r="N13" s="285"/>
    </row>
    <row r="14" spans="1:14" s="283" customFormat="1" ht="14.25" customHeight="1" x14ac:dyDescent="0.2">
      <c r="A14" s="280">
        <v>8</v>
      </c>
      <c r="B14" s="886"/>
      <c r="C14" s="286" t="s">
        <v>254</v>
      </c>
      <c r="D14" s="634">
        <v>23433</v>
      </c>
      <c r="E14" s="640">
        <v>21704</v>
      </c>
      <c r="F14" s="282">
        <v>1729</v>
      </c>
      <c r="G14" s="634">
        <v>2303</v>
      </c>
      <c r="H14" s="640">
        <v>2389</v>
      </c>
      <c r="I14" s="282">
        <v>1233</v>
      </c>
      <c r="K14" s="284"/>
      <c r="L14" s="285"/>
      <c r="M14" s="285"/>
      <c r="N14" s="285"/>
    </row>
    <row r="15" spans="1:14" s="283" customFormat="1" ht="13.5" customHeight="1" x14ac:dyDescent="0.2">
      <c r="A15" s="280">
        <v>9</v>
      </c>
      <c r="B15" s="886"/>
      <c r="C15" s="281" t="s">
        <v>255</v>
      </c>
      <c r="D15" s="634">
        <v>27986</v>
      </c>
      <c r="E15" s="640">
        <v>26499</v>
      </c>
      <c r="F15" s="282">
        <v>1487</v>
      </c>
      <c r="G15" s="634">
        <v>1953</v>
      </c>
      <c r="H15" s="640">
        <v>1968</v>
      </c>
      <c r="I15" s="282">
        <v>1686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86"/>
      <c r="C16" s="286" t="s">
        <v>225</v>
      </c>
      <c r="D16" s="634">
        <v>403233</v>
      </c>
      <c r="E16" s="640">
        <v>326360</v>
      </c>
      <c r="F16" s="282">
        <v>76873</v>
      </c>
      <c r="G16" s="634">
        <v>806</v>
      </c>
      <c r="H16" s="640">
        <v>925</v>
      </c>
      <c r="I16" s="282">
        <v>300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86"/>
      <c r="C17" s="286" t="s">
        <v>226</v>
      </c>
      <c r="D17" s="634">
        <v>45127</v>
      </c>
      <c r="E17" s="640">
        <v>39574</v>
      </c>
      <c r="F17" s="282">
        <v>5553</v>
      </c>
      <c r="G17" s="634">
        <v>361</v>
      </c>
      <c r="H17" s="640">
        <v>387</v>
      </c>
      <c r="I17" s="282">
        <v>178</v>
      </c>
      <c r="K17" s="284"/>
      <c r="L17" s="285"/>
      <c r="M17" s="285"/>
      <c r="N17" s="285"/>
    </row>
    <row r="18" spans="1:14" s="283" customFormat="1" ht="22.15" customHeight="1" thickBot="1" x14ac:dyDescent="0.25">
      <c r="A18" s="287">
        <v>12</v>
      </c>
      <c r="B18" s="887"/>
      <c r="C18" s="288" t="s">
        <v>227</v>
      </c>
      <c r="D18" s="635">
        <v>48182</v>
      </c>
      <c r="E18" s="641">
        <v>41830</v>
      </c>
      <c r="F18" s="289">
        <v>6352</v>
      </c>
      <c r="G18" s="635">
        <v>390</v>
      </c>
      <c r="H18" s="641">
        <v>416</v>
      </c>
      <c r="I18" s="289">
        <v>217</v>
      </c>
      <c r="K18" s="284"/>
      <c r="L18" s="285"/>
      <c r="M18" s="285"/>
      <c r="N18" s="285"/>
    </row>
    <row r="19" spans="1:14" s="277" customFormat="1" ht="20.45" customHeight="1" thickTop="1" x14ac:dyDescent="0.2">
      <c r="A19" s="290">
        <v>13</v>
      </c>
      <c r="B19" s="888" t="s">
        <v>334</v>
      </c>
      <c r="C19" s="291" t="s">
        <v>502</v>
      </c>
      <c r="D19" s="636">
        <v>2009908</v>
      </c>
      <c r="E19" s="642">
        <v>1601857</v>
      </c>
      <c r="F19" s="292">
        <v>408051</v>
      </c>
      <c r="G19" s="636">
        <v>1215</v>
      </c>
      <c r="H19" s="642">
        <v>1383</v>
      </c>
      <c r="I19" s="292">
        <v>559</v>
      </c>
      <c r="K19" s="278"/>
      <c r="L19" s="279"/>
      <c r="M19" s="279"/>
      <c r="N19" s="279"/>
    </row>
    <row r="20" spans="1:14" s="283" customFormat="1" ht="30" customHeight="1" x14ac:dyDescent="0.2">
      <c r="A20" s="280">
        <v>14</v>
      </c>
      <c r="B20" s="878"/>
      <c r="C20" s="281" t="s">
        <v>143</v>
      </c>
      <c r="D20" s="634">
        <v>134230</v>
      </c>
      <c r="E20" s="640">
        <v>116124</v>
      </c>
      <c r="F20" s="282">
        <v>18106</v>
      </c>
      <c r="G20" s="634">
        <v>1198</v>
      </c>
      <c r="H20" s="640">
        <v>1256</v>
      </c>
      <c r="I20" s="282">
        <v>826</v>
      </c>
      <c r="K20" s="284"/>
      <c r="L20" s="285"/>
      <c r="M20" s="285"/>
      <c r="N20" s="285"/>
    </row>
    <row r="21" spans="1:14" s="283" customFormat="1" ht="22.15" customHeight="1" x14ac:dyDescent="0.2">
      <c r="A21" s="280">
        <v>15</v>
      </c>
      <c r="B21" s="878"/>
      <c r="C21" s="286" t="s">
        <v>139</v>
      </c>
      <c r="D21" s="634">
        <v>1460586</v>
      </c>
      <c r="E21" s="640">
        <v>1156535</v>
      </c>
      <c r="F21" s="282">
        <v>304051</v>
      </c>
      <c r="G21" s="634">
        <v>1356</v>
      </c>
      <c r="H21" s="640">
        <v>1549</v>
      </c>
      <c r="I21" s="282">
        <v>622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6" t="s">
        <v>140</v>
      </c>
      <c r="D22" s="634">
        <v>1397803</v>
      </c>
      <c r="E22" s="640">
        <v>1100762</v>
      </c>
      <c r="F22" s="282">
        <v>297041</v>
      </c>
      <c r="G22" s="634">
        <v>1321</v>
      </c>
      <c r="H22" s="640">
        <v>1513</v>
      </c>
      <c r="I22" s="282">
        <v>608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6" t="s">
        <v>141</v>
      </c>
      <c r="D23" s="634">
        <v>1951</v>
      </c>
      <c r="E23" s="640">
        <v>1896</v>
      </c>
      <c r="F23" s="282">
        <v>55</v>
      </c>
      <c r="G23" s="634">
        <v>2395</v>
      </c>
      <c r="H23" s="640">
        <v>2403</v>
      </c>
      <c r="I23" s="282">
        <v>2146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6" t="s">
        <v>253</v>
      </c>
      <c r="D25" s="634">
        <v>18819</v>
      </c>
      <c r="E25" s="640">
        <v>14819</v>
      </c>
      <c r="F25" s="282">
        <v>4000</v>
      </c>
      <c r="G25" s="634">
        <v>1916</v>
      </c>
      <c r="H25" s="640">
        <v>2154</v>
      </c>
      <c r="I25" s="282">
        <v>1034</v>
      </c>
      <c r="K25" s="284"/>
      <c r="L25" s="285"/>
      <c r="M25" s="285"/>
      <c r="N25" s="285"/>
    </row>
    <row r="26" spans="1:14" s="283" customFormat="1" ht="14.25" customHeight="1" x14ac:dyDescent="0.2">
      <c r="A26" s="280">
        <v>20</v>
      </c>
      <c r="B26" s="878"/>
      <c r="C26" s="286" t="s">
        <v>254</v>
      </c>
      <c r="D26" s="634">
        <v>21562</v>
      </c>
      <c r="E26" s="640">
        <v>19935</v>
      </c>
      <c r="F26" s="282">
        <v>1627</v>
      </c>
      <c r="G26" s="634">
        <v>2313</v>
      </c>
      <c r="H26" s="640">
        <v>2404</v>
      </c>
      <c r="I26" s="282">
        <v>1198</v>
      </c>
      <c r="K26" s="284"/>
      <c r="L26" s="285"/>
      <c r="M26" s="285"/>
      <c r="N26" s="285"/>
    </row>
    <row r="27" spans="1:14" s="283" customFormat="1" ht="13.5" customHeight="1" x14ac:dyDescent="0.2">
      <c r="A27" s="280">
        <v>21</v>
      </c>
      <c r="B27" s="878"/>
      <c r="C27" s="281" t="s">
        <v>255</v>
      </c>
      <c r="D27" s="634">
        <v>20451</v>
      </c>
      <c r="E27" s="640">
        <v>19123</v>
      </c>
      <c r="F27" s="282">
        <v>1328</v>
      </c>
      <c r="G27" s="634">
        <v>2136</v>
      </c>
      <c r="H27" s="640">
        <v>2166</v>
      </c>
      <c r="I27" s="282">
        <v>1714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337109</v>
      </c>
      <c r="E28" s="640">
        <v>262420</v>
      </c>
      <c r="F28" s="282">
        <v>74689</v>
      </c>
      <c r="G28" s="634">
        <v>808</v>
      </c>
      <c r="H28" s="640">
        <v>955</v>
      </c>
      <c r="I28" s="282">
        <v>292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37289</v>
      </c>
      <c r="E29" s="640">
        <v>32043</v>
      </c>
      <c r="F29" s="282">
        <v>5246</v>
      </c>
      <c r="G29" s="634">
        <v>366</v>
      </c>
      <c r="H29" s="640">
        <v>398</v>
      </c>
      <c r="I29" s="282">
        <v>175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294" t="s">
        <v>227</v>
      </c>
      <c r="D30" s="637">
        <v>40694</v>
      </c>
      <c r="E30" s="643">
        <v>34735</v>
      </c>
      <c r="F30" s="295">
        <v>5959</v>
      </c>
      <c r="G30" s="637">
        <v>384</v>
      </c>
      <c r="H30" s="643">
        <v>413</v>
      </c>
      <c r="I30" s="295">
        <v>216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335</v>
      </c>
      <c r="C31" s="296" t="s">
        <v>502</v>
      </c>
      <c r="D31" s="633">
        <v>363590</v>
      </c>
      <c r="E31" s="639">
        <v>336406</v>
      </c>
      <c r="F31" s="276">
        <v>27184</v>
      </c>
      <c r="G31" s="633">
        <v>1138</v>
      </c>
      <c r="H31" s="639">
        <v>1171</v>
      </c>
      <c r="I31" s="276">
        <v>735</v>
      </c>
      <c r="K31" s="278"/>
      <c r="L31" s="279"/>
      <c r="M31" s="279"/>
      <c r="N31" s="279"/>
    </row>
    <row r="32" spans="1:14" s="283" customFormat="1" ht="30" customHeight="1" x14ac:dyDescent="0.2">
      <c r="A32" s="280">
        <v>26</v>
      </c>
      <c r="B32" s="878"/>
      <c r="C32" s="281" t="s">
        <v>228</v>
      </c>
      <c r="D32" s="634">
        <v>16683</v>
      </c>
      <c r="E32" s="640">
        <v>15298</v>
      </c>
      <c r="F32" s="282">
        <v>1385</v>
      </c>
      <c r="G32" s="634">
        <v>1236</v>
      </c>
      <c r="H32" s="640">
        <v>1273</v>
      </c>
      <c r="I32" s="282">
        <v>822</v>
      </c>
      <c r="K32" s="284"/>
      <c r="L32" s="285"/>
      <c r="M32" s="285"/>
      <c r="N32" s="285"/>
    </row>
    <row r="33" spans="1:14" s="283" customFormat="1" ht="22.15" customHeight="1" x14ac:dyDescent="0.2">
      <c r="A33" s="280">
        <v>27</v>
      </c>
      <c r="B33" s="878"/>
      <c r="C33" s="286" t="s">
        <v>139</v>
      </c>
      <c r="D33" s="634">
        <v>265457</v>
      </c>
      <c r="E33" s="640">
        <v>242542</v>
      </c>
      <c r="F33" s="282">
        <v>22915</v>
      </c>
      <c r="G33" s="634">
        <v>1262</v>
      </c>
      <c r="H33" s="640">
        <v>1309</v>
      </c>
      <c r="I33" s="282">
        <v>760</v>
      </c>
      <c r="K33" s="284"/>
      <c r="L33" s="285"/>
      <c r="M33" s="285"/>
      <c r="N33" s="285"/>
    </row>
    <row r="34" spans="1:14" s="283" customFormat="1" ht="13.9" customHeight="1" x14ac:dyDescent="0.2">
      <c r="A34" s="280">
        <v>28</v>
      </c>
      <c r="B34" s="878"/>
      <c r="C34" s="286" t="s">
        <v>140</v>
      </c>
      <c r="D34" s="634">
        <v>254053</v>
      </c>
      <c r="E34" s="640">
        <v>231651</v>
      </c>
      <c r="F34" s="282">
        <v>22402</v>
      </c>
      <c r="G34" s="634">
        <v>1244</v>
      </c>
      <c r="H34" s="640">
        <v>1292</v>
      </c>
      <c r="I34" s="282">
        <v>743</v>
      </c>
      <c r="K34" s="284"/>
      <c r="L34" s="285"/>
      <c r="M34" s="285"/>
      <c r="N34" s="285"/>
    </row>
    <row r="35" spans="1:14" s="283" customFormat="1" ht="13.9" customHeight="1" x14ac:dyDescent="0.2">
      <c r="A35" s="280">
        <v>29</v>
      </c>
      <c r="B35" s="878"/>
      <c r="C35" s="286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284"/>
      <c r="L35" s="285"/>
      <c r="M35" s="285"/>
      <c r="N35" s="285"/>
    </row>
    <row r="36" spans="1:14" s="283" customFormat="1" ht="30" customHeight="1" x14ac:dyDescent="0.2">
      <c r="A36" s="280">
        <v>30</v>
      </c>
      <c r="B36" s="878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284"/>
      <c r="L36" s="285"/>
      <c r="M36" s="285"/>
      <c r="N36" s="285"/>
    </row>
    <row r="37" spans="1:14" s="283" customFormat="1" ht="13.9" customHeight="1" x14ac:dyDescent="0.2">
      <c r="A37" s="280">
        <v>31</v>
      </c>
      <c r="B37" s="878"/>
      <c r="C37" s="286" t="s">
        <v>253</v>
      </c>
      <c r="D37" s="634">
        <v>1998</v>
      </c>
      <c r="E37" s="640">
        <v>1746</v>
      </c>
      <c r="F37" s="282">
        <v>252</v>
      </c>
      <c r="G37" s="634">
        <v>1965</v>
      </c>
      <c r="H37" s="640">
        <v>2043</v>
      </c>
      <c r="I37" s="282">
        <v>1423</v>
      </c>
      <c r="K37" s="284"/>
      <c r="L37" s="285"/>
      <c r="M37" s="285"/>
      <c r="N37" s="285"/>
    </row>
    <row r="38" spans="1:14" s="283" customFormat="1" ht="14.25" customHeight="1" x14ac:dyDescent="0.2">
      <c r="A38" s="280">
        <v>32</v>
      </c>
      <c r="B38" s="878"/>
      <c r="C38" s="286" t="s">
        <v>254</v>
      </c>
      <c r="D38" s="634">
        <v>1871</v>
      </c>
      <c r="E38" s="640">
        <v>1769</v>
      </c>
      <c r="F38" s="282">
        <v>102</v>
      </c>
      <c r="G38" s="634">
        <v>2194</v>
      </c>
      <c r="H38" s="640">
        <v>2217</v>
      </c>
      <c r="I38" s="282">
        <v>1794</v>
      </c>
      <c r="K38" s="284"/>
      <c r="L38" s="285"/>
      <c r="M38" s="285"/>
      <c r="N38" s="285"/>
    </row>
    <row r="39" spans="1:14" s="283" customFormat="1" ht="13.5" customHeight="1" x14ac:dyDescent="0.2">
      <c r="A39" s="280">
        <v>33</v>
      </c>
      <c r="B39" s="878"/>
      <c r="C39" s="281" t="s">
        <v>255</v>
      </c>
      <c r="D39" s="634">
        <v>7535</v>
      </c>
      <c r="E39" s="640">
        <v>7376</v>
      </c>
      <c r="F39" s="282">
        <v>159</v>
      </c>
      <c r="G39" s="634">
        <v>1457</v>
      </c>
      <c r="H39" s="640">
        <v>1457</v>
      </c>
      <c r="I39" s="282">
        <v>1454</v>
      </c>
      <c r="K39" s="284"/>
      <c r="L39" s="285"/>
      <c r="M39" s="285"/>
      <c r="N39" s="285"/>
    </row>
    <row r="40" spans="1:14" s="283" customFormat="1" ht="22.15" customHeight="1" x14ac:dyDescent="0.2">
      <c r="A40" s="280">
        <v>34</v>
      </c>
      <c r="B40" s="878"/>
      <c r="C40" s="286" t="s">
        <v>225</v>
      </c>
      <c r="D40" s="634">
        <v>66124</v>
      </c>
      <c r="E40" s="640">
        <v>63940</v>
      </c>
      <c r="F40" s="282">
        <v>2184</v>
      </c>
      <c r="G40" s="634">
        <v>795</v>
      </c>
      <c r="H40" s="640">
        <v>802</v>
      </c>
      <c r="I40" s="282">
        <v>586</v>
      </c>
      <c r="K40" s="284"/>
      <c r="L40" s="285"/>
      <c r="M40" s="285"/>
      <c r="N40" s="285"/>
    </row>
    <row r="41" spans="1:14" s="283" customFormat="1" ht="22.15" customHeight="1" x14ac:dyDescent="0.2">
      <c r="A41" s="280">
        <v>35</v>
      </c>
      <c r="B41" s="878"/>
      <c r="C41" s="286" t="s">
        <v>226</v>
      </c>
      <c r="D41" s="634">
        <v>7838</v>
      </c>
      <c r="E41" s="640">
        <v>7531</v>
      </c>
      <c r="F41" s="282">
        <v>307</v>
      </c>
      <c r="G41" s="634">
        <v>335</v>
      </c>
      <c r="H41" s="640">
        <v>340</v>
      </c>
      <c r="I41" s="282">
        <v>224</v>
      </c>
      <c r="K41" s="284"/>
      <c r="L41" s="285"/>
      <c r="M41" s="285"/>
      <c r="N41" s="285"/>
    </row>
    <row r="42" spans="1:14" s="283" customFormat="1" ht="22.15" customHeight="1" x14ac:dyDescent="0.2">
      <c r="A42" s="293">
        <v>36</v>
      </c>
      <c r="B42" s="879"/>
      <c r="C42" s="294" t="s">
        <v>227</v>
      </c>
      <c r="D42" s="637">
        <v>7488</v>
      </c>
      <c r="E42" s="643">
        <v>7095</v>
      </c>
      <c r="F42" s="295">
        <v>393</v>
      </c>
      <c r="G42" s="637">
        <v>418</v>
      </c>
      <c r="H42" s="643">
        <v>428</v>
      </c>
      <c r="I42" s="295">
        <v>232</v>
      </c>
      <c r="K42" s="284"/>
      <c r="L42" s="285"/>
      <c r="M42" s="285"/>
      <c r="N42" s="285"/>
    </row>
    <row r="43" spans="1:14" ht="18" customHeight="1" x14ac:dyDescent="0.25">
      <c r="A43" s="297" t="s">
        <v>385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N55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344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22.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81</v>
      </c>
    </row>
    <row r="5" spans="1:14" s="272" customFormat="1" ht="18.600000000000001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302" customFormat="1" ht="18" customHeight="1" x14ac:dyDescent="0.2">
      <c r="A7" s="299">
        <v>1</v>
      </c>
      <c r="B7" s="877" t="s">
        <v>336</v>
      </c>
      <c r="C7" s="300" t="s">
        <v>502</v>
      </c>
      <c r="D7" s="633">
        <v>1074702</v>
      </c>
      <c r="E7" s="645">
        <v>796027</v>
      </c>
      <c r="F7" s="301">
        <v>278675</v>
      </c>
      <c r="G7" s="633">
        <v>939</v>
      </c>
      <c r="H7" s="645">
        <v>1124</v>
      </c>
      <c r="I7" s="301">
        <v>410</v>
      </c>
      <c r="K7" s="303"/>
      <c r="L7" s="304"/>
      <c r="M7" s="304"/>
      <c r="N7" s="304"/>
    </row>
    <row r="8" spans="1:14" s="306" customFormat="1" ht="18" customHeight="1" x14ac:dyDescent="0.2">
      <c r="A8" s="305">
        <v>2</v>
      </c>
      <c r="B8" s="889"/>
      <c r="C8" s="281" t="s">
        <v>144</v>
      </c>
      <c r="D8" s="634">
        <v>90016</v>
      </c>
      <c r="E8" s="640">
        <v>75567</v>
      </c>
      <c r="F8" s="282">
        <v>14449</v>
      </c>
      <c r="G8" s="634">
        <v>1120</v>
      </c>
      <c r="H8" s="640">
        <v>1182</v>
      </c>
      <c r="I8" s="282">
        <v>795</v>
      </c>
      <c r="K8" s="307"/>
      <c r="L8" s="308"/>
      <c r="M8" s="308"/>
      <c r="N8" s="308"/>
    </row>
    <row r="9" spans="1:14" s="306" customFormat="1" ht="15.75" customHeight="1" x14ac:dyDescent="0.2">
      <c r="A9" s="305">
        <v>3</v>
      </c>
      <c r="B9" s="889"/>
      <c r="C9" s="281" t="s">
        <v>139</v>
      </c>
      <c r="D9" s="634">
        <v>724824</v>
      </c>
      <c r="E9" s="640">
        <v>527438</v>
      </c>
      <c r="F9" s="282">
        <v>197386</v>
      </c>
      <c r="G9" s="634">
        <v>1033</v>
      </c>
      <c r="H9" s="640">
        <v>1252</v>
      </c>
      <c r="I9" s="282">
        <v>448</v>
      </c>
      <c r="K9" s="307"/>
      <c r="L9" s="308"/>
      <c r="M9" s="308"/>
      <c r="N9" s="308"/>
    </row>
    <row r="10" spans="1:14" s="306" customFormat="1" ht="14.25" customHeight="1" x14ac:dyDescent="0.2">
      <c r="A10" s="305">
        <v>4</v>
      </c>
      <c r="B10" s="889"/>
      <c r="C10" s="281" t="s">
        <v>140</v>
      </c>
      <c r="D10" s="634">
        <v>690421</v>
      </c>
      <c r="E10" s="640">
        <v>498431</v>
      </c>
      <c r="F10" s="282">
        <v>191990</v>
      </c>
      <c r="G10" s="634">
        <v>992</v>
      </c>
      <c r="H10" s="640">
        <v>1208</v>
      </c>
      <c r="I10" s="282">
        <v>431</v>
      </c>
      <c r="K10" s="307"/>
      <c r="L10" s="308"/>
      <c r="M10" s="308"/>
      <c r="N10" s="308"/>
    </row>
    <row r="11" spans="1:14" s="306" customFormat="1" ht="14.25" customHeight="1" x14ac:dyDescent="0.2">
      <c r="A11" s="305">
        <v>5</v>
      </c>
      <c r="B11" s="889"/>
      <c r="C11" s="281" t="s">
        <v>141</v>
      </c>
      <c r="D11" s="634">
        <v>1663</v>
      </c>
      <c r="E11" s="640">
        <v>1615</v>
      </c>
      <c r="F11" s="282">
        <v>48</v>
      </c>
      <c r="G11" s="634">
        <v>2347</v>
      </c>
      <c r="H11" s="640">
        <v>2354</v>
      </c>
      <c r="I11" s="282">
        <v>2129</v>
      </c>
      <c r="K11" s="307"/>
      <c r="L11" s="308"/>
      <c r="M11" s="308"/>
      <c r="N11" s="308"/>
    </row>
    <row r="12" spans="1:14" s="306" customFormat="1" ht="30" customHeight="1" x14ac:dyDescent="0.2">
      <c r="A12" s="305">
        <v>6</v>
      </c>
      <c r="B12" s="889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307"/>
      <c r="L12" s="308"/>
      <c r="M12" s="308"/>
      <c r="N12" s="308"/>
    </row>
    <row r="13" spans="1:14" s="306" customFormat="1" ht="14.25" customHeight="1" x14ac:dyDescent="0.2">
      <c r="A13" s="305">
        <v>7</v>
      </c>
      <c r="B13" s="889"/>
      <c r="C13" s="281" t="s">
        <v>253</v>
      </c>
      <c r="D13" s="634">
        <v>9833</v>
      </c>
      <c r="E13" s="640">
        <v>6707</v>
      </c>
      <c r="F13" s="282">
        <v>3126</v>
      </c>
      <c r="G13" s="634">
        <v>1425</v>
      </c>
      <c r="H13" s="640">
        <v>1685</v>
      </c>
      <c r="I13" s="282">
        <v>867</v>
      </c>
      <c r="K13" s="307"/>
      <c r="L13" s="308"/>
      <c r="M13" s="308"/>
      <c r="N13" s="308"/>
    </row>
    <row r="14" spans="1:14" s="306" customFormat="1" ht="14.25" customHeight="1" x14ac:dyDescent="0.2">
      <c r="A14" s="305">
        <v>8</v>
      </c>
      <c r="B14" s="889"/>
      <c r="C14" s="281" t="s">
        <v>254</v>
      </c>
      <c r="D14" s="634">
        <v>8271</v>
      </c>
      <c r="E14" s="640">
        <v>7201</v>
      </c>
      <c r="F14" s="282">
        <v>1070</v>
      </c>
      <c r="G14" s="634">
        <v>1894</v>
      </c>
      <c r="H14" s="640">
        <v>2051</v>
      </c>
      <c r="I14" s="282">
        <v>841</v>
      </c>
      <c r="K14" s="307"/>
      <c r="L14" s="308"/>
      <c r="M14" s="308"/>
      <c r="N14" s="308"/>
    </row>
    <row r="15" spans="1:14" s="306" customFormat="1" ht="14.25" customHeight="1" x14ac:dyDescent="0.2">
      <c r="A15" s="305">
        <v>9</v>
      </c>
      <c r="B15" s="889"/>
      <c r="C15" s="281" t="s">
        <v>255</v>
      </c>
      <c r="D15" s="634">
        <v>14636</v>
      </c>
      <c r="E15" s="640">
        <v>13484</v>
      </c>
      <c r="F15" s="282">
        <v>1152</v>
      </c>
      <c r="G15" s="634">
        <v>2067</v>
      </c>
      <c r="H15" s="640">
        <v>2102</v>
      </c>
      <c r="I15" s="282">
        <v>1656</v>
      </c>
      <c r="K15" s="307"/>
      <c r="L15" s="308"/>
      <c r="M15" s="308"/>
      <c r="N15" s="308"/>
    </row>
    <row r="16" spans="1:14" s="306" customFormat="1" ht="15" customHeight="1" x14ac:dyDescent="0.2">
      <c r="A16" s="305">
        <v>10</v>
      </c>
      <c r="B16" s="889"/>
      <c r="C16" s="281" t="s">
        <v>225</v>
      </c>
      <c r="D16" s="634">
        <v>215330</v>
      </c>
      <c r="E16" s="640">
        <v>156098</v>
      </c>
      <c r="F16" s="282">
        <v>59232</v>
      </c>
      <c r="G16" s="634">
        <v>672</v>
      </c>
      <c r="H16" s="640">
        <v>842</v>
      </c>
      <c r="I16" s="282">
        <v>222</v>
      </c>
      <c r="K16" s="307"/>
      <c r="L16" s="308"/>
      <c r="M16" s="308"/>
      <c r="N16" s="308"/>
    </row>
    <row r="17" spans="1:14" s="306" customFormat="1" ht="15" customHeight="1" x14ac:dyDescent="0.2">
      <c r="A17" s="305">
        <v>11</v>
      </c>
      <c r="B17" s="889"/>
      <c r="C17" s="281" t="s">
        <v>226</v>
      </c>
      <c r="D17" s="634">
        <v>18464</v>
      </c>
      <c r="E17" s="640">
        <v>15060</v>
      </c>
      <c r="F17" s="282">
        <v>3404</v>
      </c>
      <c r="G17" s="634">
        <v>281</v>
      </c>
      <c r="H17" s="640">
        <v>313</v>
      </c>
      <c r="I17" s="282">
        <v>138</v>
      </c>
      <c r="K17" s="307"/>
      <c r="L17" s="308"/>
      <c r="M17" s="308"/>
      <c r="N17" s="308"/>
    </row>
    <row r="18" spans="1:14" s="306" customFormat="1" ht="14.25" customHeight="1" x14ac:dyDescent="0.2">
      <c r="A18" s="309">
        <v>12</v>
      </c>
      <c r="B18" s="890"/>
      <c r="C18" s="310" t="s">
        <v>227</v>
      </c>
      <c r="D18" s="637">
        <v>26068</v>
      </c>
      <c r="E18" s="643">
        <v>21864</v>
      </c>
      <c r="F18" s="295">
        <v>4204</v>
      </c>
      <c r="G18" s="637">
        <v>374</v>
      </c>
      <c r="H18" s="643">
        <v>408</v>
      </c>
      <c r="I18" s="295">
        <v>198</v>
      </c>
      <c r="K18" s="307"/>
      <c r="L18" s="308"/>
      <c r="M18" s="308"/>
      <c r="N18" s="308"/>
    </row>
    <row r="19" spans="1:14" s="302" customFormat="1" ht="18" customHeight="1" x14ac:dyDescent="0.2">
      <c r="A19" s="299">
        <v>13</v>
      </c>
      <c r="B19" s="877" t="s">
        <v>337</v>
      </c>
      <c r="C19" s="300" t="s">
        <v>502</v>
      </c>
      <c r="D19" s="644">
        <v>900148</v>
      </c>
      <c r="E19" s="645">
        <v>776005</v>
      </c>
      <c r="F19" s="301">
        <v>124143</v>
      </c>
      <c r="G19" s="644">
        <v>1534</v>
      </c>
      <c r="H19" s="645">
        <v>1638</v>
      </c>
      <c r="I19" s="301">
        <v>884</v>
      </c>
      <c r="K19" s="303"/>
      <c r="L19" s="304"/>
      <c r="M19" s="304"/>
      <c r="N19" s="304"/>
    </row>
    <row r="20" spans="1:14" s="306" customFormat="1" ht="18" customHeight="1" x14ac:dyDescent="0.2">
      <c r="A20" s="305">
        <v>14</v>
      </c>
      <c r="B20" s="889"/>
      <c r="C20" s="281" t="s">
        <v>146</v>
      </c>
      <c r="D20" s="634">
        <v>42432</v>
      </c>
      <c r="E20" s="640">
        <v>38908</v>
      </c>
      <c r="F20" s="282">
        <v>3524</v>
      </c>
      <c r="G20" s="634">
        <v>1353</v>
      </c>
      <c r="H20" s="640">
        <v>1389</v>
      </c>
      <c r="I20" s="282">
        <v>947</v>
      </c>
      <c r="K20" s="307"/>
      <c r="L20" s="308"/>
      <c r="M20" s="308"/>
      <c r="N20" s="308"/>
    </row>
    <row r="21" spans="1:14" s="306" customFormat="1" ht="15.75" customHeight="1" x14ac:dyDescent="0.2">
      <c r="A21" s="305">
        <v>15</v>
      </c>
      <c r="B21" s="889"/>
      <c r="C21" s="281" t="s">
        <v>139</v>
      </c>
      <c r="D21" s="634">
        <v>714098</v>
      </c>
      <c r="E21" s="640">
        <v>610927</v>
      </c>
      <c r="F21" s="282">
        <v>103171</v>
      </c>
      <c r="G21" s="634">
        <v>1670</v>
      </c>
      <c r="H21" s="640">
        <v>1792</v>
      </c>
      <c r="I21" s="282">
        <v>946</v>
      </c>
      <c r="K21" s="307"/>
      <c r="L21" s="308"/>
      <c r="M21" s="308"/>
      <c r="N21" s="308"/>
    </row>
    <row r="22" spans="1:14" s="306" customFormat="1" ht="14.25" customHeight="1" x14ac:dyDescent="0.2">
      <c r="A22" s="305">
        <v>16</v>
      </c>
      <c r="B22" s="889"/>
      <c r="C22" s="281" t="s">
        <v>140</v>
      </c>
      <c r="D22" s="634">
        <v>687072</v>
      </c>
      <c r="E22" s="640">
        <v>585417</v>
      </c>
      <c r="F22" s="282">
        <v>101655</v>
      </c>
      <c r="G22" s="634">
        <v>1638</v>
      </c>
      <c r="H22" s="640">
        <v>1760</v>
      </c>
      <c r="I22" s="282">
        <v>933</v>
      </c>
      <c r="K22" s="307"/>
      <c r="L22" s="308"/>
      <c r="M22" s="308"/>
      <c r="N22" s="308"/>
    </row>
    <row r="23" spans="1:14" s="306" customFormat="1" ht="14.25" customHeight="1" x14ac:dyDescent="0.2">
      <c r="A23" s="305">
        <v>17</v>
      </c>
      <c r="B23" s="889"/>
      <c r="C23" s="281" t="s">
        <v>141</v>
      </c>
      <c r="D23" s="634">
        <v>256</v>
      </c>
      <c r="E23" s="640">
        <v>249</v>
      </c>
      <c r="F23" s="282">
        <v>7</v>
      </c>
      <c r="G23" s="634">
        <v>2683</v>
      </c>
      <c r="H23" s="640">
        <v>2695</v>
      </c>
      <c r="I23" s="282">
        <v>2261</v>
      </c>
      <c r="K23" s="307"/>
      <c r="L23" s="308"/>
      <c r="M23" s="308"/>
      <c r="N23" s="308"/>
    </row>
    <row r="24" spans="1:14" s="306" customFormat="1" ht="30" customHeight="1" x14ac:dyDescent="0.2">
      <c r="A24" s="305">
        <v>18</v>
      </c>
      <c r="B24" s="889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307"/>
      <c r="L24" s="308"/>
      <c r="M24" s="308"/>
      <c r="N24" s="308"/>
    </row>
    <row r="25" spans="1:14" s="306" customFormat="1" ht="14.25" customHeight="1" x14ac:dyDescent="0.2">
      <c r="A25" s="305">
        <v>19</v>
      </c>
      <c r="B25" s="889"/>
      <c r="C25" s="281" t="s">
        <v>253</v>
      </c>
      <c r="D25" s="634">
        <v>8576</v>
      </c>
      <c r="E25" s="640">
        <v>7748</v>
      </c>
      <c r="F25" s="282">
        <v>828</v>
      </c>
      <c r="G25" s="634">
        <v>2465</v>
      </c>
      <c r="H25" s="640">
        <v>2552</v>
      </c>
      <c r="I25" s="282">
        <v>1654</v>
      </c>
      <c r="K25" s="307"/>
      <c r="L25" s="308"/>
      <c r="M25" s="308"/>
      <c r="N25" s="308"/>
    </row>
    <row r="26" spans="1:14" s="306" customFormat="1" ht="14.25" customHeight="1" x14ac:dyDescent="0.2">
      <c r="A26" s="305">
        <v>20</v>
      </c>
      <c r="B26" s="889"/>
      <c r="C26" s="281" t="s">
        <v>254</v>
      </c>
      <c r="D26" s="634">
        <v>12858</v>
      </c>
      <c r="E26" s="640">
        <v>12341</v>
      </c>
      <c r="F26" s="282">
        <v>517</v>
      </c>
      <c r="G26" s="634">
        <v>2577</v>
      </c>
      <c r="H26" s="640">
        <v>2603</v>
      </c>
      <c r="I26" s="282">
        <v>1968</v>
      </c>
      <c r="K26" s="307"/>
      <c r="L26" s="308"/>
      <c r="M26" s="308"/>
      <c r="N26" s="308"/>
    </row>
    <row r="27" spans="1:14" s="306" customFormat="1" ht="14.25" customHeight="1" x14ac:dyDescent="0.2">
      <c r="A27" s="305">
        <v>21</v>
      </c>
      <c r="B27" s="889"/>
      <c r="C27" s="281" t="s">
        <v>255</v>
      </c>
      <c r="D27" s="634">
        <v>5336</v>
      </c>
      <c r="E27" s="640">
        <v>5172</v>
      </c>
      <c r="F27" s="282">
        <v>164</v>
      </c>
      <c r="G27" s="634">
        <v>2292</v>
      </c>
      <c r="H27" s="640">
        <v>2297</v>
      </c>
      <c r="I27" s="282">
        <v>2106</v>
      </c>
      <c r="K27" s="307"/>
      <c r="L27" s="308"/>
      <c r="M27" s="308"/>
      <c r="N27" s="308"/>
    </row>
    <row r="28" spans="1:14" s="306" customFormat="1" ht="15" customHeight="1" x14ac:dyDescent="0.2">
      <c r="A28" s="305">
        <v>22</v>
      </c>
      <c r="B28" s="889"/>
      <c r="C28" s="281" t="s">
        <v>225</v>
      </c>
      <c r="D28" s="634">
        <v>111162</v>
      </c>
      <c r="E28" s="640">
        <v>97213</v>
      </c>
      <c r="F28" s="282">
        <v>13949</v>
      </c>
      <c r="G28" s="634">
        <v>1056</v>
      </c>
      <c r="H28" s="640">
        <v>1125</v>
      </c>
      <c r="I28" s="282">
        <v>570</v>
      </c>
      <c r="K28" s="307"/>
      <c r="L28" s="308"/>
      <c r="M28" s="308"/>
      <c r="N28" s="308"/>
    </row>
    <row r="29" spans="1:14" s="306" customFormat="1" ht="15" customHeight="1" x14ac:dyDescent="0.2">
      <c r="A29" s="305">
        <v>23</v>
      </c>
      <c r="B29" s="889"/>
      <c r="C29" s="281" t="s">
        <v>226</v>
      </c>
      <c r="D29" s="634">
        <v>18536</v>
      </c>
      <c r="E29" s="640">
        <v>16717</v>
      </c>
      <c r="F29" s="282">
        <v>1819</v>
      </c>
      <c r="G29" s="634">
        <v>451</v>
      </c>
      <c r="H29" s="640">
        <v>474</v>
      </c>
      <c r="I29" s="282">
        <v>244</v>
      </c>
      <c r="K29" s="307"/>
      <c r="L29" s="308"/>
      <c r="M29" s="308"/>
      <c r="N29" s="308"/>
    </row>
    <row r="30" spans="1:14" s="306" customFormat="1" ht="15" customHeight="1" x14ac:dyDescent="0.2">
      <c r="A30" s="309">
        <v>24</v>
      </c>
      <c r="B30" s="890"/>
      <c r="C30" s="310" t="s">
        <v>227</v>
      </c>
      <c r="D30" s="637">
        <v>13920</v>
      </c>
      <c r="E30" s="643">
        <v>12240</v>
      </c>
      <c r="F30" s="295">
        <v>1680</v>
      </c>
      <c r="G30" s="637">
        <v>397</v>
      </c>
      <c r="H30" s="643">
        <v>416</v>
      </c>
      <c r="I30" s="295">
        <v>259</v>
      </c>
      <c r="K30" s="307"/>
      <c r="L30" s="308"/>
      <c r="M30" s="308"/>
      <c r="N30" s="308"/>
    </row>
    <row r="31" spans="1:14" s="302" customFormat="1" ht="18" customHeight="1" x14ac:dyDescent="0.2">
      <c r="A31" s="311">
        <v>25</v>
      </c>
      <c r="B31" s="877" t="s">
        <v>338</v>
      </c>
      <c r="C31" s="312" t="s">
        <v>502</v>
      </c>
      <c r="D31" s="633">
        <v>18407</v>
      </c>
      <c r="E31" s="639">
        <v>15864</v>
      </c>
      <c r="F31" s="276">
        <v>2543</v>
      </c>
      <c r="G31" s="633">
        <v>1336</v>
      </c>
      <c r="H31" s="639">
        <v>1452</v>
      </c>
      <c r="I31" s="276">
        <v>616</v>
      </c>
      <c r="K31" s="303"/>
      <c r="L31" s="304"/>
      <c r="M31" s="304"/>
      <c r="N31" s="304"/>
    </row>
    <row r="32" spans="1:14" s="306" customFormat="1" ht="30" customHeight="1" x14ac:dyDescent="0.2">
      <c r="A32" s="305">
        <v>26</v>
      </c>
      <c r="B32" s="889"/>
      <c r="C32" s="281" t="s">
        <v>147</v>
      </c>
      <c r="D32" s="634">
        <v>1210</v>
      </c>
      <c r="E32" s="640">
        <v>1116</v>
      </c>
      <c r="F32" s="282">
        <v>94</v>
      </c>
      <c r="G32" s="634">
        <v>1429</v>
      </c>
      <c r="H32" s="640">
        <v>1475</v>
      </c>
      <c r="I32" s="282">
        <v>879</v>
      </c>
      <c r="K32" s="307"/>
      <c r="L32" s="308"/>
      <c r="M32" s="308"/>
      <c r="N32" s="308"/>
    </row>
    <row r="33" spans="1:14" s="306" customFormat="1" ht="15.75" customHeight="1" x14ac:dyDescent="0.2">
      <c r="A33" s="305">
        <v>27</v>
      </c>
      <c r="B33" s="889"/>
      <c r="C33" s="281" t="s">
        <v>139</v>
      </c>
      <c r="D33" s="634">
        <v>12174</v>
      </c>
      <c r="E33" s="640">
        <v>10382</v>
      </c>
      <c r="F33" s="282">
        <v>1792</v>
      </c>
      <c r="G33" s="634">
        <v>1552</v>
      </c>
      <c r="H33" s="640">
        <v>1694</v>
      </c>
      <c r="I33" s="282">
        <v>731</v>
      </c>
      <c r="K33" s="307"/>
      <c r="L33" s="308"/>
      <c r="M33" s="308"/>
      <c r="N33" s="308"/>
    </row>
    <row r="34" spans="1:14" s="306" customFormat="1" ht="14.25" customHeight="1" x14ac:dyDescent="0.2">
      <c r="A34" s="305">
        <v>28</v>
      </c>
      <c r="B34" s="889"/>
      <c r="C34" s="281" t="s">
        <v>140</v>
      </c>
      <c r="D34" s="634">
        <v>11297</v>
      </c>
      <c r="E34" s="640">
        <v>9582</v>
      </c>
      <c r="F34" s="282">
        <v>1715</v>
      </c>
      <c r="G34" s="634">
        <v>1502</v>
      </c>
      <c r="H34" s="640">
        <v>1643</v>
      </c>
      <c r="I34" s="282">
        <v>717</v>
      </c>
      <c r="K34" s="307"/>
      <c r="L34" s="308"/>
      <c r="M34" s="308"/>
      <c r="N34" s="308"/>
    </row>
    <row r="35" spans="1:14" s="306" customFormat="1" ht="14.25" customHeight="1" x14ac:dyDescent="0.2">
      <c r="A35" s="305">
        <v>29</v>
      </c>
      <c r="B35" s="889"/>
      <c r="C35" s="281" t="s">
        <v>141</v>
      </c>
      <c r="D35" s="634">
        <v>0</v>
      </c>
      <c r="E35" s="640">
        <v>0</v>
      </c>
      <c r="F35" s="282">
        <v>0</v>
      </c>
      <c r="G35" s="634">
        <v>0</v>
      </c>
      <c r="H35" s="640">
        <v>0</v>
      </c>
      <c r="I35" s="282">
        <v>0</v>
      </c>
      <c r="K35" s="307"/>
      <c r="L35" s="308"/>
      <c r="M35" s="308"/>
      <c r="N35" s="308"/>
    </row>
    <row r="36" spans="1:14" s="306" customFormat="1" ht="30" customHeight="1" x14ac:dyDescent="0.2">
      <c r="A36" s="305">
        <v>30</v>
      </c>
      <c r="B36" s="889"/>
      <c r="C36" s="281" t="s">
        <v>256</v>
      </c>
      <c r="D36" s="634">
        <v>0</v>
      </c>
      <c r="E36" s="640">
        <v>0</v>
      </c>
      <c r="F36" s="282">
        <v>0</v>
      </c>
      <c r="G36" s="634">
        <v>0</v>
      </c>
      <c r="H36" s="640">
        <v>0</v>
      </c>
      <c r="I36" s="282">
        <v>0</v>
      </c>
      <c r="K36" s="307"/>
      <c r="L36" s="308"/>
      <c r="M36" s="308"/>
      <c r="N36" s="308"/>
    </row>
    <row r="37" spans="1:14" s="306" customFormat="1" ht="14.25" customHeight="1" x14ac:dyDescent="0.2">
      <c r="A37" s="305">
        <v>31</v>
      </c>
      <c r="B37" s="889"/>
      <c r="C37" s="281" t="s">
        <v>253</v>
      </c>
      <c r="D37" s="634">
        <v>284</v>
      </c>
      <c r="E37" s="640">
        <v>245</v>
      </c>
      <c r="F37" s="282">
        <v>39</v>
      </c>
      <c r="G37" s="634">
        <v>1938</v>
      </c>
      <c r="H37" s="640">
        <v>2061</v>
      </c>
      <c r="I37" s="282">
        <v>1167</v>
      </c>
      <c r="K37" s="307"/>
      <c r="L37" s="308"/>
      <c r="M37" s="308"/>
      <c r="N37" s="308"/>
    </row>
    <row r="38" spans="1:14" s="306" customFormat="1" ht="14.25" customHeight="1" x14ac:dyDescent="0.2">
      <c r="A38" s="305">
        <v>32</v>
      </c>
      <c r="B38" s="889"/>
      <c r="C38" s="281" t="s">
        <v>254</v>
      </c>
      <c r="D38" s="634">
        <v>347</v>
      </c>
      <c r="E38" s="640">
        <v>314</v>
      </c>
      <c r="F38" s="282">
        <v>33</v>
      </c>
      <c r="G38" s="634">
        <v>2361</v>
      </c>
      <c r="H38" s="640">
        <v>2530</v>
      </c>
      <c r="I38" s="282">
        <v>754</v>
      </c>
      <c r="K38" s="307"/>
      <c r="L38" s="308"/>
      <c r="M38" s="308"/>
      <c r="N38" s="308"/>
    </row>
    <row r="39" spans="1:14" s="306" customFormat="1" ht="14.25" customHeight="1" x14ac:dyDescent="0.2">
      <c r="A39" s="305">
        <v>33</v>
      </c>
      <c r="B39" s="889"/>
      <c r="C39" s="281" t="s">
        <v>255</v>
      </c>
      <c r="D39" s="634">
        <v>246</v>
      </c>
      <c r="E39" s="640">
        <v>241</v>
      </c>
      <c r="F39" s="282">
        <v>5</v>
      </c>
      <c r="G39" s="634">
        <v>2253</v>
      </c>
      <c r="H39" s="640">
        <v>2257</v>
      </c>
      <c r="I39" s="282">
        <v>2039</v>
      </c>
      <c r="K39" s="307"/>
      <c r="L39" s="308"/>
      <c r="M39" s="308"/>
      <c r="N39" s="308"/>
    </row>
    <row r="40" spans="1:14" s="306" customFormat="1" ht="15" customHeight="1" x14ac:dyDescent="0.2">
      <c r="A40" s="305">
        <v>34</v>
      </c>
      <c r="B40" s="889"/>
      <c r="C40" s="281" t="s">
        <v>225</v>
      </c>
      <c r="D40" s="634">
        <v>4400</v>
      </c>
      <c r="E40" s="640">
        <v>3788</v>
      </c>
      <c r="F40" s="282">
        <v>612</v>
      </c>
      <c r="G40" s="634">
        <v>849</v>
      </c>
      <c r="H40" s="640">
        <v>942</v>
      </c>
      <c r="I40" s="282">
        <v>271</v>
      </c>
      <c r="K40" s="307"/>
      <c r="L40" s="308"/>
      <c r="M40" s="308"/>
      <c r="N40" s="308"/>
    </row>
    <row r="41" spans="1:14" s="306" customFormat="1" ht="15" customHeight="1" x14ac:dyDescent="0.2">
      <c r="A41" s="305">
        <v>35</v>
      </c>
      <c r="B41" s="889"/>
      <c r="C41" s="281" t="s">
        <v>226</v>
      </c>
      <c r="D41" s="634">
        <v>231</v>
      </c>
      <c r="E41" s="640">
        <v>218</v>
      </c>
      <c r="F41" s="282">
        <v>13</v>
      </c>
      <c r="G41" s="634">
        <v>337</v>
      </c>
      <c r="H41" s="640">
        <v>348</v>
      </c>
      <c r="I41" s="282">
        <v>155</v>
      </c>
      <c r="K41" s="307"/>
      <c r="L41" s="308"/>
      <c r="M41" s="308"/>
      <c r="N41" s="308"/>
    </row>
    <row r="42" spans="1:14" s="306" customFormat="1" ht="15" customHeight="1" x14ac:dyDescent="0.2">
      <c r="A42" s="309">
        <v>36</v>
      </c>
      <c r="B42" s="890"/>
      <c r="C42" s="310" t="s">
        <v>227</v>
      </c>
      <c r="D42" s="637">
        <v>392</v>
      </c>
      <c r="E42" s="643">
        <v>360</v>
      </c>
      <c r="F42" s="295">
        <v>32</v>
      </c>
      <c r="G42" s="637">
        <v>415</v>
      </c>
      <c r="H42" s="643">
        <v>437</v>
      </c>
      <c r="I42" s="295">
        <v>167</v>
      </c>
      <c r="K42" s="307"/>
      <c r="L42" s="308"/>
      <c r="M42" s="308"/>
      <c r="N42" s="308"/>
    </row>
    <row r="43" spans="1:14" s="302" customFormat="1" ht="18" customHeight="1" x14ac:dyDescent="0.2">
      <c r="A43" s="299">
        <v>37</v>
      </c>
      <c r="B43" s="877" t="s">
        <v>339</v>
      </c>
      <c r="C43" s="300" t="s">
        <v>502</v>
      </c>
      <c r="D43" s="644">
        <v>16651</v>
      </c>
      <c r="E43" s="645">
        <v>13961</v>
      </c>
      <c r="F43" s="301">
        <v>2690</v>
      </c>
      <c r="G43" s="644">
        <v>1676</v>
      </c>
      <c r="H43" s="645">
        <v>1826</v>
      </c>
      <c r="I43" s="301">
        <v>898</v>
      </c>
      <c r="K43" s="303"/>
      <c r="L43" s="304"/>
      <c r="M43" s="304"/>
      <c r="N43" s="304"/>
    </row>
    <row r="44" spans="1:14" s="306" customFormat="1" ht="30.75" customHeight="1" x14ac:dyDescent="0.2">
      <c r="A44" s="305">
        <v>38</v>
      </c>
      <c r="B44" s="889"/>
      <c r="C44" s="281" t="s">
        <v>143</v>
      </c>
      <c r="D44" s="634">
        <v>572</v>
      </c>
      <c r="E44" s="640">
        <v>533</v>
      </c>
      <c r="F44" s="282">
        <v>39</v>
      </c>
      <c r="G44" s="634">
        <v>1588</v>
      </c>
      <c r="H44" s="640">
        <v>1637</v>
      </c>
      <c r="I44" s="282">
        <v>918</v>
      </c>
      <c r="K44" s="307"/>
      <c r="L44" s="308"/>
      <c r="M44" s="308"/>
      <c r="N44" s="308"/>
    </row>
    <row r="45" spans="1:14" s="306" customFormat="1" ht="15.75" customHeight="1" x14ac:dyDescent="0.2">
      <c r="A45" s="305">
        <v>39</v>
      </c>
      <c r="B45" s="889"/>
      <c r="C45" s="281" t="s">
        <v>139</v>
      </c>
      <c r="D45" s="634">
        <v>9490</v>
      </c>
      <c r="E45" s="640">
        <v>7788</v>
      </c>
      <c r="F45" s="282">
        <v>1702</v>
      </c>
      <c r="G45" s="634">
        <v>2114</v>
      </c>
      <c r="H45" s="640">
        <v>2341</v>
      </c>
      <c r="I45" s="282">
        <v>1075</v>
      </c>
      <c r="K45" s="307"/>
      <c r="L45" s="308"/>
      <c r="M45" s="308"/>
      <c r="N45" s="308"/>
    </row>
    <row r="46" spans="1:14" s="306" customFormat="1" ht="14.25" customHeight="1" x14ac:dyDescent="0.2">
      <c r="A46" s="305">
        <v>40</v>
      </c>
      <c r="B46" s="889"/>
      <c r="C46" s="281" t="s">
        <v>140</v>
      </c>
      <c r="D46" s="634">
        <v>9013</v>
      </c>
      <c r="E46" s="640">
        <v>7332</v>
      </c>
      <c r="F46" s="282">
        <v>1681</v>
      </c>
      <c r="G46" s="634">
        <v>2077</v>
      </c>
      <c r="H46" s="640">
        <v>2308</v>
      </c>
      <c r="I46" s="282">
        <v>1070</v>
      </c>
      <c r="K46" s="307"/>
      <c r="L46" s="308"/>
      <c r="M46" s="308"/>
      <c r="N46" s="308"/>
    </row>
    <row r="47" spans="1:14" s="306" customFormat="1" ht="14.25" customHeight="1" x14ac:dyDescent="0.2">
      <c r="A47" s="305">
        <v>41</v>
      </c>
      <c r="B47" s="889"/>
      <c r="C47" s="281" t="s">
        <v>141</v>
      </c>
      <c r="D47" s="634">
        <v>32</v>
      </c>
      <c r="E47" s="640">
        <v>32</v>
      </c>
      <c r="F47" s="282">
        <v>0</v>
      </c>
      <c r="G47" s="634">
        <v>2595</v>
      </c>
      <c r="H47" s="640">
        <v>2595</v>
      </c>
      <c r="I47" s="282">
        <v>0</v>
      </c>
      <c r="K47" s="307"/>
      <c r="L47" s="308"/>
      <c r="M47" s="308"/>
      <c r="N47" s="308"/>
    </row>
    <row r="48" spans="1:14" s="306" customFormat="1" ht="30" customHeight="1" x14ac:dyDescent="0.2">
      <c r="A48" s="305">
        <v>42</v>
      </c>
      <c r="B48" s="889"/>
      <c r="C48" s="281" t="s">
        <v>256</v>
      </c>
      <c r="D48" s="634">
        <v>0</v>
      </c>
      <c r="E48" s="640">
        <v>0</v>
      </c>
      <c r="F48" s="282">
        <v>0</v>
      </c>
      <c r="G48" s="634">
        <v>0</v>
      </c>
      <c r="H48" s="640">
        <v>0</v>
      </c>
      <c r="I48" s="282">
        <v>0</v>
      </c>
      <c r="K48" s="307"/>
      <c r="L48" s="308"/>
      <c r="M48" s="308"/>
      <c r="N48" s="308"/>
    </row>
    <row r="49" spans="1:14" s="306" customFormat="1" ht="14.25" customHeight="1" x14ac:dyDescent="0.2">
      <c r="A49" s="305">
        <v>43</v>
      </c>
      <c r="B49" s="889"/>
      <c r="C49" s="281" t="s">
        <v>253</v>
      </c>
      <c r="D49" s="634">
        <v>126</v>
      </c>
      <c r="E49" s="640">
        <v>119</v>
      </c>
      <c r="F49" s="282">
        <v>7</v>
      </c>
      <c r="G49" s="634">
        <v>2840</v>
      </c>
      <c r="H49" s="640">
        <v>2930</v>
      </c>
      <c r="I49" s="282">
        <v>1319</v>
      </c>
      <c r="K49" s="307"/>
      <c r="L49" s="308"/>
      <c r="M49" s="308"/>
      <c r="N49" s="308"/>
    </row>
    <row r="50" spans="1:14" s="306" customFormat="1" ht="14.25" customHeight="1" x14ac:dyDescent="0.2">
      <c r="A50" s="305">
        <v>44</v>
      </c>
      <c r="B50" s="889"/>
      <c r="C50" s="281" t="s">
        <v>254</v>
      </c>
      <c r="D50" s="634">
        <v>86</v>
      </c>
      <c r="E50" s="640">
        <v>79</v>
      </c>
      <c r="F50" s="282">
        <v>7</v>
      </c>
      <c r="G50" s="634">
        <v>2814</v>
      </c>
      <c r="H50" s="640">
        <v>2970</v>
      </c>
      <c r="I50" s="282">
        <v>1055</v>
      </c>
      <c r="K50" s="307"/>
      <c r="L50" s="308"/>
      <c r="M50" s="308"/>
      <c r="N50" s="308"/>
    </row>
    <row r="51" spans="1:14" s="306" customFormat="1" ht="14.25" customHeight="1" x14ac:dyDescent="0.2">
      <c r="A51" s="305">
        <v>45</v>
      </c>
      <c r="B51" s="889"/>
      <c r="C51" s="281" t="s">
        <v>255</v>
      </c>
      <c r="D51" s="634">
        <v>233</v>
      </c>
      <c r="E51" s="640">
        <v>226</v>
      </c>
      <c r="F51" s="282">
        <v>7</v>
      </c>
      <c r="G51" s="634">
        <v>2833</v>
      </c>
      <c r="H51" s="640">
        <v>2862</v>
      </c>
      <c r="I51" s="282">
        <v>1916</v>
      </c>
      <c r="K51" s="307"/>
      <c r="L51" s="308"/>
      <c r="M51" s="308"/>
      <c r="N51" s="308"/>
    </row>
    <row r="52" spans="1:14" s="306" customFormat="1" ht="15" customHeight="1" x14ac:dyDescent="0.2">
      <c r="A52" s="305">
        <v>46</v>
      </c>
      <c r="B52" s="889"/>
      <c r="C52" s="281" t="s">
        <v>225</v>
      </c>
      <c r="D52" s="634">
        <v>6217</v>
      </c>
      <c r="E52" s="640">
        <v>5321</v>
      </c>
      <c r="F52" s="282">
        <v>896</v>
      </c>
      <c r="G52" s="634">
        <v>1080</v>
      </c>
      <c r="H52" s="640">
        <v>1162</v>
      </c>
      <c r="I52" s="282">
        <v>592</v>
      </c>
      <c r="K52" s="307"/>
      <c r="L52" s="308"/>
      <c r="M52" s="308"/>
      <c r="N52" s="308"/>
    </row>
    <row r="53" spans="1:14" s="306" customFormat="1" ht="14.25" customHeight="1" x14ac:dyDescent="0.2">
      <c r="A53" s="305">
        <v>47</v>
      </c>
      <c r="B53" s="889"/>
      <c r="C53" s="281" t="s">
        <v>226</v>
      </c>
      <c r="D53" s="634">
        <v>58</v>
      </c>
      <c r="E53" s="640">
        <v>48</v>
      </c>
      <c r="F53" s="282">
        <v>10</v>
      </c>
      <c r="G53" s="634">
        <v>522</v>
      </c>
      <c r="H53" s="640">
        <v>568</v>
      </c>
      <c r="I53" s="282">
        <v>302</v>
      </c>
      <c r="K53" s="307"/>
      <c r="L53" s="308"/>
      <c r="M53" s="308"/>
      <c r="N53" s="308"/>
    </row>
    <row r="54" spans="1:14" s="306" customFormat="1" ht="15" customHeight="1" x14ac:dyDescent="0.2">
      <c r="A54" s="309">
        <v>48</v>
      </c>
      <c r="B54" s="890"/>
      <c r="C54" s="310" t="s">
        <v>227</v>
      </c>
      <c r="D54" s="637">
        <v>314</v>
      </c>
      <c r="E54" s="643">
        <v>271</v>
      </c>
      <c r="F54" s="295">
        <v>43</v>
      </c>
      <c r="G54" s="637">
        <v>619</v>
      </c>
      <c r="H54" s="643">
        <v>653</v>
      </c>
      <c r="I54" s="295">
        <v>405</v>
      </c>
      <c r="K54" s="307"/>
      <c r="L54" s="308"/>
      <c r="M54" s="308"/>
      <c r="N54" s="308"/>
    </row>
    <row r="55" spans="1:14" ht="18" customHeight="1" x14ac:dyDescent="0.25">
      <c r="A55" s="297" t="s">
        <v>385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N36"/>
  <sheetViews>
    <sheetView showGridLines="0" workbookViewId="0"/>
  </sheetViews>
  <sheetFormatPr baseColWidth="10" defaultRowHeight="12.75" x14ac:dyDescent="0.2"/>
  <cols>
    <col min="1" max="1" width="4.5703125" style="298" customWidth="1"/>
    <col min="2" max="2" width="17.28515625" style="267" customWidth="1"/>
    <col min="3" max="3" width="31.85546875" style="267" customWidth="1"/>
    <col min="4" max="9" width="12.7109375" style="267" customWidth="1"/>
    <col min="10" max="10" width="11.42578125" style="267"/>
    <col min="11" max="11" width="2.5703125" style="267" customWidth="1"/>
    <col min="12" max="13" width="3.42578125" style="267" customWidth="1"/>
    <col min="14" max="14" width="4.5703125" style="267" customWidth="1"/>
    <col min="15" max="16384" width="11.42578125" style="267"/>
  </cols>
  <sheetData>
    <row r="1" spans="1:14" s="256" customFormat="1" ht="10.15" customHeight="1" x14ac:dyDescent="0.2">
      <c r="A1" s="438"/>
      <c r="B1" s="255"/>
      <c r="C1" s="255"/>
      <c r="I1" s="257"/>
    </row>
    <row r="2" spans="1:14" s="260" customFormat="1" ht="49.5" customHeight="1" x14ac:dyDescent="0.3">
      <c r="A2" s="258" t="s">
        <v>345</v>
      </c>
      <c r="B2" s="259"/>
      <c r="C2" s="259"/>
      <c r="D2" s="259"/>
      <c r="E2" s="259"/>
      <c r="F2" s="259"/>
      <c r="G2" s="259"/>
      <c r="H2" s="259"/>
      <c r="I2" s="259"/>
    </row>
    <row r="3" spans="1:14" s="263" customFormat="1" ht="32.25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</row>
    <row r="4" spans="1:14" ht="25.5" customHeight="1" x14ac:dyDescent="0.25">
      <c r="A4" s="264"/>
      <c r="B4" s="265"/>
      <c r="C4" s="265"/>
      <c r="D4" s="265"/>
      <c r="E4" s="265"/>
      <c r="F4" s="265"/>
      <c r="G4" s="265"/>
      <c r="H4" s="265"/>
      <c r="I4" s="266" t="s">
        <v>111</v>
      </c>
    </row>
    <row r="5" spans="1:14" s="272" customFormat="1" ht="22.15" customHeight="1" x14ac:dyDescent="0.2">
      <c r="A5" s="880" t="s">
        <v>2</v>
      </c>
      <c r="B5" s="882" t="s">
        <v>133</v>
      </c>
      <c r="C5" s="882" t="s">
        <v>134</v>
      </c>
      <c r="D5" s="268" t="s">
        <v>135</v>
      </c>
      <c r="E5" s="269"/>
      <c r="F5" s="270"/>
      <c r="G5" s="271" t="s">
        <v>136</v>
      </c>
      <c r="H5" s="269"/>
      <c r="I5" s="270"/>
    </row>
    <row r="6" spans="1:14" s="272" customFormat="1" ht="63" customHeight="1" x14ac:dyDescent="0.2">
      <c r="A6" s="881"/>
      <c r="B6" s="883"/>
      <c r="C6" s="884"/>
      <c r="D6" s="632" t="s">
        <v>36</v>
      </c>
      <c r="E6" s="638" t="s">
        <v>137</v>
      </c>
      <c r="F6" s="273" t="s">
        <v>142</v>
      </c>
      <c r="G6" s="632" t="s">
        <v>36</v>
      </c>
      <c r="H6" s="638" t="s">
        <v>137</v>
      </c>
      <c r="I6" s="273" t="s">
        <v>142</v>
      </c>
    </row>
    <row r="7" spans="1:14" s="277" customFormat="1" ht="20.45" customHeight="1" x14ac:dyDescent="0.2">
      <c r="A7" s="274">
        <v>1</v>
      </c>
      <c r="B7" s="877" t="s">
        <v>340</v>
      </c>
      <c r="C7" s="275" t="s">
        <v>502</v>
      </c>
      <c r="D7" s="633">
        <v>194531</v>
      </c>
      <c r="E7" s="639">
        <v>171233</v>
      </c>
      <c r="F7" s="276">
        <v>23298</v>
      </c>
      <c r="G7" s="633">
        <v>1374</v>
      </c>
      <c r="H7" s="639">
        <v>1456</v>
      </c>
      <c r="I7" s="276">
        <v>769</v>
      </c>
      <c r="K7" s="278"/>
      <c r="L7" s="279"/>
      <c r="M7" s="279"/>
      <c r="N7" s="279"/>
    </row>
    <row r="8" spans="1:14" s="283" customFormat="1" ht="21" customHeight="1" x14ac:dyDescent="0.2">
      <c r="A8" s="280">
        <v>2</v>
      </c>
      <c r="B8" s="878"/>
      <c r="C8" s="281" t="s">
        <v>150</v>
      </c>
      <c r="D8" s="634">
        <v>9072</v>
      </c>
      <c r="E8" s="640">
        <v>7843</v>
      </c>
      <c r="F8" s="282">
        <v>1229</v>
      </c>
      <c r="G8" s="634">
        <v>1311</v>
      </c>
      <c r="H8" s="640">
        <v>1388</v>
      </c>
      <c r="I8" s="282">
        <v>815</v>
      </c>
      <c r="K8" s="284"/>
      <c r="L8" s="285"/>
      <c r="M8" s="285"/>
      <c r="N8" s="285"/>
    </row>
    <row r="9" spans="1:14" s="283" customFormat="1" ht="21.6" customHeight="1" x14ac:dyDescent="0.2">
      <c r="A9" s="280">
        <v>3</v>
      </c>
      <c r="B9" s="878"/>
      <c r="C9" s="286" t="s">
        <v>139</v>
      </c>
      <c r="D9" s="634">
        <v>142106</v>
      </c>
      <c r="E9" s="640">
        <v>122274</v>
      </c>
      <c r="F9" s="282">
        <v>19832</v>
      </c>
      <c r="G9" s="634">
        <v>1555</v>
      </c>
      <c r="H9" s="640">
        <v>1679</v>
      </c>
      <c r="I9" s="282">
        <v>791</v>
      </c>
      <c r="K9" s="284"/>
      <c r="L9" s="285"/>
      <c r="M9" s="285"/>
      <c r="N9" s="285"/>
    </row>
    <row r="10" spans="1:14" s="283" customFormat="1" ht="13.9" customHeight="1" x14ac:dyDescent="0.2">
      <c r="A10" s="280">
        <v>4</v>
      </c>
      <c r="B10" s="878"/>
      <c r="C10" s="281" t="s">
        <v>140</v>
      </c>
      <c r="D10" s="634">
        <v>136495</v>
      </c>
      <c r="E10" s="640">
        <v>117078</v>
      </c>
      <c r="F10" s="282">
        <v>19417</v>
      </c>
      <c r="G10" s="634">
        <v>1534</v>
      </c>
      <c r="H10" s="640">
        <v>1661</v>
      </c>
      <c r="I10" s="282">
        <v>773</v>
      </c>
      <c r="K10" s="284"/>
      <c r="L10" s="285"/>
      <c r="M10" s="285"/>
      <c r="N10" s="285"/>
    </row>
    <row r="11" spans="1:14" s="283" customFormat="1" ht="13.9" customHeight="1" x14ac:dyDescent="0.2">
      <c r="A11" s="280">
        <v>5</v>
      </c>
      <c r="B11" s="878"/>
      <c r="C11" s="281" t="s">
        <v>141</v>
      </c>
      <c r="D11" s="634">
        <v>0</v>
      </c>
      <c r="E11" s="640">
        <v>0</v>
      </c>
      <c r="F11" s="282">
        <v>0</v>
      </c>
      <c r="G11" s="634">
        <v>0</v>
      </c>
      <c r="H11" s="640">
        <v>0</v>
      </c>
      <c r="I11" s="282">
        <v>0</v>
      </c>
      <c r="K11" s="284"/>
      <c r="L11" s="285"/>
      <c r="M11" s="285"/>
      <c r="N11" s="285"/>
    </row>
    <row r="12" spans="1:14" s="283" customFormat="1" ht="30" customHeight="1" x14ac:dyDescent="0.2">
      <c r="A12" s="280">
        <v>6</v>
      </c>
      <c r="B12" s="878"/>
      <c r="C12" s="281" t="s">
        <v>256</v>
      </c>
      <c r="D12" s="634">
        <v>0</v>
      </c>
      <c r="E12" s="640">
        <v>0</v>
      </c>
      <c r="F12" s="282">
        <v>0</v>
      </c>
      <c r="G12" s="634">
        <v>0</v>
      </c>
      <c r="H12" s="640">
        <v>0</v>
      </c>
      <c r="I12" s="282">
        <v>0</v>
      </c>
      <c r="K12" s="284"/>
      <c r="L12" s="285"/>
      <c r="M12" s="285"/>
      <c r="N12" s="285"/>
    </row>
    <row r="13" spans="1:14" s="283" customFormat="1" ht="13.9" customHeight="1" x14ac:dyDescent="0.2">
      <c r="A13" s="280">
        <v>7</v>
      </c>
      <c r="B13" s="878"/>
      <c r="C13" s="281" t="s">
        <v>253</v>
      </c>
      <c r="D13" s="634">
        <v>1936</v>
      </c>
      <c r="E13" s="640">
        <v>1697</v>
      </c>
      <c r="F13" s="282">
        <v>239</v>
      </c>
      <c r="G13" s="634">
        <v>1985</v>
      </c>
      <c r="H13" s="640">
        <v>2058</v>
      </c>
      <c r="I13" s="282">
        <v>1463</v>
      </c>
      <c r="K13" s="284"/>
      <c r="L13" s="285"/>
      <c r="M13" s="285"/>
      <c r="N13" s="285"/>
    </row>
    <row r="14" spans="1:14" s="283" customFormat="1" ht="13.9" customHeight="1" x14ac:dyDescent="0.2">
      <c r="A14" s="280">
        <v>8</v>
      </c>
      <c r="B14" s="878"/>
      <c r="C14" s="281" t="s">
        <v>254</v>
      </c>
      <c r="D14" s="634">
        <v>1835</v>
      </c>
      <c r="E14" s="640">
        <v>1740</v>
      </c>
      <c r="F14" s="282">
        <v>95</v>
      </c>
      <c r="G14" s="634">
        <v>2216</v>
      </c>
      <c r="H14" s="640">
        <v>2233</v>
      </c>
      <c r="I14" s="282">
        <v>1904</v>
      </c>
      <c r="K14" s="284"/>
      <c r="L14" s="285"/>
      <c r="M14" s="285"/>
      <c r="N14" s="285"/>
    </row>
    <row r="15" spans="1:14" s="283" customFormat="1" ht="13.9" customHeight="1" x14ac:dyDescent="0.2">
      <c r="A15" s="280">
        <v>9</v>
      </c>
      <c r="B15" s="878"/>
      <c r="C15" s="281" t="s">
        <v>255</v>
      </c>
      <c r="D15" s="634">
        <v>1840</v>
      </c>
      <c r="E15" s="640">
        <v>1759</v>
      </c>
      <c r="F15" s="282">
        <v>81</v>
      </c>
      <c r="G15" s="634">
        <v>2012</v>
      </c>
      <c r="H15" s="640">
        <v>2019</v>
      </c>
      <c r="I15" s="282">
        <v>1859</v>
      </c>
      <c r="K15" s="284"/>
      <c r="L15" s="285"/>
      <c r="M15" s="285"/>
      <c r="N15" s="285"/>
    </row>
    <row r="16" spans="1:14" s="283" customFormat="1" ht="22.15" customHeight="1" x14ac:dyDescent="0.2">
      <c r="A16" s="280">
        <v>10</v>
      </c>
      <c r="B16" s="878"/>
      <c r="C16" s="286" t="s">
        <v>225</v>
      </c>
      <c r="D16" s="634">
        <v>37107</v>
      </c>
      <c r="E16" s="640">
        <v>35417</v>
      </c>
      <c r="F16" s="282">
        <v>1690</v>
      </c>
      <c r="G16" s="634">
        <v>853</v>
      </c>
      <c r="H16" s="640">
        <v>863</v>
      </c>
      <c r="I16" s="282">
        <v>646</v>
      </c>
      <c r="K16" s="284"/>
      <c r="L16" s="285"/>
      <c r="M16" s="285"/>
      <c r="N16" s="285"/>
    </row>
    <row r="17" spans="1:14" s="283" customFormat="1" ht="22.15" customHeight="1" x14ac:dyDescent="0.2">
      <c r="A17" s="280">
        <v>11</v>
      </c>
      <c r="B17" s="878"/>
      <c r="C17" s="286" t="s">
        <v>226</v>
      </c>
      <c r="D17" s="634">
        <v>2624</v>
      </c>
      <c r="E17" s="640">
        <v>2424</v>
      </c>
      <c r="F17" s="282">
        <v>200</v>
      </c>
      <c r="G17" s="634">
        <v>452</v>
      </c>
      <c r="H17" s="640">
        <v>470</v>
      </c>
      <c r="I17" s="282">
        <v>240</v>
      </c>
      <c r="K17" s="284"/>
      <c r="L17" s="285"/>
      <c r="M17" s="285"/>
      <c r="N17" s="285"/>
    </row>
    <row r="18" spans="1:14" s="283" customFormat="1" ht="22.15" customHeight="1" x14ac:dyDescent="0.2">
      <c r="A18" s="293">
        <v>12</v>
      </c>
      <c r="B18" s="879"/>
      <c r="C18" s="313" t="s">
        <v>227</v>
      </c>
      <c r="D18" s="637">
        <v>3622</v>
      </c>
      <c r="E18" s="643">
        <v>3275</v>
      </c>
      <c r="F18" s="295">
        <v>347</v>
      </c>
      <c r="G18" s="637">
        <v>408</v>
      </c>
      <c r="H18" s="643">
        <v>428</v>
      </c>
      <c r="I18" s="295">
        <v>220</v>
      </c>
      <c r="K18" s="284"/>
      <c r="L18" s="285"/>
      <c r="M18" s="285"/>
      <c r="N18" s="285"/>
    </row>
    <row r="19" spans="1:14" s="277" customFormat="1" ht="20.45" customHeight="1" x14ac:dyDescent="0.2">
      <c r="A19" s="274">
        <v>13</v>
      </c>
      <c r="B19" s="877" t="s">
        <v>341</v>
      </c>
      <c r="C19" s="275" t="s">
        <v>502</v>
      </c>
      <c r="D19" s="633">
        <v>168613</v>
      </c>
      <c r="E19" s="639">
        <v>164727</v>
      </c>
      <c r="F19" s="276">
        <v>3886</v>
      </c>
      <c r="G19" s="633">
        <v>857</v>
      </c>
      <c r="H19" s="639">
        <v>865</v>
      </c>
      <c r="I19" s="276">
        <v>535</v>
      </c>
      <c r="K19" s="278"/>
      <c r="L19" s="279"/>
      <c r="M19" s="279"/>
      <c r="N19" s="279"/>
    </row>
    <row r="20" spans="1:14" s="283" customFormat="1" ht="21" customHeight="1" x14ac:dyDescent="0.2">
      <c r="A20" s="280">
        <v>14</v>
      </c>
      <c r="B20" s="878"/>
      <c r="C20" s="281" t="s">
        <v>150</v>
      </c>
      <c r="D20" s="634">
        <v>7602</v>
      </c>
      <c r="E20" s="640">
        <v>7446</v>
      </c>
      <c r="F20" s="282">
        <v>156</v>
      </c>
      <c r="G20" s="634">
        <v>1144</v>
      </c>
      <c r="H20" s="640">
        <v>1149</v>
      </c>
      <c r="I20" s="282">
        <v>874</v>
      </c>
      <c r="K20" s="284"/>
      <c r="L20" s="285"/>
      <c r="M20" s="285"/>
      <c r="N20" s="285"/>
    </row>
    <row r="21" spans="1:14" s="283" customFormat="1" ht="21.6" customHeight="1" x14ac:dyDescent="0.2">
      <c r="A21" s="280">
        <v>15</v>
      </c>
      <c r="B21" s="878"/>
      <c r="C21" s="286" t="s">
        <v>139</v>
      </c>
      <c r="D21" s="634">
        <v>123104</v>
      </c>
      <c r="E21" s="640">
        <v>120021</v>
      </c>
      <c r="F21" s="282">
        <v>3083</v>
      </c>
      <c r="G21" s="634">
        <v>913</v>
      </c>
      <c r="H21" s="640">
        <v>922</v>
      </c>
      <c r="I21" s="282">
        <v>557</v>
      </c>
      <c r="K21" s="284"/>
      <c r="L21" s="285"/>
      <c r="M21" s="285"/>
      <c r="N21" s="285"/>
    </row>
    <row r="22" spans="1:14" s="283" customFormat="1" ht="13.9" customHeight="1" x14ac:dyDescent="0.2">
      <c r="A22" s="280">
        <v>16</v>
      </c>
      <c r="B22" s="878"/>
      <c r="C22" s="281" t="s">
        <v>140</v>
      </c>
      <c r="D22" s="634">
        <v>117311</v>
      </c>
      <c r="E22" s="640">
        <v>114326</v>
      </c>
      <c r="F22" s="282">
        <v>2985</v>
      </c>
      <c r="G22" s="634">
        <v>895</v>
      </c>
      <c r="H22" s="640">
        <v>904</v>
      </c>
      <c r="I22" s="282">
        <v>544</v>
      </c>
      <c r="K22" s="284"/>
      <c r="L22" s="285"/>
      <c r="M22" s="285"/>
      <c r="N22" s="285"/>
    </row>
    <row r="23" spans="1:14" s="283" customFormat="1" ht="13.9" customHeight="1" x14ac:dyDescent="0.2">
      <c r="A23" s="280">
        <v>17</v>
      </c>
      <c r="B23" s="878"/>
      <c r="C23" s="281" t="s">
        <v>141</v>
      </c>
      <c r="D23" s="634">
        <v>0</v>
      </c>
      <c r="E23" s="640">
        <v>0</v>
      </c>
      <c r="F23" s="282">
        <v>0</v>
      </c>
      <c r="G23" s="634">
        <v>0</v>
      </c>
      <c r="H23" s="640">
        <v>0</v>
      </c>
      <c r="I23" s="282">
        <v>0</v>
      </c>
      <c r="K23" s="284"/>
      <c r="L23" s="285"/>
      <c r="M23" s="285"/>
      <c r="N23" s="285"/>
    </row>
    <row r="24" spans="1:14" s="283" customFormat="1" ht="30" customHeight="1" x14ac:dyDescent="0.2">
      <c r="A24" s="280">
        <v>18</v>
      </c>
      <c r="B24" s="878"/>
      <c r="C24" s="281" t="s">
        <v>256</v>
      </c>
      <c r="D24" s="634">
        <v>0</v>
      </c>
      <c r="E24" s="640">
        <v>0</v>
      </c>
      <c r="F24" s="282">
        <v>0</v>
      </c>
      <c r="G24" s="634">
        <v>0</v>
      </c>
      <c r="H24" s="640">
        <v>0</v>
      </c>
      <c r="I24" s="282">
        <v>0</v>
      </c>
      <c r="K24" s="284"/>
      <c r="L24" s="285"/>
      <c r="M24" s="285"/>
      <c r="N24" s="285"/>
    </row>
    <row r="25" spans="1:14" s="283" customFormat="1" ht="13.9" customHeight="1" x14ac:dyDescent="0.2">
      <c r="A25" s="280">
        <v>19</v>
      </c>
      <c r="B25" s="878"/>
      <c r="C25" s="281" t="s">
        <v>253</v>
      </c>
      <c r="D25" s="634">
        <v>62</v>
      </c>
      <c r="E25" s="640">
        <v>49</v>
      </c>
      <c r="F25" s="282">
        <v>13</v>
      </c>
      <c r="G25" s="634">
        <v>1335</v>
      </c>
      <c r="H25" s="640">
        <v>1507</v>
      </c>
      <c r="I25" s="282">
        <v>685</v>
      </c>
      <c r="K25" s="284"/>
      <c r="L25" s="285"/>
      <c r="M25" s="285"/>
      <c r="N25" s="285"/>
    </row>
    <row r="26" spans="1:14" s="283" customFormat="1" ht="13.9" customHeight="1" x14ac:dyDescent="0.2">
      <c r="A26" s="280">
        <v>20</v>
      </c>
      <c r="B26" s="878"/>
      <c r="C26" s="281" t="s">
        <v>254</v>
      </c>
      <c r="D26" s="634">
        <v>36</v>
      </c>
      <c r="E26" s="640">
        <v>29</v>
      </c>
      <c r="F26" s="282">
        <v>7</v>
      </c>
      <c r="G26" s="634">
        <v>1061</v>
      </c>
      <c r="H26" s="640">
        <v>1243</v>
      </c>
      <c r="I26" s="282">
        <v>305</v>
      </c>
      <c r="K26" s="284"/>
      <c r="L26" s="285"/>
      <c r="M26" s="285"/>
      <c r="N26" s="285"/>
    </row>
    <row r="27" spans="1:14" s="283" customFormat="1" ht="13.9" customHeight="1" x14ac:dyDescent="0.2">
      <c r="A27" s="280">
        <v>21</v>
      </c>
      <c r="B27" s="878"/>
      <c r="C27" s="281" t="s">
        <v>255</v>
      </c>
      <c r="D27" s="634">
        <v>5695</v>
      </c>
      <c r="E27" s="640">
        <v>5617</v>
      </c>
      <c r="F27" s="282">
        <v>78</v>
      </c>
      <c r="G27" s="634">
        <v>1278</v>
      </c>
      <c r="H27" s="640">
        <v>1281</v>
      </c>
      <c r="I27" s="282">
        <v>1033</v>
      </c>
      <c r="K27" s="284"/>
      <c r="L27" s="285"/>
      <c r="M27" s="285"/>
      <c r="N27" s="285"/>
    </row>
    <row r="28" spans="1:14" s="283" customFormat="1" ht="22.15" customHeight="1" x14ac:dyDescent="0.2">
      <c r="A28" s="280">
        <v>22</v>
      </c>
      <c r="B28" s="878"/>
      <c r="C28" s="286" t="s">
        <v>225</v>
      </c>
      <c r="D28" s="634">
        <v>28843</v>
      </c>
      <c r="E28" s="640">
        <v>28349</v>
      </c>
      <c r="F28" s="282">
        <v>494</v>
      </c>
      <c r="G28" s="634">
        <v>706</v>
      </c>
      <c r="H28" s="640">
        <v>711</v>
      </c>
      <c r="I28" s="282">
        <v>383</v>
      </c>
      <c r="K28" s="284"/>
      <c r="L28" s="285"/>
      <c r="M28" s="285"/>
      <c r="N28" s="285"/>
    </row>
    <row r="29" spans="1:14" s="283" customFormat="1" ht="22.15" customHeight="1" x14ac:dyDescent="0.2">
      <c r="A29" s="280">
        <v>23</v>
      </c>
      <c r="B29" s="878"/>
      <c r="C29" s="286" t="s">
        <v>226</v>
      </c>
      <c r="D29" s="634">
        <v>5214</v>
      </c>
      <c r="E29" s="640">
        <v>5107</v>
      </c>
      <c r="F29" s="282">
        <v>107</v>
      </c>
      <c r="G29" s="634">
        <v>276</v>
      </c>
      <c r="H29" s="640">
        <v>278</v>
      </c>
      <c r="I29" s="282">
        <v>194</v>
      </c>
      <c r="K29" s="284"/>
      <c r="L29" s="285"/>
      <c r="M29" s="285"/>
      <c r="N29" s="285"/>
    </row>
    <row r="30" spans="1:14" s="283" customFormat="1" ht="22.15" customHeight="1" x14ac:dyDescent="0.2">
      <c r="A30" s="293">
        <v>24</v>
      </c>
      <c r="B30" s="879"/>
      <c r="C30" s="313" t="s">
        <v>227</v>
      </c>
      <c r="D30" s="637">
        <v>3850</v>
      </c>
      <c r="E30" s="643">
        <v>3804</v>
      </c>
      <c r="F30" s="295">
        <v>46</v>
      </c>
      <c r="G30" s="637">
        <v>424</v>
      </c>
      <c r="H30" s="643">
        <v>425</v>
      </c>
      <c r="I30" s="295">
        <v>320</v>
      </c>
      <c r="K30" s="284"/>
      <c r="L30" s="285"/>
      <c r="M30" s="285"/>
      <c r="N30" s="285"/>
    </row>
    <row r="31" spans="1:14" s="277" customFormat="1" ht="20.45" customHeight="1" x14ac:dyDescent="0.2">
      <c r="A31" s="274">
        <v>25</v>
      </c>
      <c r="B31" s="877" t="s">
        <v>342</v>
      </c>
      <c r="C31" s="275" t="s">
        <v>502</v>
      </c>
      <c r="D31" s="633">
        <v>446</v>
      </c>
      <c r="E31" s="639">
        <v>446</v>
      </c>
      <c r="F31" s="276">
        <v>0</v>
      </c>
      <c r="G31" s="633">
        <v>4771</v>
      </c>
      <c r="H31" s="639">
        <v>4771</v>
      </c>
      <c r="I31" s="276">
        <v>0</v>
      </c>
      <c r="K31" s="278"/>
      <c r="L31" s="279"/>
      <c r="M31" s="279"/>
      <c r="N31" s="279"/>
    </row>
    <row r="32" spans="1:14" s="283" customFormat="1" ht="21" customHeight="1" x14ac:dyDescent="0.2">
      <c r="A32" s="280">
        <v>26</v>
      </c>
      <c r="B32" s="878"/>
      <c r="C32" s="281" t="s">
        <v>146</v>
      </c>
      <c r="D32" s="634">
        <v>9</v>
      </c>
      <c r="E32" s="640">
        <v>9</v>
      </c>
      <c r="F32" s="282">
        <v>0</v>
      </c>
      <c r="G32" s="634">
        <v>3424</v>
      </c>
      <c r="H32" s="640">
        <v>3424</v>
      </c>
      <c r="I32" s="282">
        <v>0</v>
      </c>
      <c r="K32" s="284"/>
      <c r="L32" s="285"/>
      <c r="M32" s="285"/>
      <c r="N32" s="285"/>
    </row>
    <row r="33" spans="1:14" s="283" customFormat="1" ht="21.6" customHeight="1" x14ac:dyDescent="0.2">
      <c r="A33" s="280">
        <v>27</v>
      </c>
      <c r="B33" s="878"/>
      <c r="C33" s="286" t="s">
        <v>151</v>
      </c>
      <c r="D33" s="634">
        <v>247</v>
      </c>
      <c r="E33" s="640">
        <v>247</v>
      </c>
      <c r="F33" s="282">
        <v>0</v>
      </c>
      <c r="G33" s="634">
        <v>6153</v>
      </c>
      <c r="H33" s="640">
        <v>6153</v>
      </c>
      <c r="I33" s="282">
        <v>0</v>
      </c>
      <c r="K33" s="284"/>
      <c r="L33" s="285"/>
      <c r="M33" s="285"/>
      <c r="N33" s="285"/>
    </row>
    <row r="34" spans="1:14" s="283" customFormat="1" ht="22.15" customHeight="1" x14ac:dyDescent="0.2">
      <c r="A34" s="280">
        <v>28</v>
      </c>
      <c r="B34" s="878"/>
      <c r="C34" s="286" t="s">
        <v>225</v>
      </c>
      <c r="D34" s="634">
        <v>174</v>
      </c>
      <c r="E34" s="640">
        <v>174</v>
      </c>
      <c r="F34" s="282">
        <v>0</v>
      </c>
      <c r="G34" s="634">
        <v>3223</v>
      </c>
      <c r="H34" s="640">
        <v>3223</v>
      </c>
      <c r="I34" s="282">
        <v>0</v>
      </c>
      <c r="K34" s="284"/>
      <c r="L34" s="285"/>
      <c r="M34" s="285"/>
      <c r="N34" s="285"/>
    </row>
    <row r="35" spans="1:14" s="283" customFormat="1" ht="22.15" customHeight="1" x14ac:dyDescent="0.2">
      <c r="A35" s="293">
        <v>29</v>
      </c>
      <c r="B35" s="879"/>
      <c r="C35" s="313" t="s">
        <v>227</v>
      </c>
      <c r="D35" s="637">
        <v>16</v>
      </c>
      <c r="E35" s="643">
        <v>16</v>
      </c>
      <c r="F35" s="295">
        <v>0</v>
      </c>
      <c r="G35" s="637">
        <v>1034</v>
      </c>
      <c r="H35" s="643">
        <v>1034</v>
      </c>
      <c r="I35" s="295">
        <v>0</v>
      </c>
      <c r="K35" s="284"/>
      <c r="L35" s="285"/>
      <c r="M35" s="285"/>
      <c r="N35" s="285"/>
    </row>
    <row r="36" spans="1:14" ht="18" customHeight="1" x14ac:dyDescent="0.25">
      <c r="A36" s="297" t="s">
        <v>385</v>
      </c>
    </row>
  </sheetData>
  <mergeCells count="6">
    <mergeCell ref="B31:B35"/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2"/>
  <dimension ref="A1:L33"/>
  <sheetViews>
    <sheetView showGridLines="0" workbookViewId="0"/>
  </sheetViews>
  <sheetFormatPr baseColWidth="10" defaultRowHeight="11.25" x14ac:dyDescent="0.2"/>
  <cols>
    <col min="1" max="1" width="4.140625" style="352" customWidth="1"/>
    <col min="2" max="2" width="41.5703125" style="256" customWidth="1"/>
    <col min="3" max="12" width="12.2851562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153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1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18.7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110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269" t="s">
        <v>34</v>
      </c>
      <c r="I5" s="270"/>
      <c r="J5" s="898" t="s">
        <v>69</v>
      </c>
      <c r="K5" s="891" t="s">
        <v>70</v>
      </c>
      <c r="L5" s="893" t="s">
        <v>71</v>
      </c>
    </row>
    <row r="6" spans="1:12" s="316" customFormat="1" ht="34.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324" customFormat="1" ht="20.25" customHeight="1" x14ac:dyDescent="0.25">
      <c r="A7" s="319">
        <v>1</v>
      </c>
      <c r="B7" s="320" t="s">
        <v>135</v>
      </c>
      <c r="C7" s="321">
        <v>2373498</v>
      </c>
      <c r="D7" s="322">
        <v>1974850</v>
      </c>
      <c r="E7" s="646">
        <v>1074702</v>
      </c>
      <c r="F7" s="323">
        <v>900148</v>
      </c>
      <c r="G7" s="322">
        <v>35058</v>
      </c>
      <c r="H7" s="646">
        <v>18407</v>
      </c>
      <c r="I7" s="323">
        <v>16651</v>
      </c>
      <c r="J7" s="646">
        <v>194531</v>
      </c>
      <c r="K7" s="653">
        <v>168613</v>
      </c>
      <c r="L7" s="323">
        <v>446</v>
      </c>
    </row>
    <row r="8" spans="1:12" s="272" customFormat="1" ht="19.149999999999999" customHeight="1" x14ac:dyDescent="0.25">
      <c r="A8" s="325">
        <v>2</v>
      </c>
      <c r="B8" s="326" t="s">
        <v>154</v>
      </c>
      <c r="C8" s="327">
        <v>207791</v>
      </c>
      <c r="D8" s="328">
        <v>158642</v>
      </c>
      <c r="E8" s="647">
        <v>129036</v>
      </c>
      <c r="F8" s="329">
        <v>29606</v>
      </c>
      <c r="G8" s="328">
        <v>1915</v>
      </c>
      <c r="H8" s="647">
        <v>1082</v>
      </c>
      <c r="I8" s="329">
        <v>833</v>
      </c>
      <c r="J8" s="647">
        <v>13723</v>
      </c>
      <c r="K8" s="654">
        <v>33511</v>
      </c>
      <c r="L8" s="329">
        <v>0</v>
      </c>
    </row>
    <row r="9" spans="1:12" s="272" customFormat="1" ht="19.149999999999999" customHeight="1" x14ac:dyDescent="0.25">
      <c r="A9" s="325">
        <v>3</v>
      </c>
      <c r="B9" s="326" t="s">
        <v>347</v>
      </c>
      <c r="C9" s="327">
        <v>293</v>
      </c>
      <c r="D9" s="328">
        <v>283</v>
      </c>
      <c r="E9" s="647">
        <v>247</v>
      </c>
      <c r="F9" s="329">
        <v>36</v>
      </c>
      <c r="G9" s="328">
        <v>6</v>
      </c>
      <c r="H9" s="647">
        <v>2</v>
      </c>
      <c r="I9" s="329">
        <v>4</v>
      </c>
      <c r="J9" s="647">
        <v>3</v>
      </c>
      <c r="K9" s="654">
        <v>1</v>
      </c>
      <c r="L9" s="329">
        <v>0</v>
      </c>
    </row>
    <row r="10" spans="1:12" s="283" customFormat="1" ht="22.9" customHeight="1" thickBot="1" x14ac:dyDescent="0.25">
      <c r="A10" s="330">
        <v>4</v>
      </c>
      <c r="B10" s="331" t="s">
        <v>155</v>
      </c>
      <c r="C10" s="332">
        <v>51801</v>
      </c>
      <c r="D10" s="333">
        <v>42236</v>
      </c>
      <c r="E10" s="648">
        <v>24135</v>
      </c>
      <c r="F10" s="334">
        <v>18101</v>
      </c>
      <c r="G10" s="333">
        <v>462</v>
      </c>
      <c r="H10" s="648">
        <v>296</v>
      </c>
      <c r="I10" s="334">
        <v>166</v>
      </c>
      <c r="J10" s="648">
        <v>5713</v>
      </c>
      <c r="K10" s="655">
        <v>3384</v>
      </c>
      <c r="L10" s="334">
        <v>6</v>
      </c>
    </row>
    <row r="11" spans="1:12" s="277" customFormat="1" ht="32.25" customHeight="1" thickTop="1" x14ac:dyDescent="0.2">
      <c r="A11" s="335">
        <v>5</v>
      </c>
      <c r="B11" s="336" t="s">
        <v>156</v>
      </c>
      <c r="C11" s="337">
        <v>150913</v>
      </c>
      <c r="D11" s="338">
        <v>132448</v>
      </c>
      <c r="E11" s="649">
        <v>90016</v>
      </c>
      <c r="F11" s="339">
        <v>42432</v>
      </c>
      <c r="G11" s="338">
        <v>1782</v>
      </c>
      <c r="H11" s="649">
        <v>1210</v>
      </c>
      <c r="I11" s="339">
        <v>572</v>
      </c>
      <c r="J11" s="649">
        <v>9072</v>
      </c>
      <c r="K11" s="656">
        <v>7602</v>
      </c>
      <c r="L11" s="339">
        <v>9</v>
      </c>
    </row>
    <row r="12" spans="1:12" s="272" customFormat="1" ht="19.149999999999999" customHeight="1" x14ac:dyDescent="0.25">
      <c r="A12" s="325">
        <v>6</v>
      </c>
      <c r="B12" s="326" t="s">
        <v>154</v>
      </c>
      <c r="C12" s="327">
        <v>36638</v>
      </c>
      <c r="D12" s="328">
        <v>33106</v>
      </c>
      <c r="E12" s="647">
        <v>25304</v>
      </c>
      <c r="F12" s="329">
        <v>7802</v>
      </c>
      <c r="G12" s="328">
        <v>158</v>
      </c>
      <c r="H12" s="647">
        <v>141</v>
      </c>
      <c r="I12" s="329">
        <v>17</v>
      </c>
      <c r="J12" s="647">
        <v>1485</v>
      </c>
      <c r="K12" s="654">
        <v>1889</v>
      </c>
      <c r="L12" s="329">
        <v>0</v>
      </c>
    </row>
    <row r="13" spans="1:12" s="272" customFormat="1" ht="19.149999999999999" customHeight="1" x14ac:dyDescent="0.25">
      <c r="A13" s="325">
        <v>7</v>
      </c>
      <c r="B13" s="326" t="s">
        <v>347</v>
      </c>
      <c r="C13" s="327">
        <v>5</v>
      </c>
      <c r="D13" s="328">
        <v>5</v>
      </c>
      <c r="E13" s="647">
        <v>5</v>
      </c>
      <c r="F13" s="329">
        <v>0</v>
      </c>
      <c r="G13" s="328">
        <v>0</v>
      </c>
      <c r="H13" s="647">
        <v>0</v>
      </c>
      <c r="I13" s="329">
        <v>0</v>
      </c>
      <c r="J13" s="647">
        <v>0</v>
      </c>
      <c r="K13" s="654">
        <v>0</v>
      </c>
      <c r="L13" s="329">
        <v>0</v>
      </c>
    </row>
    <row r="14" spans="1:12" s="283" customFormat="1" ht="22.9" customHeight="1" x14ac:dyDescent="0.2">
      <c r="A14" s="340">
        <v>8</v>
      </c>
      <c r="B14" s="341" t="s">
        <v>155</v>
      </c>
      <c r="C14" s="342">
        <v>25277</v>
      </c>
      <c r="D14" s="343">
        <v>22326</v>
      </c>
      <c r="E14" s="650">
        <v>14907</v>
      </c>
      <c r="F14" s="344">
        <v>7419</v>
      </c>
      <c r="G14" s="343">
        <v>168</v>
      </c>
      <c r="H14" s="650">
        <v>139</v>
      </c>
      <c r="I14" s="344">
        <v>29</v>
      </c>
      <c r="J14" s="650">
        <v>1742</v>
      </c>
      <c r="K14" s="657">
        <v>1040</v>
      </c>
      <c r="L14" s="344">
        <v>1</v>
      </c>
    </row>
    <row r="15" spans="1:12" s="324" customFormat="1" ht="19.149999999999999" customHeight="1" x14ac:dyDescent="0.25">
      <c r="A15" s="319">
        <v>9</v>
      </c>
      <c r="B15" s="320" t="s">
        <v>157</v>
      </c>
      <c r="C15" s="321">
        <v>1726043</v>
      </c>
      <c r="D15" s="322">
        <v>1438922</v>
      </c>
      <c r="E15" s="646">
        <v>724824</v>
      </c>
      <c r="F15" s="323">
        <v>714098</v>
      </c>
      <c r="G15" s="322">
        <v>21664</v>
      </c>
      <c r="H15" s="646">
        <v>12174</v>
      </c>
      <c r="I15" s="323">
        <v>9490</v>
      </c>
      <c r="J15" s="646">
        <v>142106</v>
      </c>
      <c r="K15" s="653">
        <v>123104</v>
      </c>
      <c r="L15" s="323">
        <v>247</v>
      </c>
    </row>
    <row r="16" spans="1:12" s="272" customFormat="1" ht="19.149999999999999" customHeight="1" x14ac:dyDescent="0.25">
      <c r="A16" s="325">
        <v>10</v>
      </c>
      <c r="B16" s="326" t="s">
        <v>154</v>
      </c>
      <c r="C16" s="327">
        <v>106287</v>
      </c>
      <c r="D16" s="328">
        <v>79524</v>
      </c>
      <c r="E16" s="647">
        <v>63087</v>
      </c>
      <c r="F16" s="329">
        <v>16437</v>
      </c>
      <c r="G16" s="328">
        <v>568</v>
      </c>
      <c r="H16" s="647">
        <v>491</v>
      </c>
      <c r="I16" s="329">
        <v>77</v>
      </c>
      <c r="J16" s="647">
        <v>7847</v>
      </c>
      <c r="K16" s="654">
        <v>18348</v>
      </c>
      <c r="L16" s="329">
        <v>0</v>
      </c>
    </row>
    <row r="17" spans="1:12" s="272" customFormat="1" ht="19.149999999999999" customHeight="1" x14ac:dyDescent="0.25">
      <c r="A17" s="325">
        <v>11</v>
      </c>
      <c r="B17" s="326" t="s">
        <v>347</v>
      </c>
      <c r="C17" s="327">
        <v>82</v>
      </c>
      <c r="D17" s="328">
        <v>79</v>
      </c>
      <c r="E17" s="647">
        <v>64</v>
      </c>
      <c r="F17" s="329">
        <v>15</v>
      </c>
      <c r="G17" s="328">
        <v>3</v>
      </c>
      <c r="H17" s="647">
        <v>1</v>
      </c>
      <c r="I17" s="329">
        <v>2</v>
      </c>
      <c r="J17" s="647">
        <v>0</v>
      </c>
      <c r="K17" s="654">
        <v>0</v>
      </c>
      <c r="L17" s="329">
        <v>0</v>
      </c>
    </row>
    <row r="18" spans="1:12" s="283" customFormat="1" ht="22.9" customHeight="1" x14ac:dyDescent="0.2">
      <c r="A18" s="340">
        <v>12</v>
      </c>
      <c r="B18" s="341" t="s">
        <v>155</v>
      </c>
      <c r="C18" s="342">
        <v>26524</v>
      </c>
      <c r="D18" s="343">
        <v>19910</v>
      </c>
      <c r="E18" s="650">
        <v>9228</v>
      </c>
      <c r="F18" s="344">
        <v>10682</v>
      </c>
      <c r="G18" s="343">
        <v>294</v>
      </c>
      <c r="H18" s="650">
        <v>157</v>
      </c>
      <c r="I18" s="344">
        <v>137</v>
      </c>
      <c r="J18" s="650">
        <v>3971</v>
      </c>
      <c r="K18" s="657">
        <v>2344</v>
      </c>
      <c r="L18" s="344">
        <v>5</v>
      </c>
    </row>
    <row r="19" spans="1:12" s="324" customFormat="1" ht="19.149999999999999" customHeight="1" x14ac:dyDescent="0.25">
      <c r="A19" s="319">
        <v>13</v>
      </c>
      <c r="B19" s="320" t="s">
        <v>158</v>
      </c>
      <c r="C19" s="321">
        <v>403233</v>
      </c>
      <c r="D19" s="322">
        <v>326492</v>
      </c>
      <c r="E19" s="646">
        <v>215330</v>
      </c>
      <c r="F19" s="323">
        <v>111162</v>
      </c>
      <c r="G19" s="322">
        <v>10617</v>
      </c>
      <c r="H19" s="646">
        <v>4400</v>
      </c>
      <c r="I19" s="323">
        <v>6217</v>
      </c>
      <c r="J19" s="646">
        <v>37107</v>
      </c>
      <c r="K19" s="653">
        <v>28843</v>
      </c>
      <c r="L19" s="323">
        <v>174</v>
      </c>
    </row>
    <row r="20" spans="1:12" s="272" customFormat="1" ht="19.149999999999999" customHeight="1" x14ac:dyDescent="0.25">
      <c r="A20" s="325">
        <v>14</v>
      </c>
      <c r="B20" s="326" t="s">
        <v>154</v>
      </c>
      <c r="C20" s="327">
        <v>49483</v>
      </c>
      <c r="D20" s="328">
        <v>33647</v>
      </c>
      <c r="E20" s="647">
        <v>30538</v>
      </c>
      <c r="F20" s="329">
        <v>3109</v>
      </c>
      <c r="G20" s="328">
        <v>929</v>
      </c>
      <c r="H20" s="647">
        <v>348</v>
      </c>
      <c r="I20" s="329">
        <v>581</v>
      </c>
      <c r="J20" s="647">
        <v>3550</v>
      </c>
      <c r="K20" s="654">
        <v>11357</v>
      </c>
      <c r="L20" s="329">
        <v>0</v>
      </c>
    </row>
    <row r="21" spans="1:12" s="283" customFormat="1" ht="22.9" customHeight="1" x14ac:dyDescent="0.2">
      <c r="A21" s="340">
        <v>15</v>
      </c>
      <c r="B21" s="341" t="s">
        <v>347</v>
      </c>
      <c r="C21" s="342">
        <v>9</v>
      </c>
      <c r="D21" s="343">
        <v>9</v>
      </c>
      <c r="E21" s="650">
        <v>7</v>
      </c>
      <c r="F21" s="344">
        <v>2</v>
      </c>
      <c r="G21" s="343">
        <v>0</v>
      </c>
      <c r="H21" s="650">
        <v>0</v>
      </c>
      <c r="I21" s="344">
        <v>0</v>
      </c>
      <c r="J21" s="650">
        <v>0</v>
      </c>
      <c r="K21" s="657">
        <v>0</v>
      </c>
      <c r="L21" s="344">
        <v>0</v>
      </c>
    </row>
    <row r="22" spans="1:12" s="324" customFormat="1" ht="19.149999999999999" customHeight="1" x14ac:dyDescent="0.25">
      <c r="A22" s="319">
        <v>16</v>
      </c>
      <c r="B22" s="320" t="s">
        <v>159</v>
      </c>
      <c r="C22" s="321">
        <v>45127</v>
      </c>
      <c r="D22" s="322">
        <v>37000</v>
      </c>
      <c r="E22" s="646">
        <v>18464</v>
      </c>
      <c r="F22" s="323">
        <v>18536</v>
      </c>
      <c r="G22" s="322">
        <v>289</v>
      </c>
      <c r="H22" s="646">
        <v>231</v>
      </c>
      <c r="I22" s="323">
        <v>58</v>
      </c>
      <c r="J22" s="646">
        <v>2624</v>
      </c>
      <c r="K22" s="653">
        <v>5214</v>
      </c>
      <c r="L22" s="323">
        <v>0</v>
      </c>
    </row>
    <row r="23" spans="1:12" s="272" customFormat="1" ht="19.149999999999999" customHeight="1" x14ac:dyDescent="0.25">
      <c r="A23" s="325">
        <v>17</v>
      </c>
      <c r="B23" s="326" t="s">
        <v>154</v>
      </c>
      <c r="C23" s="327">
        <v>638</v>
      </c>
      <c r="D23" s="328">
        <v>536</v>
      </c>
      <c r="E23" s="647">
        <v>352</v>
      </c>
      <c r="F23" s="329">
        <v>184</v>
      </c>
      <c r="G23" s="328">
        <v>3</v>
      </c>
      <c r="H23" s="647">
        <v>2</v>
      </c>
      <c r="I23" s="329">
        <v>1</v>
      </c>
      <c r="J23" s="647">
        <v>38</v>
      </c>
      <c r="K23" s="654">
        <v>61</v>
      </c>
      <c r="L23" s="329">
        <v>0</v>
      </c>
    </row>
    <row r="24" spans="1:12" s="283" customFormat="1" ht="22.9" customHeight="1" x14ac:dyDescent="0.2">
      <c r="A24" s="340">
        <v>18</v>
      </c>
      <c r="B24" s="341" t="s">
        <v>347</v>
      </c>
      <c r="C24" s="342">
        <v>0</v>
      </c>
      <c r="D24" s="343">
        <v>0</v>
      </c>
      <c r="E24" s="650">
        <v>0</v>
      </c>
      <c r="F24" s="344">
        <v>0</v>
      </c>
      <c r="G24" s="343">
        <v>0</v>
      </c>
      <c r="H24" s="650">
        <v>0</v>
      </c>
      <c r="I24" s="344">
        <v>0</v>
      </c>
      <c r="J24" s="650">
        <v>0</v>
      </c>
      <c r="K24" s="657">
        <v>0</v>
      </c>
      <c r="L24" s="344">
        <v>0</v>
      </c>
    </row>
    <row r="25" spans="1:12" s="324" customFormat="1" ht="19.149999999999999" customHeight="1" x14ac:dyDescent="0.25">
      <c r="A25" s="345">
        <v>19</v>
      </c>
      <c r="B25" s="346" t="s">
        <v>160</v>
      </c>
      <c r="C25" s="347">
        <v>48182</v>
      </c>
      <c r="D25" s="348">
        <v>39988</v>
      </c>
      <c r="E25" s="651">
        <v>26068</v>
      </c>
      <c r="F25" s="349">
        <v>13920</v>
      </c>
      <c r="G25" s="348">
        <v>706</v>
      </c>
      <c r="H25" s="651">
        <v>392</v>
      </c>
      <c r="I25" s="349">
        <v>314</v>
      </c>
      <c r="J25" s="651">
        <v>3622</v>
      </c>
      <c r="K25" s="658">
        <v>3850</v>
      </c>
      <c r="L25" s="349">
        <v>16</v>
      </c>
    </row>
    <row r="26" spans="1:12" s="272" customFormat="1" ht="19.149999999999999" customHeight="1" x14ac:dyDescent="0.25">
      <c r="A26" s="325">
        <v>20</v>
      </c>
      <c r="B26" s="326" t="s">
        <v>154</v>
      </c>
      <c r="C26" s="327">
        <v>14745</v>
      </c>
      <c r="D26" s="328">
        <v>11829</v>
      </c>
      <c r="E26" s="647">
        <v>9755</v>
      </c>
      <c r="F26" s="329">
        <v>2074</v>
      </c>
      <c r="G26" s="328">
        <v>257</v>
      </c>
      <c r="H26" s="647">
        <v>100</v>
      </c>
      <c r="I26" s="329">
        <v>157</v>
      </c>
      <c r="J26" s="647">
        <v>803</v>
      </c>
      <c r="K26" s="654">
        <v>1856</v>
      </c>
      <c r="L26" s="329">
        <v>0</v>
      </c>
    </row>
    <row r="27" spans="1:12" s="283" customFormat="1" ht="22.9" customHeight="1" x14ac:dyDescent="0.2">
      <c r="A27" s="340">
        <v>21</v>
      </c>
      <c r="B27" s="341" t="s">
        <v>347</v>
      </c>
      <c r="C27" s="342">
        <v>197</v>
      </c>
      <c r="D27" s="343">
        <v>190</v>
      </c>
      <c r="E27" s="650">
        <v>171</v>
      </c>
      <c r="F27" s="344">
        <v>19</v>
      </c>
      <c r="G27" s="343">
        <v>3</v>
      </c>
      <c r="H27" s="650">
        <v>1</v>
      </c>
      <c r="I27" s="344">
        <v>2</v>
      </c>
      <c r="J27" s="650">
        <v>3</v>
      </c>
      <c r="K27" s="657">
        <v>1</v>
      </c>
      <c r="L27" s="344">
        <v>0</v>
      </c>
    </row>
    <row r="28" spans="1:12" s="272" customFormat="1" ht="16.899999999999999" customHeight="1" x14ac:dyDescent="0.25">
      <c r="A28" s="350" t="s">
        <v>161</v>
      </c>
      <c r="C28" s="351"/>
      <c r="D28" s="351"/>
      <c r="E28" s="351"/>
      <c r="F28" s="351"/>
      <c r="G28" s="351"/>
      <c r="H28" s="351"/>
      <c r="I28" s="351"/>
      <c r="J28" s="351"/>
      <c r="K28" s="351"/>
      <c r="L28" s="351"/>
    </row>
    <row r="29" spans="1:12" x14ac:dyDescent="0.2">
      <c r="C29" s="353"/>
      <c r="D29" s="353"/>
      <c r="E29" s="353"/>
      <c r="F29" s="353"/>
      <c r="G29" s="353"/>
      <c r="H29" s="353"/>
      <c r="I29" s="353"/>
      <c r="J29" s="353"/>
      <c r="K29" s="353"/>
      <c r="L29" s="353"/>
    </row>
    <row r="30" spans="1:12" x14ac:dyDescent="0.2">
      <c r="C30" s="353"/>
      <c r="D30" s="353"/>
      <c r="E30" s="353"/>
      <c r="F30" s="353"/>
      <c r="G30" s="353"/>
      <c r="H30" s="353"/>
      <c r="I30" s="353"/>
      <c r="J30" s="353"/>
      <c r="K30" s="353"/>
      <c r="L30" s="353"/>
    </row>
    <row r="31" spans="1:12" x14ac:dyDescent="0.2">
      <c r="C31" s="353"/>
      <c r="D31" s="353"/>
      <c r="E31" s="353"/>
      <c r="F31" s="353"/>
      <c r="G31" s="353"/>
      <c r="H31" s="353"/>
      <c r="I31" s="353"/>
      <c r="J31" s="353"/>
      <c r="K31" s="353"/>
      <c r="L31" s="353"/>
    </row>
    <row r="32" spans="1:12" x14ac:dyDescent="0.2">
      <c r="C32" s="353"/>
      <c r="D32" s="353"/>
      <c r="E32" s="353"/>
      <c r="F32" s="353"/>
      <c r="G32" s="353"/>
      <c r="H32" s="353"/>
      <c r="I32" s="353"/>
      <c r="J32" s="353"/>
      <c r="K32" s="353"/>
      <c r="L32" s="353"/>
    </row>
    <row r="33" spans="3:12" x14ac:dyDescent="0.2">
      <c r="C33" s="353"/>
      <c r="D33" s="353"/>
      <c r="E33" s="353"/>
      <c r="F33" s="353"/>
      <c r="G33" s="353"/>
      <c r="H33" s="353"/>
      <c r="I33" s="353"/>
      <c r="J33" s="353"/>
      <c r="K33" s="353"/>
      <c r="L33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2"/>
  <dimension ref="A1:L27"/>
  <sheetViews>
    <sheetView showGridLines="0" workbookViewId="0"/>
  </sheetViews>
  <sheetFormatPr baseColWidth="10" defaultRowHeight="11.25" x14ac:dyDescent="0.2"/>
  <cols>
    <col min="1" max="1" width="4.42578125" style="352" customWidth="1"/>
    <col min="2" max="2" width="37" style="256" customWidth="1"/>
    <col min="3" max="6" width="11.7109375" style="256" customWidth="1"/>
    <col min="7" max="7" width="12.5703125" style="256" customWidth="1"/>
    <col min="8" max="8" width="12.28515625" style="256" customWidth="1"/>
    <col min="9" max="12" width="11.7109375" style="256" customWidth="1"/>
    <col min="13" max="13" width="11.42578125" style="256"/>
    <col min="14" max="17" width="3.42578125" style="256" customWidth="1"/>
    <col min="18" max="16384" width="11.42578125" style="256"/>
  </cols>
  <sheetData>
    <row r="1" spans="1:12" ht="10.15" customHeight="1" x14ac:dyDescent="0.2">
      <c r="A1" s="439"/>
      <c r="B1" s="255"/>
      <c r="L1" s="257"/>
    </row>
    <row r="2" spans="1:12" s="314" customFormat="1" ht="24" customHeight="1" x14ac:dyDescent="0.3">
      <c r="A2" s="261" t="s">
        <v>162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</row>
    <row r="3" spans="1:12" s="263" customFormat="1" ht="24" customHeight="1" x14ac:dyDescent="0.3">
      <c r="A3" s="261" t="s">
        <v>530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</row>
    <row r="4" spans="1:12" s="267" customFormat="1" ht="41.25" customHeight="1" x14ac:dyDescent="0.25">
      <c r="A4" s="264"/>
      <c r="B4" s="265"/>
      <c r="C4" s="265"/>
      <c r="D4" s="265"/>
      <c r="E4" s="265"/>
      <c r="F4" s="265"/>
      <c r="G4" s="315"/>
      <c r="H4" s="315"/>
      <c r="I4" s="315"/>
      <c r="J4" s="265"/>
      <c r="K4" s="265"/>
      <c r="L4" s="266" t="s">
        <v>109</v>
      </c>
    </row>
    <row r="5" spans="1:12" s="316" customFormat="1" ht="20.45" customHeight="1" x14ac:dyDescent="0.2">
      <c r="A5" s="895" t="s">
        <v>2</v>
      </c>
      <c r="B5" s="897" t="s">
        <v>11</v>
      </c>
      <c r="C5" s="882" t="s">
        <v>346</v>
      </c>
      <c r="D5" s="882" t="s">
        <v>68</v>
      </c>
      <c r="E5" s="269" t="s">
        <v>34</v>
      </c>
      <c r="F5" s="270"/>
      <c r="G5" s="882" t="s">
        <v>232</v>
      </c>
      <c r="H5" s="354" t="s">
        <v>34</v>
      </c>
      <c r="I5" s="355"/>
      <c r="J5" s="898" t="s">
        <v>69</v>
      </c>
      <c r="K5" s="891" t="s">
        <v>70</v>
      </c>
      <c r="L5" s="893" t="s">
        <v>71</v>
      </c>
    </row>
    <row r="6" spans="1:12" s="316" customFormat="1" ht="33.75" customHeight="1" x14ac:dyDescent="0.2">
      <c r="A6" s="896"/>
      <c r="B6" s="883"/>
      <c r="C6" s="883"/>
      <c r="D6" s="884"/>
      <c r="E6" s="632" t="s">
        <v>5</v>
      </c>
      <c r="F6" s="317" t="s">
        <v>6</v>
      </c>
      <c r="G6" s="883"/>
      <c r="H6" s="652" t="s">
        <v>175</v>
      </c>
      <c r="I6" s="318" t="s">
        <v>233</v>
      </c>
      <c r="J6" s="899"/>
      <c r="K6" s="892"/>
      <c r="L6" s="894"/>
    </row>
    <row r="7" spans="1:12" s="272" customFormat="1" ht="31.9" customHeight="1" x14ac:dyDescent="0.25">
      <c r="A7" s="325">
        <v>1</v>
      </c>
      <c r="B7" s="356" t="s">
        <v>348</v>
      </c>
      <c r="C7" s="357">
        <v>8.8000000000000007</v>
      </c>
      <c r="D7" s="358">
        <v>8</v>
      </c>
      <c r="E7" s="659">
        <v>12</v>
      </c>
      <c r="F7" s="359">
        <v>3.3</v>
      </c>
      <c r="G7" s="358">
        <v>5.5</v>
      </c>
      <c r="H7" s="662">
        <v>5.9</v>
      </c>
      <c r="I7" s="360">
        <v>5</v>
      </c>
      <c r="J7" s="659">
        <v>7.1</v>
      </c>
      <c r="K7" s="663">
        <v>19.899999999999999</v>
      </c>
      <c r="L7" s="359">
        <v>0</v>
      </c>
    </row>
    <row r="8" spans="1:12" s="272" customFormat="1" ht="18" customHeight="1" x14ac:dyDescent="0.25">
      <c r="A8" s="325">
        <v>2</v>
      </c>
      <c r="B8" s="326" t="s">
        <v>349</v>
      </c>
      <c r="C8" s="357">
        <v>0</v>
      </c>
      <c r="D8" s="358">
        <v>0</v>
      </c>
      <c r="E8" s="659">
        <v>0</v>
      </c>
      <c r="F8" s="359">
        <v>0</v>
      </c>
      <c r="G8" s="358">
        <v>0</v>
      </c>
      <c r="H8" s="659">
        <v>0</v>
      </c>
      <c r="I8" s="359">
        <v>0</v>
      </c>
      <c r="J8" s="659">
        <v>0</v>
      </c>
      <c r="K8" s="663">
        <v>0</v>
      </c>
      <c r="L8" s="359">
        <v>0</v>
      </c>
    </row>
    <row r="9" spans="1:12" s="283" customFormat="1" ht="22.15" customHeight="1" thickBot="1" x14ac:dyDescent="0.25">
      <c r="A9" s="361">
        <v>3</v>
      </c>
      <c r="B9" s="362" t="s">
        <v>163</v>
      </c>
      <c r="C9" s="363">
        <v>2.2000000000000002</v>
      </c>
      <c r="D9" s="364">
        <v>2.1</v>
      </c>
      <c r="E9" s="660">
        <v>2.2000000000000002</v>
      </c>
      <c r="F9" s="365">
        <v>2</v>
      </c>
      <c r="G9" s="364">
        <v>1.3</v>
      </c>
      <c r="H9" s="660">
        <v>1.6</v>
      </c>
      <c r="I9" s="365">
        <v>1</v>
      </c>
      <c r="J9" s="660">
        <v>2.9</v>
      </c>
      <c r="K9" s="664">
        <v>2</v>
      </c>
      <c r="L9" s="365">
        <v>1.3</v>
      </c>
    </row>
    <row r="10" spans="1:12" s="272" customFormat="1" ht="48" customHeight="1" thickTop="1" x14ac:dyDescent="0.25">
      <c r="A10" s="325">
        <v>4</v>
      </c>
      <c r="B10" s="356" t="s">
        <v>350</v>
      </c>
      <c r="C10" s="357">
        <v>24.3</v>
      </c>
      <c r="D10" s="358">
        <v>25</v>
      </c>
      <c r="E10" s="659">
        <v>28.1</v>
      </c>
      <c r="F10" s="359">
        <v>18.399999999999999</v>
      </c>
      <c r="G10" s="358">
        <v>8.9</v>
      </c>
      <c r="H10" s="659">
        <v>11.7</v>
      </c>
      <c r="I10" s="359">
        <v>3</v>
      </c>
      <c r="J10" s="659">
        <v>16.399999999999999</v>
      </c>
      <c r="K10" s="663">
        <v>24.8</v>
      </c>
      <c r="L10" s="359">
        <v>0</v>
      </c>
    </row>
    <row r="11" spans="1:12" s="272" customFormat="1" ht="18" customHeight="1" x14ac:dyDescent="0.25">
      <c r="A11" s="325">
        <v>5</v>
      </c>
      <c r="B11" s="326" t="s">
        <v>349</v>
      </c>
      <c r="C11" s="357">
        <v>0</v>
      </c>
      <c r="D11" s="358">
        <v>0</v>
      </c>
      <c r="E11" s="659">
        <v>0</v>
      </c>
      <c r="F11" s="359">
        <v>0</v>
      </c>
      <c r="G11" s="358">
        <v>0</v>
      </c>
      <c r="H11" s="659">
        <v>0</v>
      </c>
      <c r="I11" s="359">
        <v>0</v>
      </c>
      <c r="J11" s="659">
        <v>0</v>
      </c>
      <c r="K11" s="663">
        <v>0</v>
      </c>
      <c r="L11" s="359">
        <v>0</v>
      </c>
    </row>
    <row r="12" spans="1:12" s="283" customFormat="1" ht="22.15" customHeight="1" x14ac:dyDescent="0.2">
      <c r="A12" s="340">
        <v>6</v>
      </c>
      <c r="B12" s="341" t="s">
        <v>163</v>
      </c>
      <c r="C12" s="366">
        <v>16.7</v>
      </c>
      <c r="D12" s="367">
        <v>16.899999999999999</v>
      </c>
      <c r="E12" s="661">
        <v>16.600000000000001</v>
      </c>
      <c r="F12" s="368">
        <v>17.5</v>
      </c>
      <c r="G12" s="367">
        <v>9.4</v>
      </c>
      <c r="H12" s="661">
        <v>11.5</v>
      </c>
      <c r="I12" s="368">
        <v>5.0999999999999996</v>
      </c>
      <c r="J12" s="661">
        <v>19.2</v>
      </c>
      <c r="K12" s="665">
        <v>13.7</v>
      </c>
      <c r="L12" s="368">
        <v>11.1</v>
      </c>
    </row>
    <row r="13" spans="1:12" s="272" customFormat="1" ht="31.9" customHeight="1" x14ac:dyDescent="0.25">
      <c r="A13" s="325">
        <v>7</v>
      </c>
      <c r="B13" s="356" t="s">
        <v>351</v>
      </c>
      <c r="C13" s="357">
        <v>6.2</v>
      </c>
      <c r="D13" s="358">
        <v>5.5</v>
      </c>
      <c r="E13" s="659">
        <v>8.6999999999999993</v>
      </c>
      <c r="F13" s="359">
        <v>2.2999999999999998</v>
      </c>
      <c r="G13" s="358">
        <v>2.6</v>
      </c>
      <c r="H13" s="659">
        <v>4</v>
      </c>
      <c r="I13" s="359">
        <v>0.8</v>
      </c>
      <c r="J13" s="659">
        <v>5.5</v>
      </c>
      <c r="K13" s="663">
        <v>14.9</v>
      </c>
      <c r="L13" s="359">
        <v>0</v>
      </c>
    </row>
    <row r="14" spans="1:12" s="272" customFormat="1" ht="18" customHeight="1" x14ac:dyDescent="0.25">
      <c r="A14" s="325">
        <v>8</v>
      </c>
      <c r="B14" s="326" t="s">
        <v>349</v>
      </c>
      <c r="C14" s="357">
        <v>0</v>
      </c>
      <c r="D14" s="358">
        <v>0</v>
      </c>
      <c r="E14" s="659">
        <v>0</v>
      </c>
      <c r="F14" s="359">
        <v>0</v>
      </c>
      <c r="G14" s="358">
        <v>0</v>
      </c>
      <c r="H14" s="659">
        <v>0</v>
      </c>
      <c r="I14" s="359">
        <v>0</v>
      </c>
      <c r="J14" s="659">
        <v>0</v>
      </c>
      <c r="K14" s="663">
        <v>0</v>
      </c>
      <c r="L14" s="359">
        <v>0</v>
      </c>
    </row>
    <row r="15" spans="1:12" s="283" customFormat="1" ht="22.15" customHeight="1" x14ac:dyDescent="0.2">
      <c r="A15" s="340">
        <v>9</v>
      </c>
      <c r="B15" s="341" t="s">
        <v>163</v>
      </c>
      <c r="C15" s="366">
        <v>1.5</v>
      </c>
      <c r="D15" s="367">
        <v>1.4</v>
      </c>
      <c r="E15" s="661">
        <v>1.3</v>
      </c>
      <c r="F15" s="368">
        <v>1.5</v>
      </c>
      <c r="G15" s="367">
        <v>1.4</v>
      </c>
      <c r="H15" s="661">
        <v>1.3</v>
      </c>
      <c r="I15" s="368">
        <v>1.4</v>
      </c>
      <c r="J15" s="661">
        <v>2.8</v>
      </c>
      <c r="K15" s="665">
        <v>1.9</v>
      </c>
      <c r="L15" s="368">
        <v>2</v>
      </c>
    </row>
    <row r="16" spans="1:12" s="272" customFormat="1" ht="31.9" customHeight="1" x14ac:dyDescent="0.25">
      <c r="A16" s="325">
        <v>10</v>
      </c>
      <c r="B16" s="356" t="s">
        <v>352</v>
      </c>
      <c r="C16" s="357">
        <v>12.3</v>
      </c>
      <c r="D16" s="358">
        <v>10.3</v>
      </c>
      <c r="E16" s="659">
        <v>14.2</v>
      </c>
      <c r="F16" s="359">
        <v>2.8</v>
      </c>
      <c r="G16" s="358">
        <v>8.8000000000000007</v>
      </c>
      <c r="H16" s="659">
        <v>7.9</v>
      </c>
      <c r="I16" s="359">
        <v>9.3000000000000007</v>
      </c>
      <c r="J16" s="659">
        <v>9.6</v>
      </c>
      <c r="K16" s="663">
        <v>39.4</v>
      </c>
      <c r="L16" s="359">
        <v>0</v>
      </c>
    </row>
    <row r="17" spans="1:12" s="283" customFormat="1" ht="22.15" customHeight="1" x14ac:dyDescent="0.2">
      <c r="A17" s="340">
        <v>11</v>
      </c>
      <c r="B17" s="341" t="s">
        <v>349</v>
      </c>
      <c r="C17" s="366">
        <v>0</v>
      </c>
      <c r="D17" s="367">
        <v>0</v>
      </c>
      <c r="E17" s="661">
        <v>0</v>
      </c>
      <c r="F17" s="368">
        <v>0</v>
      </c>
      <c r="G17" s="367">
        <v>0</v>
      </c>
      <c r="H17" s="661">
        <v>0</v>
      </c>
      <c r="I17" s="368">
        <v>0</v>
      </c>
      <c r="J17" s="661">
        <v>0</v>
      </c>
      <c r="K17" s="665">
        <v>0</v>
      </c>
      <c r="L17" s="368">
        <v>0</v>
      </c>
    </row>
    <row r="18" spans="1:12" s="272" customFormat="1" ht="31.9" customHeight="1" x14ac:dyDescent="0.25">
      <c r="A18" s="325">
        <v>12</v>
      </c>
      <c r="B18" s="356" t="s">
        <v>353</v>
      </c>
      <c r="C18" s="357">
        <v>1.4</v>
      </c>
      <c r="D18" s="358">
        <v>1.4</v>
      </c>
      <c r="E18" s="659">
        <v>1.9</v>
      </c>
      <c r="F18" s="359">
        <v>1</v>
      </c>
      <c r="G18" s="358">
        <v>1</v>
      </c>
      <c r="H18" s="659">
        <v>0.9</v>
      </c>
      <c r="I18" s="359">
        <v>1.7</v>
      </c>
      <c r="J18" s="659">
        <v>1.4</v>
      </c>
      <c r="K18" s="663">
        <v>1.2</v>
      </c>
      <c r="L18" s="359">
        <v>0</v>
      </c>
    </row>
    <row r="19" spans="1:12" s="283" customFormat="1" ht="22.15" customHeight="1" x14ac:dyDescent="0.2">
      <c r="A19" s="340">
        <v>13</v>
      </c>
      <c r="B19" s="341" t="s">
        <v>349</v>
      </c>
      <c r="C19" s="366">
        <v>0</v>
      </c>
      <c r="D19" s="367">
        <v>0</v>
      </c>
      <c r="E19" s="661">
        <v>0</v>
      </c>
      <c r="F19" s="368">
        <v>0</v>
      </c>
      <c r="G19" s="367">
        <v>0</v>
      </c>
      <c r="H19" s="661">
        <v>0</v>
      </c>
      <c r="I19" s="368">
        <v>0</v>
      </c>
      <c r="J19" s="661">
        <v>0</v>
      </c>
      <c r="K19" s="665">
        <v>0</v>
      </c>
      <c r="L19" s="368">
        <v>0</v>
      </c>
    </row>
    <row r="20" spans="1:12" s="272" customFormat="1" ht="31.9" customHeight="1" x14ac:dyDescent="0.25">
      <c r="A20" s="325">
        <v>14</v>
      </c>
      <c r="B20" s="356" t="s">
        <v>354</v>
      </c>
      <c r="C20" s="357">
        <v>30.6</v>
      </c>
      <c r="D20" s="358">
        <v>29.6</v>
      </c>
      <c r="E20" s="659">
        <v>37.4</v>
      </c>
      <c r="F20" s="359">
        <v>14.9</v>
      </c>
      <c r="G20" s="358">
        <v>36.4</v>
      </c>
      <c r="H20" s="659">
        <v>25.5</v>
      </c>
      <c r="I20" s="359">
        <v>50</v>
      </c>
      <c r="J20" s="659">
        <v>22.2</v>
      </c>
      <c r="K20" s="663">
        <v>48.2</v>
      </c>
      <c r="L20" s="359">
        <v>0</v>
      </c>
    </row>
    <row r="21" spans="1:12" s="283" customFormat="1" ht="22.15" customHeight="1" x14ac:dyDescent="0.2">
      <c r="A21" s="340">
        <v>15</v>
      </c>
      <c r="B21" s="341" t="s">
        <v>349</v>
      </c>
      <c r="C21" s="366">
        <v>0.4</v>
      </c>
      <c r="D21" s="367">
        <v>0.5</v>
      </c>
      <c r="E21" s="661">
        <v>0.7</v>
      </c>
      <c r="F21" s="368">
        <v>0.1</v>
      </c>
      <c r="G21" s="367">
        <v>0.4</v>
      </c>
      <c r="H21" s="661">
        <v>0.3</v>
      </c>
      <c r="I21" s="368">
        <v>0.6</v>
      </c>
      <c r="J21" s="661">
        <v>0.1</v>
      </c>
      <c r="K21" s="665">
        <v>0</v>
      </c>
      <c r="L21" s="368">
        <v>0</v>
      </c>
    </row>
    <row r="22" spans="1:12" s="272" customFormat="1" ht="16.899999999999999" customHeight="1" x14ac:dyDescent="0.25">
      <c r="A22" s="350" t="s">
        <v>161</v>
      </c>
      <c r="C22" s="351"/>
      <c r="D22" s="351"/>
      <c r="E22" s="351"/>
      <c r="F22" s="351"/>
      <c r="G22" s="351"/>
      <c r="H22" s="351"/>
      <c r="I22" s="351"/>
      <c r="J22" s="351"/>
      <c r="K22" s="351"/>
      <c r="L22" s="351"/>
    </row>
    <row r="23" spans="1:12" x14ac:dyDescent="0.2">
      <c r="C23" s="353"/>
      <c r="D23" s="353"/>
      <c r="E23" s="353"/>
      <c r="F23" s="353"/>
      <c r="G23" s="353"/>
      <c r="H23" s="353"/>
      <c r="I23" s="353"/>
      <c r="J23" s="353"/>
      <c r="K23" s="353"/>
      <c r="L23" s="353"/>
    </row>
    <row r="24" spans="1:12" x14ac:dyDescent="0.2">
      <c r="C24" s="353"/>
      <c r="D24" s="353"/>
      <c r="E24" s="353"/>
      <c r="F24" s="353"/>
      <c r="G24" s="353"/>
      <c r="H24" s="353"/>
      <c r="I24" s="353"/>
      <c r="J24" s="353"/>
      <c r="K24" s="353"/>
      <c r="L24" s="353"/>
    </row>
    <row r="25" spans="1:12" x14ac:dyDescent="0.2">
      <c r="C25" s="353"/>
      <c r="D25" s="353"/>
      <c r="E25" s="353"/>
      <c r="F25" s="353"/>
      <c r="G25" s="353"/>
      <c r="H25" s="353"/>
      <c r="I25" s="353"/>
      <c r="J25" s="353"/>
      <c r="K25" s="353"/>
      <c r="L25" s="353"/>
    </row>
    <row r="26" spans="1:12" x14ac:dyDescent="0.2">
      <c r="C26" s="353"/>
      <c r="D26" s="353"/>
      <c r="E26" s="353"/>
      <c r="F26" s="353"/>
      <c r="G26" s="353"/>
      <c r="H26" s="353"/>
      <c r="I26" s="353"/>
      <c r="J26" s="353"/>
      <c r="K26" s="353"/>
      <c r="L26" s="353"/>
    </row>
    <row r="27" spans="1:12" x14ac:dyDescent="0.2">
      <c r="C27" s="353"/>
      <c r="D27" s="353"/>
      <c r="E27" s="353"/>
      <c r="F27" s="353"/>
      <c r="G27" s="353"/>
      <c r="H27" s="353"/>
      <c r="I27" s="353"/>
      <c r="J27" s="353"/>
      <c r="K27" s="353"/>
      <c r="L27" s="353"/>
    </row>
  </sheetData>
  <mergeCells count="8">
    <mergeCell ref="K5:K6"/>
    <mergeCell ref="L5:L6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"/>
  <dimension ref="A1:L27"/>
  <sheetViews>
    <sheetView showGridLines="0" workbookViewId="0"/>
  </sheetViews>
  <sheetFormatPr baseColWidth="10" defaultRowHeight="11.25" x14ac:dyDescent="0.2"/>
  <cols>
    <col min="1" max="1" width="4.85546875" style="371" customWidth="1"/>
    <col min="2" max="2" width="44.5703125" style="2" bestFit="1" customWidth="1"/>
    <col min="3" max="4" width="11.7109375" style="2" customWidth="1"/>
    <col min="5" max="6" width="11.28515625" style="2" customWidth="1"/>
    <col min="7" max="8" width="13.28515625" style="2" bestFit="1" customWidth="1"/>
    <col min="9" max="9" width="13.28515625" style="2" customWidth="1"/>
    <col min="10" max="10" width="10.5703125" style="2" bestFit="1" customWidth="1"/>
    <col min="11" max="11" width="10.7109375" style="2" customWidth="1"/>
    <col min="12" max="12" width="10.5703125" style="2" bestFit="1" customWidth="1"/>
    <col min="13" max="13" width="11.42578125" style="2"/>
    <col min="14" max="17" width="3.42578125" style="2" customWidth="1"/>
    <col min="18" max="16384" width="11.42578125" style="2"/>
  </cols>
  <sheetData>
    <row r="1" spans="1:12" ht="10.15" customHeight="1" x14ac:dyDescent="0.2">
      <c r="A1" s="438"/>
      <c r="B1" s="1"/>
      <c r="L1" s="4"/>
    </row>
    <row r="2" spans="1:12" s="78" customFormat="1" ht="25.5" customHeight="1" x14ac:dyDescent="0.3">
      <c r="A2" s="5" t="s">
        <v>164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4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81" t="s">
        <v>114</v>
      </c>
    </row>
    <row r="5" spans="1:12" s="21" customFormat="1" ht="22.5" customHeight="1" x14ac:dyDescent="0.2">
      <c r="A5" s="900" t="s">
        <v>2</v>
      </c>
      <c r="B5" s="837" t="s">
        <v>11</v>
      </c>
      <c r="C5" s="882" t="s">
        <v>346</v>
      </c>
      <c r="D5" s="843" t="s">
        <v>68</v>
      </c>
      <c r="E5" s="109" t="s">
        <v>34</v>
      </c>
      <c r="F5" s="109"/>
      <c r="G5" s="843" t="s">
        <v>232</v>
      </c>
      <c r="H5" s="109" t="s">
        <v>34</v>
      </c>
      <c r="I5" s="110"/>
      <c r="J5" s="846" t="s">
        <v>69</v>
      </c>
      <c r="K5" s="848" t="s">
        <v>70</v>
      </c>
      <c r="L5" s="844" t="s">
        <v>71</v>
      </c>
    </row>
    <row r="6" spans="1:12" s="21" customFormat="1" ht="33.75" customHeight="1" x14ac:dyDescent="0.2">
      <c r="A6" s="901"/>
      <c r="B6" s="838"/>
      <c r="C6" s="883"/>
      <c r="D6" s="859"/>
      <c r="E6" s="666" t="s">
        <v>5</v>
      </c>
      <c r="F6" s="380" t="s">
        <v>6</v>
      </c>
      <c r="G6" s="838"/>
      <c r="H6" s="567" t="s">
        <v>175</v>
      </c>
      <c r="I6" s="560" t="s">
        <v>233</v>
      </c>
      <c r="J6" s="872"/>
      <c r="K6" s="860"/>
      <c r="L6" s="845"/>
    </row>
    <row r="7" spans="1:12" s="19" customFormat="1" ht="33" customHeight="1" x14ac:dyDescent="0.25">
      <c r="A7" s="164">
        <v>1</v>
      </c>
      <c r="B7" s="373" t="s">
        <v>355</v>
      </c>
      <c r="C7" s="134">
        <v>319</v>
      </c>
      <c r="D7" s="133">
        <v>295</v>
      </c>
      <c r="E7" s="594">
        <v>301</v>
      </c>
      <c r="F7" s="134">
        <v>269</v>
      </c>
      <c r="G7" s="133">
        <v>234</v>
      </c>
      <c r="H7" s="594">
        <v>247</v>
      </c>
      <c r="I7" s="136">
        <v>216</v>
      </c>
      <c r="J7" s="594">
        <v>338</v>
      </c>
      <c r="K7" s="598">
        <v>433</v>
      </c>
      <c r="L7" s="136">
        <v>0</v>
      </c>
    </row>
    <row r="8" spans="1:12" s="19" customFormat="1" ht="18" customHeight="1" x14ac:dyDescent="0.25">
      <c r="A8" s="164">
        <v>2</v>
      </c>
      <c r="B8" s="374" t="s">
        <v>356</v>
      </c>
      <c r="C8" s="134">
        <v>162</v>
      </c>
      <c r="D8" s="133">
        <v>160</v>
      </c>
      <c r="E8" s="594">
        <v>159</v>
      </c>
      <c r="F8" s="134">
        <v>160</v>
      </c>
      <c r="G8" s="133">
        <v>183</v>
      </c>
      <c r="H8" s="594">
        <v>337</v>
      </c>
      <c r="I8" s="136">
        <v>107</v>
      </c>
      <c r="J8" s="594">
        <v>337</v>
      </c>
      <c r="K8" s="598">
        <v>337</v>
      </c>
      <c r="L8" s="136">
        <v>0</v>
      </c>
    </row>
    <row r="9" spans="1:12" s="48" customFormat="1" ht="22.15" customHeight="1" thickBot="1" x14ac:dyDescent="0.25">
      <c r="A9" s="370">
        <v>3</v>
      </c>
      <c r="B9" s="375" t="s">
        <v>165</v>
      </c>
      <c r="C9" s="376">
        <v>29</v>
      </c>
      <c r="D9" s="379">
        <v>29</v>
      </c>
      <c r="E9" s="667">
        <v>29</v>
      </c>
      <c r="F9" s="376">
        <v>29</v>
      </c>
      <c r="G9" s="379">
        <v>29</v>
      </c>
      <c r="H9" s="667">
        <v>28</v>
      </c>
      <c r="I9" s="377">
        <v>31</v>
      </c>
      <c r="J9" s="667">
        <v>29</v>
      </c>
      <c r="K9" s="668">
        <v>30</v>
      </c>
      <c r="L9" s="377">
        <v>616</v>
      </c>
    </row>
    <row r="10" spans="1:12" s="19" customFormat="1" ht="47.25" customHeight="1" thickTop="1" x14ac:dyDescent="0.25">
      <c r="A10" s="164">
        <v>4</v>
      </c>
      <c r="B10" s="373" t="s">
        <v>357</v>
      </c>
      <c r="C10" s="134">
        <v>316</v>
      </c>
      <c r="D10" s="133">
        <v>306</v>
      </c>
      <c r="E10" s="594">
        <v>313</v>
      </c>
      <c r="F10" s="134">
        <v>286</v>
      </c>
      <c r="G10" s="133">
        <v>268</v>
      </c>
      <c r="H10" s="594">
        <v>269</v>
      </c>
      <c r="I10" s="136">
        <v>261</v>
      </c>
      <c r="J10" s="594">
        <v>339</v>
      </c>
      <c r="K10" s="598">
        <v>470</v>
      </c>
      <c r="L10" s="136">
        <v>0</v>
      </c>
    </row>
    <row r="11" spans="1:12" s="19" customFormat="1" ht="18" customHeight="1" x14ac:dyDescent="0.25">
      <c r="A11" s="164">
        <v>5</v>
      </c>
      <c r="B11" s="374" t="s">
        <v>356</v>
      </c>
      <c r="C11" s="134">
        <v>274</v>
      </c>
      <c r="D11" s="133">
        <v>274</v>
      </c>
      <c r="E11" s="594">
        <v>274</v>
      </c>
      <c r="F11" s="134">
        <v>0</v>
      </c>
      <c r="G11" s="133">
        <v>0</v>
      </c>
      <c r="H11" s="594">
        <v>0</v>
      </c>
      <c r="I11" s="136">
        <v>0</v>
      </c>
      <c r="J11" s="594">
        <v>0</v>
      </c>
      <c r="K11" s="598">
        <v>0</v>
      </c>
      <c r="L11" s="136">
        <v>0</v>
      </c>
    </row>
    <row r="12" spans="1:12" s="48" customFormat="1" ht="22.15" customHeight="1" x14ac:dyDescent="0.2">
      <c r="A12" s="214">
        <v>6</v>
      </c>
      <c r="B12" s="378" t="s">
        <v>165</v>
      </c>
      <c r="C12" s="144">
        <v>29</v>
      </c>
      <c r="D12" s="143">
        <v>29</v>
      </c>
      <c r="E12" s="595">
        <v>29</v>
      </c>
      <c r="F12" s="144">
        <v>29</v>
      </c>
      <c r="G12" s="143">
        <v>28</v>
      </c>
      <c r="H12" s="595">
        <v>28</v>
      </c>
      <c r="I12" s="145">
        <v>29</v>
      </c>
      <c r="J12" s="595">
        <v>29</v>
      </c>
      <c r="K12" s="599">
        <v>29</v>
      </c>
      <c r="L12" s="145">
        <v>432</v>
      </c>
    </row>
    <row r="13" spans="1:12" s="19" customFormat="1" ht="33" customHeight="1" x14ac:dyDescent="0.25">
      <c r="A13" s="164">
        <v>7</v>
      </c>
      <c r="B13" s="373" t="s">
        <v>358</v>
      </c>
      <c r="C13" s="134">
        <v>322</v>
      </c>
      <c r="D13" s="133">
        <v>301</v>
      </c>
      <c r="E13" s="594">
        <v>308</v>
      </c>
      <c r="F13" s="134">
        <v>275</v>
      </c>
      <c r="G13" s="133">
        <v>218</v>
      </c>
      <c r="H13" s="594">
        <v>226</v>
      </c>
      <c r="I13" s="136">
        <v>167</v>
      </c>
      <c r="J13" s="594">
        <v>325</v>
      </c>
      <c r="K13" s="598">
        <v>412</v>
      </c>
      <c r="L13" s="136">
        <v>0</v>
      </c>
    </row>
    <row r="14" spans="1:12" s="19" customFormat="1" ht="18" customHeight="1" x14ac:dyDescent="0.25">
      <c r="A14" s="164">
        <v>8</v>
      </c>
      <c r="B14" s="374" t="s">
        <v>356</v>
      </c>
      <c r="C14" s="134">
        <v>165</v>
      </c>
      <c r="D14" s="133">
        <v>165</v>
      </c>
      <c r="E14" s="594">
        <v>163</v>
      </c>
      <c r="F14" s="134">
        <v>174</v>
      </c>
      <c r="G14" s="133">
        <v>149</v>
      </c>
      <c r="H14" s="594">
        <v>337</v>
      </c>
      <c r="I14" s="136">
        <v>56</v>
      </c>
      <c r="J14" s="594">
        <v>0</v>
      </c>
      <c r="K14" s="598">
        <v>0</v>
      </c>
      <c r="L14" s="136">
        <v>0</v>
      </c>
    </row>
    <row r="15" spans="1:12" s="48" customFormat="1" ht="22.15" customHeight="1" x14ac:dyDescent="0.2">
      <c r="A15" s="214">
        <v>9</v>
      </c>
      <c r="B15" s="378" t="s">
        <v>165</v>
      </c>
      <c r="C15" s="144">
        <v>29</v>
      </c>
      <c r="D15" s="143">
        <v>29</v>
      </c>
      <c r="E15" s="595">
        <v>29</v>
      </c>
      <c r="F15" s="144">
        <v>29</v>
      </c>
      <c r="G15" s="143">
        <v>30</v>
      </c>
      <c r="H15" s="595">
        <v>29</v>
      </c>
      <c r="I15" s="145">
        <v>31</v>
      </c>
      <c r="J15" s="595">
        <v>29</v>
      </c>
      <c r="K15" s="599">
        <v>30</v>
      </c>
      <c r="L15" s="145">
        <v>652</v>
      </c>
    </row>
    <row r="16" spans="1:12" s="19" customFormat="1" ht="33" customHeight="1" x14ac:dyDescent="0.25">
      <c r="A16" s="164">
        <v>10</v>
      </c>
      <c r="B16" s="373" t="s">
        <v>359</v>
      </c>
      <c r="C16" s="134">
        <v>317</v>
      </c>
      <c r="D16" s="133">
        <v>268</v>
      </c>
      <c r="E16" s="594">
        <v>272</v>
      </c>
      <c r="F16" s="134">
        <v>237</v>
      </c>
      <c r="G16" s="133">
        <v>215</v>
      </c>
      <c r="H16" s="594">
        <v>250</v>
      </c>
      <c r="I16" s="136">
        <v>194</v>
      </c>
      <c r="J16" s="594">
        <v>366</v>
      </c>
      <c r="K16" s="598">
        <v>454</v>
      </c>
      <c r="L16" s="136">
        <v>0</v>
      </c>
    </row>
    <row r="17" spans="1:12" s="48" customFormat="1" ht="22.15" customHeight="1" x14ac:dyDescent="0.2">
      <c r="A17" s="214">
        <v>11</v>
      </c>
      <c r="B17" s="378" t="s">
        <v>356</v>
      </c>
      <c r="C17" s="144">
        <v>191</v>
      </c>
      <c r="D17" s="143">
        <v>191</v>
      </c>
      <c r="E17" s="595">
        <v>186</v>
      </c>
      <c r="F17" s="144">
        <v>207</v>
      </c>
      <c r="G17" s="143">
        <v>0</v>
      </c>
      <c r="H17" s="595">
        <v>0</v>
      </c>
      <c r="I17" s="145">
        <v>0</v>
      </c>
      <c r="J17" s="595">
        <v>0</v>
      </c>
      <c r="K17" s="599">
        <v>0</v>
      </c>
      <c r="L17" s="145">
        <v>0</v>
      </c>
    </row>
    <row r="18" spans="1:12" s="19" customFormat="1" ht="33" customHeight="1" x14ac:dyDescent="0.25">
      <c r="A18" s="164">
        <v>12</v>
      </c>
      <c r="B18" s="373" t="s">
        <v>360</v>
      </c>
      <c r="C18" s="134">
        <v>384</v>
      </c>
      <c r="D18" s="133">
        <v>390</v>
      </c>
      <c r="E18" s="594">
        <v>420</v>
      </c>
      <c r="F18" s="134">
        <v>333</v>
      </c>
      <c r="G18" s="133">
        <v>202</v>
      </c>
      <c r="H18" s="594">
        <v>247</v>
      </c>
      <c r="I18" s="136">
        <v>111</v>
      </c>
      <c r="J18" s="594">
        <v>366</v>
      </c>
      <c r="K18" s="598">
        <v>345</v>
      </c>
      <c r="L18" s="136">
        <v>0</v>
      </c>
    </row>
    <row r="19" spans="1:12" s="48" customFormat="1" ht="22.15" customHeight="1" x14ac:dyDescent="0.2">
      <c r="A19" s="214">
        <v>13</v>
      </c>
      <c r="B19" s="378" t="s">
        <v>356</v>
      </c>
      <c r="C19" s="144">
        <v>0</v>
      </c>
      <c r="D19" s="143">
        <v>0</v>
      </c>
      <c r="E19" s="595">
        <v>0</v>
      </c>
      <c r="F19" s="144">
        <v>0</v>
      </c>
      <c r="G19" s="143">
        <v>0</v>
      </c>
      <c r="H19" s="595">
        <v>0</v>
      </c>
      <c r="I19" s="145">
        <v>0</v>
      </c>
      <c r="J19" s="595">
        <v>0</v>
      </c>
      <c r="K19" s="599">
        <v>0</v>
      </c>
      <c r="L19" s="145">
        <v>0</v>
      </c>
    </row>
    <row r="20" spans="1:12" s="19" customFormat="1" ht="33" customHeight="1" x14ac:dyDescent="0.25">
      <c r="A20" s="164">
        <v>14</v>
      </c>
      <c r="B20" s="373" t="s">
        <v>361</v>
      </c>
      <c r="C20" s="134">
        <v>317</v>
      </c>
      <c r="D20" s="133">
        <v>290</v>
      </c>
      <c r="E20" s="594">
        <v>308</v>
      </c>
      <c r="F20" s="134">
        <v>203</v>
      </c>
      <c r="G20" s="133">
        <v>315</v>
      </c>
      <c r="H20" s="594">
        <v>312</v>
      </c>
      <c r="I20" s="136">
        <v>318</v>
      </c>
      <c r="J20" s="594">
        <v>333</v>
      </c>
      <c r="K20" s="598">
        <v>485</v>
      </c>
      <c r="L20" s="136">
        <v>0</v>
      </c>
    </row>
    <row r="21" spans="1:12" s="48" customFormat="1" ht="22.15" customHeight="1" x14ac:dyDescent="0.2">
      <c r="A21" s="214">
        <v>15</v>
      </c>
      <c r="B21" s="378" t="s">
        <v>356</v>
      </c>
      <c r="C21" s="144">
        <v>157</v>
      </c>
      <c r="D21" s="143">
        <v>153</v>
      </c>
      <c r="E21" s="595">
        <v>154</v>
      </c>
      <c r="F21" s="144">
        <v>144</v>
      </c>
      <c r="G21" s="143">
        <v>217</v>
      </c>
      <c r="H21" s="595">
        <v>337</v>
      </c>
      <c r="I21" s="145">
        <v>158</v>
      </c>
      <c r="J21" s="595">
        <v>337</v>
      </c>
      <c r="K21" s="599">
        <v>337</v>
      </c>
      <c r="L21" s="145">
        <v>0</v>
      </c>
    </row>
    <row r="22" spans="1:12" s="19" customFormat="1" ht="16.899999999999999" customHeight="1" x14ac:dyDescent="0.25">
      <c r="A22" s="140" t="s">
        <v>161</v>
      </c>
      <c r="C22" s="215"/>
      <c r="D22" s="215"/>
      <c r="E22" s="215"/>
      <c r="F22" s="215"/>
      <c r="G22" s="215"/>
      <c r="H22" s="215"/>
      <c r="I22" s="215"/>
      <c r="J22" s="215"/>
      <c r="K22" s="215"/>
      <c r="L22" s="215"/>
    </row>
    <row r="23" spans="1:12" x14ac:dyDescent="0.2">
      <c r="C23" s="372"/>
      <c r="D23" s="372"/>
      <c r="E23" s="372"/>
      <c r="F23" s="372"/>
      <c r="G23" s="372"/>
      <c r="H23" s="372"/>
      <c r="I23" s="372"/>
      <c r="J23" s="372"/>
      <c r="K23" s="372"/>
      <c r="L23" s="372"/>
    </row>
    <row r="24" spans="1:12" x14ac:dyDescent="0.2">
      <c r="C24" s="372"/>
      <c r="D24" s="372"/>
      <c r="E24" s="372"/>
      <c r="F24" s="372"/>
      <c r="G24" s="372"/>
      <c r="H24" s="372"/>
      <c r="I24" s="372"/>
      <c r="J24" s="372"/>
      <c r="K24" s="372"/>
      <c r="L24" s="372"/>
    </row>
    <row r="25" spans="1:12" x14ac:dyDescent="0.2">
      <c r="C25" s="372"/>
      <c r="D25" s="372"/>
      <c r="E25" s="372"/>
      <c r="F25" s="372"/>
      <c r="G25" s="372"/>
      <c r="H25" s="372"/>
      <c r="I25" s="372"/>
      <c r="J25" s="372"/>
      <c r="K25" s="372"/>
      <c r="L25" s="372"/>
    </row>
    <row r="26" spans="1:12" x14ac:dyDescent="0.2">
      <c r="C26" s="372"/>
      <c r="D26" s="372"/>
      <c r="E26" s="372"/>
      <c r="F26" s="372"/>
      <c r="G26" s="372"/>
      <c r="H26" s="372"/>
      <c r="I26" s="372"/>
      <c r="J26" s="372"/>
      <c r="K26" s="372"/>
      <c r="L26" s="372"/>
    </row>
    <row r="27" spans="1:12" x14ac:dyDescent="0.2">
      <c r="C27" s="372"/>
      <c r="D27" s="372"/>
      <c r="E27" s="372"/>
      <c r="F27" s="372"/>
      <c r="G27" s="372"/>
      <c r="H27" s="372"/>
      <c r="I27" s="372"/>
      <c r="J27" s="372"/>
      <c r="K27" s="372"/>
      <c r="L27" s="372"/>
    </row>
  </sheetData>
  <mergeCells count="8">
    <mergeCell ref="A5:A6"/>
    <mergeCell ref="B5:B6"/>
    <mergeCell ref="C5:C6"/>
    <mergeCell ref="D5:D6"/>
    <mergeCell ref="L5:L6"/>
    <mergeCell ref="G5:G6"/>
    <mergeCell ref="J5:J6"/>
    <mergeCell ref="K5:K6"/>
  </mergeCells>
  <phoneticPr fontId="0" type="noConversion"/>
  <printOptions horizontalCentered="1"/>
  <pageMargins left="0.23622047244094491" right="0.23622047244094491" top="0.6692913385826772" bottom="0.27559055118110237" header="0.31496062992125984" footer="0.23622047244094491"/>
  <pageSetup paperSize="9" scale="85" orientation="landscape" blackAndWhite="1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1111"/>
  <dimension ref="A1:I31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24.7109375" style="2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38"/>
      <c r="B1" s="1"/>
      <c r="C1" s="1"/>
      <c r="I1" s="4"/>
    </row>
    <row r="2" spans="1:9" s="78" customFormat="1" ht="45" customHeight="1" x14ac:dyDescent="0.3">
      <c r="A2" s="68" t="s">
        <v>166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81" t="s">
        <v>118</v>
      </c>
    </row>
    <row r="5" spans="1:9" s="21" customFormat="1" ht="20.45" customHeight="1" x14ac:dyDescent="0.2">
      <c r="A5" s="835" t="s">
        <v>2</v>
      </c>
      <c r="B5" s="861" t="s">
        <v>230</v>
      </c>
      <c r="C5" s="853"/>
      <c r="D5" s="843" t="s">
        <v>167</v>
      </c>
      <c r="E5" s="108" t="s">
        <v>34</v>
      </c>
      <c r="F5" s="110"/>
      <c r="G5" s="843" t="s">
        <v>170</v>
      </c>
      <c r="H5" s="108" t="s">
        <v>34</v>
      </c>
      <c r="I5" s="110"/>
    </row>
    <row r="6" spans="1:9" s="21" customFormat="1" ht="20.45" customHeight="1" x14ac:dyDescent="0.2">
      <c r="A6" s="851"/>
      <c r="B6" s="854"/>
      <c r="C6" s="855"/>
      <c r="D6" s="858"/>
      <c r="E6" s="83" t="s">
        <v>168</v>
      </c>
      <c r="F6" s="84" t="s">
        <v>169</v>
      </c>
      <c r="G6" s="858"/>
      <c r="H6" s="83" t="s">
        <v>168</v>
      </c>
      <c r="I6" s="84" t="s">
        <v>169</v>
      </c>
    </row>
    <row r="7" spans="1:9" s="21" customFormat="1" ht="37.5" customHeight="1" x14ac:dyDescent="0.2">
      <c r="A7" s="836"/>
      <c r="B7" s="856"/>
      <c r="C7" s="850"/>
      <c r="D7" s="859"/>
      <c r="E7" s="166" t="s">
        <v>182</v>
      </c>
      <c r="F7" s="110"/>
      <c r="G7" s="859"/>
      <c r="H7" s="166" t="s">
        <v>182</v>
      </c>
      <c r="I7" s="110"/>
    </row>
    <row r="8" spans="1:9" s="160" customFormat="1" ht="19.899999999999999" customHeight="1" x14ac:dyDescent="0.25">
      <c r="A8" s="382">
        <v>1</v>
      </c>
      <c r="B8" s="387" t="s">
        <v>65</v>
      </c>
      <c r="C8" s="388" t="s">
        <v>172</v>
      </c>
      <c r="D8" s="389">
        <v>113818</v>
      </c>
      <c r="E8" s="669">
        <v>109515</v>
      </c>
      <c r="F8" s="390">
        <v>4303</v>
      </c>
      <c r="G8" s="389">
        <v>29107</v>
      </c>
      <c r="H8" s="669">
        <v>26781</v>
      </c>
      <c r="I8" s="391">
        <v>2326</v>
      </c>
    </row>
    <row r="9" spans="1:9" s="157" customFormat="1" ht="19.899999999999999" customHeight="1" thickBot="1" x14ac:dyDescent="0.25">
      <c r="A9" s="383">
        <v>2</v>
      </c>
      <c r="B9" s="392" t="s">
        <v>171</v>
      </c>
      <c r="C9" s="184" t="s">
        <v>173</v>
      </c>
      <c r="D9" s="393">
        <v>292</v>
      </c>
      <c r="E9" s="670">
        <v>290</v>
      </c>
      <c r="F9" s="394">
        <v>357</v>
      </c>
      <c r="G9" s="393">
        <v>428</v>
      </c>
      <c r="H9" s="670">
        <v>415</v>
      </c>
      <c r="I9" s="395">
        <v>577</v>
      </c>
    </row>
    <row r="10" spans="1:9" s="19" customFormat="1" ht="19.899999999999999" customHeight="1" thickTop="1" x14ac:dyDescent="0.25">
      <c r="A10" s="384">
        <v>3</v>
      </c>
      <c r="B10" s="396" t="s">
        <v>180</v>
      </c>
      <c r="C10" s="397" t="s">
        <v>172</v>
      </c>
      <c r="D10" s="398">
        <v>94353</v>
      </c>
      <c r="E10" s="671">
        <v>90514</v>
      </c>
      <c r="F10" s="399">
        <v>3839</v>
      </c>
      <c r="G10" s="398">
        <v>18277</v>
      </c>
      <c r="H10" s="671">
        <v>16379</v>
      </c>
      <c r="I10" s="400">
        <v>1898</v>
      </c>
    </row>
    <row r="11" spans="1:9" s="54" customFormat="1" ht="19.899999999999999" customHeight="1" x14ac:dyDescent="0.2">
      <c r="A11" s="385">
        <v>4</v>
      </c>
      <c r="B11" s="401" t="s">
        <v>181</v>
      </c>
      <c r="C11" s="187" t="s">
        <v>173</v>
      </c>
      <c r="D11" s="117">
        <v>283</v>
      </c>
      <c r="E11" s="579">
        <v>281</v>
      </c>
      <c r="F11" s="118">
        <v>351</v>
      </c>
      <c r="G11" s="117">
        <v>403</v>
      </c>
      <c r="H11" s="579">
        <v>383</v>
      </c>
      <c r="I11" s="119">
        <v>574</v>
      </c>
    </row>
    <row r="12" spans="1:9" s="19" customFormat="1" ht="19.899999999999999" customHeight="1" x14ac:dyDescent="0.25">
      <c r="A12" s="369">
        <v>5</v>
      </c>
      <c r="B12" s="402" t="s">
        <v>174</v>
      </c>
      <c r="C12" s="188" t="s">
        <v>172</v>
      </c>
      <c r="D12" s="133">
        <v>72193</v>
      </c>
      <c r="E12" s="594">
        <v>69358</v>
      </c>
      <c r="F12" s="134">
        <v>2835</v>
      </c>
      <c r="G12" s="133">
        <v>16198</v>
      </c>
      <c r="H12" s="594">
        <v>14554</v>
      </c>
      <c r="I12" s="136">
        <v>1644</v>
      </c>
    </row>
    <row r="13" spans="1:9" s="54" customFormat="1" ht="19.899999999999999" customHeight="1" x14ac:dyDescent="0.2">
      <c r="A13" s="385">
        <v>6</v>
      </c>
      <c r="B13" s="403" t="s">
        <v>5</v>
      </c>
      <c r="C13" s="187" t="s">
        <v>173</v>
      </c>
      <c r="D13" s="117">
        <v>289</v>
      </c>
      <c r="E13" s="579">
        <v>286</v>
      </c>
      <c r="F13" s="118">
        <v>358</v>
      </c>
      <c r="G13" s="117">
        <v>401</v>
      </c>
      <c r="H13" s="579">
        <v>381</v>
      </c>
      <c r="I13" s="119">
        <v>574</v>
      </c>
    </row>
    <row r="14" spans="1:9" s="19" customFormat="1" ht="19.899999999999999" customHeight="1" x14ac:dyDescent="0.25">
      <c r="A14" s="369">
        <v>7</v>
      </c>
      <c r="B14" s="404" t="s">
        <v>174</v>
      </c>
      <c r="C14" s="188" t="s">
        <v>172</v>
      </c>
      <c r="D14" s="133">
        <v>22160</v>
      </c>
      <c r="E14" s="594">
        <v>21156</v>
      </c>
      <c r="F14" s="134">
        <v>1004</v>
      </c>
      <c r="G14" s="133">
        <v>2079</v>
      </c>
      <c r="H14" s="594">
        <v>1825</v>
      </c>
      <c r="I14" s="136">
        <v>254</v>
      </c>
    </row>
    <row r="15" spans="1:9" s="54" customFormat="1" ht="19.899999999999999" customHeight="1" x14ac:dyDescent="0.2">
      <c r="A15" s="385">
        <v>8</v>
      </c>
      <c r="B15" s="403" t="s">
        <v>6</v>
      </c>
      <c r="C15" s="187" t="s">
        <v>173</v>
      </c>
      <c r="D15" s="117">
        <v>265</v>
      </c>
      <c r="E15" s="579">
        <v>262</v>
      </c>
      <c r="F15" s="118">
        <v>330</v>
      </c>
      <c r="G15" s="117">
        <v>417</v>
      </c>
      <c r="H15" s="579">
        <v>396</v>
      </c>
      <c r="I15" s="119">
        <v>574</v>
      </c>
    </row>
    <row r="16" spans="1:9" s="19" customFormat="1" ht="19.899999999999999" customHeight="1" x14ac:dyDescent="0.25">
      <c r="A16" s="369">
        <v>9</v>
      </c>
      <c r="B16" s="374" t="s">
        <v>238</v>
      </c>
      <c r="C16" s="188" t="s">
        <v>172</v>
      </c>
      <c r="D16" s="133">
        <v>479</v>
      </c>
      <c r="E16" s="594">
        <v>464</v>
      </c>
      <c r="F16" s="134">
        <v>15</v>
      </c>
      <c r="G16" s="133">
        <v>247</v>
      </c>
      <c r="H16" s="594">
        <v>235</v>
      </c>
      <c r="I16" s="136">
        <v>12</v>
      </c>
    </row>
    <row r="17" spans="1:9" s="54" customFormat="1" ht="19.899999999999999" customHeight="1" x14ac:dyDescent="0.2">
      <c r="A17" s="385">
        <v>10</v>
      </c>
      <c r="B17" s="401" t="s">
        <v>239</v>
      </c>
      <c r="C17" s="187" t="s">
        <v>173</v>
      </c>
      <c r="D17" s="117">
        <v>207</v>
      </c>
      <c r="E17" s="579">
        <v>203</v>
      </c>
      <c r="F17" s="118">
        <v>324</v>
      </c>
      <c r="G17" s="117">
        <v>272</v>
      </c>
      <c r="H17" s="579">
        <v>261</v>
      </c>
      <c r="I17" s="119">
        <v>487</v>
      </c>
    </row>
    <row r="18" spans="1:9" s="19" customFormat="1" ht="19.899999999999999" customHeight="1" x14ac:dyDescent="0.25">
      <c r="A18" s="369">
        <v>11</v>
      </c>
      <c r="B18" s="402" t="s">
        <v>240</v>
      </c>
      <c r="C18" s="188" t="s">
        <v>172</v>
      </c>
      <c r="D18" s="133">
        <v>423</v>
      </c>
      <c r="E18" s="594">
        <v>409</v>
      </c>
      <c r="F18" s="134">
        <v>14</v>
      </c>
      <c r="G18" s="133">
        <v>209</v>
      </c>
      <c r="H18" s="594">
        <v>197</v>
      </c>
      <c r="I18" s="136">
        <v>12</v>
      </c>
    </row>
    <row r="19" spans="1:9" s="54" customFormat="1" ht="19.899999999999999" customHeight="1" x14ac:dyDescent="0.2">
      <c r="A19" s="385">
        <v>12</v>
      </c>
      <c r="B19" s="405" t="s">
        <v>175</v>
      </c>
      <c r="C19" s="187" t="s">
        <v>173</v>
      </c>
      <c r="D19" s="117">
        <v>212</v>
      </c>
      <c r="E19" s="579">
        <v>208</v>
      </c>
      <c r="F19" s="118">
        <v>331</v>
      </c>
      <c r="G19" s="117">
        <v>285</v>
      </c>
      <c r="H19" s="579">
        <v>272</v>
      </c>
      <c r="I19" s="119">
        <v>487</v>
      </c>
    </row>
    <row r="20" spans="1:9" s="19" customFormat="1" ht="19.899999999999999" customHeight="1" x14ac:dyDescent="0.25">
      <c r="A20" s="369">
        <v>13</v>
      </c>
      <c r="B20" s="402" t="s">
        <v>240</v>
      </c>
      <c r="C20" s="188" t="s">
        <v>172</v>
      </c>
      <c r="D20" s="133">
        <v>56</v>
      </c>
      <c r="E20" s="594">
        <v>55</v>
      </c>
      <c r="F20" s="134">
        <v>1</v>
      </c>
      <c r="G20" s="133">
        <v>38</v>
      </c>
      <c r="H20" s="594">
        <v>38</v>
      </c>
      <c r="I20" s="136">
        <v>0</v>
      </c>
    </row>
    <row r="21" spans="1:9" s="54" customFormat="1" ht="19.899999999999999" customHeight="1" x14ac:dyDescent="0.2">
      <c r="A21" s="385">
        <v>14</v>
      </c>
      <c r="B21" s="405" t="s">
        <v>233</v>
      </c>
      <c r="C21" s="187" t="s">
        <v>173</v>
      </c>
      <c r="D21" s="117">
        <v>171</v>
      </c>
      <c r="E21" s="579">
        <v>171</v>
      </c>
      <c r="F21" s="118">
        <v>215</v>
      </c>
      <c r="G21" s="117">
        <v>203</v>
      </c>
      <c r="H21" s="579">
        <v>203</v>
      </c>
      <c r="I21" s="119">
        <v>0</v>
      </c>
    </row>
    <row r="22" spans="1:9" s="19" customFormat="1" ht="19.899999999999999" customHeight="1" x14ac:dyDescent="0.25">
      <c r="A22" s="369">
        <v>15</v>
      </c>
      <c r="B22" s="374" t="s">
        <v>179</v>
      </c>
      <c r="C22" s="188" t="s">
        <v>172</v>
      </c>
      <c r="D22" s="133">
        <v>7464</v>
      </c>
      <c r="E22" s="594">
        <v>7180</v>
      </c>
      <c r="F22" s="134">
        <v>284</v>
      </c>
      <c r="G22" s="133">
        <v>1868</v>
      </c>
      <c r="H22" s="594">
        <v>1691</v>
      </c>
      <c r="I22" s="136">
        <v>177</v>
      </c>
    </row>
    <row r="23" spans="1:9" s="54" customFormat="1" ht="19.899999999999999" customHeight="1" x14ac:dyDescent="0.2">
      <c r="A23" s="385">
        <v>16</v>
      </c>
      <c r="B23" s="401" t="s">
        <v>176</v>
      </c>
      <c r="C23" s="187" t="s">
        <v>173</v>
      </c>
      <c r="D23" s="117">
        <v>292</v>
      </c>
      <c r="E23" s="579">
        <v>288</v>
      </c>
      <c r="F23" s="118">
        <v>383</v>
      </c>
      <c r="G23" s="117">
        <v>466</v>
      </c>
      <c r="H23" s="579">
        <v>450</v>
      </c>
      <c r="I23" s="119">
        <v>625</v>
      </c>
    </row>
    <row r="24" spans="1:9" s="19" customFormat="1" ht="19.899999999999999" customHeight="1" x14ac:dyDescent="0.25">
      <c r="A24" s="369">
        <v>17</v>
      </c>
      <c r="B24" s="406" t="s">
        <v>178</v>
      </c>
      <c r="C24" s="188" t="s">
        <v>172</v>
      </c>
      <c r="D24" s="133">
        <v>11522</v>
      </c>
      <c r="E24" s="594">
        <v>11357</v>
      </c>
      <c r="F24" s="134">
        <v>165</v>
      </c>
      <c r="G24" s="133">
        <v>8715</v>
      </c>
      <c r="H24" s="594">
        <v>8476</v>
      </c>
      <c r="I24" s="136">
        <v>239</v>
      </c>
    </row>
    <row r="25" spans="1:9" s="54" customFormat="1" ht="19.899999999999999" customHeight="1" x14ac:dyDescent="0.2">
      <c r="A25" s="386">
        <v>18</v>
      </c>
      <c r="B25" s="407" t="s">
        <v>177</v>
      </c>
      <c r="C25" s="407" t="s">
        <v>173</v>
      </c>
      <c r="D25" s="121">
        <v>370</v>
      </c>
      <c r="E25" s="580">
        <v>369</v>
      </c>
      <c r="F25" s="122">
        <v>469</v>
      </c>
      <c r="G25" s="121">
        <v>479</v>
      </c>
      <c r="H25" s="580">
        <v>476</v>
      </c>
      <c r="I25" s="123">
        <v>574</v>
      </c>
    </row>
    <row r="26" spans="1:9" s="19" customFormat="1" ht="16.899999999999999" customHeight="1" x14ac:dyDescent="0.2">
      <c r="D26" s="215"/>
      <c r="E26" s="215"/>
      <c r="F26" s="215"/>
      <c r="G26" s="215"/>
      <c r="H26" s="215"/>
      <c r="I26" s="215"/>
    </row>
    <row r="27" spans="1:9" x14ac:dyDescent="0.2">
      <c r="D27" s="372"/>
      <c r="E27" s="372"/>
      <c r="F27" s="372"/>
      <c r="G27" s="372"/>
      <c r="H27" s="372"/>
      <c r="I27" s="372"/>
    </row>
    <row r="28" spans="1:9" x14ac:dyDescent="0.2">
      <c r="D28" s="372"/>
      <c r="E28" s="372"/>
      <c r="F28" s="372"/>
      <c r="G28" s="372"/>
      <c r="H28" s="372"/>
      <c r="I28" s="372"/>
    </row>
    <row r="29" spans="1:9" x14ac:dyDescent="0.2">
      <c r="D29" s="372"/>
      <c r="E29" s="372"/>
      <c r="F29" s="372"/>
      <c r="G29" s="372"/>
      <c r="H29" s="372"/>
      <c r="I29" s="372"/>
    </row>
    <row r="30" spans="1:9" x14ac:dyDescent="0.2">
      <c r="D30" s="372"/>
      <c r="E30" s="372"/>
      <c r="F30" s="372"/>
      <c r="G30" s="372"/>
      <c r="H30" s="372"/>
      <c r="I30" s="372"/>
    </row>
    <row r="31" spans="1:9" x14ac:dyDescent="0.2">
      <c r="D31" s="372"/>
      <c r="E31" s="372"/>
      <c r="F31" s="372"/>
      <c r="G31" s="372"/>
      <c r="H31" s="372"/>
      <c r="I31" s="372"/>
    </row>
  </sheetData>
  <mergeCells count="4">
    <mergeCell ref="G5:G7"/>
    <mergeCell ref="B5:C7"/>
    <mergeCell ref="A5:A7"/>
    <mergeCell ref="D5:D7"/>
  </mergeCells>
  <phoneticPr fontId="0" type="noConversion"/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9525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38"/>
      <c r="B1" s="124"/>
      <c r="C1" s="1"/>
      <c r="I1" s="4"/>
    </row>
    <row r="2" spans="1:14" s="7" customFormat="1" ht="45" customHeight="1" x14ac:dyDescent="0.3">
      <c r="A2" s="68" t="s">
        <v>183</v>
      </c>
      <c r="B2" s="125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30" t="s">
        <v>130</v>
      </c>
    </row>
    <row r="4" spans="1:14" s="19" customFormat="1" ht="54.75" customHeight="1" x14ac:dyDescent="0.2">
      <c r="A4" s="81" t="s">
        <v>2</v>
      </c>
      <c r="B4" s="410" t="s">
        <v>96</v>
      </c>
      <c r="C4" s="110"/>
      <c r="D4" s="83" t="s">
        <v>184</v>
      </c>
      <c r="E4" s="666" t="s">
        <v>185</v>
      </c>
      <c r="F4" s="571" t="s">
        <v>186</v>
      </c>
      <c r="G4" s="571" t="s">
        <v>187</v>
      </c>
      <c r="H4" s="571" t="s">
        <v>188</v>
      </c>
      <c r="I4" s="724" t="s">
        <v>189</v>
      </c>
    </row>
    <row r="5" spans="1:14" ht="18" customHeight="1" x14ac:dyDescent="0.25">
      <c r="A5" s="408">
        <v>1</v>
      </c>
      <c r="B5" s="131"/>
      <c r="C5" s="132">
        <v>2014</v>
      </c>
      <c r="D5" s="411">
        <v>100600</v>
      </c>
      <c r="E5" s="594">
        <v>85495</v>
      </c>
      <c r="F5" s="597">
        <v>12178</v>
      </c>
      <c r="G5" s="598">
        <v>383</v>
      </c>
      <c r="H5" s="598">
        <v>12</v>
      </c>
      <c r="I5" s="136">
        <v>2532</v>
      </c>
    </row>
    <row r="6" spans="1:14" s="19" customFormat="1" ht="20.100000000000001" customHeight="1" x14ac:dyDescent="0.25">
      <c r="A6" s="408">
        <v>2</v>
      </c>
      <c r="B6" s="137"/>
      <c r="C6" s="132">
        <f>C5+1</f>
        <v>2015</v>
      </c>
      <c r="D6" s="133">
        <v>99378</v>
      </c>
      <c r="E6" s="594">
        <v>84638</v>
      </c>
      <c r="F6" s="598">
        <v>11932</v>
      </c>
      <c r="G6" s="598">
        <v>379</v>
      </c>
      <c r="H6" s="598">
        <v>11</v>
      </c>
      <c r="I6" s="136">
        <v>2418</v>
      </c>
      <c r="K6" s="127"/>
      <c r="L6" s="127"/>
      <c r="M6" s="127"/>
      <c r="N6" s="127"/>
    </row>
    <row r="7" spans="1:14" s="19" customFormat="1" ht="20.100000000000001" customHeight="1" x14ac:dyDescent="0.25">
      <c r="A7" s="408">
        <v>3</v>
      </c>
      <c r="B7" s="137"/>
      <c r="C7" s="132">
        <f>C5+2</f>
        <v>2016</v>
      </c>
      <c r="D7" s="133">
        <v>98323</v>
      </c>
      <c r="E7" s="594">
        <v>83922</v>
      </c>
      <c r="F7" s="598">
        <v>11699</v>
      </c>
      <c r="G7" s="598">
        <v>379</v>
      </c>
      <c r="H7" s="598">
        <v>10</v>
      </c>
      <c r="I7" s="136">
        <v>2313</v>
      </c>
      <c r="K7" s="127"/>
      <c r="L7" s="127"/>
      <c r="M7" s="127"/>
      <c r="N7" s="127"/>
    </row>
    <row r="8" spans="1:14" s="19" customFormat="1" ht="20.100000000000001" customHeight="1" x14ac:dyDescent="0.25">
      <c r="A8" s="408">
        <v>4</v>
      </c>
      <c r="B8" s="137"/>
      <c r="C8" s="132">
        <f>C5+3</f>
        <v>2017</v>
      </c>
      <c r="D8" s="133">
        <v>97083</v>
      </c>
      <c r="E8" s="594">
        <v>83090</v>
      </c>
      <c r="F8" s="598">
        <v>11438</v>
      </c>
      <c r="G8" s="598">
        <v>374</v>
      </c>
      <c r="H8" s="598">
        <v>9</v>
      </c>
      <c r="I8" s="136">
        <v>2172</v>
      </c>
      <c r="K8" s="127"/>
      <c r="L8" s="127"/>
      <c r="M8" s="127"/>
      <c r="N8" s="127"/>
    </row>
    <row r="9" spans="1:14" s="19" customFormat="1" ht="20.100000000000001" customHeight="1" x14ac:dyDescent="0.25">
      <c r="A9" s="408">
        <v>5</v>
      </c>
      <c r="B9" s="137"/>
      <c r="C9" s="132">
        <f>C5+4</f>
        <v>2018</v>
      </c>
      <c r="D9" s="133">
        <v>95554</v>
      </c>
      <c r="E9" s="594">
        <v>81910</v>
      </c>
      <c r="F9" s="598">
        <v>11202</v>
      </c>
      <c r="G9" s="598">
        <v>366</v>
      </c>
      <c r="H9" s="598">
        <v>8</v>
      </c>
      <c r="I9" s="136">
        <v>2068</v>
      </c>
      <c r="K9" s="127"/>
      <c r="L9" s="127"/>
      <c r="M9" s="127"/>
      <c r="N9" s="127"/>
    </row>
    <row r="10" spans="1:14" s="19" customFormat="1" ht="40.15" customHeight="1" x14ac:dyDescent="0.25">
      <c r="A10" s="408">
        <v>6</v>
      </c>
      <c r="B10" s="138" t="s">
        <v>100</v>
      </c>
      <c r="C10" s="139">
        <f>C5+4</f>
        <v>2018</v>
      </c>
      <c r="D10" s="133">
        <v>95746</v>
      </c>
      <c r="E10" s="594">
        <v>82025</v>
      </c>
      <c r="F10" s="598">
        <v>11234</v>
      </c>
      <c r="G10" s="598">
        <v>366</v>
      </c>
      <c r="H10" s="598">
        <v>8</v>
      </c>
      <c r="I10" s="136">
        <v>2113</v>
      </c>
      <c r="K10" s="127"/>
      <c r="L10" s="127"/>
      <c r="M10" s="127"/>
      <c r="N10" s="127"/>
    </row>
    <row r="11" spans="1:14" s="19" customFormat="1" ht="20.100000000000001" customHeight="1" x14ac:dyDescent="0.25">
      <c r="A11" s="408">
        <v>7</v>
      </c>
      <c r="B11" s="138" t="s">
        <v>101</v>
      </c>
      <c r="C11" s="139"/>
      <c r="D11" s="133">
        <v>95721</v>
      </c>
      <c r="E11" s="594">
        <v>82009</v>
      </c>
      <c r="F11" s="598">
        <v>11220</v>
      </c>
      <c r="G11" s="598">
        <v>369</v>
      </c>
      <c r="H11" s="598">
        <v>8</v>
      </c>
      <c r="I11" s="136">
        <v>2115</v>
      </c>
      <c r="K11" s="127"/>
      <c r="L11" s="127"/>
      <c r="M11" s="127"/>
      <c r="N11" s="127"/>
    </row>
    <row r="12" spans="1:14" s="19" customFormat="1" ht="20.100000000000001" customHeight="1" x14ac:dyDescent="0.25">
      <c r="A12" s="408">
        <v>8</v>
      </c>
      <c r="B12" s="138" t="s">
        <v>102</v>
      </c>
      <c r="C12" s="139"/>
      <c r="D12" s="133">
        <v>95690</v>
      </c>
      <c r="E12" s="594">
        <v>81973</v>
      </c>
      <c r="F12" s="598">
        <v>11218</v>
      </c>
      <c r="G12" s="598">
        <v>368</v>
      </c>
      <c r="H12" s="598">
        <v>8</v>
      </c>
      <c r="I12" s="136">
        <v>2123</v>
      </c>
      <c r="K12" s="127"/>
      <c r="L12" s="127"/>
      <c r="M12" s="127"/>
      <c r="N12" s="127"/>
    </row>
    <row r="13" spans="1:14" s="19" customFormat="1" ht="20.100000000000001" customHeight="1" x14ac:dyDescent="0.25">
      <c r="A13" s="408">
        <v>9</v>
      </c>
      <c r="B13" s="138" t="s">
        <v>103</v>
      </c>
      <c r="C13" s="139"/>
      <c r="D13" s="133">
        <v>95555</v>
      </c>
      <c r="E13" s="594">
        <v>81971</v>
      </c>
      <c r="F13" s="598">
        <v>11201</v>
      </c>
      <c r="G13" s="598">
        <v>366</v>
      </c>
      <c r="H13" s="598">
        <v>8</v>
      </c>
      <c r="I13" s="136">
        <v>2009</v>
      </c>
      <c r="K13" s="127"/>
      <c r="L13" s="127"/>
      <c r="M13" s="127"/>
      <c r="N13" s="127"/>
    </row>
    <row r="14" spans="1:14" s="19" customFormat="1" ht="20.100000000000001" customHeight="1" x14ac:dyDescent="0.25">
      <c r="A14" s="408">
        <v>10</v>
      </c>
      <c r="B14" s="138" t="s">
        <v>104</v>
      </c>
      <c r="C14" s="139"/>
      <c r="D14" s="133">
        <v>95343</v>
      </c>
      <c r="E14" s="594">
        <v>81807</v>
      </c>
      <c r="F14" s="598">
        <v>11180</v>
      </c>
      <c r="G14" s="598">
        <v>364</v>
      </c>
      <c r="H14" s="598">
        <v>8</v>
      </c>
      <c r="I14" s="136">
        <v>1984</v>
      </c>
      <c r="K14" s="127"/>
      <c r="L14" s="127"/>
      <c r="M14" s="127"/>
      <c r="N14" s="127"/>
    </row>
    <row r="15" spans="1:14" s="19" customFormat="1" ht="20.100000000000001" customHeight="1" x14ac:dyDescent="0.25">
      <c r="A15" s="408">
        <v>11</v>
      </c>
      <c r="B15" s="138" t="s">
        <v>105</v>
      </c>
      <c r="C15" s="139"/>
      <c r="D15" s="133">
        <v>95240</v>
      </c>
      <c r="E15" s="594">
        <v>81709</v>
      </c>
      <c r="F15" s="598">
        <v>11166</v>
      </c>
      <c r="G15" s="598">
        <v>363</v>
      </c>
      <c r="H15" s="598">
        <v>8</v>
      </c>
      <c r="I15" s="136">
        <v>1994</v>
      </c>
      <c r="K15" s="127"/>
      <c r="L15" s="127"/>
      <c r="M15" s="127"/>
      <c r="N15" s="127"/>
    </row>
    <row r="16" spans="1:14" s="19" customFormat="1" ht="20.100000000000001" customHeight="1" x14ac:dyDescent="0.25">
      <c r="A16" s="408">
        <v>12</v>
      </c>
      <c r="B16" s="138" t="s">
        <v>106</v>
      </c>
      <c r="C16" s="139"/>
      <c r="D16" s="133">
        <v>95183</v>
      </c>
      <c r="E16" s="594">
        <v>81643</v>
      </c>
      <c r="F16" s="598">
        <v>11143</v>
      </c>
      <c r="G16" s="598">
        <v>362</v>
      </c>
      <c r="H16" s="598">
        <v>8</v>
      </c>
      <c r="I16" s="136">
        <v>2027</v>
      </c>
      <c r="K16" s="127"/>
      <c r="L16" s="127"/>
      <c r="M16" s="127"/>
      <c r="N16" s="127"/>
    </row>
    <row r="17" spans="1:14" s="19" customFormat="1" ht="20.100000000000001" customHeight="1" x14ac:dyDescent="0.25">
      <c r="A17" s="408">
        <v>13</v>
      </c>
      <c r="B17" s="138" t="s">
        <v>107</v>
      </c>
      <c r="C17" s="139"/>
      <c r="D17" s="133">
        <v>95044</v>
      </c>
      <c r="E17" s="594">
        <v>81516</v>
      </c>
      <c r="F17" s="598">
        <v>11121</v>
      </c>
      <c r="G17" s="598">
        <v>362</v>
      </c>
      <c r="H17" s="598">
        <v>8</v>
      </c>
      <c r="I17" s="136">
        <v>2037</v>
      </c>
      <c r="K17" s="127"/>
      <c r="L17" s="127"/>
      <c r="M17" s="127"/>
      <c r="N17" s="127"/>
    </row>
    <row r="18" spans="1:14" s="19" customFormat="1" ht="20.100000000000001" customHeight="1" x14ac:dyDescent="0.25">
      <c r="A18" s="408">
        <v>14</v>
      </c>
      <c r="B18" s="138" t="s">
        <v>108</v>
      </c>
      <c r="C18" s="139"/>
      <c r="D18" s="133">
        <v>94808</v>
      </c>
      <c r="E18" s="594">
        <v>81308</v>
      </c>
      <c r="F18" s="598">
        <v>11108</v>
      </c>
      <c r="G18" s="598">
        <v>362</v>
      </c>
      <c r="H18" s="598">
        <v>8</v>
      </c>
      <c r="I18" s="136">
        <v>2022</v>
      </c>
      <c r="K18" s="127"/>
      <c r="L18" s="127"/>
      <c r="M18" s="127"/>
      <c r="N18" s="127"/>
    </row>
    <row r="19" spans="1:14" s="19" customFormat="1" ht="40.15" customHeight="1" x14ac:dyDescent="0.25">
      <c r="A19" s="408">
        <v>15</v>
      </c>
      <c r="B19" s="138" t="s">
        <v>97</v>
      </c>
      <c r="C19" s="139">
        <f>C5+5</f>
        <v>2019</v>
      </c>
      <c r="D19" s="133">
        <v>94656</v>
      </c>
      <c r="E19" s="594">
        <v>81179</v>
      </c>
      <c r="F19" s="598">
        <v>11070</v>
      </c>
      <c r="G19" s="598">
        <v>364</v>
      </c>
      <c r="H19" s="598">
        <v>8</v>
      </c>
      <c r="I19" s="136">
        <v>2035</v>
      </c>
      <c r="K19" s="127"/>
      <c r="L19" s="127"/>
      <c r="M19" s="127"/>
      <c r="N19" s="127"/>
    </row>
    <row r="20" spans="1:14" s="19" customFormat="1" ht="20.100000000000001" customHeight="1" x14ac:dyDescent="0.25">
      <c r="A20" s="408">
        <v>16</v>
      </c>
      <c r="B20" s="138" t="s">
        <v>98</v>
      </c>
      <c r="C20" s="139"/>
      <c r="D20" s="133">
        <v>94412</v>
      </c>
      <c r="E20" s="594">
        <v>80977</v>
      </c>
      <c r="F20" s="598">
        <v>11032</v>
      </c>
      <c r="G20" s="598">
        <v>364</v>
      </c>
      <c r="H20" s="598">
        <v>8</v>
      </c>
      <c r="I20" s="136">
        <v>2031</v>
      </c>
      <c r="K20" s="127"/>
      <c r="L20" s="127"/>
      <c r="M20" s="127"/>
      <c r="N20" s="127"/>
    </row>
    <row r="21" spans="1:14" s="19" customFormat="1" ht="20.100000000000001" customHeight="1" x14ac:dyDescent="0.25">
      <c r="A21" s="408">
        <v>17</v>
      </c>
      <c r="B21" s="138" t="s">
        <v>99</v>
      </c>
      <c r="C21" s="139"/>
      <c r="D21" s="133">
        <v>94375</v>
      </c>
      <c r="E21" s="594">
        <v>80980</v>
      </c>
      <c r="F21" s="598">
        <v>11006</v>
      </c>
      <c r="G21" s="598">
        <v>365</v>
      </c>
      <c r="H21" s="598">
        <v>8</v>
      </c>
      <c r="I21" s="136">
        <v>2016</v>
      </c>
      <c r="K21" s="127"/>
      <c r="L21" s="127"/>
      <c r="M21" s="127"/>
      <c r="N21" s="127"/>
    </row>
    <row r="22" spans="1:14" s="48" customFormat="1" ht="24.95" customHeight="1" x14ac:dyDescent="0.2">
      <c r="A22" s="409">
        <v>18</v>
      </c>
      <c r="B22" s="141" t="s">
        <v>100</v>
      </c>
      <c r="C22" s="142"/>
      <c r="D22" s="143">
        <v>94266</v>
      </c>
      <c r="E22" s="595">
        <v>80903</v>
      </c>
      <c r="F22" s="599">
        <v>10967</v>
      </c>
      <c r="G22" s="599">
        <v>363</v>
      </c>
      <c r="H22" s="599">
        <v>8</v>
      </c>
      <c r="I22" s="145">
        <v>2025</v>
      </c>
      <c r="K22" s="129"/>
      <c r="L22" s="129"/>
      <c r="M22" s="129"/>
      <c r="N22" s="129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112"/>
  <dimension ref="A1:N57"/>
  <sheetViews>
    <sheetView showGridLines="0" workbookViewId="0"/>
  </sheetViews>
  <sheetFormatPr baseColWidth="10" defaultRowHeight="12.75" x14ac:dyDescent="0.2"/>
  <cols>
    <col min="1" max="1" width="5" style="27" customWidth="1"/>
    <col min="2" max="2" width="16.28515625" style="3" customWidth="1"/>
    <col min="3" max="3" width="30.7109375" style="3" customWidth="1"/>
    <col min="4" max="6" width="11.7109375" style="3" customWidth="1"/>
    <col min="7" max="9" width="10.7109375" style="3" customWidth="1"/>
    <col min="10" max="10" width="11.42578125" style="3"/>
    <col min="11" max="11" width="2.5703125" style="3" customWidth="1"/>
    <col min="12" max="13" width="3.42578125" style="3" customWidth="1"/>
    <col min="14" max="14" width="4.5703125" style="3" customWidth="1"/>
    <col min="15" max="16384" width="11.42578125" style="3"/>
  </cols>
  <sheetData>
    <row r="1" spans="1:14" s="2" customFormat="1" ht="11.45" customHeight="1" x14ac:dyDescent="0.2">
      <c r="A1" s="441"/>
      <c r="B1" s="1"/>
      <c r="C1" s="1"/>
      <c r="I1" s="4"/>
    </row>
    <row r="2" spans="1:14" s="7" customFormat="1" ht="35.25" customHeight="1" x14ac:dyDescent="0.3">
      <c r="A2" s="68" t="s">
        <v>362</v>
      </c>
      <c r="B2" s="6"/>
      <c r="C2" s="6"/>
      <c r="D2" s="6"/>
      <c r="E2" s="6"/>
      <c r="F2" s="6"/>
      <c r="G2" s="6"/>
      <c r="H2" s="6"/>
      <c r="I2" s="6"/>
    </row>
    <row r="3" spans="1:14" s="10" customFormat="1" ht="22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</row>
    <row r="4" spans="1:14" ht="25.5" customHeight="1" x14ac:dyDescent="0.3">
      <c r="A4" s="5"/>
      <c r="B4" s="72"/>
      <c r="C4" s="72"/>
      <c r="D4" s="72"/>
      <c r="E4" s="72"/>
      <c r="F4" s="72"/>
      <c r="G4" s="72"/>
      <c r="H4" s="72"/>
      <c r="I4" s="181" t="s">
        <v>132</v>
      </c>
    </row>
    <row r="5" spans="1:14" s="19" customFormat="1" ht="21" customHeight="1" x14ac:dyDescent="0.2">
      <c r="A5" s="835" t="s">
        <v>2</v>
      </c>
      <c r="B5" s="843" t="s">
        <v>133</v>
      </c>
      <c r="C5" s="843" t="s">
        <v>190</v>
      </c>
      <c r="D5" s="166" t="s">
        <v>191</v>
      </c>
      <c r="E5" s="109"/>
      <c r="F5" s="110"/>
      <c r="G5" s="108" t="s">
        <v>136</v>
      </c>
      <c r="H5" s="109"/>
      <c r="I5" s="110"/>
    </row>
    <row r="6" spans="1:14" s="19" customFormat="1" ht="21" customHeight="1" x14ac:dyDescent="0.2">
      <c r="A6" s="851"/>
      <c r="B6" s="858"/>
      <c r="C6" s="858"/>
      <c r="D6" s="166" t="s">
        <v>100</v>
      </c>
      <c r="E6" s="167"/>
      <c r="F6" s="168"/>
      <c r="G6" s="166" t="s">
        <v>100</v>
      </c>
      <c r="H6" s="167"/>
      <c r="I6" s="168"/>
    </row>
    <row r="7" spans="1:14" s="19" customFormat="1" ht="21" customHeight="1" x14ac:dyDescent="0.2">
      <c r="A7" s="836"/>
      <c r="B7" s="859"/>
      <c r="C7" s="859"/>
      <c r="D7" s="666">
        <v>2019</v>
      </c>
      <c r="E7" s="571">
        <f>D7-1</f>
        <v>2018</v>
      </c>
      <c r="F7" s="562">
        <f>D7-2</f>
        <v>2017</v>
      </c>
      <c r="G7" s="666">
        <f>D7</f>
        <v>2019</v>
      </c>
      <c r="H7" s="571">
        <f>E7</f>
        <v>2018</v>
      </c>
      <c r="I7" s="562">
        <f>F7</f>
        <v>2017</v>
      </c>
    </row>
    <row r="8" spans="1:14" s="34" customFormat="1" ht="23.45" customHeight="1" x14ac:dyDescent="0.2">
      <c r="A8" s="412">
        <v>1</v>
      </c>
      <c r="B8" s="902" t="s">
        <v>199</v>
      </c>
      <c r="C8" s="413" t="s">
        <v>503</v>
      </c>
      <c r="D8" s="672">
        <v>94266</v>
      </c>
      <c r="E8" s="673">
        <v>95746</v>
      </c>
      <c r="F8" s="414">
        <v>97359</v>
      </c>
      <c r="G8" s="672">
        <v>470</v>
      </c>
      <c r="H8" s="673">
        <v>457</v>
      </c>
      <c r="I8" s="414">
        <v>445</v>
      </c>
      <c r="K8" s="245"/>
      <c r="L8" s="246"/>
      <c r="M8" s="246"/>
      <c r="N8" s="246"/>
    </row>
    <row r="9" spans="1:14" s="48" customFormat="1" ht="21" customHeight="1" x14ac:dyDescent="0.2">
      <c r="A9" s="230">
        <v>2</v>
      </c>
      <c r="B9" s="903"/>
      <c r="C9" s="415" t="s">
        <v>192</v>
      </c>
      <c r="D9" s="452">
        <v>80903</v>
      </c>
      <c r="E9" s="453">
        <v>82025</v>
      </c>
      <c r="F9" s="233">
        <v>83277</v>
      </c>
      <c r="G9" s="452">
        <v>433</v>
      </c>
      <c r="H9" s="453">
        <v>421</v>
      </c>
      <c r="I9" s="233">
        <v>410</v>
      </c>
      <c r="K9" s="194"/>
      <c r="L9" s="129"/>
      <c r="M9" s="129"/>
      <c r="N9" s="129"/>
    </row>
    <row r="10" spans="1:14" s="48" customFormat="1" ht="12" customHeight="1" x14ac:dyDescent="0.2">
      <c r="A10" s="230">
        <v>3</v>
      </c>
      <c r="B10" s="903"/>
      <c r="C10" s="231" t="s">
        <v>194</v>
      </c>
      <c r="D10" s="452">
        <v>72257</v>
      </c>
      <c r="E10" s="453">
        <v>73178</v>
      </c>
      <c r="F10" s="233">
        <v>74270</v>
      </c>
      <c r="G10" s="452">
        <v>327</v>
      </c>
      <c r="H10" s="453">
        <v>317</v>
      </c>
      <c r="I10" s="233">
        <v>309</v>
      </c>
      <c r="K10" s="194"/>
      <c r="L10" s="129"/>
      <c r="M10" s="129"/>
      <c r="N10" s="129"/>
    </row>
    <row r="11" spans="1:14" s="48" customFormat="1" ht="12" customHeight="1" x14ac:dyDescent="0.2">
      <c r="A11" s="230">
        <v>4</v>
      </c>
      <c r="B11" s="903"/>
      <c r="C11" s="231" t="s">
        <v>193</v>
      </c>
      <c r="D11" s="452">
        <v>6403</v>
      </c>
      <c r="E11" s="453">
        <v>6570</v>
      </c>
      <c r="F11" s="233">
        <v>6721</v>
      </c>
      <c r="G11" s="452">
        <v>1054</v>
      </c>
      <c r="H11" s="453">
        <v>1025</v>
      </c>
      <c r="I11" s="233">
        <v>998</v>
      </c>
      <c r="K11" s="194"/>
      <c r="L11" s="129"/>
      <c r="M11" s="129"/>
      <c r="N11" s="129"/>
    </row>
    <row r="12" spans="1:14" s="48" customFormat="1" ht="12" customHeight="1" x14ac:dyDescent="0.2">
      <c r="A12" s="230">
        <v>5</v>
      </c>
      <c r="B12" s="903"/>
      <c r="C12" s="231" t="s">
        <v>195</v>
      </c>
      <c r="D12" s="452">
        <v>2243</v>
      </c>
      <c r="E12" s="453">
        <v>2277</v>
      </c>
      <c r="F12" s="233">
        <v>2286</v>
      </c>
      <c r="G12" s="452">
        <v>2058</v>
      </c>
      <c r="H12" s="453">
        <v>2010</v>
      </c>
      <c r="I12" s="233">
        <v>1965</v>
      </c>
      <c r="K12" s="194"/>
      <c r="L12" s="129"/>
      <c r="M12" s="129"/>
      <c r="N12" s="129"/>
    </row>
    <row r="13" spans="1:14" s="48" customFormat="1" ht="21" customHeight="1" x14ac:dyDescent="0.2">
      <c r="A13" s="230">
        <v>6</v>
      </c>
      <c r="B13" s="903"/>
      <c r="C13" s="231" t="s">
        <v>196</v>
      </c>
      <c r="D13" s="452">
        <v>11330</v>
      </c>
      <c r="E13" s="453">
        <v>11600</v>
      </c>
      <c r="F13" s="233">
        <v>11851</v>
      </c>
      <c r="G13" s="452">
        <v>734</v>
      </c>
      <c r="H13" s="453">
        <v>711</v>
      </c>
      <c r="I13" s="233">
        <v>693</v>
      </c>
      <c r="K13" s="194"/>
      <c r="L13" s="129"/>
      <c r="M13" s="129"/>
      <c r="N13" s="129"/>
    </row>
    <row r="14" spans="1:14" s="48" customFormat="1" ht="13.5" customHeight="1" x14ac:dyDescent="0.2">
      <c r="A14" s="230">
        <v>7</v>
      </c>
      <c r="B14" s="903"/>
      <c r="C14" s="231" t="s">
        <v>203</v>
      </c>
      <c r="D14" s="452">
        <v>2936</v>
      </c>
      <c r="E14" s="453">
        <v>3039</v>
      </c>
      <c r="F14" s="233">
        <v>3167</v>
      </c>
      <c r="G14" s="452">
        <v>438</v>
      </c>
      <c r="H14" s="453">
        <v>430</v>
      </c>
      <c r="I14" s="233">
        <v>425</v>
      </c>
      <c r="K14" s="194"/>
      <c r="L14" s="129"/>
      <c r="M14" s="129"/>
      <c r="N14" s="129"/>
    </row>
    <row r="15" spans="1:14" s="48" customFormat="1" ht="13.5" customHeight="1" x14ac:dyDescent="0.2">
      <c r="A15" s="230">
        <v>8</v>
      </c>
      <c r="B15" s="903"/>
      <c r="C15" s="231" t="s">
        <v>204</v>
      </c>
      <c r="D15" s="452">
        <v>8394</v>
      </c>
      <c r="E15" s="453">
        <v>8561</v>
      </c>
      <c r="F15" s="233">
        <v>8684</v>
      </c>
      <c r="G15" s="452">
        <v>837</v>
      </c>
      <c r="H15" s="453">
        <v>811</v>
      </c>
      <c r="I15" s="233">
        <v>790</v>
      </c>
      <c r="K15" s="194"/>
      <c r="L15" s="129"/>
      <c r="M15" s="129"/>
      <c r="N15" s="129"/>
    </row>
    <row r="16" spans="1:14" s="48" customFormat="1" ht="21" customHeight="1" x14ac:dyDescent="0.2">
      <c r="A16" s="230">
        <v>9</v>
      </c>
      <c r="B16" s="903"/>
      <c r="C16" s="231" t="s">
        <v>197</v>
      </c>
      <c r="D16" s="452">
        <v>2025</v>
      </c>
      <c r="E16" s="453">
        <v>2113</v>
      </c>
      <c r="F16" s="233">
        <v>2222</v>
      </c>
      <c r="G16" s="452">
        <v>463</v>
      </c>
      <c r="H16" s="453">
        <v>449</v>
      </c>
      <c r="I16" s="233">
        <v>443</v>
      </c>
      <c r="K16" s="194"/>
      <c r="L16" s="129"/>
      <c r="M16" s="129"/>
      <c r="N16" s="129"/>
    </row>
    <row r="17" spans="1:14" s="48" customFormat="1" ht="16.5" customHeight="1" x14ac:dyDescent="0.2">
      <c r="A17" s="240">
        <v>10</v>
      </c>
      <c r="B17" s="904"/>
      <c r="C17" s="241" t="s">
        <v>198</v>
      </c>
      <c r="D17" s="455">
        <v>8</v>
      </c>
      <c r="E17" s="456">
        <v>8</v>
      </c>
      <c r="F17" s="152">
        <v>9</v>
      </c>
      <c r="G17" s="455">
        <v>469</v>
      </c>
      <c r="H17" s="456">
        <v>460</v>
      </c>
      <c r="I17" s="152">
        <v>447</v>
      </c>
      <c r="K17" s="194"/>
      <c r="L17" s="129"/>
      <c r="M17" s="129"/>
      <c r="N17" s="129"/>
    </row>
    <row r="18" spans="1:14" s="34" customFormat="1" ht="23.45" customHeight="1" x14ac:dyDescent="0.2">
      <c r="A18" s="412">
        <v>11</v>
      </c>
      <c r="B18" s="902" t="s">
        <v>200</v>
      </c>
      <c r="C18" s="413" t="s">
        <v>503</v>
      </c>
      <c r="D18" s="672">
        <v>69358</v>
      </c>
      <c r="E18" s="673">
        <v>69932</v>
      </c>
      <c r="F18" s="414">
        <v>70872</v>
      </c>
      <c r="G18" s="672">
        <v>512</v>
      </c>
      <c r="H18" s="673">
        <v>500</v>
      </c>
      <c r="I18" s="414">
        <v>489</v>
      </c>
      <c r="K18" s="245"/>
      <c r="L18" s="246"/>
      <c r="M18" s="246"/>
      <c r="N18" s="246"/>
    </row>
    <row r="19" spans="1:14" s="48" customFormat="1" ht="21" customHeight="1" x14ac:dyDescent="0.2">
      <c r="A19" s="230">
        <v>12</v>
      </c>
      <c r="B19" s="903"/>
      <c r="C19" s="415" t="s">
        <v>192</v>
      </c>
      <c r="D19" s="452">
        <v>59439</v>
      </c>
      <c r="E19" s="453">
        <v>59770</v>
      </c>
      <c r="F19" s="233">
        <v>60446</v>
      </c>
      <c r="G19" s="452">
        <v>472</v>
      </c>
      <c r="H19" s="453">
        <v>461</v>
      </c>
      <c r="I19" s="233">
        <v>451</v>
      </c>
      <c r="K19" s="194"/>
      <c r="L19" s="129"/>
      <c r="M19" s="129"/>
      <c r="N19" s="129"/>
    </row>
    <row r="20" spans="1:14" s="48" customFormat="1" ht="12" customHeight="1" x14ac:dyDescent="0.2">
      <c r="A20" s="230">
        <v>13</v>
      </c>
      <c r="B20" s="903"/>
      <c r="C20" s="231" t="s">
        <v>194</v>
      </c>
      <c r="D20" s="452">
        <v>52861</v>
      </c>
      <c r="E20" s="453">
        <v>53100</v>
      </c>
      <c r="F20" s="233">
        <v>53669</v>
      </c>
      <c r="G20" s="452">
        <v>356</v>
      </c>
      <c r="H20" s="453">
        <v>347</v>
      </c>
      <c r="I20" s="233">
        <v>340</v>
      </c>
      <c r="K20" s="194"/>
      <c r="L20" s="129"/>
      <c r="M20" s="129"/>
      <c r="N20" s="129"/>
    </row>
    <row r="21" spans="1:14" s="48" customFormat="1" ht="12" customHeight="1" x14ac:dyDescent="0.2">
      <c r="A21" s="230">
        <v>14</v>
      </c>
      <c r="B21" s="903"/>
      <c r="C21" s="231" t="s">
        <v>193</v>
      </c>
      <c r="D21" s="452">
        <v>4737</v>
      </c>
      <c r="E21" s="453">
        <v>4811</v>
      </c>
      <c r="F21" s="233">
        <v>4909</v>
      </c>
      <c r="G21" s="452">
        <v>1120</v>
      </c>
      <c r="H21" s="453">
        <v>1093</v>
      </c>
      <c r="I21" s="233">
        <v>1066</v>
      </c>
      <c r="K21" s="194"/>
      <c r="L21" s="129"/>
      <c r="M21" s="129"/>
      <c r="N21" s="129"/>
    </row>
    <row r="22" spans="1:14" s="48" customFormat="1" ht="12" customHeight="1" x14ac:dyDescent="0.2">
      <c r="A22" s="230">
        <v>15</v>
      </c>
      <c r="B22" s="903"/>
      <c r="C22" s="231" t="s">
        <v>195</v>
      </c>
      <c r="D22" s="452">
        <v>1841</v>
      </c>
      <c r="E22" s="453">
        <v>1859</v>
      </c>
      <c r="F22" s="233">
        <v>1868</v>
      </c>
      <c r="G22" s="452">
        <v>2117</v>
      </c>
      <c r="H22" s="453">
        <v>2077</v>
      </c>
      <c r="I22" s="233">
        <v>2030</v>
      </c>
      <c r="K22" s="194"/>
      <c r="L22" s="129"/>
      <c r="M22" s="129"/>
      <c r="N22" s="129"/>
    </row>
    <row r="23" spans="1:14" s="48" customFormat="1" ht="21" customHeight="1" x14ac:dyDescent="0.2">
      <c r="A23" s="230">
        <v>16</v>
      </c>
      <c r="B23" s="903"/>
      <c r="C23" s="231" t="s">
        <v>196</v>
      </c>
      <c r="D23" s="452">
        <v>8353</v>
      </c>
      <c r="E23" s="453">
        <v>8545</v>
      </c>
      <c r="F23" s="233">
        <v>8719</v>
      </c>
      <c r="G23" s="452">
        <v>800</v>
      </c>
      <c r="H23" s="453">
        <v>776</v>
      </c>
      <c r="I23" s="233">
        <v>755</v>
      </c>
      <c r="K23" s="194"/>
      <c r="L23" s="129"/>
      <c r="M23" s="129"/>
      <c r="N23" s="129"/>
    </row>
    <row r="24" spans="1:14" s="48" customFormat="1" ht="13.5" customHeight="1" x14ac:dyDescent="0.2">
      <c r="A24" s="230">
        <v>17</v>
      </c>
      <c r="B24" s="903"/>
      <c r="C24" s="231" t="s">
        <v>203</v>
      </c>
      <c r="D24" s="452">
        <v>1852</v>
      </c>
      <c r="E24" s="453">
        <v>1964</v>
      </c>
      <c r="F24" s="233">
        <v>2087</v>
      </c>
      <c r="G24" s="452">
        <v>485</v>
      </c>
      <c r="H24" s="453">
        <v>474</v>
      </c>
      <c r="I24" s="233">
        <v>465</v>
      </c>
      <c r="K24" s="194"/>
      <c r="L24" s="129"/>
      <c r="M24" s="129"/>
      <c r="N24" s="129"/>
    </row>
    <row r="25" spans="1:14" s="48" customFormat="1" ht="13.5" customHeight="1" x14ac:dyDescent="0.2">
      <c r="A25" s="230">
        <v>18</v>
      </c>
      <c r="B25" s="903"/>
      <c r="C25" s="231" t="s">
        <v>204</v>
      </c>
      <c r="D25" s="452">
        <v>6501</v>
      </c>
      <c r="E25" s="453">
        <v>6581</v>
      </c>
      <c r="F25" s="233">
        <v>6632</v>
      </c>
      <c r="G25" s="452">
        <v>890</v>
      </c>
      <c r="H25" s="453">
        <v>866</v>
      </c>
      <c r="I25" s="233">
        <v>847</v>
      </c>
      <c r="K25" s="194"/>
      <c r="L25" s="129"/>
      <c r="M25" s="129"/>
      <c r="N25" s="129"/>
    </row>
    <row r="26" spans="1:14" s="48" customFormat="1" ht="21" customHeight="1" x14ac:dyDescent="0.2">
      <c r="A26" s="230">
        <v>19</v>
      </c>
      <c r="B26" s="903"/>
      <c r="C26" s="231" t="s">
        <v>197</v>
      </c>
      <c r="D26" s="452">
        <v>1558</v>
      </c>
      <c r="E26" s="453">
        <v>1609</v>
      </c>
      <c r="F26" s="233">
        <v>1698</v>
      </c>
      <c r="G26" s="452">
        <v>492</v>
      </c>
      <c r="H26" s="453">
        <v>480</v>
      </c>
      <c r="I26" s="233">
        <v>471</v>
      </c>
      <c r="K26" s="194"/>
      <c r="L26" s="129"/>
      <c r="M26" s="129"/>
      <c r="N26" s="129"/>
    </row>
    <row r="27" spans="1:14" s="48" customFormat="1" ht="15.75" customHeight="1" x14ac:dyDescent="0.2">
      <c r="A27" s="240">
        <v>20</v>
      </c>
      <c r="B27" s="904"/>
      <c r="C27" s="241" t="s">
        <v>198</v>
      </c>
      <c r="D27" s="455">
        <v>8</v>
      </c>
      <c r="E27" s="456">
        <v>8</v>
      </c>
      <c r="F27" s="152">
        <v>9</v>
      </c>
      <c r="G27" s="455">
        <v>469</v>
      </c>
      <c r="H27" s="456">
        <v>460</v>
      </c>
      <c r="I27" s="152">
        <v>447</v>
      </c>
      <c r="K27" s="194"/>
      <c r="L27" s="129"/>
      <c r="M27" s="129"/>
      <c r="N27" s="129"/>
    </row>
    <row r="28" spans="1:14" s="34" customFormat="1" ht="23.45" customHeight="1" x14ac:dyDescent="0.2">
      <c r="A28" s="412">
        <v>21</v>
      </c>
      <c r="B28" s="902" t="s">
        <v>201</v>
      </c>
      <c r="C28" s="413" t="s">
        <v>503</v>
      </c>
      <c r="D28" s="672">
        <v>17846</v>
      </c>
      <c r="E28" s="673">
        <v>18647</v>
      </c>
      <c r="F28" s="414">
        <v>19308</v>
      </c>
      <c r="G28" s="672">
        <v>268</v>
      </c>
      <c r="H28" s="673">
        <v>260</v>
      </c>
      <c r="I28" s="414">
        <v>252</v>
      </c>
      <c r="K28" s="245"/>
      <c r="L28" s="246"/>
      <c r="M28" s="246"/>
      <c r="N28" s="246"/>
    </row>
    <row r="29" spans="1:14" s="48" customFormat="1" ht="21" customHeight="1" x14ac:dyDescent="0.2">
      <c r="A29" s="230">
        <v>22</v>
      </c>
      <c r="B29" s="903"/>
      <c r="C29" s="415" t="s">
        <v>192</v>
      </c>
      <c r="D29" s="452">
        <v>15276</v>
      </c>
      <c r="E29" s="453">
        <v>15996</v>
      </c>
      <c r="F29" s="233">
        <v>16589</v>
      </c>
      <c r="G29" s="452">
        <v>243</v>
      </c>
      <c r="H29" s="453">
        <v>236</v>
      </c>
      <c r="I29" s="233">
        <v>227</v>
      </c>
      <c r="K29" s="194"/>
      <c r="L29" s="129"/>
      <c r="M29" s="129"/>
      <c r="N29" s="129"/>
    </row>
    <row r="30" spans="1:14" s="48" customFormat="1" ht="12" customHeight="1" x14ac:dyDescent="0.2">
      <c r="A30" s="230">
        <v>23</v>
      </c>
      <c r="B30" s="903"/>
      <c r="C30" s="231" t="s">
        <v>194</v>
      </c>
      <c r="D30" s="452">
        <v>13765</v>
      </c>
      <c r="E30" s="453">
        <v>14390</v>
      </c>
      <c r="F30" s="233">
        <v>14939</v>
      </c>
      <c r="G30" s="452">
        <v>177</v>
      </c>
      <c r="H30" s="453">
        <v>171</v>
      </c>
      <c r="I30" s="233">
        <v>165</v>
      </c>
      <c r="K30" s="194"/>
      <c r="L30" s="129"/>
      <c r="M30" s="129"/>
      <c r="N30" s="129"/>
    </row>
    <row r="31" spans="1:14" s="48" customFormat="1" ht="12" customHeight="1" x14ac:dyDescent="0.2">
      <c r="A31" s="230">
        <v>24</v>
      </c>
      <c r="B31" s="903"/>
      <c r="C31" s="231" t="s">
        <v>193</v>
      </c>
      <c r="D31" s="452">
        <v>1246</v>
      </c>
      <c r="E31" s="453">
        <v>1328</v>
      </c>
      <c r="F31" s="233">
        <v>1376</v>
      </c>
      <c r="G31" s="452">
        <v>724</v>
      </c>
      <c r="H31" s="453">
        <v>701</v>
      </c>
      <c r="I31" s="233">
        <v>685</v>
      </c>
      <c r="K31" s="194"/>
      <c r="L31" s="129"/>
      <c r="M31" s="129"/>
      <c r="N31" s="129"/>
    </row>
    <row r="32" spans="1:14" s="48" customFormat="1" ht="12" customHeight="1" x14ac:dyDescent="0.2">
      <c r="A32" s="230">
        <v>25</v>
      </c>
      <c r="B32" s="903"/>
      <c r="C32" s="231" t="s">
        <v>195</v>
      </c>
      <c r="D32" s="452">
        <v>265</v>
      </c>
      <c r="E32" s="453">
        <v>278</v>
      </c>
      <c r="F32" s="233">
        <v>274</v>
      </c>
      <c r="G32" s="452">
        <v>1433</v>
      </c>
      <c r="H32" s="453">
        <v>1381</v>
      </c>
      <c r="I32" s="233">
        <v>1335</v>
      </c>
      <c r="K32" s="194"/>
      <c r="L32" s="129"/>
      <c r="M32" s="129"/>
      <c r="N32" s="129"/>
    </row>
    <row r="33" spans="1:14" s="48" customFormat="1" ht="21" customHeight="1" x14ac:dyDescent="0.2">
      <c r="A33" s="230">
        <v>26</v>
      </c>
      <c r="B33" s="903"/>
      <c r="C33" s="231" t="s">
        <v>196</v>
      </c>
      <c r="D33" s="452">
        <v>2199</v>
      </c>
      <c r="E33" s="453">
        <v>2255</v>
      </c>
      <c r="F33" s="233">
        <v>2313</v>
      </c>
      <c r="G33" s="452">
        <v>434</v>
      </c>
      <c r="H33" s="453">
        <v>426</v>
      </c>
      <c r="I33" s="233">
        <v>420</v>
      </c>
      <c r="K33" s="194"/>
      <c r="L33" s="129"/>
      <c r="M33" s="129"/>
      <c r="N33" s="129"/>
    </row>
    <row r="34" spans="1:14" s="48" customFormat="1" ht="13.5" customHeight="1" x14ac:dyDescent="0.2">
      <c r="A34" s="230">
        <v>27</v>
      </c>
      <c r="B34" s="903"/>
      <c r="C34" s="231" t="s">
        <v>203</v>
      </c>
      <c r="D34" s="452">
        <v>921</v>
      </c>
      <c r="E34" s="453">
        <v>904</v>
      </c>
      <c r="F34" s="233">
        <v>901</v>
      </c>
      <c r="G34" s="452">
        <v>325</v>
      </c>
      <c r="H34" s="453">
        <v>319</v>
      </c>
      <c r="I34" s="233">
        <v>315</v>
      </c>
      <c r="K34" s="194"/>
      <c r="L34" s="129"/>
      <c r="M34" s="129"/>
      <c r="N34" s="129"/>
    </row>
    <row r="35" spans="1:14" s="48" customFormat="1" ht="13.5" customHeight="1" x14ac:dyDescent="0.2">
      <c r="A35" s="230">
        <v>28</v>
      </c>
      <c r="B35" s="903"/>
      <c r="C35" s="231" t="s">
        <v>204</v>
      </c>
      <c r="D35" s="452">
        <v>1278</v>
      </c>
      <c r="E35" s="453">
        <v>1351</v>
      </c>
      <c r="F35" s="233">
        <v>1412</v>
      </c>
      <c r="G35" s="452">
        <v>513</v>
      </c>
      <c r="H35" s="453">
        <v>498</v>
      </c>
      <c r="I35" s="233">
        <v>487</v>
      </c>
      <c r="K35" s="194"/>
      <c r="L35" s="129"/>
      <c r="M35" s="129"/>
      <c r="N35" s="129"/>
    </row>
    <row r="36" spans="1:14" s="48" customFormat="1" ht="21" customHeight="1" x14ac:dyDescent="0.2">
      <c r="A36" s="230">
        <v>29</v>
      </c>
      <c r="B36" s="903"/>
      <c r="C36" s="231" t="s">
        <v>197</v>
      </c>
      <c r="D36" s="452">
        <v>371</v>
      </c>
      <c r="E36" s="453">
        <v>396</v>
      </c>
      <c r="F36" s="233">
        <v>406</v>
      </c>
      <c r="G36" s="452">
        <v>297</v>
      </c>
      <c r="H36" s="453">
        <v>287</v>
      </c>
      <c r="I36" s="233">
        <v>285</v>
      </c>
      <c r="K36" s="194"/>
      <c r="L36" s="129"/>
      <c r="M36" s="129"/>
      <c r="N36" s="129"/>
    </row>
    <row r="37" spans="1:14" s="48" customFormat="1" ht="16.5" customHeight="1" x14ac:dyDescent="0.2">
      <c r="A37" s="240">
        <v>30</v>
      </c>
      <c r="B37" s="904"/>
      <c r="C37" s="241" t="s">
        <v>198</v>
      </c>
      <c r="D37" s="455">
        <v>0</v>
      </c>
      <c r="E37" s="456">
        <v>0</v>
      </c>
      <c r="F37" s="152">
        <v>0</v>
      </c>
      <c r="G37" s="455">
        <v>0</v>
      </c>
      <c r="H37" s="456">
        <v>0</v>
      </c>
      <c r="I37" s="152">
        <v>0</v>
      </c>
      <c r="K37" s="194"/>
      <c r="L37" s="129"/>
      <c r="M37" s="129"/>
      <c r="N37" s="129"/>
    </row>
    <row r="38" spans="1:14" s="34" customFormat="1" ht="23.45" customHeight="1" x14ac:dyDescent="0.2">
      <c r="A38" s="412">
        <v>31</v>
      </c>
      <c r="B38" s="902" t="s">
        <v>241</v>
      </c>
      <c r="C38" s="413" t="s">
        <v>503</v>
      </c>
      <c r="D38" s="672">
        <v>2633</v>
      </c>
      <c r="E38" s="673">
        <v>2689</v>
      </c>
      <c r="F38" s="414">
        <v>2752</v>
      </c>
      <c r="G38" s="672">
        <v>554</v>
      </c>
      <c r="H38" s="673">
        <v>541</v>
      </c>
      <c r="I38" s="414">
        <v>529</v>
      </c>
      <c r="K38" s="245"/>
      <c r="L38" s="246"/>
      <c r="M38" s="246"/>
      <c r="N38" s="246"/>
    </row>
    <row r="39" spans="1:14" s="48" customFormat="1" ht="21" customHeight="1" x14ac:dyDescent="0.2">
      <c r="A39" s="230">
        <v>32</v>
      </c>
      <c r="B39" s="903"/>
      <c r="C39" s="415" t="s">
        <v>192</v>
      </c>
      <c r="D39" s="452">
        <v>2196</v>
      </c>
      <c r="E39" s="453">
        <v>2237</v>
      </c>
      <c r="F39" s="233">
        <v>2287</v>
      </c>
      <c r="G39" s="452">
        <v>516</v>
      </c>
      <c r="H39" s="453">
        <v>505</v>
      </c>
      <c r="I39" s="233">
        <v>494</v>
      </c>
      <c r="K39" s="194"/>
      <c r="L39" s="129"/>
      <c r="M39" s="129"/>
      <c r="N39" s="129"/>
    </row>
    <row r="40" spans="1:14" s="48" customFormat="1" ht="12" customHeight="1" x14ac:dyDescent="0.2">
      <c r="A40" s="230">
        <v>33</v>
      </c>
      <c r="B40" s="903"/>
      <c r="C40" s="231" t="s">
        <v>194</v>
      </c>
      <c r="D40" s="452">
        <v>1899</v>
      </c>
      <c r="E40" s="453">
        <v>1927</v>
      </c>
      <c r="F40" s="233">
        <v>1968</v>
      </c>
      <c r="G40" s="452">
        <v>375</v>
      </c>
      <c r="H40" s="453">
        <v>363</v>
      </c>
      <c r="I40" s="233">
        <v>354</v>
      </c>
      <c r="K40" s="194"/>
      <c r="L40" s="129"/>
      <c r="M40" s="129"/>
      <c r="N40" s="129"/>
    </row>
    <row r="41" spans="1:14" s="48" customFormat="1" ht="12" customHeight="1" x14ac:dyDescent="0.2">
      <c r="A41" s="230">
        <v>34</v>
      </c>
      <c r="B41" s="903"/>
      <c r="C41" s="231" t="s">
        <v>193</v>
      </c>
      <c r="D41" s="452">
        <v>226</v>
      </c>
      <c r="E41" s="453">
        <v>235</v>
      </c>
      <c r="F41" s="233">
        <v>243</v>
      </c>
      <c r="G41" s="452">
        <v>1180</v>
      </c>
      <c r="H41" s="453">
        <v>1149</v>
      </c>
      <c r="I41" s="233">
        <v>1128</v>
      </c>
      <c r="K41" s="194"/>
      <c r="L41" s="129"/>
      <c r="M41" s="129"/>
      <c r="N41" s="129"/>
    </row>
    <row r="42" spans="1:14" s="48" customFormat="1" ht="12" customHeight="1" x14ac:dyDescent="0.2">
      <c r="A42" s="230">
        <v>35</v>
      </c>
      <c r="B42" s="903"/>
      <c r="C42" s="231" t="s">
        <v>195</v>
      </c>
      <c r="D42" s="452">
        <v>71</v>
      </c>
      <c r="E42" s="453">
        <v>75</v>
      </c>
      <c r="F42" s="233">
        <v>76</v>
      </c>
      <c r="G42" s="452">
        <v>2182</v>
      </c>
      <c r="H42" s="453">
        <v>2125</v>
      </c>
      <c r="I42" s="233">
        <v>2085</v>
      </c>
      <c r="K42" s="194"/>
      <c r="L42" s="129"/>
      <c r="M42" s="129"/>
      <c r="N42" s="129"/>
    </row>
    <row r="43" spans="1:14" s="48" customFormat="1" ht="21" customHeight="1" x14ac:dyDescent="0.2">
      <c r="A43" s="230">
        <v>36</v>
      </c>
      <c r="B43" s="903"/>
      <c r="C43" s="231" t="s">
        <v>196</v>
      </c>
      <c r="D43" s="452">
        <v>396</v>
      </c>
      <c r="E43" s="453">
        <v>405</v>
      </c>
      <c r="F43" s="233">
        <v>412</v>
      </c>
      <c r="G43" s="452">
        <v>760</v>
      </c>
      <c r="H43" s="453">
        <v>737</v>
      </c>
      <c r="I43" s="233">
        <v>716</v>
      </c>
      <c r="K43" s="194"/>
      <c r="L43" s="129"/>
      <c r="M43" s="129"/>
      <c r="N43" s="129"/>
    </row>
    <row r="44" spans="1:14" s="48" customFormat="1" ht="13.5" customHeight="1" x14ac:dyDescent="0.2">
      <c r="A44" s="230">
        <v>37</v>
      </c>
      <c r="B44" s="903"/>
      <c r="C44" s="231" t="s">
        <v>203</v>
      </c>
      <c r="D44" s="452">
        <v>82</v>
      </c>
      <c r="E44" s="453">
        <v>83</v>
      </c>
      <c r="F44" s="233">
        <v>82</v>
      </c>
      <c r="G44" s="452">
        <v>546</v>
      </c>
      <c r="H44" s="453">
        <v>525</v>
      </c>
      <c r="I44" s="233">
        <v>513</v>
      </c>
      <c r="K44" s="194"/>
      <c r="L44" s="129"/>
      <c r="M44" s="129"/>
      <c r="N44" s="129"/>
    </row>
    <row r="45" spans="1:14" s="48" customFormat="1" ht="13.5" customHeight="1" x14ac:dyDescent="0.2">
      <c r="A45" s="230">
        <v>38</v>
      </c>
      <c r="B45" s="903"/>
      <c r="C45" s="231" t="s">
        <v>204</v>
      </c>
      <c r="D45" s="452">
        <v>314</v>
      </c>
      <c r="E45" s="453">
        <v>322</v>
      </c>
      <c r="F45" s="233">
        <v>330</v>
      </c>
      <c r="G45" s="452">
        <v>816</v>
      </c>
      <c r="H45" s="453">
        <v>792</v>
      </c>
      <c r="I45" s="233">
        <v>766</v>
      </c>
      <c r="K45" s="194"/>
      <c r="L45" s="129"/>
      <c r="M45" s="129"/>
      <c r="N45" s="129"/>
    </row>
    <row r="46" spans="1:14" s="48" customFormat="1" ht="21" customHeight="1" x14ac:dyDescent="0.2">
      <c r="A46" s="230">
        <v>39</v>
      </c>
      <c r="B46" s="903"/>
      <c r="C46" s="231" t="s">
        <v>197</v>
      </c>
      <c r="D46" s="452">
        <v>41</v>
      </c>
      <c r="E46" s="453">
        <v>47</v>
      </c>
      <c r="F46" s="233">
        <v>53</v>
      </c>
      <c r="G46" s="452">
        <v>603</v>
      </c>
      <c r="H46" s="453">
        <v>583</v>
      </c>
      <c r="I46" s="233">
        <v>581</v>
      </c>
      <c r="K46" s="194"/>
      <c r="L46" s="129"/>
      <c r="M46" s="129"/>
      <c r="N46" s="129"/>
    </row>
    <row r="47" spans="1:14" s="48" customFormat="1" ht="16.5" customHeight="1" x14ac:dyDescent="0.2">
      <c r="A47" s="240">
        <v>40</v>
      </c>
      <c r="B47" s="904"/>
      <c r="C47" s="241" t="s">
        <v>198</v>
      </c>
      <c r="D47" s="455">
        <v>0</v>
      </c>
      <c r="E47" s="456">
        <v>0</v>
      </c>
      <c r="F47" s="152">
        <v>0</v>
      </c>
      <c r="G47" s="455">
        <v>0</v>
      </c>
      <c r="H47" s="456">
        <v>0</v>
      </c>
      <c r="I47" s="152">
        <v>0</v>
      </c>
      <c r="K47" s="194"/>
      <c r="L47" s="129"/>
      <c r="M47" s="129"/>
      <c r="N47" s="129"/>
    </row>
    <row r="48" spans="1:14" s="34" customFormat="1" ht="23.45" customHeight="1" x14ac:dyDescent="0.2">
      <c r="A48" s="412">
        <v>41</v>
      </c>
      <c r="B48" s="902" t="s">
        <v>202</v>
      </c>
      <c r="C48" s="413" t="s">
        <v>503</v>
      </c>
      <c r="D48" s="672">
        <v>4429</v>
      </c>
      <c r="E48" s="673">
        <v>4478</v>
      </c>
      <c r="F48" s="414">
        <v>4427</v>
      </c>
      <c r="G48" s="672">
        <v>573</v>
      </c>
      <c r="H48" s="673">
        <v>553</v>
      </c>
      <c r="I48" s="414">
        <v>541</v>
      </c>
      <c r="K48" s="245"/>
      <c r="L48" s="246"/>
      <c r="M48" s="246"/>
      <c r="N48" s="246"/>
    </row>
    <row r="49" spans="1:14" s="48" customFormat="1" ht="21" customHeight="1" x14ac:dyDescent="0.2">
      <c r="A49" s="230">
        <v>42</v>
      </c>
      <c r="B49" s="903"/>
      <c r="C49" s="415" t="s">
        <v>192</v>
      </c>
      <c r="D49" s="452">
        <v>3992</v>
      </c>
      <c r="E49" s="453">
        <v>4022</v>
      </c>
      <c r="F49" s="233">
        <v>3955</v>
      </c>
      <c r="G49" s="452">
        <v>534</v>
      </c>
      <c r="H49" s="453">
        <v>516</v>
      </c>
      <c r="I49" s="233">
        <v>505</v>
      </c>
      <c r="K49" s="194"/>
      <c r="L49" s="129"/>
      <c r="M49" s="129"/>
      <c r="N49" s="129"/>
    </row>
    <row r="50" spans="1:14" s="48" customFormat="1" ht="12" customHeight="1" x14ac:dyDescent="0.2">
      <c r="A50" s="230">
        <v>43</v>
      </c>
      <c r="B50" s="903"/>
      <c r="C50" s="231" t="s">
        <v>194</v>
      </c>
      <c r="D50" s="452">
        <v>3732</v>
      </c>
      <c r="E50" s="453">
        <v>3761</v>
      </c>
      <c r="F50" s="233">
        <v>3694</v>
      </c>
      <c r="G50" s="452">
        <v>449</v>
      </c>
      <c r="H50" s="453">
        <v>433</v>
      </c>
      <c r="I50" s="233">
        <v>422</v>
      </c>
      <c r="K50" s="194"/>
      <c r="L50" s="129"/>
      <c r="M50" s="129"/>
      <c r="N50" s="129"/>
    </row>
    <row r="51" spans="1:14" s="48" customFormat="1" ht="12" customHeight="1" x14ac:dyDescent="0.2">
      <c r="A51" s="230">
        <v>44</v>
      </c>
      <c r="B51" s="903"/>
      <c r="C51" s="231" t="s">
        <v>193</v>
      </c>
      <c r="D51" s="452">
        <v>194</v>
      </c>
      <c r="E51" s="453">
        <v>196</v>
      </c>
      <c r="F51" s="233">
        <v>193</v>
      </c>
      <c r="G51" s="452">
        <v>1413</v>
      </c>
      <c r="H51" s="453">
        <v>1405</v>
      </c>
      <c r="I51" s="233">
        <v>1343</v>
      </c>
      <c r="K51" s="194"/>
      <c r="L51" s="129"/>
      <c r="M51" s="129"/>
      <c r="N51" s="129"/>
    </row>
    <row r="52" spans="1:14" s="48" customFormat="1" ht="12" customHeight="1" x14ac:dyDescent="0.2">
      <c r="A52" s="230">
        <v>45</v>
      </c>
      <c r="B52" s="903"/>
      <c r="C52" s="231" t="s">
        <v>195</v>
      </c>
      <c r="D52" s="452">
        <v>66</v>
      </c>
      <c r="E52" s="453">
        <v>65</v>
      </c>
      <c r="F52" s="233">
        <v>68</v>
      </c>
      <c r="G52" s="452">
        <v>2780</v>
      </c>
      <c r="H52" s="453">
        <v>2655</v>
      </c>
      <c r="I52" s="233">
        <v>2603</v>
      </c>
      <c r="K52" s="194"/>
      <c r="L52" s="129"/>
      <c r="M52" s="129"/>
      <c r="N52" s="129"/>
    </row>
    <row r="53" spans="1:14" s="48" customFormat="1" ht="21" customHeight="1" x14ac:dyDescent="0.2">
      <c r="A53" s="230">
        <v>46</v>
      </c>
      <c r="B53" s="903"/>
      <c r="C53" s="231" t="s">
        <v>196</v>
      </c>
      <c r="D53" s="452">
        <v>382</v>
      </c>
      <c r="E53" s="453">
        <v>395</v>
      </c>
      <c r="F53" s="233">
        <v>407</v>
      </c>
      <c r="G53" s="452">
        <v>966</v>
      </c>
      <c r="H53" s="453">
        <v>917</v>
      </c>
      <c r="I53" s="233">
        <v>884</v>
      </c>
      <c r="K53" s="194"/>
      <c r="L53" s="129"/>
      <c r="M53" s="129"/>
      <c r="N53" s="129"/>
    </row>
    <row r="54" spans="1:14" s="48" customFormat="1" ht="13.5" customHeight="1" x14ac:dyDescent="0.2">
      <c r="A54" s="230">
        <v>47</v>
      </c>
      <c r="B54" s="903"/>
      <c r="C54" s="231" t="s">
        <v>203</v>
      </c>
      <c r="D54" s="452">
        <v>81</v>
      </c>
      <c r="E54" s="453">
        <v>88</v>
      </c>
      <c r="F54" s="233">
        <v>97</v>
      </c>
      <c r="G54" s="452">
        <v>543</v>
      </c>
      <c r="H54" s="453">
        <v>519</v>
      </c>
      <c r="I54" s="233">
        <v>518</v>
      </c>
      <c r="K54" s="194"/>
      <c r="L54" s="129"/>
      <c r="M54" s="129"/>
      <c r="N54" s="129"/>
    </row>
    <row r="55" spans="1:14" s="48" customFormat="1" ht="13.5" customHeight="1" x14ac:dyDescent="0.2">
      <c r="A55" s="230">
        <v>48</v>
      </c>
      <c r="B55" s="903"/>
      <c r="C55" s="231" t="s">
        <v>204</v>
      </c>
      <c r="D55" s="452">
        <v>301</v>
      </c>
      <c r="E55" s="453">
        <v>307</v>
      </c>
      <c r="F55" s="233">
        <v>310</v>
      </c>
      <c r="G55" s="452">
        <v>1080</v>
      </c>
      <c r="H55" s="453">
        <v>1032</v>
      </c>
      <c r="I55" s="233">
        <v>999</v>
      </c>
      <c r="K55" s="194"/>
      <c r="L55" s="129"/>
      <c r="M55" s="129"/>
      <c r="N55" s="129"/>
    </row>
    <row r="56" spans="1:14" s="48" customFormat="1" ht="21" customHeight="1" x14ac:dyDescent="0.2">
      <c r="A56" s="240">
        <v>49</v>
      </c>
      <c r="B56" s="904"/>
      <c r="C56" s="241" t="s">
        <v>197</v>
      </c>
      <c r="D56" s="455">
        <v>55</v>
      </c>
      <c r="E56" s="456">
        <v>61</v>
      </c>
      <c r="F56" s="152">
        <v>65</v>
      </c>
      <c r="G56" s="455">
        <v>643</v>
      </c>
      <c r="H56" s="456">
        <v>588</v>
      </c>
      <c r="I56" s="152">
        <v>569</v>
      </c>
      <c r="K56" s="194"/>
      <c r="L56" s="129"/>
      <c r="M56" s="129"/>
      <c r="N56" s="129"/>
    </row>
    <row r="57" spans="1:14" s="19" customFormat="1" ht="18" customHeight="1" x14ac:dyDescent="0.25">
      <c r="A57" s="416" t="s">
        <v>386</v>
      </c>
    </row>
  </sheetData>
  <mergeCells count="8">
    <mergeCell ref="B38:B47"/>
    <mergeCell ref="B48:B56"/>
    <mergeCell ref="A5:A7"/>
    <mergeCell ref="B5:B7"/>
    <mergeCell ref="C5:C7"/>
    <mergeCell ref="B8:B17"/>
    <mergeCell ref="B18:B27"/>
    <mergeCell ref="B28:B37"/>
  </mergeCells>
  <printOptions horizontalCentered="1"/>
  <pageMargins left="0.11811023622047245" right="0.11811023622047245" top="0.27559055118110237" bottom="0.39370078740157483" header="0.31496062992125984" footer="0.27559055118110237"/>
  <pageSetup paperSize="9" scale="80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20"/>
  <sheetViews>
    <sheetView showGridLines="0" workbookViewId="0"/>
  </sheetViews>
  <sheetFormatPr baseColWidth="10" defaultRowHeight="11.25" x14ac:dyDescent="0.2"/>
  <cols>
    <col min="1" max="1" width="4.5703125" style="371" customWidth="1"/>
    <col min="2" max="2" width="40.42578125" style="2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40"/>
      <c r="B1" s="1"/>
    </row>
    <row r="2" spans="1:14" s="7" customFormat="1" ht="30" customHeight="1" x14ac:dyDescent="0.3">
      <c r="A2" s="5" t="s">
        <v>522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81" t="s">
        <v>148</v>
      </c>
    </row>
    <row r="5" spans="1:14" s="19" customFormat="1" ht="21.6" customHeight="1" x14ac:dyDescent="0.2">
      <c r="A5" s="835" t="s">
        <v>2</v>
      </c>
      <c r="B5" s="843" t="s">
        <v>490</v>
      </c>
      <c r="C5" s="843" t="s">
        <v>523</v>
      </c>
      <c r="D5" s="839" t="s">
        <v>205</v>
      </c>
      <c r="E5" s="840"/>
      <c r="F5" s="840"/>
      <c r="G5" s="840"/>
      <c r="H5" s="840"/>
      <c r="I5" s="840"/>
      <c r="J5" s="841"/>
    </row>
    <row r="6" spans="1:14" s="19" customFormat="1" ht="38.450000000000003" customHeight="1" x14ac:dyDescent="0.2">
      <c r="A6" s="836"/>
      <c r="B6" s="838"/>
      <c r="C6" s="838"/>
      <c r="D6" s="567">
        <v>1</v>
      </c>
      <c r="E6" s="588">
        <v>2</v>
      </c>
      <c r="F6" s="588">
        <v>3</v>
      </c>
      <c r="G6" s="588">
        <v>4</v>
      </c>
      <c r="H6" s="588">
        <v>5</v>
      </c>
      <c r="I6" s="588">
        <v>6</v>
      </c>
      <c r="J6" s="728">
        <v>7</v>
      </c>
    </row>
    <row r="7" spans="1:14" s="34" customFormat="1" ht="35.1" customHeight="1" x14ac:dyDescent="0.2">
      <c r="A7" s="443">
        <v>1</v>
      </c>
      <c r="B7" s="444" t="s">
        <v>206</v>
      </c>
      <c r="C7" s="445">
        <v>454870</v>
      </c>
      <c r="D7" s="446">
        <v>126291</v>
      </c>
      <c r="E7" s="447">
        <v>99059</v>
      </c>
      <c r="F7" s="447">
        <v>82708</v>
      </c>
      <c r="G7" s="447">
        <v>66615</v>
      </c>
      <c r="H7" s="447">
        <v>51241</v>
      </c>
      <c r="I7" s="447">
        <v>19661</v>
      </c>
      <c r="J7" s="448">
        <v>9295</v>
      </c>
      <c r="L7" s="246"/>
      <c r="M7" s="246"/>
      <c r="N7" s="246"/>
    </row>
    <row r="8" spans="1:14" s="34" customFormat="1" ht="35.1" customHeight="1" x14ac:dyDescent="0.2">
      <c r="A8" s="235">
        <v>2</v>
      </c>
      <c r="B8" s="442" t="s">
        <v>485</v>
      </c>
      <c r="C8" s="239">
        <v>425743</v>
      </c>
      <c r="D8" s="449">
        <v>119236</v>
      </c>
      <c r="E8" s="450">
        <v>93790</v>
      </c>
      <c r="F8" s="450">
        <v>77026</v>
      </c>
      <c r="G8" s="450">
        <v>61480</v>
      </c>
      <c r="H8" s="450">
        <v>46995</v>
      </c>
      <c r="I8" s="450">
        <v>18508</v>
      </c>
      <c r="J8" s="451">
        <v>8708</v>
      </c>
      <c r="L8" s="246"/>
      <c r="M8" s="246"/>
      <c r="N8" s="246"/>
    </row>
    <row r="9" spans="1:14" s="48" customFormat="1" ht="24.95" customHeight="1" x14ac:dyDescent="0.2">
      <c r="A9" s="230">
        <v>3</v>
      </c>
      <c r="B9" s="234" t="s">
        <v>486</v>
      </c>
      <c r="C9" s="417">
        <v>349266</v>
      </c>
      <c r="D9" s="452">
        <v>100872</v>
      </c>
      <c r="E9" s="453">
        <v>77012</v>
      </c>
      <c r="F9" s="453">
        <v>62964</v>
      </c>
      <c r="G9" s="453">
        <v>48298</v>
      </c>
      <c r="H9" s="453">
        <v>37026</v>
      </c>
      <c r="I9" s="453">
        <v>15853</v>
      </c>
      <c r="J9" s="454">
        <v>7241</v>
      </c>
      <c r="L9" s="129"/>
      <c r="M9" s="129"/>
      <c r="N9" s="129"/>
    </row>
    <row r="10" spans="1:14" s="48" customFormat="1" ht="24.95" customHeight="1" x14ac:dyDescent="0.2">
      <c r="A10" s="230">
        <v>4</v>
      </c>
      <c r="B10" s="234" t="s">
        <v>487</v>
      </c>
      <c r="C10" s="417">
        <v>15407</v>
      </c>
      <c r="D10" s="452">
        <v>3066</v>
      </c>
      <c r="E10" s="453">
        <v>3178</v>
      </c>
      <c r="F10" s="453">
        <v>3265</v>
      </c>
      <c r="G10" s="453">
        <v>2859</v>
      </c>
      <c r="H10" s="453">
        <v>2298</v>
      </c>
      <c r="I10" s="453">
        <v>481</v>
      </c>
      <c r="J10" s="454">
        <v>260</v>
      </c>
      <c r="L10" s="129"/>
      <c r="M10" s="129"/>
      <c r="N10" s="129"/>
    </row>
    <row r="11" spans="1:14" s="48" customFormat="1" ht="24.95" customHeight="1" x14ac:dyDescent="0.2">
      <c r="A11" s="230">
        <v>5</v>
      </c>
      <c r="B11" s="234" t="s">
        <v>209</v>
      </c>
      <c r="C11" s="417">
        <v>23337</v>
      </c>
      <c r="D11" s="452">
        <v>6172</v>
      </c>
      <c r="E11" s="453">
        <v>4664</v>
      </c>
      <c r="F11" s="453">
        <v>3907</v>
      </c>
      <c r="G11" s="453">
        <v>4052</v>
      </c>
      <c r="H11" s="453">
        <v>2972</v>
      </c>
      <c r="I11" s="453">
        <v>1124</v>
      </c>
      <c r="J11" s="454">
        <v>446</v>
      </c>
      <c r="L11" s="129"/>
      <c r="M11" s="129"/>
      <c r="N11" s="129"/>
    </row>
    <row r="12" spans="1:14" s="48" customFormat="1" ht="24.95" customHeight="1" x14ac:dyDescent="0.2">
      <c r="A12" s="230">
        <v>6</v>
      </c>
      <c r="B12" s="234" t="s">
        <v>46</v>
      </c>
      <c r="C12" s="417">
        <v>37733</v>
      </c>
      <c r="D12" s="452">
        <v>9126</v>
      </c>
      <c r="E12" s="453">
        <v>8936</v>
      </c>
      <c r="F12" s="453">
        <v>6890</v>
      </c>
      <c r="G12" s="453">
        <v>6271</v>
      </c>
      <c r="H12" s="453">
        <v>4699</v>
      </c>
      <c r="I12" s="453">
        <v>1050</v>
      </c>
      <c r="J12" s="454">
        <v>761</v>
      </c>
      <c r="L12" s="129"/>
      <c r="M12" s="129"/>
      <c r="N12" s="129"/>
    </row>
    <row r="13" spans="1:14" s="34" customFormat="1" ht="35.1" customHeight="1" x14ac:dyDescent="0.2">
      <c r="A13" s="235">
        <v>7</v>
      </c>
      <c r="B13" s="442" t="s">
        <v>513</v>
      </c>
      <c r="C13" s="239">
        <v>1182</v>
      </c>
      <c r="D13" s="449">
        <v>106</v>
      </c>
      <c r="E13" s="450">
        <v>164</v>
      </c>
      <c r="F13" s="450">
        <v>158</v>
      </c>
      <c r="G13" s="450">
        <v>433</v>
      </c>
      <c r="H13" s="450">
        <v>196</v>
      </c>
      <c r="I13" s="450">
        <v>68</v>
      </c>
      <c r="J13" s="451">
        <v>57</v>
      </c>
      <c r="L13" s="246"/>
      <c r="M13" s="246"/>
      <c r="N13" s="246"/>
    </row>
    <row r="14" spans="1:14" s="48" customFormat="1" ht="24.95" customHeight="1" x14ac:dyDescent="0.2">
      <c r="A14" s="230">
        <v>8</v>
      </c>
      <c r="B14" s="234" t="s">
        <v>207</v>
      </c>
      <c r="C14" s="417">
        <v>951</v>
      </c>
      <c r="D14" s="452">
        <v>81</v>
      </c>
      <c r="E14" s="453">
        <v>131</v>
      </c>
      <c r="F14" s="453">
        <v>125</v>
      </c>
      <c r="G14" s="453">
        <v>354</v>
      </c>
      <c r="H14" s="453">
        <v>160</v>
      </c>
      <c r="I14" s="453">
        <v>53</v>
      </c>
      <c r="J14" s="454">
        <v>47</v>
      </c>
      <c r="L14" s="129"/>
      <c r="M14" s="129"/>
      <c r="N14" s="129"/>
    </row>
    <row r="15" spans="1:14" s="48" customFormat="1" ht="24.95" customHeight="1" x14ac:dyDescent="0.2">
      <c r="A15" s="230">
        <v>9</v>
      </c>
      <c r="B15" s="234" t="s">
        <v>46</v>
      </c>
      <c r="C15" s="417">
        <v>135</v>
      </c>
      <c r="D15" s="452">
        <v>14</v>
      </c>
      <c r="E15" s="453">
        <v>18</v>
      </c>
      <c r="F15" s="453">
        <v>11</v>
      </c>
      <c r="G15" s="453">
        <v>52</v>
      </c>
      <c r="H15" s="453">
        <v>26</v>
      </c>
      <c r="I15" s="453">
        <v>9</v>
      </c>
      <c r="J15" s="454">
        <v>5</v>
      </c>
      <c r="L15" s="129"/>
      <c r="M15" s="129"/>
      <c r="N15" s="129"/>
    </row>
    <row r="16" spans="1:14" s="48" customFormat="1" ht="24.95" customHeight="1" x14ac:dyDescent="0.2">
      <c r="A16" s="230">
        <v>10</v>
      </c>
      <c r="B16" s="234" t="s">
        <v>242</v>
      </c>
      <c r="C16" s="417">
        <v>49</v>
      </c>
      <c r="D16" s="452">
        <v>5</v>
      </c>
      <c r="E16" s="453">
        <v>11</v>
      </c>
      <c r="F16" s="453">
        <v>16</v>
      </c>
      <c r="G16" s="453">
        <v>12</v>
      </c>
      <c r="H16" s="453">
        <v>3</v>
      </c>
      <c r="I16" s="453">
        <v>1</v>
      </c>
      <c r="J16" s="454">
        <v>1</v>
      </c>
      <c r="L16" s="129"/>
      <c r="M16" s="129"/>
      <c r="N16" s="129"/>
    </row>
    <row r="17" spans="1:14" s="48" customFormat="1" ht="24.95" customHeight="1" x14ac:dyDescent="0.2">
      <c r="A17" s="230">
        <v>11</v>
      </c>
      <c r="B17" s="234" t="s">
        <v>210</v>
      </c>
      <c r="C17" s="417">
        <v>47</v>
      </c>
      <c r="D17" s="452">
        <v>6</v>
      </c>
      <c r="E17" s="453">
        <v>4</v>
      </c>
      <c r="F17" s="453">
        <v>6</v>
      </c>
      <c r="G17" s="453">
        <v>15</v>
      </c>
      <c r="H17" s="453">
        <v>7</v>
      </c>
      <c r="I17" s="453">
        <v>5</v>
      </c>
      <c r="J17" s="454">
        <v>4</v>
      </c>
      <c r="L17" s="129"/>
      <c r="M17" s="129"/>
      <c r="N17" s="129"/>
    </row>
    <row r="18" spans="1:14" s="34" customFormat="1" ht="35.1" customHeight="1" x14ac:dyDescent="0.2">
      <c r="A18" s="235">
        <v>12</v>
      </c>
      <c r="B18" s="442" t="s">
        <v>208</v>
      </c>
      <c r="C18" s="239">
        <v>27945</v>
      </c>
      <c r="D18" s="449">
        <v>6949</v>
      </c>
      <c r="E18" s="450">
        <v>5105</v>
      </c>
      <c r="F18" s="450">
        <v>5524</v>
      </c>
      <c r="G18" s="450">
        <v>4702</v>
      </c>
      <c r="H18" s="450">
        <v>4050</v>
      </c>
      <c r="I18" s="450">
        <v>1085</v>
      </c>
      <c r="J18" s="451">
        <v>530</v>
      </c>
      <c r="L18" s="246"/>
      <c r="M18" s="246"/>
      <c r="N18" s="246"/>
    </row>
    <row r="19" spans="1:14" s="48" customFormat="1" ht="24.95" customHeight="1" x14ac:dyDescent="0.2">
      <c r="A19" s="240">
        <v>13</v>
      </c>
      <c r="B19" s="418" t="s">
        <v>488</v>
      </c>
      <c r="C19" s="151">
        <v>27945</v>
      </c>
      <c r="D19" s="455">
        <v>6949</v>
      </c>
      <c r="E19" s="456">
        <v>5105</v>
      </c>
      <c r="F19" s="456">
        <v>5524</v>
      </c>
      <c r="G19" s="456">
        <v>4702</v>
      </c>
      <c r="H19" s="456">
        <v>4050</v>
      </c>
      <c r="I19" s="456">
        <v>1085</v>
      </c>
      <c r="J19" s="457">
        <v>530</v>
      </c>
      <c r="L19" s="129"/>
      <c r="M19" s="129"/>
      <c r="N19" s="129"/>
    </row>
    <row r="20" spans="1:14" s="730" customFormat="1" ht="17.100000000000001" customHeight="1" x14ac:dyDescent="0.25">
      <c r="A20" s="729" t="s">
        <v>489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1"/>
  <sheetViews>
    <sheetView showGridLines="0" workbookViewId="0"/>
  </sheetViews>
  <sheetFormatPr baseColWidth="10" defaultRowHeight="11.25" x14ac:dyDescent="0.2"/>
  <cols>
    <col min="1" max="1" width="4.5703125" style="771" customWidth="1"/>
    <col min="2" max="2" width="40.42578125" style="770" customWidth="1"/>
    <col min="3" max="3" width="40.42578125" style="770" hidden="1" customWidth="1"/>
    <col min="4" max="4" width="12.5703125" style="770" customWidth="1"/>
    <col min="5" max="11" width="11.7109375" style="770" customWidth="1"/>
    <col min="12" max="12" width="11.42578125" style="770"/>
    <col min="13" max="15" width="3.42578125" style="770" customWidth="1"/>
    <col min="16" max="16384" width="11.42578125" style="770"/>
  </cols>
  <sheetData>
    <row r="2" spans="1:15" s="731" customFormat="1" ht="30" customHeight="1" x14ac:dyDescent="0.3">
      <c r="A2" s="905" t="s">
        <v>524</v>
      </c>
      <c r="B2" s="906"/>
      <c r="C2" s="906"/>
      <c r="D2" s="906"/>
      <c r="E2" s="906"/>
      <c r="F2" s="906"/>
      <c r="G2" s="906"/>
      <c r="H2" s="906"/>
      <c r="I2" s="906"/>
      <c r="J2" s="906"/>
      <c r="K2" s="906"/>
    </row>
    <row r="3" spans="1:15" s="732" customFormat="1" ht="25.5" customHeight="1" x14ac:dyDescent="0.3">
      <c r="A3" s="906" t="s">
        <v>530</v>
      </c>
      <c r="B3" s="906"/>
      <c r="C3" s="906"/>
      <c r="D3" s="906"/>
      <c r="E3" s="906"/>
      <c r="F3" s="906"/>
      <c r="G3" s="906"/>
      <c r="H3" s="906"/>
      <c r="I3" s="906"/>
      <c r="J3" s="906"/>
      <c r="K3" s="906"/>
    </row>
    <row r="4" spans="1:15" s="730" customFormat="1" ht="22.5" customHeight="1" x14ac:dyDescent="0.25">
      <c r="A4" s="733"/>
      <c r="B4" s="734"/>
      <c r="C4" s="734"/>
      <c r="D4" s="734"/>
      <c r="E4" s="734"/>
      <c r="F4" s="734"/>
      <c r="G4" s="734"/>
      <c r="H4" s="734"/>
      <c r="I4" s="735"/>
      <c r="J4" s="734"/>
      <c r="K4" s="736" t="s">
        <v>496</v>
      </c>
    </row>
    <row r="5" spans="1:15" s="738" customFormat="1" ht="21.6" customHeight="1" x14ac:dyDescent="0.2">
      <c r="A5" s="907" t="s">
        <v>2</v>
      </c>
      <c r="B5" s="909" t="s">
        <v>490</v>
      </c>
      <c r="C5" s="737"/>
      <c r="D5" s="909" t="s">
        <v>523</v>
      </c>
      <c r="E5" s="911" t="s">
        <v>205</v>
      </c>
      <c r="F5" s="912"/>
      <c r="G5" s="912"/>
      <c r="H5" s="912"/>
      <c r="I5" s="912"/>
      <c r="J5" s="912"/>
      <c r="K5" s="913"/>
    </row>
    <row r="6" spans="1:15" s="738" customFormat="1" ht="38.450000000000003" customHeight="1" x14ac:dyDescent="0.2">
      <c r="A6" s="908"/>
      <c r="B6" s="910"/>
      <c r="C6" s="739"/>
      <c r="D6" s="910"/>
      <c r="E6" s="740">
        <v>1</v>
      </c>
      <c r="F6" s="741">
        <v>2</v>
      </c>
      <c r="G6" s="741">
        <v>3</v>
      </c>
      <c r="H6" s="741">
        <v>4</v>
      </c>
      <c r="I6" s="741">
        <v>5</v>
      </c>
      <c r="J6" s="741">
        <v>6</v>
      </c>
      <c r="K6" s="742">
        <v>7</v>
      </c>
    </row>
    <row r="7" spans="1:15" s="750" customFormat="1" ht="35.1" customHeight="1" x14ac:dyDescent="0.2">
      <c r="A7" s="743">
        <v>1</v>
      </c>
      <c r="B7" s="744" t="s">
        <v>207</v>
      </c>
      <c r="C7" s="745"/>
      <c r="D7" s="746">
        <v>349266</v>
      </c>
      <c r="E7" s="747">
        <v>100872</v>
      </c>
      <c r="F7" s="748">
        <v>77012</v>
      </c>
      <c r="G7" s="748">
        <v>62964</v>
      </c>
      <c r="H7" s="748">
        <v>48298</v>
      </c>
      <c r="I7" s="748">
        <v>37026</v>
      </c>
      <c r="J7" s="748">
        <v>15853</v>
      </c>
      <c r="K7" s="749">
        <v>7241</v>
      </c>
      <c r="M7" s="751"/>
      <c r="N7" s="751"/>
      <c r="O7" s="751"/>
    </row>
    <row r="8" spans="1:15" s="759" customFormat="1" ht="23.1" customHeight="1" x14ac:dyDescent="0.2">
      <c r="A8" s="752">
        <v>2</v>
      </c>
      <c r="B8" s="753" t="s">
        <v>65</v>
      </c>
      <c r="C8" s="754"/>
      <c r="D8" s="755">
        <v>284159</v>
      </c>
      <c r="E8" s="756">
        <v>82422</v>
      </c>
      <c r="F8" s="757">
        <v>62903</v>
      </c>
      <c r="G8" s="757">
        <v>51043</v>
      </c>
      <c r="H8" s="757">
        <v>40056</v>
      </c>
      <c r="I8" s="757">
        <v>31631</v>
      </c>
      <c r="J8" s="757">
        <v>11277</v>
      </c>
      <c r="K8" s="758">
        <v>4827</v>
      </c>
      <c r="M8" s="760"/>
      <c r="N8" s="760"/>
      <c r="O8" s="760"/>
    </row>
    <row r="9" spans="1:15" s="759" customFormat="1" ht="23.1" customHeight="1" x14ac:dyDescent="0.2">
      <c r="A9" s="752">
        <v>3</v>
      </c>
      <c r="B9" s="753" t="s">
        <v>519</v>
      </c>
      <c r="C9" s="754"/>
      <c r="D9" s="755">
        <v>51</v>
      </c>
      <c r="E9" s="756">
        <v>11</v>
      </c>
      <c r="F9" s="757">
        <v>6</v>
      </c>
      <c r="G9" s="757">
        <v>12</v>
      </c>
      <c r="H9" s="757">
        <v>7</v>
      </c>
      <c r="I9" s="757">
        <v>9</v>
      </c>
      <c r="J9" s="757">
        <v>4</v>
      </c>
      <c r="K9" s="758">
        <v>2</v>
      </c>
      <c r="M9" s="760"/>
      <c r="N9" s="760"/>
      <c r="O9" s="760"/>
    </row>
    <row r="10" spans="1:15" s="759" customFormat="1" ht="23.1" customHeight="1" x14ac:dyDescent="0.2">
      <c r="A10" s="752">
        <v>4</v>
      </c>
      <c r="B10" s="753" t="s">
        <v>520</v>
      </c>
      <c r="C10" s="754"/>
      <c r="D10" s="755">
        <v>382</v>
      </c>
      <c r="E10" s="756">
        <v>37</v>
      </c>
      <c r="F10" s="757">
        <v>57</v>
      </c>
      <c r="G10" s="757">
        <v>75</v>
      </c>
      <c r="H10" s="757">
        <v>76</v>
      </c>
      <c r="I10" s="757">
        <v>97</v>
      </c>
      <c r="J10" s="757">
        <v>24</v>
      </c>
      <c r="K10" s="758">
        <v>16</v>
      </c>
      <c r="M10" s="760"/>
      <c r="N10" s="760"/>
      <c r="O10" s="760"/>
    </row>
    <row r="11" spans="1:15" s="759" customFormat="1" ht="23.1" customHeight="1" x14ac:dyDescent="0.2">
      <c r="A11" s="752">
        <v>5</v>
      </c>
      <c r="B11" s="753" t="s">
        <v>491</v>
      </c>
      <c r="C11" s="754"/>
      <c r="D11" s="755">
        <v>42</v>
      </c>
      <c r="E11" s="756">
        <v>7</v>
      </c>
      <c r="F11" s="757">
        <v>12</v>
      </c>
      <c r="G11" s="757">
        <v>9</v>
      </c>
      <c r="H11" s="757">
        <v>6</v>
      </c>
      <c r="I11" s="757">
        <v>3</v>
      </c>
      <c r="J11" s="757">
        <v>4</v>
      </c>
      <c r="K11" s="758">
        <v>1</v>
      </c>
      <c r="M11" s="760"/>
      <c r="N11" s="760"/>
      <c r="O11" s="760"/>
    </row>
    <row r="12" spans="1:15" s="759" customFormat="1" ht="23.1" customHeight="1" x14ac:dyDescent="0.2">
      <c r="A12" s="752">
        <v>6</v>
      </c>
      <c r="B12" s="753" t="s">
        <v>521</v>
      </c>
      <c r="C12" s="754"/>
      <c r="D12" s="755">
        <v>1731</v>
      </c>
      <c r="E12" s="756">
        <v>1227</v>
      </c>
      <c r="F12" s="757">
        <v>256</v>
      </c>
      <c r="G12" s="757">
        <v>133</v>
      </c>
      <c r="H12" s="757">
        <v>87</v>
      </c>
      <c r="I12" s="757">
        <v>20</v>
      </c>
      <c r="J12" s="757">
        <v>5</v>
      </c>
      <c r="K12" s="758">
        <v>3</v>
      </c>
      <c r="M12" s="760"/>
      <c r="N12" s="760"/>
      <c r="O12" s="760"/>
    </row>
    <row r="13" spans="1:15" s="759" customFormat="1" ht="23.1" customHeight="1" x14ac:dyDescent="0.2">
      <c r="A13" s="752">
        <v>7</v>
      </c>
      <c r="B13" s="753" t="s">
        <v>492</v>
      </c>
      <c r="C13" s="754"/>
      <c r="D13" s="755">
        <v>62901</v>
      </c>
      <c r="E13" s="756">
        <v>17168</v>
      </c>
      <c r="F13" s="757">
        <v>13778</v>
      </c>
      <c r="G13" s="757">
        <v>11692</v>
      </c>
      <c r="H13" s="757">
        <v>8066</v>
      </c>
      <c r="I13" s="757">
        <v>5266</v>
      </c>
      <c r="J13" s="757">
        <v>4539</v>
      </c>
      <c r="K13" s="758">
        <v>2392</v>
      </c>
      <c r="M13" s="760"/>
      <c r="N13" s="760"/>
      <c r="O13" s="760"/>
    </row>
    <row r="14" spans="1:15" s="750" customFormat="1" ht="35.1" customHeight="1" x14ac:dyDescent="0.2">
      <c r="A14" s="743">
        <v>8</v>
      </c>
      <c r="B14" s="744" t="s">
        <v>242</v>
      </c>
      <c r="C14" s="745"/>
      <c r="D14" s="746">
        <v>15407</v>
      </c>
      <c r="E14" s="747">
        <v>3066</v>
      </c>
      <c r="F14" s="748">
        <v>3178</v>
      </c>
      <c r="G14" s="748">
        <v>3265</v>
      </c>
      <c r="H14" s="748">
        <v>2859</v>
      </c>
      <c r="I14" s="748">
        <v>2298</v>
      </c>
      <c r="J14" s="748">
        <v>481</v>
      </c>
      <c r="K14" s="749">
        <v>260</v>
      </c>
      <c r="M14" s="751"/>
      <c r="N14" s="751"/>
      <c r="O14" s="751"/>
    </row>
    <row r="15" spans="1:15" s="759" customFormat="1" ht="23.1" customHeight="1" x14ac:dyDescent="0.2">
      <c r="A15" s="752">
        <v>9</v>
      </c>
      <c r="B15" s="753" t="s">
        <v>65</v>
      </c>
      <c r="C15" s="754"/>
      <c r="D15" s="755">
        <v>6537</v>
      </c>
      <c r="E15" s="756">
        <v>1310</v>
      </c>
      <c r="F15" s="757">
        <v>1315</v>
      </c>
      <c r="G15" s="757">
        <v>1391</v>
      </c>
      <c r="H15" s="757">
        <v>1238</v>
      </c>
      <c r="I15" s="757">
        <v>982</v>
      </c>
      <c r="J15" s="757">
        <v>184</v>
      </c>
      <c r="K15" s="758">
        <v>117</v>
      </c>
      <c r="M15" s="760"/>
      <c r="N15" s="760"/>
      <c r="O15" s="760"/>
    </row>
    <row r="16" spans="1:15" s="759" customFormat="1" ht="23.1" customHeight="1" x14ac:dyDescent="0.2">
      <c r="A16" s="752">
        <v>10</v>
      </c>
      <c r="B16" s="753" t="s">
        <v>493</v>
      </c>
      <c r="C16" s="754"/>
      <c r="D16" s="755">
        <v>8870</v>
      </c>
      <c r="E16" s="756">
        <v>1756</v>
      </c>
      <c r="F16" s="757">
        <v>1863</v>
      </c>
      <c r="G16" s="757">
        <v>1874</v>
      </c>
      <c r="H16" s="757">
        <v>1621</v>
      </c>
      <c r="I16" s="757">
        <v>1316</v>
      </c>
      <c r="J16" s="757">
        <v>297</v>
      </c>
      <c r="K16" s="758">
        <v>143</v>
      </c>
      <c r="M16" s="760"/>
      <c r="N16" s="760"/>
      <c r="O16" s="760"/>
    </row>
    <row r="17" spans="1:15" s="750" customFormat="1" ht="35.1" customHeight="1" x14ac:dyDescent="0.2">
      <c r="A17" s="743">
        <v>11</v>
      </c>
      <c r="B17" s="744" t="s">
        <v>505</v>
      </c>
      <c r="C17" s="745"/>
      <c r="D17" s="746">
        <v>27945</v>
      </c>
      <c r="E17" s="747">
        <v>6949</v>
      </c>
      <c r="F17" s="748">
        <v>5105</v>
      </c>
      <c r="G17" s="748">
        <v>5524</v>
      </c>
      <c r="H17" s="748">
        <v>4702</v>
      </c>
      <c r="I17" s="748">
        <v>4050</v>
      </c>
      <c r="J17" s="748">
        <v>1085</v>
      </c>
      <c r="K17" s="749">
        <v>530</v>
      </c>
      <c r="M17" s="751"/>
      <c r="N17" s="751"/>
      <c r="O17" s="751"/>
    </row>
    <row r="18" spans="1:15" s="759" customFormat="1" ht="32.25" customHeight="1" x14ac:dyDescent="0.2">
      <c r="A18" s="752">
        <v>12</v>
      </c>
      <c r="B18" s="761" t="s">
        <v>494</v>
      </c>
      <c r="C18" s="762"/>
      <c r="D18" s="755">
        <v>20513</v>
      </c>
      <c r="E18" s="756">
        <v>5025</v>
      </c>
      <c r="F18" s="757">
        <v>3681</v>
      </c>
      <c r="G18" s="757">
        <v>4087</v>
      </c>
      <c r="H18" s="757">
        <v>3509</v>
      </c>
      <c r="I18" s="757">
        <v>3016</v>
      </c>
      <c r="J18" s="757">
        <v>802</v>
      </c>
      <c r="K18" s="758">
        <v>393</v>
      </c>
      <c r="M18" s="760"/>
      <c r="N18" s="760"/>
      <c r="O18" s="760"/>
    </row>
    <row r="19" spans="1:15" s="759" customFormat="1" ht="32.25" customHeight="1" x14ac:dyDescent="0.2">
      <c r="A19" s="763">
        <v>13</v>
      </c>
      <c r="B19" s="764" t="s">
        <v>495</v>
      </c>
      <c r="C19" s="765"/>
      <c r="D19" s="766">
        <v>7432</v>
      </c>
      <c r="E19" s="767">
        <v>1924</v>
      </c>
      <c r="F19" s="768">
        <v>1424</v>
      </c>
      <c r="G19" s="768">
        <v>1437</v>
      </c>
      <c r="H19" s="768">
        <v>1193</v>
      </c>
      <c r="I19" s="768">
        <v>1034</v>
      </c>
      <c r="J19" s="768">
        <v>283</v>
      </c>
      <c r="K19" s="769">
        <v>137</v>
      </c>
      <c r="M19" s="760"/>
      <c r="N19" s="760"/>
      <c r="O19" s="760"/>
    </row>
    <row r="20" spans="1:15" s="730" customFormat="1" ht="19.149999999999999" customHeight="1" x14ac:dyDescent="0.25">
      <c r="A20" s="729"/>
    </row>
    <row r="21" spans="1:15" ht="15" x14ac:dyDescent="0.25">
      <c r="A21" s="729"/>
    </row>
  </sheetData>
  <mergeCells count="6">
    <mergeCell ref="A2:K2"/>
    <mergeCell ref="A3:K3"/>
    <mergeCell ref="A5:A6"/>
    <mergeCell ref="B5:B6"/>
    <mergeCell ref="D5:D6"/>
    <mergeCell ref="E5:K5"/>
  </mergeCells>
  <printOptions horizontalCentered="1"/>
  <pageMargins left="0.19685039370078741" right="0.19685039370078741" top="0.59055118110236227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40"/>
      <c r="B1" s="1"/>
      <c r="F1" s="4"/>
    </row>
    <row r="2" spans="1:10" s="7" customFormat="1" ht="60" customHeight="1" x14ac:dyDescent="0.3">
      <c r="A2" s="68" t="s">
        <v>527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530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81" t="s">
        <v>149</v>
      </c>
    </row>
    <row r="5" spans="1:10" s="19" customFormat="1" ht="24" customHeight="1" x14ac:dyDescent="0.2">
      <c r="A5" s="835" t="s">
        <v>2</v>
      </c>
      <c r="B5" s="837" t="s">
        <v>211</v>
      </c>
      <c r="C5" s="108" t="s">
        <v>523</v>
      </c>
      <c r="D5" s="109"/>
      <c r="E5" s="110"/>
      <c r="F5" s="843" t="s">
        <v>525</v>
      </c>
    </row>
    <row r="6" spans="1:10" s="19" customFormat="1" ht="29.25" customHeight="1" x14ac:dyDescent="0.2">
      <c r="A6" s="836"/>
      <c r="B6" s="838"/>
      <c r="C6" s="691" t="s">
        <v>0</v>
      </c>
      <c r="D6" s="692" t="s">
        <v>8</v>
      </c>
      <c r="E6" s="691" t="s">
        <v>10</v>
      </c>
      <c r="F6" s="859"/>
    </row>
    <row r="7" spans="1:10" s="48" customFormat="1" ht="39" customHeight="1" thickBot="1" x14ac:dyDescent="0.25">
      <c r="A7" s="193">
        <v>1</v>
      </c>
      <c r="B7" s="693" t="s">
        <v>171</v>
      </c>
      <c r="C7" s="242">
        <v>454870</v>
      </c>
      <c r="D7" s="628">
        <v>167485</v>
      </c>
      <c r="E7" s="244">
        <v>287385</v>
      </c>
      <c r="F7" s="779">
        <v>475.26</v>
      </c>
      <c r="H7" s="129"/>
      <c r="I7" s="129"/>
      <c r="J7" s="129"/>
    </row>
    <row r="8" spans="1:10" s="48" customFormat="1" ht="30" customHeight="1" thickTop="1" x14ac:dyDescent="0.2">
      <c r="A8" s="230">
        <v>2</v>
      </c>
      <c r="B8" s="690">
        <v>1</v>
      </c>
      <c r="C8" s="250">
        <v>126291</v>
      </c>
      <c r="D8" s="630">
        <v>45005</v>
      </c>
      <c r="E8" s="252">
        <v>81286</v>
      </c>
      <c r="F8" s="780">
        <v>154.25</v>
      </c>
      <c r="H8" s="129"/>
      <c r="I8" s="129"/>
      <c r="J8" s="129"/>
    </row>
    <row r="9" spans="1:10" s="48" customFormat="1" ht="30" customHeight="1" x14ac:dyDescent="0.2">
      <c r="A9" s="230">
        <v>3</v>
      </c>
      <c r="B9" s="690">
        <v>2</v>
      </c>
      <c r="C9" s="250">
        <v>99059</v>
      </c>
      <c r="D9" s="630">
        <v>37494</v>
      </c>
      <c r="E9" s="252">
        <v>61565</v>
      </c>
      <c r="F9" s="780">
        <v>284.33999999999997</v>
      </c>
      <c r="H9" s="129"/>
      <c r="I9" s="129"/>
      <c r="J9" s="129"/>
    </row>
    <row r="10" spans="1:10" s="48" customFormat="1" ht="30" customHeight="1" x14ac:dyDescent="0.2">
      <c r="A10" s="230">
        <v>4</v>
      </c>
      <c r="B10" s="690">
        <v>3</v>
      </c>
      <c r="C10" s="250">
        <v>82708</v>
      </c>
      <c r="D10" s="630">
        <v>31452</v>
      </c>
      <c r="E10" s="252">
        <v>51256</v>
      </c>
      <c r="F10" s="780">
        <v>445.37</v>
      </c>
      <c r="H10" s="129"/>
      <c r="I10" s="129"/>
      <c r="J10" s="129"/>
    </row>
    <row r="11" spans="1:10" s="48" customFormat="1" ht="30" customHeight="1" x14ac:dyDescent="0.2">
      <c r="A11" s="230">
        <v>5</v>
      </c>
      <c r="B11" s="690">
        <v>4</v>
      </c>
      <c r="C11" s="250">
        <v>66615</v>
      </c>
      <c r="D11" s="630">
        <v>24877</v>
      </c>
      <c r="E11" s="252">
        <v>41738</v>
      </c>
      <c r="F11" s="780">
        <v>671.61</v>
      </c>
      <c r="H11" s="129"/>
      <c r="I11" s="129"/>
      <c r="J11" s="129"/>
    </row>
    <row r="12" spans="1:10" s="48" customFormat="1" ht="30" customHeight="1" x14ac:dyDescent="0.2">
      <c r="A12" s="230">
        <v>6</v>
      </c>
      <c r="B12" s="690">
        <v>5</v>
      </c>
      <c r="C12" s="250">
        <v>51241</v>
      </c>
      <c r="D12" s="630">
        <v>17148</v>
      </c>
      <c r="E12" s="252">
        <v>34093</v>
      </c>
      <c r="F12" s="780">
        <v>910.44</v>
      </c>
      <c r="H12" s="129"/>
      <c r="I12" s="129"/>
      <c r="J12" s="129"/>
    </row>
    <row r="13" spans="1:10" s="48" customFormat="1" ht="30" customHeight="1" x14ac:dyDescent="0.2">
      <c r="A13" s="230">
        <v>7</v>
      </c>
      <c r="B13" s="690">
        <v>6</v>
      </c>
      <c r="C13" s="250">
        <v>19661</v>
      </c>
      <c r="D13" s="630">
        <v>8101</v>
      </c>
      <c r="E13" s="252">
        <v>11560</v>
      </c>
      <c r="F13" s="780">
        <v>1263.76</v>
      </c>
      <c r="H13" s="129"/>
      <c r="I13" s="129"/>
      <c r="J13" s="129"/>
    </row>
    <row r="14" spans="1:10" s="48" customFormat="1" ht="30" customHeight="1" x14ac:dyDescent="0.2">
      <c r="A14" s="240">
        <v>8</v>
      </c>
      <c r="B14" s="727">
        <v>7</v>
      </c>
      <c r="C14" s="143">
        <v>9295</v>
      </c>
      <c r="D14" s="595">
        <v>3408</v>
      </c>
      <c r="E14" s="145">
        <v>5887</v>
      </c>
      <c r="F14" s="781">
        <v>1663.15</v>
      </c>
      <c r="H14" s="129"/>
      <c r="I14" s="129"/>
      <c r="J14" s="129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13"/>
  <dimension ref="A1:K24"/>
  <sheetViews>
    <sheetView showGridLines="0" workbookViewId="0"/>
  </sheetViews>
  <sheetFormatPr baseColWidth="10" defaultRowHeight="12.75" x14ac:dyDescent="0.2"/>
  <cols>
    <col min="1" max="1" width="5.7109375" style="298" customWidth="1"/>
    <col min="2" max="2" width="30.85546875" style="267" customWidth="1"/>
    <col min="3" max="11" width="12.28515625" style="267" customWidth="1"/>
    <col min="12" max="16384" width="11.42578125" style="267"/>
  </cols>
  <sheetData>
    <row r="1" spans="1:11" s="256" customFormat="1" ht="10.9" customHeight="1" x14ac:dyDescent="0.2">
      <c r="A1" s="439"/>
      <c r="B1" s="255"/>
      <c r="K1" s="257"/>
    </row>
    <row r="2" spans="1:11" s="260" customFormat="1" ht="47.45" customHeight="1" x14ac:dyDescent="0.25">
      <c r="A2" s="419" t="s">
        <v>215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</row>
    <row r="3" spans="1:11" s="263" customFormat="1" ht="17.45" customHeight="1" x14ac:dyDescent="0.25">
      <c r="A3" s="437" t="s">
        <v>530</v>
      </c>
      <c r="B3" s="421"/>
      <c r="C3" s="421"/>
      <c r="D3" s="421"/>
      <c r="E3" s="421"/>
      <c r="F3" s="421"/>
      <c r="G3" s="421"/>
      <c r="H3" s="421"/>
      <c r="I3" s="421"/>
      <c r="J3" s="421"/>
      <c r="K3" s="421"/>
    </row>
    <row r="4" spans="1:11" ht="30" customHeight="1" x14ac:dyDescent="0.25">
      <c r="A4" s="264"/>
      <c r="B4" s="265"/>
      <c r="C4" s="422"/>
      <c r="D4" s="422"/>
      <c r="E4" s="422"/>
      <c r="K4" s="423" t="s">
        <v>152</v>
      </c>
    </row>
    <row r="5" spans="1:11" ht="19.899999999999999" customHeight="1" x14ac:dyDescent="0.2">
      <c r="A5" s="914" t="s">
        <v>2</v>
      </c>
      <c r="B5" s="917" t="s">
        <v>20</v>
      </c>
      <c r="C5" s="920" t="s">
        <v>212</v>
      </c>
      <c r="D5" s="921"/>
      <c r="E5" s="922"/>
      <c r="F5" s="424" t="s">
        <v>213</v>
      </c>
      <c r="G5" s="424"/>
      <c r="H5" s="424"/>
      <c r="I5" s="424"/>
      <c r="J5" s="424"/>
      <c r="K5" s="425"/>
    </row>
    <row r="6" spans="1:11" ht="19.899999999999999" customHeight="1" x14ac:dyDescent="0.2">
      <c r="A6" s="915"/>
      <c r="B6" s="918"/>
      <c r="C6" s="923"/>
      <c r="D6" s="924"/>
      <c r="E6" s="925"/>
      <c r="F6" s="426" t="s">
        <v>5</v>
      </c>
      <c r="G6" s="427"/>
      <c r="H6" s="428"/>
      <c r="I6" s="424" t="s">
        <v>6</v>
      </c>
      <c r="J6" s="429"/>
      <c r="K6" s="430"/>
    </row>
    <row r="7" spans="1:11" ht="19.899999999999999" customHeight="1" x14ac:dyDescent="0.2">
      <c r="A7" s="916"/>
      <c r="B7" s="919"/>
      <c r="C7" s="674" t="s">
        <v>214</v>
      </c>
      <c r="D7" s="678" t="s">
        <v>8</v>
      </c>
      <c r="E7" s="431" t="s">
        <v>10</v>
      </c>
      <c r="F7" s="674" t="s">
        <v>214</v>
      </c>
      <c r="G7" s="678" t="s">
        <v>8</v>
      </c>
      <c r="H7" s="431" t="s">
        <v>10</v>
      </c>
      <c r="I7" s="674" t="s">
        <v>214</v>
      </c>
      <c r="J7" s="678" t="s">
        <v>8</v>
      </c>
      <c r="K7" s="431" t="s">
        <v>10</v>
      </c>
    </row>
    <row r="8" spans="1:11" s="277" customFormat="1" ht="26.45" customHeight="1" thickBot="1" x14ac:dyDescent="0.25">
      <c r="A8" s="687">
        <v>1</v>
      </c>
      <c r="B8" s="772" t="s">
        <v>35</v>
      </c>
      <c r="C8" s="675">
        <v>23003</v>
      </c>
      <c r="D8" s="679">
        <v>22258</v>
      </c>
      <c r="E8" s="432">
        <v>745</v>
      </c>
      <c r="F8" s="675">
        <v>20548</v>
      </c>
      <c r="G8" s="679">
        <v>19890</v>
      </c>
      <c r="H8" s="432">
        <v>658</v>
      </c>
      <c r="I8" s="675">
        <v>2455</v>
      </c>
      <c r="J8" s="679">
        <v>2368</v>
      </c>
      <c r="K8" s="432">
        <v>87</v>
      </c>
    </row>
    <row r="9" spans="1:11" s="272" customFormat="1" ht="24" customHeight="1" thickTop="1" x14ac:dyDescent="0.25">
      <c r="A9" s="688">
        <v>2</v>
      </c>
      <c r="B9" s="773" t="s">
        <v>21</v>
      </c>
      <c r="C9" s="676">
        <v>908</v>
      </c>
      <c r="D9" s="680">
        <v>855</v>
      </c>
      <c r="E9" s="433">
        <v>53</v>
      </c>
      <c r="F9" s="676">
        <v>421</v>
      </c>
      <c r="G9" s="680">
        <v>416</v>
      </c>
      <c r="H9" s="433">
        <v>5</v>
      </c>
      <c r="I9" s="676">
        <v>487</v>
      </c>
      <c r="J9" s="680">
        <v>439</v>
      </c>
      <c r="K9" s="433">
        <v>48</v>
      </c>
    </row>
    <row r="10" spans="1:11" s="272" customFormat="1" ht="16.149999999999999" customHeight="1" x14ac:dyDescent="0.25">
      <c r="A10" s="688">
        <v>3</v>
      </c>
      <c r="B10" s="773" t="s">
        <v>22</v>
      </c>
      <c r="C10" s="676">
        <v>3898</v>
      </c>
      <c r="D10" s="680">
        <v>3682</v>
      </c>
      <c r="E10" s="433">
        <v>216</v>
      </c>
      <c r="F10" s="676">
        <v>3124</v>
      </c>
      <c r="G10" s="680">
        <v>2924</v>
      </c>
      <c r="H10" s="433">
        <v>200</v>
      </c>
      <c r="I10" s="676">
        <v>774</v>
      </c>
      <c r="J10" s="680">
        <v>758</v>
      </c>
      <c r="K10" s="433">
        <v>16</v>
      </c>
    </row>
    <row r="11" spans="1:11" s="272" customFormat="1" ht="16.149999999999999" customHeight="1" x14ac:dyDescent="0.25">
      <c r="A11" s="688">
        <v>4</v>
      </c>
      <c r="B11" s="773" t="s">
        <v>23</v>
      </c>
      <c r="C11" s="676">
        <v>89</v>
      </c>
      <c r="D11" s="680">
        <v>76</v>
      </c>
      <c r="E11" s="433">
        <v>13</v>
      </c>
      <c r="F11" s="676">
        <v>69</v>
      </c>
      <c r="G11" s="680">
        <v>56</v>
      </c>
      <c r="H11" s="433">
        <v>13</v>
      </c>
      <c r="I11" s="676">
        <v>20</v>
      </c>
      <c r="J11" s="680">
        <v>20</v>
      </c>
      <c r="K11" s="433">
        <v>0</v>
      </c>
    </row>
    <row r="12" spans="1:11" s="272" customFormat="1" ht="16.149999999999999" customHeight="1" x14ac:dyDescent="0.25">
      <c r="A12" s="688">
        <v>5</v>
      </c>
      <c r="B12" s="773" t="s">
        <v>24</v>
      </c>
      <c r="C12" s="676">
        <v>8690</v>
      </c>
      <c r="D12" s="680">
        <v>8571</v>
      </c>
      <c r="E12" s="433">
        <v>119</v>
      </c>
      <c r="F12" s="676">
        <v>7982</v>
      </c>
      <c r="G12" s="680">
        <v>7866</v>
      </c>
      <c r="H12" s="433">
        <v>116</v>
      </c>
      <c r="I12" s="676">
        <v>708</v>
      </c>
      <c r="J12" s="680">
        <v>705</v>
      </c>
      <c r="K12" s="433">
        <v>3</v>
      </c>
    </row>
    <row r="13" spans="1:11" s="272" customFormat="1" ht="16.149999999999999" customHeight="1" x14ac:dyDescent="0.25">
      <c r="A13" s="688">
        <v>6</v>
      </c>
      <c r="B13" s="773" t="s">
        <v>25</v>
      </c>
      <c r="C13" s="676">
        <v>3780</v>
      </c>
      <c r="D13" s="680">
        <v>3604</v>
      </c>
      <c r="E13" s="433">
        <v>176</v>
      </c>
      <c r="F13" s="676">
        <v>3678</v>
      </c>
      <c r="G13" s="680">
        <v>3506</v>
      </c>
      <c r="H13" s="433">
        <v>172</v>
      </c>
      <c r="I13" s="676">
        <v>102</v>
      </c>
      <c r="J13" s="680">
        <v>98</v>
      </c>
      <c r="K13" s="433">
        <v>4</v>
      </c>
    </row>
    <row r="14" spans="1:11" s="272" customFormat="1" ht="16.149999999999999" customHeight="1" x14ac:dyDescent="0.25">
      <c r="A14" s="688">
        <v>7</v>
      </c>
      <c r="B14" s="773" t="s">
        <v>26</v>
      </c>
      <c r="C14" s="676">
        <v>918</v>
      </c>
      <c r="D14" s="680">
        <v>908</v>
      </c>
      <c r="E14" s="433">
        <v>10</v>
      </c>
      <c r="F14" s="676">
        <v>798</v>
      </c>
      <c r="G14" s="680">
        <v>788</v>
      </c>
      <c r="H14" s="433">
        <v>10</v>
      </c>
      <c r="I14" s="676">
        <v>120</v>
      </c>
      <c r="J14" s="680">
        <v>120</v>
      </c>
      <c r="K14" s="433">
        <v>0</v>
      </c>
    </row>
    <row r="15" spans="1:11" s="272" customFormat="1" ht="16.149999999999999" customHeight="1" x14ac:dyDescent="0.25">
      <c r="A15" s="688">
        <v>8</v>
      </c>
      <c r="B15" s="773" t="s">
        <v>27</v>
      </c>
      <c r="C15" s="676">
        <v>368</v>
      </c>
      <c r="D15" s="680">
        <v>360</v>
      </c>
      <c r="E15" s="433">
        <v>8</v>
      </c>
      <c r="F15" s="676">
        <v>357</v>
      </c>
      <c r="G15" s="680">
        <v>351</v>
      </c>
      <c r="H15" s="433">
        <v>6</v>
      </c>
      <c r="I15" s="676">
        <v>11</v>
      </c>
      <c r="J15" s="680">
        <v>9</v>
      </c>
      <c r="K15" s="433">
        <v>2</v>
      </c>
    </row>
    <row r="16" spans="1:11" s="272" customFormat="1" ht="16.149999999999999" customHeight="1" x14ac:dyDescent="0.25">
      <c r="A16" s="688">
        <v>9</v>
      </c>
      <c r="B16" s="773" t="s">
        <v>28</v>
      </c>
      <c r="C16" s="676">
        <v>799</v>
      </c>
      <c r="D16" s="680">
        <v>755</v>
      </c>
      <c r="E16" s="433">
        <v>44</v>
      </c>
      <c r="F16" s="676">
        <v>731</v>
      </c>
      <c r="G16" s="680">
        <v>695</v>
      </c>
      <c r="H16" s="433">
        <v>36</v>
      </c>
      <c r="I16" s="676">
        <v>68</v>
      </c>
      <c r="J16" s="680">
        <v>60</v>
      </c>
      <c r="K16" s="433">
        <v>8</v>
      </c>
    </row>
    <row r="17" spans="1:11" s="272" customFormat="1" ht="16.149999999999999" customHeight="1" x14ac:dyDescent="0.25">
      <c r="A17" s="688">
        <v>10</v>
      </c>
      <c r="B17" s="773" t="s">
        <v>29</v>
      </c>
      <c r="C17" s="676">
        <v>551</v>
      </c>
      <c r="D17" s="680">
        <v>481</v>
      </c>
      <c r="E17" s="433">
        <v>70</v>
      </c>
      <c r="F17" s="676">
        <v>466</v>
      </c>
      <c r="G17" s="680">
        <v>400</v>
      </c>
      <c r="H17" s="433">
        <v>66</v>
      </c>
      <c r="I17" s="676">
        <v>85</v>
      </c>
      <c r="J17" s="680">
        <v>81</v>
      </c>
      <c r="K17" s="433">
        <v>4</v>
      </c>
    </row>
    <row r="18" spans="1:11" s="272" customFormat="1" ht="25.9" customHeight="1" x14ac:dyDescent="0.25">
      <c r="A18" s="688">
        <v>11</v>
      </c>
      <c r="B18" s="773" t="s">
        <v>30</v>
      </c>
      <c r="C18" s="676">
        <v>0</v>
      </c>
      <c r="D18" s="680">
        <v>0</v>
      </c>
      <c r="E18" s="433">
        <v>0</v>
      </c>
      <c r="F18" s="676">
        <v>0</v>
      </c>
      <c r="G18" s="680">
        <v>0</v>
      </c>
      <c r="H18" s="433">
        <v>0</v>
      </c>
      <c r="I18" s="676">
        <v>0</v>
      </c>
      <c r="J18" s="680">
        <v>0</v>
      </c>
      <c r="K18" s="433">
        <v>0</v>
      </c>
    </row>
    <row r="19" spans="1:11" s="272" customFormat="1" ht="16.149999999999999" customHeight="1" x14ac:dyDescent="0.25">
      <c r="A19" s="688">
        <v>12</v>
      </c>
      <c r="B19" s="773" t="s">
        <v>231</v>
      </c>
      <c r="C19" s="676">
        <v>388</v>
      </c>
      <c r="D19" s="680">
        <v>380</v>
      </c>
      <c r="E19" s="433">
        <v>8</v>
      </c>
      <c r="F19" s="676">
        <v>371</v>
      </c>
      <c r="G19" s="680">
        <v>363</v>
      </c>
      <c r="H19" s="433">
        <v>8</v>
      </c>
      <c r="I19" s="676">
        <v>17</v>
      </c>
      <c r="J19" s="680">
        <v>17</v>
      </c>
      <c r="K19" s="433">
        <v>0</v>
      </c>
    </row>
    <row r="20" spans="1:11" s="272" customFormat="1" ht="16.149999999999999" customHeight="1" x14ac:dyDescent="0.25">
      <c r="A20" s="688">
        <v>13</v>
      </c>
      <c r="B20" s="773" t="s">
        <v>245</v>
      </c>
      <c r="C20" s="676">
        <v>1701</v>
      </c>
      <c r="D20" s="680">
        <v>1680</v>
      </c>
      <c r="E20" s="433">
        <v>21</v>
      </c>
      <c r="F20" s="676">
        <v>1661</v>
      </c>
      <c r="G20" s="680">
        <v>1640</v>
      </c>
      <c r="H20" s="433">
        <v>21</v>
      </c>
      <c r="I20" s="676">
        <v>40</v>
      </c>
      <c r="J20" s="680">
        <v>40</v>
      </c>
      <c r="K20" s="433">
        <v>0</v>
      </c>
    </row>
    <row r="21" spans="1:11" s="272" customFormat="1" ht="16.149999999999999" customHeight="1" x14ac:dyDescent="0.25">
      <c r="A21" s="688">
        <v>14</v>
      </c>
      <c r="B21" s="773" t="s">
        <v>31</v>
      </c>
      <c r="C21" s="676">
        <v>0</v>
      </c>
      <c r="D21" s="680">
        <v>0</v>
      </c>
      <c r="E21" s="433">
        <v>0</v>
      </c>
      <c r="F21" s="676">
        <v>0</v>
      </c>
      <c r="G21" s="680">
        <v>0</v>
      </c>
      <c r="H21" s="433">
        <v>0</v>
      </c>
      <c r="I21" s="676">
        <v>0</v>
      </c>
      <c r="J21" s="680">
        <v>0</v>
      </c>
      <c r="K21" s="433">
        <v>0</v>
      </c>
    </row>
    <row r="22" spans="1:11" s="272" customFormat="1" ht="16.149999999999999" customHeight="1" x14ac:dyDescent="0.25">
      <c r="A22" s="688">
        <v>15</v>
      </c>
      <c r="B22" s="773" t="s">
        <v>32</v>
      </c>
      <c r="C22" s="676">
        <v>609</v>
      </c>
      <c r="D22" s="680">
        <v>603</v>
      </c>
      <c r="E22" s="433">
        <v>6</v>
      </c>
      <c r="F22" s="676">
        <v>599</v>
      </c>
      <c r="G22" s="680">
        <v>595</v>
      </c>
      <c r="H22" s="433">
        <v>4</v>
      </c>
      <c r="I22" s="676">
        <v>10</v>
      </c>
      <c r="J22" s="680">
        <v>8</v>
      </c>
      <c r="K22" s="433">
        <v>2</v>
      </c>
    </row>
    <row r="23" spans="1:11" s="283" customFormat="1" ht="36" customHeight="1" x14ac:dyDescent="0.2">
      <c r="A23" s="689">
        <v>16</v>
      </c>
      <c r="B23" s="774" t="s">
        <v>462</v>
      </c>
      <c r="C23" s="677">
        <v>304</v>
      </c>
      <c r="D23" s="681">
        <v>303</v>
      </c>
      <c r="E23" s="434">
        <v>1</v>
      </c>
      <c r="F23" s="677">
        <v>291</v>
      </c>
      <c r="G23" s="681">
        <v>290</v>
      </c>
      <c r="H23" s="434">
        <v>1</v>
      </c>
      <c r="I23" s="677">
        <v>13</v>
      </c>
      <c r="J23" s="681">
        <v>13</v>
      </c>
      <c r="K23" s="434">
        <v>0</v>
      </c>
    </row>
    <row r="24" spans="1:11" x14ac:dyDescent="0.2">
      <c r="A24" s="435"/>
      <c r="B24" s="436"/>
      <c r="C24" s="436"/>
      <c r="D24" s="436"/>
      <c r="E24" s="436"/>
      <c r="F24" s="436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38"/>
      <c r="B1" s="1"/>
      <c r="M1" s="4"/>
    </row>
    <row r="2" spans="1:13" s="78" customFormat="1" ht="39.950000000000003" customHeight="1" x14ac:dyDescent="0.3">
      <c r="A2" s="68" t="s">
        <v>443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530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81" t="s">
        <v>229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81" t="s">
        <v>456</v>
      </c>
    </row>
    <row r="5" spans="1:13" ht="51.75" customHeight="1" x14ac:dyDescent="0.2">
      <c r="A5" s="926" t="s">
        <v>2</v>
      </c>
      <c r="B5" s="928" t="s">
        <v>13</v>
      </c>
      <c r="C5" s="221" t="s">
        <v>216</v>
      </c>
      <c r="D5" s="458"/>
      <c r="E5" s="15"/>
      <c r="F5" s="221" t="s">
        <v>217</v>
      </c>
      <c r="G5" s="15"/>
      <c r="H5" s="221" t="s">
        <v>218</v>
      </c>
      <c r="I5" s="15"/>
      <c r="J5" s="459" t="s">
        <v>243</v>
      </c>
      <c r="K5" s="460"/>
      <c r="L5" s="459" t="s">
        <v>244</v>
      </c>
      <c r="M5" s="460"/>
    </row>
    <row r="6" spans="1:13" ht="26.25" customHeight="1" x14ac:dyDescent="0.2">
      <c r="A6" s="927"/>
      <c r="B6" s="826"/>
      <c r="C6" s="197" t="s">
        <v>214</v>
      </c>
      <c r="D6" s="497" t="s">
        <v>8</v>
      </c>
      <c r="E6" s="14" t="s">
        <v>10</v>
      </c>
      <c r="F6" s="497" t="s">
        <v>8</v>
      </c>
      <c r="G6" s="14" t="s">
        <v>10</v>
      </c>
      <c r="H6" s="497" t="s">
        <v>8</v>
      </c>
      <c r="I6" s="14" t="s">
        <v>10</v>
      </c>
      <c r="J6" s="497" t="s">
        <v>8</v>
      </c>
      <c r="K6" s="14" t="s">
        <v>10</v>
      </c>
      <c r="L6" s="497" t="s">
        <v>8</v>
      </c>
      <c r="M6" s="14" t="s">
        <v>10</v>
      </c>
    </row>
    <row r="7" spans="1:13" s="38" customFormat="1" ht="49.9" customHeight="1" x14ac:dyDescent="0.2">
      <c r="A7" s="550">
        <v>1</v>
      </c>
      <c r="B7" s="542" t="s">
        <v>219</v>
      </c>
      <c r="C7" s="682">
        <v>2027</v>
      </c>
      <c r="D7" s="555">
        <v>2010</v>
      </c>
      <c r="E7" s="543">
        <v>17</v>
      </c>
      <c r="F7" s="555">
        <v>1678</v>
      </c>
      <c r="G7" s="544">
        <v>13</v>
      </c>
      <c r="H7" s="555">
        <v>300</v>
      </c>
      <c r="I7" s="543">
        <v>4</v>
      </c>
      <c r="J7" s="555">
        <v>0</v>
      </c>
      <c r="K7" s="544">
        <v>0</v>
      </c>
      <c r="L7" s="555">
        <v>32</v>
      </c>
      <c r="M7" s="544">
        <v>0</v>
      </c>
    </row>
    <row r="8" spans="1:13" s="39" customFormat="1" ht="24" customHeight="1" x14ac:dyDescent="0.2">
      <c r="A8" s="117">
        <v>2</v>
      </c>
      <c r="B8" s="545" t="s">
        <v>220</v>
      </c>
      <c r="C8" s="683">
        <v>8</v>
      </c>
      <c r="D8" s="556">
        <v>8</v>
      </c>
      <c r="E8" s="77">
        <v>0</v>
      </c>
      <c r="F8" s="556">
        <v>7</v>
      </c>
      <c r="G8" s="76">
        <v>0</v>
      </c>
      <c r="H8" s="556">
        <v>0</v>
      </c>
      <c r="I8" s="77">
        <v>0</v>
      </c>
      <c r="J8" s="556">
        <v>0</v>
      </c>
      <c r="K8" s="76">
        <v>0</v>
      </c>
      <c r="L8" s="556">
        <v>1</v>
      </c>
      <c r="M8" s="76">
        <v>0</v>
      </c>
    </row>
    <row r="9" spans="1:13" s="39" customFormat="1" ht="24" customHeight="1" x14ac:dyDescent="0.2">
      <c r="A9" s="117">
        <v>3</v>
      </c>
      <c r="B9" s="545" t="s">
        <v>221</v>
      </c>
      <c r="C9" s="683">
        <v>184</v>
      </c>
      <c r="D9" s="556">
        <v>184</v>
      </c>
      <c r="E9" s="77">
        <v>0</v>
      </c>
      <c r="F9" s="556">
        <v>159</v>
      </c>
      <c r="G9" s="76">
        <v>0</v>
      </c>
      <c r="H9" s="556">
        <v>22</v>
      </c>
      <c r="I9" s="77">
        <v>0</v>
      </c>
      <c r="J9" s="556">
        <v>0</v>
      </c>
      <c r="K9" s="76">
        <v>0</v>
      </c>
      <c r="L9" s="556">
        <v>3</v>
      </c>
      <c r="M9" s="76">
        <v>0</v>
      </c>
    </row>
    <row r="10" spans="1:13" s="38" customFormat="1" ht="49.9" customHeight="1" x14ac:dyDescent="0.2">
      <c r="A10" s="551">
        <v>4</v>
      </c>
      <c r="B10" s="546" t="s">
        <v>222</v>
      </c>
      <c r="C10" s="684">
        <v>4698214</v>
      </c>
      <c r="D10" s="557">
        <v>4673626</v>
      </c>
      <c r="E10" s="75">
        <v>24588</v>
      </c>
      <c r="F10" s="557">
        <v>3790785</v>
      </c>
      <c r="G10" s="74">
        <v>16966</v>
      </c>
      <c r="H10" s="557">
        <v>800895</v>
      </c>
      <c r="I10" s="75">
        <v>7622</v>
      </c>
      <c r="J10" s="557">
        <v>0</v>
      </c>
      <c r="K10" s="74">
        <v>0</v>
      </c>
      <c r="L10" s="557">
        <v>81946</v>
      </c>
      <c r="M10" s="74">
        <v>0</v>
      </c>
    </row>
    <row r="11" spans="1:13" s="39" customFormat="1" ht="39.950000000000003" customHeight="1" x14ac:dyDescent="0.2">
      <c r="A11" s="250">
        <v>5</v>
      </c>
      <c r="B11" s="545" t="s">
        <v>381</v>
      </c>
      <c r="C11" s="685">
        <v>4691367</v>
      </c>
      <c r="D11" s="558">
        <v>4666779</v>
      </c>
      <c r="E11" s="553">
        <v>24588</v>
      </c>
      <c r="F11" s="558">
        <v>3784733</v>
      </c>
      <c r="G11" s="554">
        <v>16966</v>
      </c>
      <c r="H11" s="558">
        <v>800256</v>
      </c>
      <c r="I11" s="553">
        <v>7622</v>
      </c>
      <c r="J11" s="558">
        <v>0</v>
      </c>
      <c r="K11" s="554">
        <v>0</v>
      </c>
      <c r="L11" s="558">
        <v>81790</v>
      </c>
      <c r="M11" s="554">
        <v>0</v>
      </c>
    </row>
    <row r="12" spans="1:13" s="39" customFormat="1" ht="39.950000000000003" customHeight="1" x14ac:dyDescent="0.2">
      <c r="A12" s="250">
        <v>6</v>
      </c>
      <c r="B12" s="545" t="s">
        <v>382</v>
      </c>
      <c r="C12" s="685">
        <v>1531</v>
      </c>
      <c r="D12" s="558">
        <v>1531</v>
      </c>
      <c r="E12" s="553">
        <v>0</v>
      </c>
      <c r="F12" s="558">
        <v>1462</v>
      </c>
      <c r="G12" s="554">
        <v>0</v>
      </c>
      <c r="H12" s="558">
        <v>0</v>
      </c>
      <c r="I12" s="553">
        <v>0</v>
      </c>
      <c r="J12" s="558">
        <v>0</v>
      </c>
      <c r="K12" s="554">
        <v>0</v>
      </c>
      <c r="L12" s="558">
        <v>69</v>
      </c>
      <c r="M12" s="554">
        <v>0</v>
      </c>
    </row>
    <row r="13" spans="1:13" s="39" customFormat="1" ht="39.950000000000003" customHeight="1" x14ac:dyDescent="0.2">
      <c r="A13" s="250">
        <v>7</v>
      </c>
      <c r="B13" s="545" t="s">
        <v>383</v>
      </c>
      <c r="C13" s="685">
        <v>5316</v>
      </c>
      <c r="D13" s="558">
        <v>5316</v>
      </c>
      <c r="E13" s="553">
        <v>0</v>
      </c>
      <c r="F13" s="558">
        <v>4590</v>
      </c>
      <c r="G13" s="554">
        <v>0</v>
      </c>
      <c r="H13" s="558">
        <v>639</v>
      </c>
      <c r="I13" s="553">
        <v>0</v>
      </c>
      <c r="J13" s="558">
        <v>0</v>
      </c>
      <c r="K13" s="554">
        <v>0</v>
      </c>
      <c r="L13" s="558">
        <v>87</v>
      </c>
      <c r="M13" s="554">
        <v>0</v>
      </c>
    </row>
    <row r="14" spans="1:13" s="38" customFormat="1" ht="49.9" customHeight="1" x14ac:dyDescent="0.2">
      <c r="A14" s="552">
        <v>8</v>
      </c>
      <c r="B14" s="547" t="s">
        <v>506</v>
      </c>
      <c r="C14" s="686">
        <v>2318</v>
      </c>
      <c r="D14" s="559">
        <v>2325</v>
      </c>
      <c r="E14" s="548">
        <v>1446</v>
      </c>
      <c r="F14" s="559">
        <v>2259</v>
      </c>
      <c r="G14" s="549">
        <v>1305</v>
      </c>
      <c r="H14" s="559">
        <v>2670</v>
      </c>
      <c r="I14" s="548">
        <v>1906</v>
      </c>
      <c r="J14" s="559">
        <v>0</v>
      </c>
      <c r="K14" s="549">
        <v>0</v>
      </c>
      <c r="L14" s="559">
        <v>2561</v>
      </c>
      <c r="M14" s="549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64"/>
      <c r="B1" s="465"/>
      <c r="C1" s="48"/>
      <c r="L1" s="466"/>
      <c r="O1" s="466"/>
    </row>
    <row r="2" spans="1:15" ht="30" customHeight="1" x14ac:dyDescent="0.3">
      <c r="A2" s="5" t="s">
        <v>1</v>
      </c>
      <c r="B2" s="467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375</v>
      </c>
    </row>
    <row r="4" spans="1:15" ht="18" customHeight="1" x14ac:dyDescent="0.2">
      <c r="A4" s="786" t="s">
        <v>2</v>
      </c>
      <c r="B4" s="789" t="s">
        <v>365</v>
      </c>
      <c r="C4" s="790"/>
      <c r="D4" s="795" t="s">
        <v>3</v>
      </c>
      <c r="E4" s="796"/>
      <c r="F4" s="790"/>
      <c r="G4" s="106" t="s">
        <v>4</v>
      </c>
      <c r="H4" s="106"/>
      <c r="I4" s="106"/>
      <c r="J4" s="106"/>
      <c r="K4" s="106"/>
      <c r="L4" s="469"/>
      <c r="M4" s="106"/>
      <c r="N4" s="106"/>
      <c r="O4" s="469"/>
    </row>
    <row r="5" spans="1:15" ht="18" customHeight="1" x14ac:dyDescent="0.2">
      <c r="A5" s="787"/>
      <c r="B5" s="791"/>
      <c r="C5" s="792"/>
      <c r="D5" s="793"/>
      <c r="E5" s="797"/>
      <c r="F5" s="794"/>
      <c r="G5" s="470" t="s">
        <v>5</v>
      </c>
      <c r="H5" s="470"/>
      <c r="I5" s="471"/>
      <c r="J5" s="470" t="s">
        <v>6</v>
      </c>
      <c r="K5" s="470"/>
      <c r="L5" s="471"/>
      <c r="M5" s="470" t="s">
        <v>7</v>
      </c>
      <c r="N5" s="470"/>
      <c r="O5" s="471"/>
    </row>
    <row r="6" spans="1:15" ht="18" customHeight="1" x14ac:dyDescent="0.2">
      <c r="A6" s="788"/>
      <c r="B6" s="793"/>
      <c r="C6" s="794"/>
      <c r="D6" s="472" t="s">
        <v>0</v>
      </c>
      <c r="E6" s="473" t="s">
        <v>8</v>
      </c>
      <c r="F6" s="776" t="s">
        <v>10</v>
      </c>
      <c r="G6" s="472" t="s">
        <v>0</v>
      </c>
      <c r="H6" s="473" t="s">
        <v>8</v>
      </c>
      <c r="I6" s="776" t="s">
        <v>10</v>
      </c>
      <c r="J6" s="472" t="s">
        <v>0</v>
      </c>
      <c r="K6" s="473" t="s">
        <v>8</v>
      </c>
      <c r="L6" s="776" t="s">
        <v>10</v>
      </c>
      <c r="M6" s="472" t="s">
        <v>0</v>
      </c>
      <c r="N6" s="473" t="s">
        <v>8</v>
      </c>
      <c r="O6" s="776" t="s">
        <v>10</v>
      </c>
    </row>
    <row r="7" spans="1:15" ht="20.100000000000001" customHeight="1" x14ac:dyDescent="0.2">
      <c r="A7" s="474">
        <v>1</v>
      </c>
      <c r="B7" s="475"/>
      <c r="C7" s="476">
        <v>2014</v>
      </c>
      <c r="D7" s="477">
        <v>3503404</v>
      </c>
      <c r="E7" s="478">
        <v>1863041</v>
      </c>
      <c r="F7" s="479">
        <v>1640363</v>
      </c>
      <c r="G7" s="477">
        <v>1336009</v>
      </c>
      <c r="H7" s="478">
        <v>911952</v>
      </c>
      <c r="I7" s="480">
        <v>424057</v>
      </c>
      <c r="J7" s="477">
        <v>1948515</v>
      </c>
      <c r="K7" s="478">
        <v>814562</v>
      </c>
      <c r="L7" s="480">
        <v>1133953</v>
      </c>
      <c r="M7" s="477">
        <v>218880</v>
      </c>
      <c r="N7" s="478">
        <v>136527</v>
      </c>
      <c r="O7" s="480">
        <v>82353</v>
      </c>
    </row>
    <row r="8" spans="1:15" s="19" customFormat="1" ht="19.5" customHeight="1" x14ac:dyDescent="0.2">
      <c r="A8" s="474">
        <v>2</v>
      </c>
      <c r="B8" s="481"/>
      <c r="C8" s="476">
        <f>C7+1</f>
        <v>2015</v>
      </c>
      <c r="D8" s="482">
        <v>3534870</v>
      </c>
      <c r="E8" s="483">
        <v>1878166</v>
      </c>
      <c r="F8" s="484">
        <v>1656704</v>
      </c>
      <c r="G8" s="482">
        <v>1338865</v>
      </c>
      <c r="H8" s="483">
        <v>914977</v>
      </c>
      <c r="I8" s="484">
        <v>423888</v>
      </c>
      <c r="J8" s="482">
        <v>1983595</v>
      </c>
      <c r="K8" s="483">
        <v>830382</v>
      </c>
      <c r="L8" s="484">
        <v>1153213</v>
      </c>
      <c r="M8" s="482">
        <v>212410</v>
      </c>
      <c r="N8" s="483">
        <v>132807</v>
      </c>
      <c r="O8" s="484">
        <v>79603</v>
      </c>
    </row>
    <row r="9" spans="1:15" s="19" customFormat="1" ht="19.5" customHeight="1" x14ac:dyDescent="0.2">
      <c r="A9" s="474">
        <v>3</v>
      </c>
      <c r="B9" s="481"/>
      <c r="C9" s="476">
        <f>C7+2</f>
        <v>2016</v>
      </c>
      <c r="D9" s="482">
        <v>3586878</v>
      </c>
      <c r="E9" s="483">
        <v>1909026</v>
      </c>
      <c r="F9" s="484">
        <v>1677852</v>
      </c>
      <c r="G9" s="482">
        <v>1354929</v>
      </c>
      <c r="H9" s="483">
        <v>930465</v>
      </c>
      <c r="I9" s="484">
        <v>424464</v>
      </c>
      <c r="J9" s="482">
        <v>2024120</v>
      </c>
      <c r="K9" s="483">
        <v>848550</v>
      </c>
      <c r="L9" s="484">
        <v>1175570</v>
      </c>
      <c r="M9" s="482">
        <v>207829</v>
      </c>
      <c r="N9" s="483">
        <v>130011</v>
      </c>
      <c r="O9" s="484">
        <v>77818</v>
      </c>
    </row>
    <row r="10" spans="1:15" s="19" customFormat="1" ht="19.5" customHeight="1" x14ac:dyDescent="0.2">
      <c r="A10" s="474">
        <v>4</v>
      </c>
      <c r="B10" s="481"/>
      <c r="C10" s="476">
        <f>C7+3</f>
        <v>2017</v>
      </c>
      <c r="D10" s="482">
        <v>3655302</v>
      </c>
      <c r="E10" s="483">
        <v>1949708</v>
      </c>
      <c r="F10" s="484">
        <v>1705594</v>
      </c>
      <c r="G10" s="482">
        <v>1382074</v>
      </c>
      <c r="H10" s="483">
        <v>953330</v>
      </c>
      <c r="I10" s="484">
        <v>428744</v>
      </c>
      <c r="J10" s="482">
        <v>2072244</v>
      </c>
      <c r="K10" s="483">
        <v>870397</v>
      </c>
      <c r="L10" s="484">
        <v>1201847</v>
      </c>
      <c r="M10" s="482">
        <v>200984</v>
      </c>
      <c r="N10" s="483">
        <v>125981</v>
      </c>
      <c r="O10" s="484">
        <v>75003</v>
      </c>
    </row>
    <row r="11" spans="1:15" s="19" customFormat="1" ht="19.5" customHeight="1" x14ac:dyDescent="0.2">
      <c r="A11" s="474">
        <v>5</v>
      </c>
      <c r="B11" s="481"/>
      <c r="C11" s="476">
        <f>C7+4</f>
        <v>2018</v>
      </c>
      <c r="D11" s="482">
        <v>3741495</v>
      </c>
      <c r="E11" s="483">
        <v>2000160</v>
      </c>
      <c r="F11" s="484">
        <v>1741335</v>
      </c>
      <c r="G11" s="482">
        <v>1416118</v>
      </c>
      <c r="H11" s="483">
        <v>980588</v>
      </c>
      <c r="I11" s="484">
        <v>435530</v>
      </c>
      <c r="J11" s="482">
        <v>2131485</v>
      </c>
      <c r="K11" s="483">
        <v>897642</v>
      </c>
      <c r="L11" s="484">
        <v>1233843</v>
      </c>
      <c r="M11" s="482">
        <v>193892</v>
      </c>
      <c r="N11" s="483">
        <v>121930</v>
      </c>
      <c r="O11" s="484">
        <v>71962</v>
      </c>
    </row>
    <row r="12" spans="1:15" s="19" customFormat="1" ht="35.1" customHeight="1" x14ac:dyDescent="0.2">
      <c r="A12" s="474">
        <v>6</v>
      </c>
      <c r="B12" s="485" t="s">
        <v>100</v>
      </c>
      <c r="C12" s="486">
        <f>C7+4</f>
        <v>2018</v>
      </c>
      <c r="D12" s="482">
        <v>3700657</v>
      </c>
      <c r="E12" s="483">
        <v>1986549</v>
      </c>
      <c r="F12" s="484">
        <v>1714108</v>
      </c>
      <c r="G12" s="482">
        <v>1389182</v>
      </c>
      <c r="H12" s="483">
        <v>972923</v>
      </c>
      <c r="I12" s="484">
        <v>416259</v>
      </c>
      <c r="J12" s="482">
        <v>2115726</v>
      </c>
      <c r="K12" s="483">
        <v>890509</v>
      </c>
      <c r="L12" s="484">
        <v>1225217</v>
      </c>
      <c r="M12" s="482">
        <v>195749</v>
      </c>
      <c r="N12" s="483">
        <v>123117</v>
      </c>
      <c r="O12" s="484">
        <v>72632</v>
      </c>
    </row>
    <row r="13" spans="1:15" s="19" customFormat="1" ht="19.149999999999999" customHeight="1" x14ac:dyDescent="0.2">
      <c r="A13" s="487">
        <v>7</v>
      </c>
      <c r="B13" s="485" t="s">
        <v>101</v>
      </c>
      <c r="C13" s="486"/>
      <c r="D13" s="482">
        <v>3737023</v>
      </c>
      <c r="E13" s="483">
        <v>2007869</v>
      </c>
      <c r="F13" s="484">
        <v>1729154</v>
      </c>
      <c r="G13" s="482">
        <v>1422123</v>
      </c>
      <c r="H13" s="483">
        <v>991954</v>
      </c>
      <c r="I13" s="484">
        <v>430169</v>
      </c>
      <c r="J13" s="482">
        <v>2119543</v>
      </c>
      <c r="K13" s="483">
        <v>893051</v>
      </c>
      <c r="L13" s="484">
        <v>1226492</v>
      </c>
      <c r="M13" s="482">
        <v>195357</v>
      </c>
      <c r="N13" s="483">
        <v>122864</v>
      </c>
      <c r="O13" s="484">
        <v>72493</v>
      </c>
    </row>
    <row r="14" spans="1:15" s="19" customFormat="1" ht="19.149999999999999" customHeight="1" x14ac:dyDescent="0.2">
      <c r="A14" s="487">
        <v>8</v>
      </c>
      <c r="B14" s="485" t="s">
        <v>102</v>
      </c>
      <c r="C14" s="486"/>
      <c r="D14" s="482">
        <v>3767089</v>
      </c>
      <c r="E14" s="483">
        <v>2022910</v>
      </c>
      <c r="F14" s="484">
        <v>1744179</v>
      </c>
      <c r="G14" s="482">
        <v>1449046</v>
      </c>
      <c r="H14" s="483">
        <v>1005379</v>
      </c>
      <c r="I14" s="484">
        <v>443667</v>
      </c>
      <c r="J14" s="482">
        <v>2122903</v>
      </c>
      <c r="K14" s="483">
        <v>894812</v>
      </c>
      <c r="L14" s="484">
        <v>1228091</v>
      </c>
      <c r="M14" s="482">
        <v>195140</v>
      </c>
      <c r="N14" s="483">
        <v>122719</v>
      </c>
      <c r="O14" s="484">
        <v>72421</v>
      </c>
    </row>
    <row r="15" spans="1:15" s="19" customFormat="1" ht="19.149999999999999" customHeight="1" x14ac:dyDescent="0.2">
      <c r="A15" s="487">
        <v>9</v>
      </c>
      <c r="B15" s="485" t="s">
        <v>103</v>
      </c>
      <c r="C15" s="486"/>
      <c r="D15" s="482">
        <v>3827853</v>
      </c>
      <c r="E15" s="483">
        <v>2055520</v>
      </c>
      <c r="F15" s="484">
        <v>1772333</v>
      </c>
      <c r="G15" s="482">
        <v>1482797</v>
      </c>
      <c r="H15" s="483">
        <v>1024871</v>
      </c>
      <c r="I15" s="484">
        <v>457926</v>
      </c>
      <c r="J15" s="482">
        <v>2150525</v>
      </c>
      <c r="K15" s="483">
        <v>908385</v>
      </c>
      <c r="L15" s="484">
        <v>1242140</v>
      </c>
      <c r="M15" s="482">
        <v>194531</v>
      </c>
      <c r="N15" s="483">
        <v>122264</v>
      </c>
      <c r="O15" s="484">
        <v>72267</v>
      </c>
    </row>
    <row r="16" spans="1:15" s="19" customFormat="1" ht="19.149999999999999" customHeight="1" x14ac:dyDescent="0.2">
      <c r="A16" s="487">
        <v>10</v>
      </c>
      <c r="B16" s="485" t="s">
        <v>104</v>
      </c>
      <c r="C16" s="486"/>
      <c r="D16" s="482">
        <v>3811590</v>
      </c>
      <c r="E16" s="483">
        <v>2050601</v>
      </c>
      <c r="F16" s="484">
        <v>1760989</v>
      </c>
      <c r="G16" s="482">
        <v>1476474</v>
      </c>
      <c r="H16" s="483">
        <v>1023988</v>
      </c>
      <c r="I16" s="484">
        <v>452486</v>
      </c>
      <c r="J16" s="482">
        <v>2141163</v>
      </c>
      <c r="K16" s="483">
        <v>904769</v>
      </c>
      <c r="L16" s="484">
        <v>1236394</v>
      </c>
      <c r="M16" s="482">
        <v>193953</v>
      </c>
      <c r="N16" s="483">
        <v>121844</v>
      </c>
      <c r="O16" s="484">
        <v>72109</v>
      </c>
    </row>
    <row r="17" spans="1:15" s="19" customFormat="1" ht="19.149999999999999" customHeight="1" x14ac:dyDescent="0.2">
      <c r="A17" s="487">
        <v>11</v>
      </c>
      <c r="B17" s="485" t="s">
        <v>105</v>
      </c>
      <c r="C17" s="486"/>
      <c r="D17" s="482">
        <v>3785568</v>
      </c>
      <c r="E17" s="483">
        <v>2037555</v>
      </c>
      <c r="F17" s="484">
        <v>1748013</v>
      </c>
      <c r="G17" s="482">
        <v>1452388</v>
      </c>
      <c r="H17" s="483">
        <v>1014484</v>
      </c>
      <c r="I17" s="484">
        <v>437904</v>
      </c>
      <c r="J17" s="482">
        <v>2141032</v>
      </c>
      <c r="K17" s="483">
        <v>902053</v>
      </c>
      <c r="L17" s="484">
        <v>1238979</v>
      </c>
      <c r="M17" s="482">
        <v>192148</v>
      </c>
      <c r="N17" s="483">
        <v>121018</v>
      </c>
      <c r="O17" s="484">
        <v>71130</v>
      </c>
    </row>
    <row r="18" spans="1:15" s="19" customFormat="1" ht="19.149999999999999" customHeight="1" x14ac:dyDescent="0.2">
      <c r="A18" s="487">
        <v>12</v>
      </c>
      <c r="B18" s="485" t="s">
        <v>106</v>
      </c>
      <c r="C18" s="486"/>
      <c r="D18" s="482">
        <v>3766902</v>
      </c>
      <c r="E18" s="483">
        <v>2030498</v>
      </c>
      <c r="F18" s="484">
        <v>1736404</v>
      </c>
      <c r="G18" s="482">
        <v>1425723</v>
      </c>
      <c r="H18" s="483">
        <v>1004508</v>
      </c>
      <c r="I18" s="484">
        <v>421215</v>
      </c>
      <c r="J18" s="482">
        <v>2150357</v>
      </c>
      <c r="K18" s="483">
        <v>905926</v>
      </c>
      <c r="L18" s="484">
        <v>1244431</v>
      </c>
      <c r="M18" s="482">
        <v>190822</v>
      </c>
      <c r="N18" s="483">
        <v>120064</v>
      </c>
      <c r="O18" s="484">
        <v>70758</v>
      </c>
    </row>
    <row r="19" spans="1:15" s="19" customFormat="1" ht="19.149999999999999" customHeight="1" x14ac:dyDescent="0.2">
      <c r="A19" s="487">
        <v>13</v>
      </c>
      <c r="B19" s="485" t="s">
        <v>107</v>
      </c>
      <c r="C19" s="486"/>
      <c r="D19" s="482">
        <v>3759480</v>
      </c>
      <c r="E19" s="483">
        <v>2021905</v>
      </c>
      <c r="F19" s="484">
        <v>1737575</v>
      </c>
      <c r="G19" s="482">
        <v>1412022</v>
      </c>
      <c r="H19" s="483">
        <v>993848</v>
      </c>
      <c r="I19" s="484">
        <v>418174</v>
      </c>
      <c r="J19" s="482">
        <v>2157292</v>
      </c>
      <c r="K19" s="483">
        <v>908423</v>
      </c>
      <c r="L19" s="484">
        <v>1248869</v>
      </c>
      <c r="M19" s="482">
        <v>190166</v>
      </c>
      <c r="N19" s="483">
        <v>119634</v>
      </c>
      <c r="O19" s="484">
        <v>70532</v>
      </c>
    </row>
    <row r="20" spans="1:15" s="19" customFormat="1" ht="19.149999999999999" customHeight="1" x14ac:dyDescent="0.2">
      <c r="A20" s="487">
        <v>14</v>
      </c>
      <c r="B20" s="485" t="s">
        <v>108</v>
      </c>
      <c r="C20" s="486"/>
      <c r="D20" s="482">
        <v>3725490</v>
      </c>
      <c r="E20" s="483">
        <v>1965590</v>
      </c>
      <c r="F20" s="484">
        <v>1759900</v>
      </c>
      <c r="G20" s="482">
        <v>1379944</v>
      </c>
      <c r="H20" s="483">
        <v>939067</v>
      </c>
      <c r="I20" s="484">
        <v>440877</v>
      </c>
      <c r="J20" s="482">
        <v>2155970</v>
      </c>
      <c r="K20" s="483">
        <v>907280</v>
      </c>
      <c r="L20" s="484">
        <v>1248690</v>
      </c>
      <c r="M20" s="482">
        <v>189576</v>
      </c>
      <c r="N20" s="483">
        <v>119243</v>
      </c>
      <c r="O20" s="484">
        <v>70333</v>
      </c>
    </row>
    <row r="21" spans="1:15" s="19" customFormat="1" ht="35.1" customHeight="1" x14ac:dyDescent="0.2">
      <c r="A21" s="474">
        <v>15</v>
      </c>
      <c r="B21" s="485" t="s">
        <v>97</v>
      </c>
      <c r="C21" s="486">
        <f>C7+5</f>
        <v>2019</v>
      </c>
      <c r="D21" s="482">
        <v>3716724</v>
      </c>
      <c r="E21" s="483">
        <v>1961472</v>
      </c>
      <c r="F21" s="484">
        <v>1755252</v>
      </c>
      <c r="G21" s="482">
        <v>1373011</v>
      </c>
      <c r="H21" s="483">
        <v>934843</v>
      </c>
      <c r="I21" s="484">
        <v>438168</v>
      </c>
      <c r="J21" s="482">
        <v>2155022</v>
      </c>
      <c r="K21" s="483">
        <v>907890</v>
      </c>
      <c r="L21" s="484">
        <v>1247132</v>
      </c>
      <c r="M21" s="482">
        <v>188691</v>
      </c>
      <c r="N21" s="483">
        <v>118739</v>
      </c>
      <c r="O21" s="484">
        <v>69952</v>
      </c>
    </row>
    <row r="22" spans="1:15" s="19" customFormat="1" ht="19.149999999999999" customHeight="1" x14ac:dyDescent="0.2">
      <c r="A22" s="487">
        <v>16</v>
      </c>
      <c r="B22" s="485" t="s">
        <v>98</v>
      </c>
      <c r="C22" s="486"/>
      <c r="D22" s="482">
        <v>3748617</v>
      </c>
      <c r="E22" s="483">
        <v>1988319</v>
      </c>
      <c r="F22" s="484">
        <v>1760298</v>
      </c>
      <c r="G22" s="482">
        <v>1397823</v>
      </c>
      <c r="H22" s="483">
        <v>957700</v>
      </c>
      <c r="I22" s="484">
        <v>440123</v>
      </c>
      <c r="J22" s="482">
        <v>2162569</v>
      </c>
      <c r="K22" s="483">
        <v>912140</v>
      </c>
      <c r="L22" s="484">
        <v>1250429</v>
      </c>
      <c r="M22" s="482">
        <v>188225</v>
      </c>
      <c r="N22" s="483">
        <v>118479</v>
      </c>
      <c r="O22" s="484">
        <v>69746</v>
      </c>
    </row>
    <row r="23" spans="1:15" s="19" customFormat="1" ht="19.149999999999999" customHeight="1" x14ac:dyDescent="0.2">
      <c r="A23" s="487">
        <v>17</v>
      </c>
      <c r="B23" s="485" t="s">
        <v>99</v>
      </c>
      <c r="C23" s="486"/>
      <c r="D23" s="482">
        <v>3776375</v>
      </c>
      <c r="E23" s="483">
        <v>2021228</v>
      </c>
      <c r="F23" s="484">
        <v>1755147</v>
      </c>
      <c r="G23" s="482">
        <v>1420092</v>
      </c>
      <c r="H23" s="483">
        <v>987067</v>
      </c>
      <c r="I23" s="484">
        <v>433025</v>
      </c>
      <c r="J23" s="482">
        <v>2168119</v>
      </c>
      <c r="K23" s="483">
        <v>915537</v>
      </c>
      <c r="L23" s="484">
        <v>1252582</v>
      </c>
      <c r="M23" s="482">
        <v>188164</v>
      </c>
      <c r="N23" s="483">
        <v>118624</v>
      </c>
      <c r="O23" s="484">
        <v>69540</v>
      </c>
    </row>
    <row r="24" spans="1:15" s="48" customFormat="1" ht="24.95" customHeight="1" x14ac:dyDescent="0.2">
      <c r="A24" s="488">
        <v>18</v>
      </c>
      <c r="B24" s="128" t="s">
        <v>100</v>
      </c>
      <c r="C24" s="489"/>
      <c r="D24" s="490">
        <v>3771656</v>
      </c>
      <c r="E24" s="491">
        <v>2029097</v>
      </c>
      <c r="F24" s="492">
        <v>1742559</v>
      </c>
      <c r="G24" s="490">
        <v>1414232</v>
      </c>
      <c r="H24" s="491">
        <v>994016</v>
      </c>
      <c r="I24" s="492">
        <v>420216</v>
      </c>
      <c r="J24" s="490">
        <v>2169959</v>
      </c>
      <c r="K24" s="491">
        <v>916936</v>
      </c>
      <c r="L24" s="492">
        <v>1253023</v>
      </c>
      <c r="M24" s="490">
        <v>187465</v>
      </c>
      <c r="N24" s="491">
        <v>118145</v>
      </c>
      <c r="O24" s="492">
        <v>69320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RowHeight="15.75" x14ac:dyDescent="0.25"/>
  <cols>
    <col min="1" max="1" width="5.7109375" style="220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93"/>
      <c r="B1" s="494"/>
      <c r="L1" s="495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530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81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364</v>
      </c>
    </row>
    <row r="5" spans="1:12" ht="50.1" customHeight="1" x14ac:dyDescent="0.25">
      <c r="A5" s="496" t="s">
        <v>2</v>
      </c>
      <c r="B5" s="461" t="s">
        <v>13</v>
      </c>
      <c r="C5" s="14" t="s">
        <v>14</v>
      </c>
      <c r="D5" s="497" t="s">
        <v>15</v>
      </c>
      <c r="E5" s="498" t="s">
        <v>47</v>
      </c>
      <c r="F5" s="499" t="s">
        <v>48</v>
      </c>
      <c r="G5" s="498" t="s">
        <v>49</v>
      </c>
      <c r="H5" s="499" t="s">
        <v>50</v>
      </c>
      <c r="I5" s="499" t="s">
        <v>51</v>
      </c>
      <c r="J5" s="499" t="s">
        <v>52</v>
      </c>
      <c r="K5" s="499" t="s">
        <v>16</v>
      </c>
      <c r="L5" s="461" t="s">
        <v>53</v>
      </c>
    </row>
    <row r="6" spans="1:12" s="70" customFormat="1" ht="42" customHeight="1" x14ac:dyDescent="0.2">
      <c r="A6" s="537">
        <v>1</v>
      </c>
      <c r="B6" s="500" t="s">
        <v>367</v>
      </c>
      <c r="C6" s="33">
        <v>3771656</v>
      </c>
      <c r="D6" s="501">
        <v>863720</v>
      </c>
      <c r="E6" s="502">
        <v>631992</v>
      </c>
      <c r="F6" s="502">
        <v>106784</v>
      </c>
      <c r="G6" s="502">
        <v>676834</v>
      </c>
      <c r="H6" s="502">
        <v>530956</v>
      </c>
      <c r="I6" s="502">
        <v>214440</v>
      </c>
      <c r="J6" s="502">
        <v>253037</v>
      </c>
      <c r="K6" s="502">
        <v>329500</v>
      </c>
      <c r="L6" s="33">
        <v>164393</v>
      </c>
    </row>
    <row r="7" spans="1:12" s="506" customFormat="1" ht="26.1" customHeight="1" x14ac:dyDescent="0.25">
      <c r="A7" s="538">
        <v>2</v>
      </c>
      <c r="B7" s="503" t="s">
        <v>368</v>
      </c>
      <c r="C7" s="35">
        <v>2029097</v>
      </c>
      <c r="D7" s="504">
        <v>445581</v>
      </c>
      <c r="E7" s="505">
        <v>350991</v>
      </c>
      <c r="F7" s="505">
        <v>56607</v>
      </c>
      <c r="G7" s="505">
        <v>374684</v>
      </c>
      <c r="H7" s="505">
        <v>289267</v>
      </c>
      <c r="I7" s="505">
        <v>114077</v>
      </c>
      <c r="J7" s="505">
        <v>134055</v>
      </c>
      <c r="K7" s="505">
        <v>175587</v>
      </c>
      <c r="L7" s="35">
        <v>88248</v>
      </c>
    </row>
    <row r="8" spans="1:12" s="510" customFormat="1" ht="32.1" customHeight="1" thickBot="1" x14ac:dyDescent="0.25">
      <c r="A8" s="539">
        <v>3</v>
      </c>
      <c r="B8" s="507" t="s">
        <v>369</v>
      </c>
      <c r="C8" s="36">
        <v>1742559</v>
      </c>
      <c r="D8" s="508">
        <v>418139</v>
      </c>
      <c r="E8" s="509">
        <v>281001</v>
      </c>
      <c r="F8" s="509">
        <v>50177</v>
      </c>
      <c r="G8" s="509">
        <v>302150</v>
      </c>
      <c r="H8" s="509">
        <v>241689</v>
      </c>
      <c r="I8" s="509">
        <v>100363</v>
      </c>
      <c r="J8" s="509">
        <v>118982</v>
      </c>
      <c r="K8" s="509">
        <v>153913</v>
      </c>
      <c r="L8" s="36">
        <v>76145</v>
      </c>
    </row>
    <row r="9" spans="1:12" s="514" customFormat="1" ht="42.95" customHeight="1" thickTop="1" x14ac:dyDescent="0.2">
      <c r="A9" s="537">
        <v>4</v>
      </c>
      <c r="B9" s="511" t="s">
        <v>17</v>
      </c>
      <c r="C9" s="33">
        <v>1414232</v>
      </c>
      <c r="D9" s="512">
        <v>231670</v>
      </c>
      <c r="E9" s="513">
        <v>262458</v>
      </c>
      <c r="F9" s="513">
        <v>45833</v>
      </c>
      <c r="G9" s="513">
        <v>283133</v>
      </c>
      <c r="H9" s="513">
        <v>219864</v>
      </c>
      <c r="I9" s="513">
        <v>84588</v>
      </c>
      <c r="J9" s="513">
        <v>94405</v>
      </c>
      <c r="K9" s="513">
        <v>132266</v>
      </c>
      <c r="L9" s="33">
        <v>60015</v>
      </c>
    </row>
    <row r="10" spans="1:12" s="510" customFormat="1" ht="26.1" customHeight="1" x14ac:dyDescent="0.2">
      <c r="A10" s="538">
        <v>5</v>
      </c>
      <c r="B10" s="503" t="s">
        <v>368</v>
      </c>
      <c r="C10" s="35">
        <v>994016</v>
      </c>
      <c r="D10" s="504">
        <v>153688</v>
      </c>
      <c r="E10" s="505">
        <v>189155</v>
      </c>
      <c r="F10" s="505">
        <v>32473</v>
      </c>
      <c r="G10" s="505">
        <v>203139</v>
      </c>
      <c r="H10" s="505">
        <v>156075</v>
      </c>
      <c r="I10" s="505">
        <v>59308</v>
      </c>
      <c r="J10" s="505">
        <v>65901</v>
      </c>
      <c r="K10" s="505">
        <v>92377</v>
      </c>
      <c r="L10" s="35">
        <v>41900</v>
      </c>
    </row>
    <row r="11" spans="1:12" s="510" customFormat="1" ht="42" customHeight="1" x14ac:dyDescent="0.2">
      <c r="A11" s="538">
        <v>6</v>
      </c>
      <c r="B11" s="503" t="s">
        <v>369</v>
      </c>
      <c r="C11" s="35">
        <v>420216</v>
      </c>
      <c r="D11" s="504">
        <v>77982</v>
      </c>
      <c r="E11" s="505">
        <v>73303</v>
      </c>
      <c r="F11" s="505">
        <v>13360</v>
      </c>
      <c r="G11" s="505">
        <v>79994</v>
      </c>
      <c r="H11" s="505">
        <v>63789</v>
      </c>
      <c r="I11" s="505">
        <v>25280</v>
      </c>
      <c r="J11" s="505">
        <v>28504</v>
      </c>
      <c r="K11" s="505">
        <v>39889</v>
      </c>
      <c r="L11" s="35">
        <v>18115</v>
      </c>
    </row>
    <row r="12" spans="1:12" s="518" customFormat="1" ht="26.1" customHeight="1" x14ac:dyDescent="0.2">
      <c r="A12" s="540">
        <v>7</v>
      </c>
      <c r="B12" s="515" t="s">
        <v>18</v>
      </c>
      <c r="C12" s="37">
        <v>2169959</v>
      </c>
      <c r="D12" s="516">
        <v>587245</v>
      </c>
      <c r="E12" s="517">
        <v>325807</v>
      </c>
      <c r="F12" s="517">
        <v>53440</v>
      </c>
      <c r="G12" s="517">
        <v>367788</v>
      </c>
      <c r="H12" s="517">
        <v>288771</v>
      </c>
      <c r="I12" s="517">
        <v>117004</v>
      </c>
      <c r="J12" s="517">
        <v>148015</v>
      </c>
      <c r="K12" s="517">
        <v>182176</v>
      </c>
      <c r="L12" s="37">
        <v>99713</v>
      </c>
    </row>
    <row r="13" spans="1:12" s="519" customFormat="1" ht="26.1" customHeight="1" x14ac:dyDescent="0.2">
      <c r="A13" s="538">
        <v>8</v>
      </c>
      <c r="B13" s="503" t="s">
        <v>368</v>
      </c>
      <c r="C13" s="35">
        <v>916936</v>
      </c>
      <c r="D13" s="504">
        <v>266800</v>
      </c>
      <c r="E13" s="505">
        <v>133975</v>
      </c>
      <c r="F13" s="505">
        <v>18606</v>
      </c>
      <c r="G13" s="505">
        <v>155479</v>
      </c>
      <c r="H13" s="505">
        <v>117890</v>
      </c>
      <c r="I13" s="505">
        <v>46017</v>
      </c>
      <c r="J13" s="505">
        <v>61239</v>
      </c>
      <c r="K13" s="505">
        <v>73589</v>
      </c>
      <c r="L13" s="35">
        <v>43341</v>
      </c>
    </row>
    <row r="14" spans="1:12" s="510" customFormat="1" ht="42" customHeight="1" x14ac:dyDescent="0.2">
      <c r="A14" s="538">
        <v>9</v>
      </c>
      <c r="B14" s="503" t="s">
        <v>369</v>
      </c>
      <c r="C14" s="35">
        <v>1253023</v>
      </c>
      <c r="D14" s="504">
        <v>320445</v>
      </c>
      <c r="E14" s="505">
        <v>191832</v>
      </c>
      <c r="F14" s="505">
        <v>34834</v>
      </c>
      <c r="G14" s="505">
        <v>212309</v>
      </c>
      <c r="H14" s="505">
        <v>170881</v>
      </c>
      <c r="I14" s="505">
        <v>70987</v>
      </c>
      <c r="J14" s="505">
        <v>86776</v>
      </c>
      <c r="K14" s="505">
        <v>108587</v>
      </c>
      <c r="L14" s="35">
        <v>56372</v>
      </c>
    </row>
    <row r="15" spans="1:12" s="518" customFormat="1" ht="26.1" customHeight="1" x14ac:dyDescent="0.2">
      <c r="A15" s="540">
        <v>10</v>
      </c>
      <c r="B15" s="515" t="s">
        <v>19</v>
      </c>
      <c r="C15" s="37">
        <v>187465</v>
      </c>
      <c r="D15" s="516">
        <v>44805</v>
      </c>
      <c r="E15" s="517">
        <v>43727</v>
      </c>
      <c r="F15" s="517">
        <v>7511</v>
      </c>
      <c r="G15" s="517">
        <v>25913</v>
      </c>
      <c r="H15" s="517">
        <v>22321</v>
      </c>
      <c r="I15" s="517">
        <v>12848</v>
      </c>
      <c r="J15" s="517">
        <v>10617</v>
      </c>
      <c r="K15" s="517">
        <v>15058</v>
      </c>
      <c r="L15" s="37">
        <v>4665</v>
      </c>
    </row>
    <row r="16" spans="1:12" s="510" customFormat="1" ht="26.1" customHeight="1" x14ac:dyDescent="0.2">
      <c r="A16" s="538">
        <v>11</v>
      </c>
      <c r="B16" s="503" t="s">
        <v>368</v>
      </c>
      <c r="C16" s="35">
        <v>118145</v>
      </c>
      <c r="D16" s="504">
        <v>25093</v>
      </c>
      <c r="E16" s="505">
        <v>27861</v>
      </c>
      <c r="F16" s="505">
        <v>5528</v>
      </c>
      <c r="G16" s="505">
        <v>16066</v>
      </c>
      <c r="H16" s="505">
        <v>15302</v>
      </c>
      <c r="I16" s="505">
        <v>8752</v>
      </c>
      <c r="J16" s="505">
        <v>6915</v>
      </c>
      <c r="K16" s="505">
        <v>9621</v>
      </c>
      <c r="L16" s="35">
        <v>3007</v>
      </c>
    </row>
    <row r="17" spans="1:12" s="519" customFormat="1" ht="30" customHeight="1" x14ac:dyDescent="0.2">
      <c r="A17" s="541">
        <v>12</v>
      </c>
      <c r="B17" s="520" t="s">
        <v>369</v>
      </c>
      <c r="C17" s="40">
        <v>69320</v>
      </c>
      <c r="D17" s="521">
        <v>19712</v>
      </c>
      <c r="E17" s="522">
        <v>15866</v>
      </c>
      <c r="F17" s="522">
        <v>1983</v>
      </c>
      <c r="G17" s="522">
        <v>9847</v>
      </c>
      <c r="H17" s="522">
        <v>7019</v>
      </c>
      <c r="I17" s="522">
        <v>4096</v>
      </c>
      <c r="J17" s="522">
        <v>3702</v>
      </c>
      <c r="K17" s="522">
        <v>5437</v>
      </c>
      <c r="L17" s="40">
        <v>1658</v>
      </c>
    </row>
    <row r="19" spans="1:12" x14ac:dyDescent="0.25">
      <c r="C19" s="523"/>
      <c r="D19" s="523"/>
      <c r="E19" s="523"/>
      <c r="F19" s="523"/>
      <c r="G19" s="523"/>
      <c r="H19" s="523"/>
      <c r="I19" s="523"/>
      <c r="J19" s="523"/>
      <c r="K19" s="523"/>
      <c r="L19" s="523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524"/>
    </row>
    <row r="2" spans="1:12" s="10" customFormat="1" ht="15.75" x14ac:dyDescent="0.25">
      <c r="A2" s="800" t="s">
        <v>257</v>
      </c>
      <c r="B2" s="801"/>
      <c r="C2" s="801"/>
      <c r="D2" s="801"/>
      <c r="E2" s="801"/>
      <c r="F2" s="801"/>
      <c r="G2" s="801"/>
      <c r="H2" s="801"/>
      <c r="I2" s="801"/>
      <c r="J2" s="801"/>
      <c r="K2" s="801"/>
      <c r="L2" s="801"/>
    </row>
    <row r="3" spans="1:12" s="10" customFormat="1" ht="15.75" x14ac:dyDescent="0.25">
      <c r="A3" s="800" t="s">
        <v>258</v>
      </c>
      <c r="B3" s="801"/>
      <c r="C3" s="801"/>
      <c r="D3" s="801"/>
      <c r="E3" s="801"/>
      <c r="F3" s="801"/>
      <c r="G3" s="801"/>
      <c r="H3" s="801"/>
      <c r="I3" s="801"/>
      <c r="J3" s="801"/>
      <c r="K3" s="801"/>
      <c r="L3" s="801"/>
    </row>
    <row r="4" spans="1:12" s="10" customFormat="1" ht="18.75" customHeight="1" x14ac:dyDescent="0.25">
      <c r="A4" s="802" t="s">
        <v>530</v>
      </c>
      <c r="B4" s="803"/>
      <c r="C4" s="803"/>
      <c r="D4" s="803"/>
      <c r="E4" s="803"/>
      <c r="F4" s="803"/>
      <c r="G4" s="803"/>
      <c r="H4" s="803"/>
      <c r="I4" s="803"/>
      <c r="J4" s="803"/>
      <c r="K4" s="803"/>
      <c r="L4" s="803"/>
    </row>
    <row r="5" spans="1:12" s="10" customFormat="1" ht="12" customHeight="1" x14ac:dyDescent="0.25">
      <c r="A5" s="154"/>
      <c r="L5" s="466" t="s">
        <v>366</v>
      </c>
    </row>
    <row r="6" spans="1:12" ht="19.5" customHeight="1" x14ac:dyDescent="0.2">
      <c r="A6" s="804" t="s">
        <v>2</v>
      </c>
      <c r="B6" s="807" t="s">
        <v>11</v>
      </c>
      <c r="C6" s="808"/>
      <c r="D6" s="807" t="s">
        <v>3</v>
      </c>
      <c r="E6" s="813"/>
      <c r="F6" s="808"/>
      <c r="G6" s="815" t="s">
        <v>4</v>
      </c>
      <c r="H6" s="816"/>
      <c r="I6" s="816"/>
      <c r="J6" s="816"/>
      <c r="K6" s="816"/>
      <c r="L6" s="817"/>
    </row>
    <row r="7" spans="1:12" ht="19.5" customHeight="1" x14ac:dyDescent="0.2">
      <c r="A7" s="805"/>
      <c r="B7" s="809"/>
      <c r="C7" s="810"/>
      <c r="D7" s="811"/>
      <c r="E7" s="814"/>
      <c r="F7" s="812"/>
      <c r="G7" s="815" t="s">
        <v>5</v>
      </c>
      <c r="H7" s="816"/>
      <c r="I7" s="816"/>
      <c r="J7" s="815" t="s">
        <v>259</v>
      </c>
      <c r="K7" s="816"/>
      <c r="L7" s="817"/>
    </row>
    <row r="8" spans="1:12" ht="19.5" customHeight="1" x14ac:dyDescent="0.2">
      <c r="A8" s="806"/>
      <c r="B8" s="811"/>
      <c r="C8" s="812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525">
        <v>1</v>
      </c>
      <c r="B9" s="818" t="s">
        <v>370</v>
      </c>
      <c r="C9" s="819"/>
      <c r="D9" s="45">
        <v>3771656</v>
      </c>
      <c r="E9" s="46">
        <v>2029097</v>
      </c>
      <c r="F9" s="47">
        <v>1742559</v>
      </c>
      <c r="G9" s="45">
        <v>1414232</v>
      </c>
      <c r="H9" s="46">
        <v>994016</v>
      </c>
      <c r="I9" s="47">
        <v>420216</v>
      </c>
      <c r="J9" s="45">
        <v>2357424</v>
      </c>
      <c r="K9" s="46">
        <v>1035081</v>
      </c>
      <c r="L9" s="47">
        <v>1322343</v>
      </c>
    </row>
    <row r="10" spans="1:12" s="48" customFormat="1" ht="21" customHeight="1" x14ac:dyDescent="0.2">
      <c r="A10" s="526">
        <v>2</v>
      </c>
      <c r="B10" s="818" t="s">
        <v>260</v>
      </c>
      <c r="C10" s="820"/>
      <c r="D10" s="45">
        <v>3693114</v>
      </c>
      <c r="E10" s="46">
        <v>2022017</v>
      </c>
      <c r="F10" s="47">
        <v>1671097</v>
      </c>
      <c r="G10" s="45">
        <v>1392361</v>
      </c>
      <c r="H10" s="46">
        <v>989513</v>
      </c>
      <c r="I10" s="47">
        <v>402848</v>
      </c>
      <c r="J10" s="45">
        <v>2300753</v>
      </c>
      <c r="K10" s="46">
        <v>1032504</v>
      </c>
      <c r="L10" s="47">
        <v>1268249</v>
      </c>
    </row>
    <row r="11" spans="1:12" s="54" customFormat="1" ht="18.75" customHeight="1" x14ac:dyDescent="0.2">
      <c r="A11" s="527">
        <v>3</v>
      </c>
      <c r="B11" s="49" t="s">
        <v>261</v>
      </c>
      <c r="C11" s="50" t="s">
        <v>262</v>
      </c>
      <c r="D11" s="51">
        <v>25857</v>
      </c>
      <c r="E11" s="52">
        <v>16546</v>
      </c>
      <c r="F11" s="53">
        <v>9311</v>
      </c>
      <c r="G11" s="51">
        <v>21813</v>
      </c>
      <c r="H11" s="52">
        <v>14533</v>
      </c>
      <c r="I11" s="53">
        <v>7280</v>
      </c>
      <c r="J11" s="51">
        <v>4044</v>
      </c>
      <c r="K11" s="52">
        <v>2013</v>
      </c>
      <c r="L11" s="53">
        <v>2031</v>
      </c>
    </row>
    <row r="12" spans="1:12" s="54" customFormat="1" ht="18.75" customHeight="1" x14ac:dyDescent="0.2">
      <c r="A12" s="528">
        <v>4</v>
      </c>
      <c r="B12" s="55" t="s">
        <v>263</v>
      </c>
      <c r="C12" s="56" t="s">
        <v>264</v>
      </c>
      <c r="D12" s="51">
        <v>6189</v>
      </c>
      <c r="E12" s="52">
        <v>5409</v>
      </c>
      <c r="F12" s="53">
        <v>780</v>
      </c>
      <c r="G12" s="51">
        <v>4234</v>
      </c>
      <c r="H12" s="52">
        <v>4113</v>
      </c>
      <c r="I12" s="53">
        <v>121</v>
      </c>
      <c r="J12" s="51">
        <v>1955</v>
      </c>
      <c r="K12" s="52">
        <v>1296</v>
      </c>
      <c r="L12" s="53">
        <v>659</v>
      </c>
    </row>
    <row r="13" spans="1:12" s="54" customFormat="1" ht="18.75" customHeight="1" x14ac:dyDescent="0.2">
      <c r="A13" s="528">
        <v>5</v>
      </c>
      <c r="B13" s="55" t="s">
        <v>265</v>
      </c>
      <c r="C13" s="56" t="s">
        <v>266</v>
      </c>
      <c r="D13" s="51">
        <v>627220</v>
      </c>
      <c r="E13" s="52">
        <v>470063</v>
      </c>
      <c r="F13" s="53">
        <v>157157</v>
      </c>
      <c r="G13" s="51">
        <v>365480</v>
      </c>
      <c r="H13" s="52">
        <v>291106</v>
      </c>
      <c r="I13" s="53">
        <v>74374</v>
      </c>
      <c r="J13" s="51">
        <v>261740</v>
      </c>
      <c r="K13" s="52">
        <v>178957</v>
      </c>
      <c r="L13" s="53">
        <v>82783</v>
      </c>
    </row>
    <row r="14" spans="1:12" s="54" customFormat="1" ht="18.75" customHeight="1" x14ac:dyDescent="0.2">
      <c r="A14" s="528">
        <v>6</v>
      </c>
      <c r="B14" s="55" t="s">
        <v>267</v>
      </c>
      <c r="C14" s="56" t="s">
        <v>268</v>
      </c>
      <c r="D14" s="51">
        <v>25644</v>
      </c>
      <c r="E14" s="52">
        <v>20873</v>
      </c>
      <c r="F14" s="53">
        <v>4771</v>
      </c>
      <c r="G14" s="51">
        <v>3444</v>
      </c>
      <c r="H14" s="52">
        <v>3202</v>
      </c>
      <c r="I14" s="53">
        <v>242</v>
      </c>
      <c r="J14" s="51">
        <v>22200</v>
      </c>
      <c r="K14" s="52">
        <v>17671</v>
      </c>
      <c r="L14" s="53">
        <v>4529</v>
      </c>
    </row>
    <row r="15" spans="1:12" s="54" customFormat="1" ht="29.25" customHeight="1" x14ac:dyDescent="0.2">
      <c r="A15" s="528">
        <v>7</v>
      </c>
      <c r="B15" s="55" t="s">
        <v>269</v>
      </c>
      <c r="C15" s="57" t="s">
        <v>371</v>
      </c>
      <c r="D15" s="51">
        <v>17402</v>
      </c>
      <c r="E15" s="52">
        <v>13651</v>
      </c>
      <c r="F15" s="53">
        <v>3751</v>
      </c>
      <c r="G15" s="51">
        <v>11447</v>
      </c>
      <c r="H15" s="52">
        <v>10165</v>
      </c>
      <c r="I15" s="53">
        <v>1282</v>
      </c>
      <c r="J15" s="51">
        <v>5955</v>
      </c>
      <c r="K15" s="52">
        <v>3486</v>
      </c>
      <c r="L15" s="53">
        <v>2469</v>
      </c>
    </row>
    <row r="16" spans="1:12" s="48" customFormat="1" ht="18.75" customHeight="1" x14ac:dyDescent="0.2">
      <c r="A16" s="528">
        <v>8</v>
      </c>
      <c r="B16" s="55" t="s">
        <v>270</v>
      </c>
      <c r="C16" s="56" t="s">
        <v>271</v>
      </c>
      <c r="D16" s="51">
        <v>280703</v>
      </c>
      <c r="E16" s="52">
        <v>246771</v>
      </c>
      <c r="F16" s="53">
        <v>33932</v>
      </c>
      <c r="G16" s="51">
        <v>209124</v>
      </c>
      <c r="H16" s="52">
        <v>203428</v>
      </c>
      <c r="I16" s="53">
        <v>5696</v>
      </c>
      <c r="J16" s="51">
        <v>71579</v>
      </c>
      <c r="K16" s="52">
        <v>43343</v>
      </c>
      <c r="L16" s="53">
        <v>28236</v>
      </c>
    </row>
    <row r="17" spans="1:12" s="48" customFormat="1" ht="18.75" customHeight="1" x14ac:dyDescent="0.2">
      <c r="A17" s="528">
        <v>9</v>
      </c>
      <c r="B17" s="55" t="s">
        <v>272</v>
      </c>
      <c r="C17" s="56" t="s">
        <v>273</v>
      </c>
      <c r="D17" s="58">
        <v>550297</v>
      </c>
      <c r="E17" s="52">
        <v>251232</v>
      </c>
      <c r="F17" s="53">
        <v>299065</v>
      </c>
      <c r="G17" s="51">
        <v>135783</v>
      </c>
      <c r="H17" s="52">
        <v>98543</v>
      </c>
      <c r="I17" s="53">
        <v>37240</v>
      </c>
      <c r="J17" s="51">
        <v>414514</v>
      </c>
      <c r="K17" s="52">
        <v>152689</v>
      </c>
      <c r="L17" s="53">
        <v>261825</v>
      </c>
    </row>
    <row r="18" spans="1:12" s="48" customFormat="1" ht="18.75" customHeight="1" x14ac:dyDescent="0.2">
      <c r="A18" s="528">
        <v>10</v>
      </c>
      <c r="B18" s="55" t="s">
        <v>274</v>
      </c>
      <c r="C18" s="56" t="s">
        <v>275</v>
      </c>
      <c r="D18" s="51">
        <v>201297</v>
      </c>
      <c r="E18" s="52">
        <v>158794</v>
      </c>
      <c r="F18" s="53">
        <v>42503</v>
      </c>
      <c r="G18" s="51">
        <v>97869</v>
      </c>
      <c r="H18" s="52">
        <v>89124</v>
      </c>
      <c r="I18" s="53">
        <v>8745</v>
      </c>
      <c r="J18" s="51">
        <v>103428</v>
      </c>
      <c r="K18" s="52">
        <v>69670</v>
      </c>
      <c r="L18" s="53">
        <v>33758</v>
      </c>
    </row>
    <row r="19" spans="1:12" s="48" customFormat="1" ht="18.75" customHeight="1" x14ac:dyDescent="0.2">
      <c r="A19" s="528">
        <v>11</v>
      </c>
      <c r="B19" s="55" t="s">
        <v>276</v>
      </c>
      <c r="C19" s="56" t="s">
        <v>277</v>
      </c>
      <c r="D19" s="51">
        <v>192205</v>
      </c>
      <c r="E19" s="52">
        <v>85501</v>
      </c>
      <c r="F19" s="53">
        <v>106704</v>
      </c>
      <c r="G19" s="51">
        <v>161384</v>
      </c>
      <c r="H19" s="52">
        <v>74757</v>
      </c>
      <c r="I19" s="53">
        <v>86627</v>
      </c>
      <c r="J19" s="51">
        <v>30821</v>
      </c>
      <c r="K19" s="52">
        <v>10744</v>
      </c>
      <c r="L19" s="53">
        <v>20077</v>
      </c>
    </row>
    <row r="20" spans="1:12" s="48" customFormat="1" ht="18.75" customHeight="1" x14ac:dyDescent="0.2">
      <c r="A20" s="528">
        <v>12</v>
      </c>
      <c r="B20" s="55" t="s">
        <v>278</v>
      </c>
      <c r="C20" s="56" t="s">
        <v>279</v>
      </c>
      <c r="D20" s="51">
        <v>101039</v>
      </c>
      <c r="E20" s="52">
        <v>67569</v>
      </c>
      <c r="F20" s="53">
        <v>33470</v>
      </c>
      <c r="G20" s="51">
        <v>2516</v>
      </c>
      <c r="H20" s="52">
        <v>1419</v>
      </c>
      <c r="I20" s="53">
        <v>1097</v>
      </c>
      <c r="J20" s="51">
        <v>98523</v>
      </c>
      <c r="K20" s="52">
        <v>66150</v>
      </c>
      <c r="L20" s="53">
        <v>32373</v>
      </c>
    </row>
    <row r="21" spans="1:12" s="48" customFormat="1" ht="18.75" customHeight="1" x14ac:dyDescent="0.2">
      <c r="A21" s="528">
        <v>13</v>
      </c>
      <c r="B21" s="55" t="s">
        <v>280</v>
      </c>
      <c r="C21" s="56" t="s">
        <v>281</v>
      </c>
      <c r="D21" s="51">
        <v>112996</v>
      </c>
      <c r="E21" s="52">
        <v>55758</v>
      </c>
      <c r="F21" s="53">
        <v>57238</v>
      </c>
      <c r="G21" s="51">
        <v>3162</v>
      </c>
      <c r="H21" s="52">
        <v>1005</v>
      </c>
      <c r="I21" s="53">
        <v>2157</v>
      </c>
      <c r="J21" s="51">
        <v>109834</v>
      </c>
      <c r="K21" s="52">
        <v>54753</v>
      </c>
      <c r="L21" s="53">
        <v>55081</v>
      </c>
    </row>
    <row r="22" spans="1:12" s="48" customFormat="1" ht="18.75" customHeight="1" x14ac:dyDescent="0.2">
      <c r="A22" s="528">
        <v>14</v>
      </c>
      <c r="B22" s="55" t="s">
        <v>282</v>
      </c>
      <c r="C22" s="59" t="s">
        <v>283</v>
      </c>
      <c r="D22" s="51">
        <v>42369</v>
      </c>
      <c r="E22" s="52">
        <v>17755</v>
      </c>
      <c r="F22" s="53">
        <v>24614</v>
      </c>
      <c r="G22" s="51">
        <v>15061</v>
      </c>
      <c r="H22" s="52">
        <v>6216</v>
      </c>
      <c r="I22" s="53">
        <v>8845</v>
      </c>
      <c r="J22" s="51">
        <v>27308</v>
      </c>
      <c r="K22" s="52">
        <v>11539</v>
      </c>
      <c r="L22" s="53">
        <v>15769</v>
      </c>
    </row>
    <row r="23" spans="1:12" s="54" customFormat="1" ht="29.25" customHeight="1" x14ac:dyDescent="0.2">
      <c r="A23" s="528">
        <v>15</v>
      </c>
      <c r="B23" s="55" t="s">
        <v>284</v>
      </c>
      <c r="C23" s="57" t="s">
        <v>372</v>
      </c>
      <c r="D23" s="51">
        <v>184158</v>
      </c>
      <c r="E23" s="52">
        <v>86040</v>
      </c>
      <c r="F23" s="53">
        <v>98118</v>
      </c>
      <c r="G23" s="51">
        <v>11350</v>
      </c>
      <c r="H23" s="52">
        <v>6677</v>
      </c>
      <c r="I23" s="53">
        <v>4673</v>
      </c>
      <c r="J23" s="51">
        <v>172808</v>
      </c>
      <c r="K23" s="52">
        <v>79363</v>
      </c>
      <c r="L23" s="53">
        <v>93445</v>
      </c>
    </row>
    <row r="24" spans="1:12" s="48" customFormat="1" ht="18.75" customHeight="1" x14ac:dyDescent="0.2">
      <c r="A24" s="528">
        <v>16</v>
      </c>
      <c r="B24" s="55" t="s">
        <v>285</v>
      </c>
      <c r="C24" s="56" t="s">
        <v>286</v>
      </c>
      <c r="D24" s="51">
        <v>228913</v>
      </c>
      <c r="E24" s="52">
        <v>133656</v>
      </c>
      <c r="F24" s="53">
        <v>95257</v>
      </c>
      <c r="G24" s="51">
        <v>161653</v>
      </c>
      <c r="H24" s="52">
        <v>101831</v>
      </c>
      <c r="I24" s="53">
        <v>59822</v>
      </c>
      <c r="J24" s="51">
        <v>67260</v>
      </c>
      <c r="K24" s="52">
        <v>31825</v>
      </c>
      <c r="L24" s="53">
        <v>35435</v>
      </c>
    </row>
    <row r="25" spans="1:12" s="48" customFormat="1" ht="18.75" customHeight="1" x14ac:dyDescent="0.2">
      <c r="A25" s="528">
        <v>17</v>
      </c>
      <c r="B25" s="55" t="s">
        <v>287</v>
      </c>
      <c r="C25" s="56" t="s">
        <v>288</v>
      </c>
      <c r="D25" s="51">
        <v>582568</v>
      </c>
      <c r="E25" s="52">
        <v>231777</v>
      </c>
      <c r="F25" s="53">
        <v>350791</v>
      </c>
      <c r="G25" s="51">
        <v>91272</v>
      </c>
      <c r="H25" s="52">
        <v>45133</v>
      </c>
      <c r="I25" s="53">
        <v>46139</v>
      </c>
      <c r="J25" s="51">
        <v>491296</v>
      </c>
      <c r="K25" s="52">
        <v>186644</v>
      </c>
      <c r="L25" s="53">
        <v>304652</v>
      </c>
    </row>
    <row r="26" spans="1:12" s="48" customFormat="1" ht="18.75" customHeight="1" x14ac:dyDescent="0.2">
      <c r="A26" s="528">
        <v>18</v>
      </c>
      <c r="B26" s="55" t="s">
        <v>289</v>
      </c>
      <c r="C26" s="59" t="s">
        <v>290</v>
      </c>
      <c r="D26" s="51">
        <v>110246</v>
      </c>
      <c r="E26" s="52">
        <v>43622</v>
      </c>
      <c r="F26" s="53">
        <v>66624</v>
      </c>
      <c r="G26" s="51">
        <v>8897</v>
      </c>
      <c r="H26" s="52">
        <v>4211</v>
      </c>
      <c r="I26" s="53">
        <v>4686</v>
      </c>
      <c r="J26" s="51">
        <v>101349</v>
      </c>
      <c r="K26" s="52">
        <v>39411</v>
      </c>
      <c r="L26" s="53">
        <v>61938</v>
      </c>
    </row>
    <row r="27" spans="1:12" s="48" customFormat="1" ht="18.75" customHeight="1" x14ac:dyDescent="0.2">
      <c r="A27" s="528">
        <v>19</v>
      </c>
      <c r="B27" s="55" t="s">
        <v>291</v>
      </c>
      <c r="C27" s="56" t="s">
        <v>292</v>
      </c>
      <c r="D27" s="51">
        <v>271306</v>
      </c>
      <c r="E27" s="52">
        <v>64812</v>
      </c>
      <c r="F27" s="53">
        <v>206494</v>
      </c>
      <c r="G27" s="51">
        <v>36353</v>
      </c>
      <c r="H27" s="52">
        <v>16834</v>
      </c>
      <c r="I27" s="53">
        <v>19519</v>
      </c>
      <c r="J27" s="51">
        <v>234953</v>
      </c>
      <c r="K27" s="52">
        <v>47978</v>
      </c>
      <c r="L27" s="53">
        <v>186975</v>
      </c>
    </row>
    <row r="28" spans="1:12" s="48" customFormat="1" ht="18.75" customHeight="1" x14ac:dyDescent="0.2">
      <c r="A28" s="528">
        <v>20</v>
      </c>
      <c r="B28" s="55" t="s">
        <v>293</v>
      </c>
      <c r="C28" s="56" t="s">
        <v>294</v>
      </c>
      <c r="D28" s="51">
        <v>39641</v>
      </c>
      <c r="E28" s="52">
        <v>21625</v>
      </c>
      <c r="F28" s="53">
        <v>18016</v>
      </c>
      <c r="G28" s="51">
        <v>13021</v>
      </c>
      <c r="H28" s="52">
        <v>7783</v>
      </c>
      <c r="I28" s="53">
        <v>5238</v>
      </c>
      <c r="J28" s="51">
        <v>26620</v>
      </c>
      <c r="K28" s="52">
        <v>13842</v>
      </c>
      <c r="L28" s="53">
        <v>12778</v>
      </c>
    </row>
    <row r="29" spans="1:12" s="48" customFormat="1" ht="18.75" customHeight="1" x14ac:dyDescent="0.2">
      <c r="A29" s="528">
        <v>21</v>
      </c>
      <c r="B29" s="55" t="s">
        <v>295</v>
      </c>
      <c r="C29" s="56" t="s">
        <v>296</v>
      </c>
      <c r="D29" s="51">
        <v>88357</v>
      </c>
      <c r="E29" s="52">
        <v>29026</v>
      </c>
      <c r="F29" s="53">
        <v>59331</v>
      </c>
      <c r="G29" s="51">
        <v>36579</v>
      </c>
      <c r="H29" s="52">
        <v>9065</v>
      </c>
      <c r="I29" s="53">
        <v>27514</v>
      </c>
      <c r="J29" s="51">
        <v>51778</v>
      </c>
      <c r="K29" s="52">
        <v>19961</v>
      </c>
      <c r="L29" s="53">
        <v>31817</v>
      </c>
    </row>
    <row r="30" spans="1:12" s="54" customFormat="1" ht="41.25" customHeight="1" x14ac:dyDescent="0.2">
      <c r="A30" s="528">
        <v>22</v>
      </c>
      <c r="B30" s="55" t="s">
        <v>297</v>
      </c>
      <c r="C30" s="57" t="s">
        <v>373</v>
      </c>
      <c r="D30" s="51">
        <v>2797</v>
      </c>
      <c r="E30" s="52">
        <v>551</v>
      </c>
      <c r="F30" s="53">
        <v>2246</v>
      </c>
      <c r="G30" s="51">
        <v>1821</v>
      </c>
      <c r="H30" s="52">
        <v>314</v>
      </c>
      <c r="I30" s="53">
        <v>1507</v>
      </c>
      <c r="J30" s="51">
        <v>976</v>
      </c>
      <c r="K30" s="52">
        <v>237</v>
      </c>
      <c r="L30" s="53">
        <v>739</v>
      </c>
    </row>
    <row r="31" spans="1:12" s="48" customFormat="1" ht="18.75" customHeight="1" x14ac:dyDescent="0.2">
      <c r="A31" s="528">
        <v>23</v>
      </c>
      <c r="B31" s="55" t="s">
        <v>298</v>
      </c>
      <c r="C31" s="56" t="s">
        <v>299</v>
      </c>
      <c r="D31" s="51">
        <v>816</v>
      </c>
      <c r="E31" s="52">
        <v>362</v>
      </c>
      <c r="F31" s="53">
        <v>454</v>
      </c>
      <c r="G31" s="51">
        <v>66</v>
      </c>
      <c r="H31" s="52">
        <v>35</v>
      </c>
      <c r="I31" s="53">
        <v>31</v>
      </c>
      <c r="J31" s="51">
        <v>750</v>
      </c>
      <c r="K31" s="52">
        <v>327</v>
      </c>
      <c r="L31" s="53">
        <v>423</v>
      </c>
    </row>
    <row r="32" spans="1:12" s="48" customFormat="1" ht="18" customHeight="1" x14ac:dyDescent="0.2">
      <c r="A32" s="529">
        <v>24</v>
      </c>
      <c r="B32" s="60"/>
      <c r="C32" s="61" t="s">
        <v>300</v>
      </c>
      <c r="D32" s="62">
        <v>1094</v>
      </c>
      <c r="E32" s="63">
        <v>624</v>
      </c>
      <c r="F32" s="64">
        <v>470</v>
      </c>
      <c r="G32" s="62">
        <v>32</v>
      </c>
      <c r="H32" s="63">
        <v>19</v>
      </c>
      <c r="I32" s="64">
        <v>13</v>
      </c>
      <c r="J32" s="62">
        <v>1062</v>
      </c>
      <c r="K32" s="63">
        <v>605</v>
      </c>
      <c r="L32" s="64">
        <v>457</v>
      </c>
    </row>
    <row r="33" spans="1:12" ht="18" customHeight="1" x14ac:dyDescent="0.2">
      <c r="A33" s="530">
        <v>25</v>
      </c>
      <c r="B33" s="821" t="s">
        <v>374</v>
      </c>
      <c r="C33" s="822"/>
      <c r="D33" s="62">
        <v>4441</v>
      </c>
      <c r="E33" s="63">
        <v>4425</v>
      </c>
      <c r="F33" s="64">
        <v>16</v>
      </c>
      <c r="G33" s="62">
        <v>3497</v>
      </c>
      <c r="H33" s="63">
        <v>3492</v>
      </c>
      <c r="I33" s="64">
        <v>5</v>
      </c>
      <c r="J33" s="62">
        <v>944</v>
      </c>
      <c r="K33" s="63">
        <v>933</v>
      </c>
      <c r="L33" s="64">
        <v>11</v>
      </c>
    </row>
    <row r="34" spans="1:12" ht="18" customHeight="1" x14ac:dyDescent="0.2">
      <c r="A34" s="531">
        <v>26</v>
      </c>
      <c r="B34" s="798" t="s">
        <v>529</v>
      </c>
      <c r="C34" s="799"/>
      <c r="D34" s="65">
        <v>74101</v>
      </c>
      <c r="E34" s="66">
        <v>2655</v>
      </c>
      <c r="F34" s="67">
        <v>71446</v>
      </c>
      <c r="G34" s="65">
        <v>18374</v>
      </c>
      <c r="H34" s="66">
        <v>1011</v>
      </c>
      <c r="I34" s="67">
        <v>17363</v>
      </c>
      <c r="J34" s="65">
        <v>55727</v>
      </c>
      <c r="K34" s="66">
        <v>1644</v>
      </c>
      <c r="L34" s="67">
        <v>54083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86</vt:i4>
      </vt:variant>
    </vt:vector>
  </HeadingPairs>
  <TitlesOfParts>
    <vt:vector size="135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2018-01-31T09:12:41Z</cp:lastPrinted>
  <dcterms:created xsi:type="dcterms:W3CDTF">2003-03-19T15:03:15Z</dcterms:created>
  <dcterms:modified xsi:type="dcterms:W3CDTF">2019-05-22T07:10:41Z</dcterms:modified>
</cp:coreProperties>
</file>