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19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197" r:id="rId13"/>
    <sheet name="Tab8" sheetId="212" r:id="rId14"/>
    <sheet name="Tab9" sheetId="213" r:id="rId15"/>
    <sheet name="C" sheetId="211" r:id="rId16"/>
    <sheet name="Tab10" sheetId="151" r:id="rId17"/>
    <sheet name="Tab11" sheetId="200" r:id="rId18"/>
    <sheet name="Tab12" sheetId="201" r:id="rId19"/>
    <sheet name="Tab13" sheetId="198" r:id="rId20"/>
    <sheet name="Tab14" sheetId="202" r:id="rId21"/>
    <sheet name="Tab15" sheetId="203" r:id="rId22"/>
    <sheet name="D" sheetId="215" r:id="rId23"/>
    <sheet name="Tab16" sheetId="24" r:id="rId24"/>
    <sheet name="Tab17" sheetId="25" r:id="rId25"/>
    <sheet name="E" sheetId="216" r:id="rId26"/>
    <sheet name="Tab18" sheetId="204" r:id="rId27"/>
    <sheet name="Tab19" sheetId="205" r:id="rId28"/>
    <sheet name="Tab20" sheetId="206" r:id="rId29"/>
    <sheet name="Tab21" sheetId="207" r:id="rId30"/>
    <sheet name="Tab22" sheetId="154" r:id="rId31"/>
    <sheet name="Tab23" sheetId="155" r:id="rId32"/>
    <sheet name="Tab24" sheetId="156" r:id="rId33"/>
    <sheet name="Tab25" sheetId="157" r:id="rId34"/>
    <sheet name="Tab26" sheetId="158" r:id="rId35"/>
    <sheet name="Tab27" sheetId="159" r:id="rId36"/>
    <sheet name="Tab28" sheetId="160" r:id="rId37"/>
    <sheet name="Tab29" sheetId="37" r:id="rId38"/>
    <sheet name="Tab30" sheetId="38" r:id="rId39"/>
    <sheet name="F" sheetId="217" r:id="rId40"/>
    <sheet name="Tab31" sheetId="208" r:id="rId41"/>
    <sheet name="Tab32" sheetId="161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162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'Tab10'!$A$1:$I$27</definedName>
    <definedName name="_xlnm.Print_Area" localSheetId="17">'Tab11'!$A$1:$I$27</definedName>
    <definedName name="_xlnm.Print_Area" localSheetId="18">'Tab12'!$A$1:$I$27</definedName>
    <definedName name="_xlnm.Print_Area" localSheetId="19">'Tab13'!$A$1:$E$27</definedName>
    <definedName name="_xlnm.Print_Area" localSheetId="20">'Tab14'!$A$1:$M$24</definedName>
    <definedName name="_xlnm.Print_Area" localSheetId="21">'Tab15'!$A$1:$M$24</definedName>
    <definedName name="_xlnm.Print_Area" localSheetId="23">'Tab16'!$A$1:$L$37</definedName>
    <definedName name="_xlnm.Print_Area" localSheetId="24">'Tab17'!$A$1:$E$25</definedName>
    <definedName name="_xlnm.Print_Area" localSheetId="26">'Tab18'!$A$1:$O$24</definedName>
    <definedName name="_xlnm.Print_Area" localSheetId="27">'Tab19'!$A$1:$J$24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'Tab22'!$A$1:$K$21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'Tab26'!$A$1:$I$36</definedName>
    <definedName name="_xlnm.Print_Area" localSheetId="35">'Tab27'!$A$1:$L$28</definedName>
    <definedName name="_xlnm.Print_Area" localSheetId="36">'Tab28'!$A$1:$L$22</definedName>
    <definedName name="_xlnm.Print_Area" localSheetId="37">'Tab29'!$A$1:$L$22</definedName>
    <definedName name="_xlnm.Print_Area" localSheetId="7">'Tab3'!$A$1:$L$34</definedName>
    <definedName name="_xlnm.Print_Area" localSheetId="38">'Tab30'!$A$1:$I$25</definedName>
    <definedName name="_xlnm.Print_Area" localSheetId="40">'Tab31'!$A$1:$I$22</definedName>
    <definedName name="_xlnm.Print_Area" localSheetId="41">'Tab32'!$A$1:$I$57</definedName>
    <definedName name="_xlnm.Print_Area" localSheetId="43">'Tab33'!$A$1:$J$20</definedName>
    <definedName name="_xlnm.Print_Area" localSheetId="44">Tab33a!$A$1:$K$19</definedName>
    <definedName name="_xlnm.Print_Area" localSheetId="45">'Tab34'!$A$1:$F$14</definedName>
    <definedName name="_xlnm.Print_Area" localSheetId="47">'Tab35'!$A$1:$K$23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'Tab7'!$A$1:$M$28</definedName>
    <definedName name="_xlnm.Print_Area" localSheetId="13">'Tab8'!$A$1:$M$28</definedName>
    <definedName name="_xlnm.Print_Area" localSheetId="14">'Tab9'!$A$1:$M$28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_xlnm.Print_Titles" localSheetId="12">'Tab7'!$1:$5</definedName>
    <definedName name="_xlnm.Print_Titles" localSheetId="13">'Tab8'!$1:$5</definedName>
    <definedName name="_xlnm.Print_Titles" localSheetId="14">'Tab9'!$1:$5</definedName>
  </definedNames>
  <calcPr calcId="162913"/>
</workbook>
</file>

<file path=xl/calcChain.xml><?xml version="1.0" encoding="utf-8"?>
<calcChain xmlns="http://schemas.openxmlformats.org/spreadsheetml/2006/main">
  <c r="C11" i="208" l="1"/>
  <c r="C13" i="205"/>
  <c r="C13" i="204"/>
  <c r="C13" i="203"/>
  <c r="C13" i="202"/>
  <c r="C14" i="196"/>
  <c r="C14" i="195"/>
  <c r="C14" i="166"/>
  <c r="C13" i="220"/>
  <c r="C14" i="207" l="1"/>
  <c r="C13" i="206"/>
  <c r="C13" i="207" l="1"/>
  <c r="C12" i="206"/>
  <c r="C13" i="196"/>
  <c r="C12" i="205"/>
  <c r="C10" i="208"/>
  <c r="C12" i="204"/>
  <c r="C12" i="203"/>
  <c r="C12" i="202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207"/>
  <c r="C11" i="207"/>
  <c r="C10" i="207"/>
  <c r="C9" i="207"/>
  <c r="C11" i="206"/>
  <c r="C10" i="206"/>
  <c r="C9" i="206"/>
  <c r="C8" i="206"/>
  <c r="C11" i="205"/>
  <c r="C10" i="205"/>
  <c r="C9" i="205"/>
  <c r="C8" i="205"/>
  <c r="C11" i="204"/>
  <c r="C10" i="204"/>
  <c r="C9" i="204"/>
  <c r="C8" i="204"/>
  <c r="C11" i="203"/>
  <c r="C10" i="203"/>
  <c r="C9" i="203"/>
  <c r="C8" i="203"/>
  <c r="C11" i="202"/>
  <c r="C10" i="202"/>
  <c r="C9" i="202"/>
  <c r="C8" i="202"/>
  <c r="C12" i="196"/>
  <c r="C11" i="196"/>
  <c r="C10" i="196"/>
  <c r="C9" i="196"/>
  <c r="C12" i="195"/>
  <c r="C11" i="195"/>
  <c r="C10" i="195"/>
  <c r="C9" i="195"/>
  <c r="C12" i="166"/>
  <c r="G7" i="161"/>
  <c r="F7" i="161"/>
  <c r="I7" i="161"/>
  <c r="E7" i="161"/>
  <c r="H7" i="161" s="1"/>
</calcChain>
</file>

<file path=xl/sharedStrings.xml><?xml version="1.0" encoding="utf-8"?>
<sst xmlns="http://schemas.openxmlformats.org/spreadsheetml/2006/main" count="1377" uniqueCount="533">
  <si>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</si>
  <si>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</si>
  <si>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</si>
  <si>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</si>
  <si>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</si>
  <si>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</si>
  <si>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</si>
  <si>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</si>
  <si>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</si>
  <si>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</si>
  <si>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</si>
  <si>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</si>
  <si>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</si>
  <si>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</si>
  <si>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</si>
  <si>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</si>
  <si>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</si>
  <si>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</si>
  <si>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</si>
  <si>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</si>
  <si>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</si>
  <si>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 xml:space="preserve"> GKK Wien           </t>
  </si>
  <si>
    <t xml:space="preserve"> GKK Niederösterreich</t>
  </si>
  <si>
    <t xml:space="preserve"> GKK Burgenland</t>
  </si>
  <si>
    <t xml:space="preserve"> GKK Oberösterreich</t>
  </si>
  <si>
    <t xml:space="preserve"> GKK Steiermark</t>
  </si>
  <si>
    <t xml:space="preserve"> GKK Kärnten</t>
  </si>
  <si>
    <t xml:space="preserve"> GKK Salzburg</t>
  </si>
  <si>
    <t xml:space="preserve"> GKK Tirol</t>
  </si>
  <si>
    <t xml:space="preserve"> GKK Vorarlberg</t>
  </si>
  <si>
    <t xml:space="preserve"> BKK Verkehrsbetriebe</t>
  </si>
  <si>
    <t xml:space="preserve"> BKK Zeltweg</t>
  </si>
  <si>
    <t xml:space="preserve"> BKK Kapfenberg</t>
  </si>
  <si>
    <t xml:space="preserve"> VA öffentl. Bediensteter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</si>
  <si>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</si>
  <si>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</si>
  <si>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</si>
  <si>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</si>
  <si>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</si>
  <si>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</si>
  <si>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</si>
  <si>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</si>
  <si>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</si>
  <si>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</si>
  <si>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 xml:space="preserve"> Alle Gebietskrankenkassen</t>
  </si>
  <si>
    <t xml:space="preserve"> Alle Betriebskrankenkassen</t>
  </si>
  <si>
    <t>SVA der Bauern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</si>
  <si>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</si>
  <si>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</si>
  <si>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</si>
  <si>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</si>
  <si>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</si>
  <si>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</si>
  <si>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</si>
  <si>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 xml:space="preserve"> SVA der gew. Wirtschaft</t>
  </si>
  <si>
    <t xml:space="preserve"> SVA der Bauern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</si>
  <si>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</si>
  <si>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</si>
  <si>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</si>
  <si>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</si>
  <si>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</si>
  <si>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</si>
  <si>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</si>
  <si>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</si>
  <si>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</si>
  <si>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</si>
  <si>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</si>
  <si>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</si>
  <si>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</si>
  <si>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SVA der
gewerbl.
Wirtschaft</t>
  </si>
  <si>
    <t>SVA der
Bauern</t>
  </si>
  <si>
    <t>VA des
österr.
Notariates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</si>
  <si>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</si>
  <si>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</si>
  <si>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</si>
  <si>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</si>
  <si>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</si>
  <si>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</si>
  <si>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</si>
  <si>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</si>
  <si>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</si>
  <si>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</si>
  <si>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</si>
  <si>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</si>
  <si>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</si>
  <si>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</si>
  <si>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</si>
  <si>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</si>
  <si>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NVG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</si>
  <si>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</si>
  <si>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</si>
  <si>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</si>
  <si>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</si>
  <si>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</si>
  <si>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</si>
  <si>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</si>
  <si>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</si>
  <si>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</si>
  <si>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</si>
  <si>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</si>
  <si>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</si>
  <si>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</si>
  <si>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</si>
  <si>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</si>
  <si>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</si>
  <si>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</si>
  <si>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</si>
  <si>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</si>
  <si>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</si>
  <si>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</si>
  <si>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</si>
  <si>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</si>
  <si>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</si>
  <si>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</si>
  <si>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</si>
  <si>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</si>
  <si>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</si>
  <si>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</si>
  <si>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</si>
  <si>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</si>
  <si>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</si>
  <si>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</si>
  <si>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</si>
  <si>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</si>
  <si>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</si>
  <si>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</si>
  <si>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</si>
  <si>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 xml:space="preserve"> PV der Selbständigen</t>
  </si>
  <si>
    <t xml:space="preserve"> SVA der gewerbl. Wirtschaft</t>
  </si>
  <si>
    <t xml:space="preserve"> VA des österr. Notariates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</si>
  <si>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</si>
  <si>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</si>
  <si>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</si>
  <si>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</si>
  <si>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</si>
  <si>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</si>
  <si>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</si>
  <si>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</si>
  <si>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</si>
  <si>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</si>
  <si>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</si>
  <si>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</si>
  <si>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</si>
  <si>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</si>
  <si>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</si>
  <si>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</si>
  <si>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</si>
  <si>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</si>
  <si>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</si>
  <si>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</si>
  <si>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</si>
  <si>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 xml:space="preserve"> Alterspensionen</t>
  </si>
  <si>
    <t>Tabelle 35</t>
  </si>
  <si>
    <t>Pensionen / Zulagen / Zuschüsse in der Pensionsversicherung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</si>
  <si>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</si>
  <si>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</si>
  <si>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</si>
  <si>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</si>
  <si>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</si>
  <si>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</si>
  <si>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</si>
  <si>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</si>
  <si>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>Zulagen und Zuschüsse in Prozenten des Pensionsstandes</t>
  </si>
  <si>
    <t xml:space="preserve">     Kinderzuschüsse</t>
  </si>
  <si>
    <t>Durchschnittliche Höhe der Zulagen und 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</si>
  <si>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</si>
  <si>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</si>
  <si>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</si>
  <si>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</si>
  <si>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</si>
  <si>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</si>
  <si>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</si>
  <si>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</si>
  <si>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</si>
  <si>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</si>
  <si>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Eisenbahnen</t>
  </si>
  <si>
    <t>Wirtschaft</t>
  </si>
  <si>
    <t>Bauern</t>
  </si>
  <si>
    <t>SVA der</t>
  </si>
  <si>
    <t>SVA der gewerblichen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</si>
  <si>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</si>
  <si>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</si>
  <si>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</si>
  <si>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</si>
  <si>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</si>
  <si>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</si>
  <si>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</si>
  <si>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</si>
  <si>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</si>
  <si>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</si>
  <si>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</si>
  <si>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</si>
  <si>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</si>
  <si>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</si>
  <si>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</si>
  <si>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</si>
  <si>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</si>
  <si>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</si>
  <si>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</si>
  <si>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</si>
  <si>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</si>
  <si>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>Sozialversiche-
rungsanstalt
der Bauern</t>
  </si>
  <si>
    <t>Versicherungs-
anstalt
öffentlich
Bediensteter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</si>
  <si>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</si>
  <si>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</si>
  <si>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</si>
  <si>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</si>
  <si>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</si>
  <si>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</si>
  <si>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SVA der gewerblichen Wirtschaft</t>
  </si>
  <si>
    <t>VA öffentlich Bediensteter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</si>
  <si>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</si>
  <si>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</si>
  <si>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</si>
  <si>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</si>
  <si>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</si>
  <si>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</si>
  <si>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</si>
  <si>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</si>
  <si>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</si>
  <si>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</si>
  <si>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</si>
  <si>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</si>
  <si>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</si>
  <si>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</si>
  <si>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</si>
  <si>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</si>
  <si>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</si>
  <si>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</si>
  <si>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</si>
  <si>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</si>
  <si>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 xml:space="preserve"> BKK Mondi</t>
  </si>
  <si>
    <t>VA für
Eisenbahnen
und Bergbau</t>
  </si>
  <si>
    <t>Bergbau</t>
  </si>
  <si>
    <t xml:space="preserve"> VA für Eisenbahnen und Bergbau</t>
  </si>
  <si>
    <t xml:space="preserve"> VA f. Eisenbahnen u. Bergbau</t>
  </si>
  <si>
    <t xml:space="preserve">     Eisenbahnen</t>
  </si>
  <si>
    <t xml:space="preserve">     Bergbau</t>
  </si>
  <si>
    <t>VA für Eisenbahnen</t>
  </si>
  <si>
    <t>und Bergbau</t>
  </si>
  <si>
    <t>VAEB -</t>
  </si>
  <si>
    <t>Versicherungs-
anstalt für
Eisenbahnen
und Bergbau</t>
  </si>
  <si>
    <t>VA  für Eisenbahnen und Bergbau</t>
  </si>
  <si>
    <t>VAEB - Eisenbahnen</t>
  </si>
  <si>
    <t>VAEB - Bergbau</t>
  </si>
  <si>
    <t xml:space="preserve"> BKK VABS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</si>
  <si>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</si>
  <si>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</si>
  <si>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</si>
  <si>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</si>
  <si>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</si>
  <si>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</si>
  <si>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</si>
  <si>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</si>
  <si>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</si>
  <si>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</si>
  <si>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</si>
  <si>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</si>
  <si>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</si>
  <si>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</si>
  <si>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</si>
  <si>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</si>
  <si>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</si>
  <si>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</si>
  <si>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</si>
  <si>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</si>
  <si>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</si>
  <si>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</si>
  <si>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</si>
  <si>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</si>
  <si>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</si>
  <si>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</si>
  <si>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</si>
  <si>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</si>
  <si>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</si>
  <si>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</si>
  <si>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</si>
  <si>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</si>
  <si>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</si>
  <si>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</si>
  <si>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</si>
  <si>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</si>
  <si>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</si>
  <si>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</si>
  <si>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</si>
  <si>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</si>
  <si>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</si>
  <si>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</si>
  <si>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</si>
  <si>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</si>
  <si>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</si>
  <si>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</si>
  <si>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</si>
  <si>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</si>
  <si>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</si>
  <si>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</si>
  <si>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</si>
  <si>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</si>
  <si>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</si>
  <si>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</si>
  <si>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</si>
  <si>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</si>
  <si>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A   n   g   e   s   t   e   l   l   t   e  </t>
    </r>
    <r>
      <rPr>
        <vertAlign val="superscript"/>
        <sz val="11"/>
        <rFont val="Calibri"/>
        <family val="2"/>
      </rPr>
      <t>1)</t>
    </r>
  </si>
  <si>
    <t>ASVG-Krankenkassen</t>
  </si>
  <si>
    <t>Gebietskrankenkassen</t>
  </si>
  <si>
    <t xml:space="preserve">GKK Wien           </t>
  </si>
  <si>
    <t>GKK Niederösterreich</t>
  </si>
  <si>
    <t>GKK Burgenland</t>
  </si>
  <si>
    <t>GKK Oberösterreich</t>
  </si>
  <si>
    <t>GKK Steiermark</t>
  </si>
  <si>
    <t>GKK Kärnten</t>
  </si>
  <si>
    <t>GKK Salzburg</t>
  </si>
  <si>
    <t>GKK Tirol</t>
  </si>
  <si>
    <t>GKK Vorarlberg</t>
  </si>
  <si>
    <t>Betriebskrankenkassen</t>
  </si>
  <si>
    <t>VA f. Eisenb.u.Bergbau</t>
  </si>
  <si>
    <t>Abteilung A</t>
  </si>
  <si>
    <t>Alle Gebietskrankenkassen</t>
  </si>
  <si>
    <t>Alle Betriebskrankenkassen</t>
  </si>
  <si>
    <t>BKK Verkehrsbetriebe</t>
  </si>
  <si>
    <t>BKK Mondi</t>
  </si>
  <si>
    <t>BKK VABS</t>
  </si>
  <si>
    <t>BKK Zeltweg</t>
  </si>
  <si>
    <t>BKK Kapfenberg</t>
  </si>
  <si>
    <t>VA f.Eisenb.u.Bergbau Abt. A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</si>
  <si>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</si>
  <si>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</si>
  <si>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</si>
  <si>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</si>
  <si>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</si>
  <si>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</si>
  <si>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</si>
  <si>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</si>
  <si>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</si>
  <si>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</si>
  <si>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</si>
  <si>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</si>
  <si>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</si>
  <si>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  Versicherungs- 
  anstalt für
  Eisenbahnen
  und Bergbau -
  </t>
    </r>
    <r>
      <rPr>
        <b/>
        <sz val="11"/>
        <rFont val="Calibri"/>
        <family val="2"/>
      </rPr>
      <t>Eisenbahnen</t>
    </r>
  </si>
  <si>
    <r>
      <t xml:space="preserve">  Versicherungs-
  anstalt für
  Eisenbahnen
  und Bergbau -
  </t>
    </r>
    <r>
      <rPr>
        <b/>
        <sz val="11"/>
        <rFont val="Calibri"/>
        <family val="2"/>
      </rPr>
      <t>Bergbau</t>
    </r>
  </si>
  <si>
    <r>
      <t xml:space="preserve">  Sozialver-
  sicherungs-
  anstalt der
  </t>
    </r>
    <r>
      <rPr>
        <b/>
        <sz val="11"/>
        <rFont val="Calibri"/>
        <family val="2"/>
      </rPr>
      <t>gewerblichen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</si>
  <si>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</t>
    </r>
    <r>
      <rPr>
        <b/>
        <sz val="11"/>
        <rFont val="Calibri"/>
        <family val="2"/>
      </rPr>
      <t>Bauern</t>
    </r>
  </si>
  <si>
    <r>
      <t xml:space="preserve">  Versicherungs-
  anstalt des
  österreichischen
  </t>
    </r>
    <r>
      <rPr>
        <b/>
        <sz val="11"/>
        <rFont val="Calibri"/>
        <family val="2"/>
      </rPr>
      <t>Notariates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</si>
  <si>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</si>
  <si>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</si>
  <si>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</si>
  <si>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</si>
  <si>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</si>
  <si>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</si>
  <si>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</si>
  <si>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</si>
  <si>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</si>
  <si>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</si>
  <si>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</si>
  <si>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</si>
  <si>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</si>
  <si>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</si>
  <si>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</si>
  <si>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</si>
  <si>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</si>
  <si>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</si>
  <si>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</si>
  <si>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r>
      <t>Höhe der Durchschnittsrenten</t>
    </r>
    <r>
      <rPr>
        <b/>
        <vertAlign val="superscript"/>
        <sz val="14"/>
        <rFont val="Calibri"/>
        <family val="2"/>
      </rPr>
      <t xml:space="preserve">1)  </t>
    </r>
    <r>
      <rPr>
        <b/>
        <sz val="14"/>
        <rFont val="Calibri"/>
        <family val="2"/>
      </rPr>
      <t>in der Unfallversicherung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</si>
  <si>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</si>
  <si>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</si>
  <si>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</si>
  <si>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</si>
  <si>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</si>
  <si>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</si>
  <si>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</si>
  <si>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</si>
  <si>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</si>
  <si>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</si>
  <si>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</si>
  <si>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</si>
  <si>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</si>
  <si>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</si>
  <si>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</si>
  <si>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</si>
  <si>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</si>
  <si>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</si>
  <si>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</si>
  <si>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</si>
  <si>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</si>
  <si>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</si>
  <si>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</si>
  <si>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t>1)  Einschließlich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</si>
  <si>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</si>
  <si>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</si>
  <si>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</si>
  <si>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</si>
  <si>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</si>
  <si>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</si>
  <si>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</si>
  <si>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</si>
  <si>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</si>
  <si>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</si>
  <si>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</si>
  <si>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</si>
  <si>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</si>
  <si>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</si>
  <si>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</si>
  <si>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</si>
  <si>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</si>
  <si>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</si>
  <si>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</si>
  <si>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</si>
  <si>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</si>
  <si>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</si>
  <si>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</si>
  <si>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</si>
  <si>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</si>
  <si>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</si>
  <si>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</si>
  <si>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</si>
  <si>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</si>
  <si>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</si>
  <si>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</si>
  <si>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</si>
  <si>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</si>
  <si>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</si>
  <si>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</si>
  <si>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</si>
  <si>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</si>
  <si>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</si>
  <si>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</si>
  <si>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</si>
  <si>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</si>
  <si>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</si>
  <si>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Pensionen/Zulagen/Zuschüsse in der Pensionsversicherung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</si>
  <si>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</si>
  <si>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</si>
  <si>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</si>
  <si>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</si>
  <si>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</si>
  <si>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</si>
  <si>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</si>
  <si>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</si>
  <si>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</si>
  <si>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</si>
  <si>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</si>
  <si>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</si>
  <si>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</si>
  <si>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</si>
  <si>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</si>
  <si>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</si>
  <si>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</si>
  <si>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</si>
  <si>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</si>
  <si>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</si>
  <si>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Anspruchsberechtigte Personen in der Krankenversicherung
nach Versicherungsträgern und Bundesländern
Männer und Frauen</t>
  </si>
  <si>
    <t>unbekannt
(Ausland)</t>
  </si>
  <si>
    <r>
      <t>Personen</t>
    </r>
    <r>
      <rPr>
        <b/>
        <vertAlign val="superscript"/>
        <sz val="11"/>
        <rFont val="Calibri"/>
        <family val="2"/>
      </rPr>
      <t>1)</t>
    </r>
    <r>
      <rPr>
        <b/>
        <sz val="11"/>
        <rFont val="Calibri"/>
        <family val="2"/>
      </rPr>
      <t xml:space="preserve"> insgesamt</t>
    </r>
  </si>
  <si>
    <t xml:space="preserve"> VAEB</t>
  </si>
  <si>
    <r>
      <t>Summe VSTR (VVH)</t>
    </r>
    <r>
      <rPr>
        <b/>
        <vertAlign val="superscript"/>
        <sz val="11"/>
        <rFont val="Calibri"/>
        <family val="2"/>
      </rPr>
      <t>2)</t>
    </r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</si>
  <si>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</si>
  <si>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</si>
  <si>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</si>
  <si>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</si>
  <si>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</si>
  <si>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</si>
  <si>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</si>
  <si>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 xml:space="preserve"> VA f.Eisenbahnen u.Bergbau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</si>
  <si>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</si>
  <si>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</si>
  <si>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</si>
  <si>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</si>
  <si>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 xml:space="preserve"> VA öffentlich Bediensteter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</si>
  <si>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</si>
  <si>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</si>
  <si>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</si>
  <si>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IV
KBG-
Bezieher</t>
  </si>
  <si>
    <t>IV
KBG-
Bezieherinnen</t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</si>
  <si>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</si>
  <si>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</si>
  <si>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</si>
  <si>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</si>
  <si>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</si>
  <si>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</si>
  <si>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</si>
  <si>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</si>
  <si>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</si>
  <si>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</si>
  <si>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</si>
  <si>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</si>
  <si>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</si>
  <si>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r>
      <t xml:space="preserve">VA für Eisenbahnen und Bergbau </t>
    </r>
    <r>
      <rPr>
        <vertAlign val="superscript"/>
        <sz val="11"/>
        <rFont val="Calibri"/>
        <family val="2"/>
      </rPr>
      <t>1)</t>
    </r>
  </si>
  <si>
    <r>
      <t xml:space="preserve">BVA-Pensionsservice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</si>
  <si>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</si>
  <si>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</si>
  <si>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</si>
  <si>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</si>
  <si>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</si>
  <si>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</si>
  <si>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</si>
  <si>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</si>
  <si>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</si>
  <si>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</si>
  <si>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insgesamt</t>
  </si>
  <si>
    <t>ASVG-Kassen insgesamt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</si>
  <si>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</si>
  <si>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</si>
  <si>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</si>
  <si>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</si>
  <si>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BVA-Pensionsservice</t>
  </si>
  <si>
    <t>Durchschnittliches Sonderruhegeld
einschließlich Zulagen</t>
  </si>
  <si>
    <r>
      <t>Zahl der
Kranken-
versicherten</t>
    </r>
    <r>
      <rPr>
        <vertAlign val="superscript"/>
        <sz val="11"/>
        <rFont val="Calibri"/>
        <family val="2"/>
      </rPr>
      <t xml:space="preserve"> 2)</t>
    </r>
  </si>
  <si>
    <t>2) Ohne PräsenzdienerInnen und KBG-BezieherInnen.</t>
  </si>
  <si>
    <t>1) Einschließlich pragmatisierter Bediensteter der Wiener Verkehrsbetriebe.</t>
  </si>
  <si>
    <t>1)  Am Ende des Berichtsmonates waren ... % der Arbeiter und Angestellten</t>
  </si>
  <si>
    <t xml:space="preserve">      (Ohne PräsenzdienerInnen und KBG-BezieherInnen) im Krankenstand (Stichtagszählung).</t>
  </si>
  <si>
    <t xml:space="preserve"> Krankenfürsorgeanstalten</t>
  </si>
  <si>
    <t>Unfallversicherung</t>
  </si>
  <si>
    <t>Beitragsleistende Personen in der Krankenversicherung
nach Versicherungsträgern und Bundesländern
Männer und Frauen</t>
  </si>
  <si>
    <t>Angehörige Personen in der Krankenversicherung
nach Versicherungsträgern und Bundesländern
Männer und Frauen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</si>
  <si>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</si>
  <si>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</si>
  <si>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</si>
  <si>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</si>
  <si>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</si>
  <si>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</si>
  <si>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</si>
  <si>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</si>
  <si>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Bezieher von Pflegegeld bei der PVA, VAEB und BVA-Pensionsservice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</si>
  <si>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</si>
  <si>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</si>
  <si>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</si>
  <si>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</si>
  <si>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</si>
  <si>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Berichtsmonat: 12/19</t>
  </si>
  <si>
    <t xml:space="preserve">    Berichtsmonat: 12/19  (1. Zeile)</t>
  </si>
  <si>
    <t>Vergleichsmonat: 12/18  (2. Zeile)</t>
  </si>
  <si>
    <t>Quelle: Anspruchsberechtigtendatenbanken des Dachverbandes.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</si>
</sst>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</numFmts>
  <fonts count="3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b/>
      <vertAlign val="superscript"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4" fillId="0" borderId="0"/>
    <xf numFmtId="0" fontId="1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</cellStyleXfs>
  <cellXfs count="928">
    <xf numFmtId="0" fontId="0" fillId="0" borderId="0" xfId="0"/>
    <xf numFmtId="0" fontId="16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49" fontId="18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20" fillId="0" borderId="0" xfId="0" applyNumberFormat="1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20" fillId="0" borderId="0" xfId="0" applyFont="1"/>
    <xf numFmtId="49" fontId="20" fillId="0" borderId="1" xfId="0" applyNumberFormat="1" applyFont="1" applyBorder="1"/>
    <xf numFmtId="0" fontId="20" fillId="0" borderId="1" xfId="0" applyFont="1" applyBorder="1"/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Continuous" vertical="center"/>
    </xf>
    <xf numFmtId="49" fontId="20" fillId="0" borderId="0" xfId="0" quotePrefix="1" applyNumberFormat="1" applyFont="1" applyBorder="1" applyAlignment="1">
      <alignment horizontal="left"/>
    </xf>
    <xf numFmtId="0" fontId="20" fillId="0" borderId="3" xfId="0" quotePrefix="1" applyFont="1" applyBorder="1" applyAlignment="1">
      <alignment horizontal="left" wrapText="1"/>
    </xf>
    <xf numFmtId="167" fontId="20" fillId="0" borderId="3" xfId="0" applyNumberFormat="1" applyFont="1" applyBorder="1" applyAlignment="1"/>
    <xf numFmtId="0" fontId="17" fillId="0" borderId="0" xfId="0" applyFont="1" applyAlignment="1"/>
    <xf numFmtId="0" fontId="20" fillId="0" borderId="3" xfId="0" quotePrefix="1" applyFont="1" applyBorder="1" applyAlignment="1">
      <alignment horizontal="left"/>
    </xf>
    <xf numFmtId="0" fontId="17" fillId="0" borderId="0" xfId="0" applyFont="1" applyAlignment="1">
      <alignment wrapText="1"/>
    </xf>
    <xf numFmtId="0" fontId="20" fillId="0" borderId="3" xfId="0" applyFont="1" applyBorder="1" applyAlignment="1">
      <alignment horizontal="left" wrapText="1"/>
    </xf>
    <xf numFmtId="0" fontId="20" fillId="0" borderId="4" xfId="0" applyFont="1" applyBorder="1" applyAlignment="1">
      <alignment horizontal="left" vertical="center"/>
    </xf>
    <xf numFmtId="167" fontId="20" fillId="0" borderId="4" xfId="0" applyNumberFormat="1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quotePrefix="1" applyFont="1"/>
    <xf numFmtId="49" fontId="17" fillId="0" borderId="0" xfId="0" applyNumberFormat="1" applyFont="1"/>
    <xf numFmtId="0" fontId="18" fillId="0" borderId="0" xfId="0" applyFont="1" applyAlignment="1">
      <alignment horizontal="centerContinuous"/>
    </xf>
    <xf numFmtId="0" fontId="18" fillId="0" borderId="0" xfId="0" applyFont="1"/>
    <xf numFmtId="0" fontId="21" fillId="0" borderId="0" xfId="0" applyFont="1" applyAlignment="1">
      <alignment horizontal="centerContinuous"/>
    </xf>
    <xf numFmtId="0" fontId="21" fillId="0" borderId="0" xfId="0" applyFont="1"/>
    <xf numFmtId="49" fontId="22" fillId="0" borderId="5" xfId="0" applyNumberFormat="1" applyFont="1" applyBorder="1" applyAlignment="1">
      <alignment horizontal="center" vertical="center" textRotation="90"/>
    </xf>
    <xf numFmtId="168" fontId="19" fillId="0" borderId="3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168" fontId="20" fillId="0" borderId="3" xfId="0" applyNumberFormat="1" applyFont="1" applyBorder="1" applyAlignment="1">
      <alignment vertical="top"/>
    </xf>
    <xf numFmtId="168" fontId="20" fillId="0" borderId="6" xfId="0" applyNumberFormat="1" applyFont="1" applyBorder="1" applyAlignment="1">
      <alignment vertical="top"/>
    </xf>
    <xf numFmtId="168" fontId="19" fillId="0" borderId="3" xfId="0" applyNumberFormat="1" applyFont="1" applyBorder="1" applyAlignment="1">
      <alignment vertical="top"/>
    </xf>
    <xf numFmtId="0" fontId="23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8" fontId="20" fillId="0" borderId="4" xfId="0" applyNumberFormat="1" applyFont="1" applyBorder="1" applyAlignment="1">
      <alignment vertical="top"/>
    </xf>
    <xf numFmtId="164" fontId="17" fillId="0" borderId="0" xfId="0" applyNumberFormat="1" applyFont="1"/>
    <xf numFmtId="0" fontId="17" fillId="0" borderId="7" xfId="10" applyFont="1" applyBorder="1" applyAlignment="1">
      <alignment horizontal="center" vertical="center"/>
    </xf>
    <xf numFmtId="0" fontId="17" fillId="0" borderId="8" xfId="10" applyFont="1" applyBorder="1" applyAlignment="1">
      <alignment horizontal="center" vertical="center"/>
    </xf>
    <xf numFmtId="0" fontId="17" fillId="0" borderId="9" xfId="10" applyFont="1" applyBorder="1" applyAlignment="1">
      <alignment horizontal="center" vertical="center"/>
    </xf>
    <xf numFmtId="165" fontId="23" fillId="0" borderId="10" xfId="8" applyNumberFormat="1" applyFont="1" applyBorder="1" applyAlignment="1">
      <alignment horizontal="right" vertical="center"/>
    </xf>
    <xf numFmtId="165" fontId="23" fillId="0" borderId="11" xfId="8" applyNumberFormat="1" applyFont="1" applyBorder="1" applyAlignment="1">
      <alignment horizontal="right" vertical="center"/>
    </xf>
    <xf numFmtId="165" fontId="23" fillId="0" borderId="12" xfId="8" applyNumberFormat="1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3" fontId="17" fillId="0" borderId="13" xfId="8" applyNumberFormat="1" applyFont="1" applyBorder="1" applyAlignment="1">
      <alignment horizontal="center" vertical="center"/>
    </xf>
    <xf numFmtId="3" fontId="17" fillId="0" borderId="14" xfId="8" applyNumberFormat="1" applyFont="1" applyBorder="1" applyAlignment="1">
      <alignment horizontal="left" vertical="center" indent="1"/>
    </xf>
    <xf numFmtId="165" fontId="17" fillId="0" borderId="15" xfId="8" applyNumberFormat="1" applyFont="1" applyBorder="1" applyAlignment="1">
      <alignment horizontal="right" vertical="center"/>
    </xf>
    <xf numFmtId="165" fontId="17" fillId="0" borderId="16" xfId="8" applyNumberFormat="1" applyFont="1" applyBorder="1" applyAlignment="1">
      <alignment horizontal="right" vertical="center"/>
    </xf>
    <xf numFmtId="165" fontId="17" fillId="0" borderId="17" xfId="8" applyNumberFormat="1" applyFont="1" applyBorder="1" applyAlignment="1">
      <alignment horizontal="right" vertical="center"/>
    </xf>
    <xf numFmtId="0" fontId="17" fillId="0" borderId="0" xfId="0" applyFont="1" applyAlignment="1">
      <alignment vertical="top"/>
    </xf>
    <xf numFmtId="3" fontId="17" fillId="0" borderId="18" xfId="8" applyNumberFormat="1" applyFont="1" applyBorder="1" applyAlignment="1">
      <alignment horizontal="center" vertical="center"/>
    </xf>
    <xf numFmtId="3" fontId="17" fillId="0" borderId="3" xfId="8" applyNumberFormat="1" applyFont="1" applyBorder="1" applyAlignment="1">
      <alignment horizontal="left" vertical="center" indent="1"/>
    </xf>
    <xf numFmtId="3" fontId="17" fillId="0" borderId="3" xfId="8" applyNumberFormat="1" applyFont="1" applyBorder="1" applyAlignment="1">
      <alignment horizontal="left" vertical="top" wrapText="1" indent="1"/>
    </xf>
    <xf numFmtId="165" fontId="17" fillId="0" borderId="15" xfId="0" applyNumberFormat="1" applyFont="1" applyBorder="1" applyAlignment="1">
      <alignment vertical="center"/>
    </xf>
    <xf numFmtId="3" fontId="17" fillId="0" borderId="3" xfId="8" applyNumberFormat="1" applyFont="1" applyBorder="1" applyAlignment="1">
      <alignment horizontal="left" vertical="center" wrapText="1" indent="1"/>
    </xf>
    <xf numFmtId="3" fontId="17" fillId="0" borderId="5" xfId="8" applyNumberFormat="1" applyFont="1" applyBorder="1" applyAlignment="1">
      <alignment horizontal="center" vertical="center"/>
    </xf>
    <xf numFmtId="3" fontId="17" fillId="0" borderId="2" xfId="8" applyNumberFormat="1" applyFont="1" applyBorder="1" applyAlignment="1">
      <alignment horizontal="left" vertical="center" indent="1"/>
    </xf>
    <xf numFmtId="165" fontId="17" fillId="0" borderId="10" xfId="8" applyNumberFormat="1" applyFont="1" applyBorder="1" applyAlignment="1">
      <alignment horizontal="right" vertical="center"/>
    </xf>
    <xf numFmtId="165" fontId="17" fillId="0" borderId="11" xfId="8" applyNumberFormat="1" applyFont="1" applyBorder="1" applyAlignment="1">
      <alignment horizontal="right" vertical="center"/>
    </xf>
    <xf numFmtId="165" fontId="17" fillId="0" borderId="12" xfId="8" applyNumberFormat="1" applyFont="1" applyBorder="1" applyAlignment="1">
      <alignment horizontal="right" vertical="center"/>
    </xf>
    <xf numFmtId="165" fontId="17" fillId="0" borderId="19" xfId="8" applyNumberFormat="1" applyFont="1" applyBorder="1" applyAlignment="1">
      <alignment horizontal="right" vertical="center"/>
    </xf>
    <xf numFmtId="165" fontId="17" fillId="0" borderId="20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49" fontId="18" fillId="0" borderId="0" xfId="0" applyNumberFormat="1" applyFont="1" applyAlignment="1">
      <alignment horizontal="centerContinuous" wrapText="1"/>
    </xf>
    <xf numFmtId="49" fontId="18" fillId="0" borderId="0" xfId="0" applyNumberFormat="1" applyFont="1" applyAlignment="1">
      <alignment horizontal="centerContinuous" vertical="center" wrapText="1"/>
    </xf>
    <xf numFmtId="0" fontId="19" fillId="0" borderId="0" xfId="0" applyFont="1" applyAlignment="1">
      <alignment vertical="center"/>
    </xf>
    <xf numFmtId="49" fontId="17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top"/>
    </xf>
    <xf numFmtId="171" fontId="20" fillId="0" borderId="0" xfId="0" applyNumberFormat="1" applyFont="1" applyBorder="1" applyAlignment="1">
      <alignment vertical="top"/>
    </xf>
    <xf numFmtId="0" fontId="19" fillId="0" borderId="0" xfId="0" applyFont="1" applyAlignment="1"/>
    <xf numFmtId="0" fontId="17" fillId="0" borderId="0" xfId="0" applyFont="1" applyBorder="1"/>
    <xf numFmtId="0" fontId="22" fillId="0" borderId="0" xfId="0" applyFont="1" applyBorder="1" applyAlignment="1">
      <alignment horizontal="right"/>
    </xf>
    <xf numFmtId="49" fontId="17" fillId="0" borderId="5" xfId="0" applyNumberFormat="1" applyFont="1" applyBorder="1" applyAlignment="1">
      <alignment horizontal="center" vertical="center" textRotation="90"/>
    </xf>
    <xf numFmtId="0" fontId="22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171" fontId="24" fillId="0" borderId="22" xfId="0" applyNumberFormat="1" applyFont="1" applyBorder="1" applyAlignment="1">
      <alignment vertical="center"/>
    </xf>
    <xf numFmtId="171" fontId="24" fillId="0" borderId="4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164" fontId="17" fillId="0" borderId="18" xfId="0" applyNumberFormat="1" applyFont="1" applyBorder="1" applyAlignment="1">
      <alignment vertical="top"/>
    </xf>
    <xf numFmtId="0" fontId="22" fillId="0" borderId="3" xfId="0" applyFont="1" applyBorder="1" applyAlignment="1">
      <alignment horizontal="left" vertical="top" indent="1"/>
    </xf>
    <xf numFmtId="171" fontId="22" fillId="0" borderId="18" xfId="0" applyNumberFormat="1" applyFont="1" applyBorder="1" applyAlignment="1">
      <alignment vertical="top"/>
    </xf>
    <xf numFmtId="171" fontId="22" fillId="0" borderId="3" xfId="0" applyNumberFormat="1" applyFont="1" applyBorder="1" applyAlignment="1">
      <alignment vertical="top"/>
    </xf>
    <xf numFmtId="0" fontId="22" fillId="0" borderId="3" xfId="0" applyFont="1" applyBorder="1" applyAlignment="1">
      <alignment vertical="top"/>
    </xf>
    <xf numFmtId="164" fontId="17" fillId="0" borderId="22" xfId="0" applyNumberFormat="1" applyFont="1" applyBorder="1" applyAlignment="1">
      <alignment vertical="top"/>
    </xf>
    <xf numFmtId="0" fontId="22" fillId="0" borderId="4" xfId="0" applyFont="1" applyBorder="1" applyAlignment="1">
      <alignment vertical="top"/>
    </xf>
    <xf numFmtId="171" fontId="22" fillId="0" borderId="22" xfId="0" applyNumberFormat="1" applyFont="1" applyBorder="1" applyAlignment="1">
      <alignment vertical="top"/>
    </xf>
    <xf numFmtId="171" fontId="22" fillId="0" borderId="4" xfId="0" applyNumberFormat="1" applyFont="1" applyBorder="1" applyAlignment="1">
      <alignment vertical="top"/>
    </xf>
    <xf numFmtId="49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164" fontId="17" fillId="0" borderId="0" xfId="0" applyNumberFormat="1" applyFont="1" applyAlignment="1">
      <alignment horizontal="left"/>
    </xf>
    <xf numFmtId="165" fontId="17" fillId="0" borderId="0" xfId="0" applyNumberFormat="1" applyFont="1"/>
    <xf numFmtId="0" fontId="23" fillId="0" borderId="0" xfId="0" applyFont="1" applyAlignment="1">
      <alignment horizontal="centerContinuous" vertical="center"/>
    </xf>
    <xf numFmtId="0" fontId="23" fillId="0" borderId="0" xfId="0" applyFont="1"/>
    <xf numFmtId="0" fontId="17" fillId="0" borderId="0" xfId="0" applyFont="1" applyAlignment="1">
      <alignment horizontal="centerContinuous" vertical="center"/>
    </xf>
    <xf numFmtId="0" fontId="16" fillId="0" borderId="0" xfId="0" applyFont="1" applyBorder="1"/>
    <xf numFmtId="0" fontId="22" fillId="0" borderId="23" xfId="0" applyFont="1" applyBorder="1" applyAlignment="1">
      <alignment horizontal="centerContinuous" vertical="center"/>
    </xf>
    <xf numFmtId="0" fontId="22" fillId="0" borderId="24" xfId="0" applyFont="1" applyBorder="1" applyAlignment="1">
      <alignment horizontal="centerContinuous" vertical="center"/>
    </xf>
    <xf numFmtId="0" fontId="22" fillId="0" borderId="2" xfId="0" applyFont="1" applyBorder="1" applyAlignment="1">
      <alignment horizontal="centerContinuous" vertical="center"/>
    </xf>
    <xf numFmtId="0" fontId="24" fillId="0" borderId="5" xfId="0" applyFont="1" applyBorder="1" applyAlignment="1">
      <alignment horizontal="center" vertical="center" wrapText="1"/>
    </xf>
    <xf numFmtId="167" fontId="24" fillId="0" borderId="5" xfId="0" applyNumberFormat="1" applyFont="1" applyBorder="1" applyAlignment="1">
      <alignment vertical="center"/>
    </xf>
    <xf numFmtId="167" fontId="24" fillId="0" borderId="4" xfId="0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167" fontId="24" fillId="0" borderId="18" xfId="0" applyNumberFormat="1" applyFont="1" applyBorder="1" applyAlignment="1">
      <alignment vertical="center"/>
    </xf>
    <xf numFmtId="167" fontId="24" fillId="0" borderId="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top"/>
    </xf>
    <xf numFmtId="167" fontId="22" fillId="0" borderId="0" xfId="0" applyNumberFormat="1" applyFont="1" applyBorder="1" applyAlignment="1">
      <alignment vertical="top"/>
    </xf>
    <xf numFmtId="167" fontId="22" fillId="0" borderId="3" xfId="0" applyNumberFormat="1" applyFont="1" applyBorder="1" applyAlignment="1">
      <alignment vertical="top"/>
    </xf>
    <xf numFmtId="0" fontId="16" fillId="0" borderId="0" xfId="0" applyFont="1" applyAlignment="1">
      <alignment vertical="top"/>
    </xf>
    <xf numFmtId="167" fontId="22" fillId="0" borderId="22" xfId="0" applyNumberFormat="1" applyFont="1" applyBorder="1" applyAlignment="1">
      <alignment vertical="top"/>
    </xf>
    <xf numFmtId="167" fontId="22" fillId="0" borderId="1" xfId="0" applyNumberFormat="1" applyFont="1" applyBorder="1" applyAlignment="1">
      <alignment vertical="top"/>
    </xf>
    <xf numFmtId="167" fontId="22" fillId="0" borderId="4" xfId="0" applyNumberFormat="1" applyFont="1" applyBorder="1" applyAlignment="1">
      <alignment vertical="top"/>
    </xf>
    <xf numFmtId="49" fontId="16" fillId="0" borderId="0" xfId="0" applyNumberFormat="1" applyFont="1" applyAlignment="1">
      <alignment vertical="center"/>
    </xf>
    <xf numFmtId="49" fontId="19" fillId="0" borderId="0" xfId="0" applyNumberFormat="1" applyFont="1" applyAlignment="1">
      <alignment horizontal="centerContinuous"/>
    </xf>
    <xf numFmtId="164" fontId="17" fillId="0" borderId="18" xfId="0" applyNumberFormat="1" applyFont="1" applyBorder="1" applyAlignment="1">
      <alignment horizontal="right"/>
    </xf>
    <xf numFmtId="164" fontId="17" fillId="0" borderId="0" xfId="0" applyNumberFormat="1" applyFont="1" applyAlignment="1"/>
    <xf numFmtId="164" fontId="17" fillId="0" borderId="25" xfId="0" applyNumberFormat="1" applyFont="1" applyBorder="1" applyAlignment="1">
      <alignment horizontal="left" vertical="center"/>
    </xf>
    <xf numFmtId="164" fontId="17" fillId="0" borderId="0" xfId="0" applyNumberFormat="1" applyFont="1" applyAlignment="1">
      <alignment vertical="center"/>
    </xf>
    <xf numFmtId="0" fontId="22" fillId="0" borderId="1" xfId="0" quotePrefix="1" applyFont="1" applyBorder="1" applyAlignment="1">
      <alignment horizontal="right"/>
    </xf>
    <xf numFmtId="0" fontId="22" fillId="0" borderId="0" xfId="0" applyFont="1" applyBorder="1" applyAlignment="1">
      <alignment horizontal="center" vertical="center"/>
    </xf>
    <xf numFmtId="0" fontId="22" fillId="0" borderId="3" xfId="0" quotePrefix="1" applyFont="1" applyBorder="1" applyAlignment="1">
      <alignment horizontal="left"/>
    </xf>
    <xf numFmtId="167" fontId="22" fillId="0" borderId="18" xfId="0" applyNumberFormat="1" applyFont="1" applyBorder="1" applyAlignment="1"/>
    <xf numFmtId="167" fontId="22" fillId="0" borderId="0" xfId="0" applyNumberFormat="1" applyFont="1" applyBorder="1" applyAlignment="1"/>
    <xf numFmtId="167" fontId="22" fillId="0" borderId="14" xfId="0" applyNumberFormat="1" applyFont="1" applyBorder="1" applyAlignment="1"/>
    <xf numFmtId="167" fontId="22" fillId="0" borderId="3" xfId="0" applyNumberFormat="1" applyFont="1" applyBorder="1" applyAlignment="1"/>
    <xf numFmtId="164" fontId="22" fillId="0" borderId="0" xfId="0" applyNumberFormat="1" applyFont="1" applyBorder="1" applyAlignment="1">
      <alignment horizontal="left"/>
    </xf>
    <xf numFmtId="164" fontId="22" fillId="0" borderId="26" xfId="0" applyNumberFormat="1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0" xfId="0" applyFont="1" applyAlignment="1"/>
    <xf numFmtId="164" fontId="22" fillId="0" borderId="25" xfId="0" applyNumberFormat="1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167" fontId="22" fillId="0" borderId="22" xfId="0" applyNumberFormat="1" applyFont="1" applyBorder="1" applyAlignment="1">
      <alignment vertical="center"/>
    </xf>
    <xf numFmtId="167" fontId="22" fillId="0" borderId="1" xfId="0" applyNumberFormat="1" applyFont="1" applyBorder="1" applyAlignment="1">
      <alignment vertical="center"/>
    </xf>
    <xf numFmtId="167" fontId="22" fillId="0" borderId="4" xfId="0" applyNumberFormat="1" applyFont="1" applyBorder="1" applyAlignment="1">
      <alignment vertical="center"/>
    </xf>
    <xf numFmtId="168" fontId="22" fillId="0" borderId="18" xfId="0" applyNumberFormat="1" applyFont="1" applyBorder="1" applyAlignment="1"/>
    <xf numFmtId="168" fontId="22" fillId="0" borderId="0" xfId="0" applyNumberFormat="1" applyFont="1" applyBorder="1" applyAlignment="1"/>
    <xf numFmtId="168" fontId="22" fillId="0" borderId="14" xfId="0" applyNumberFormat="1" applyFont="1" applyBorder="1" applyAlignment="1"/>
    <xf numFmtId="168" fontId="22" fillId="0" borderId="3" xfId="0" applyNumberFormat="1" applyFont="1" applyBorder="1" applyAlignment="1"/>
    <xf numFmtId="168" fontId="22" fillId="0" borderId="22" xfId="0" applyNumberFormat="1" applyFont="1" applyBorder="1" applyAlignment="1">
      <alignment vertical="center"/>
    </xf>
    <xf numFmtId="168" fontId="22" fillId="0" borderId="1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0" fontId="20" fillId="0" borderId="0" xfId="0" applyFont="1" applyAlignment="1">
      <alignment vertical="top"/>
    </xf>
    <xf numFmtId="0" fontId="20" fillId="0" borderId="0" xfId="0" applyFont="1" applyAlignment="1"/>
    <xf numFmtId="164" fontId="23" fillId="0" borderId="13" xfId="0" applyNumberFormat="1" applyFont="1" applyBorder="1" applyAlignment="1"/>
    <xf numFmtId="164" fontId="23" fillId="0" borderId="27" xfId="0" applyNumberFormat="1" applyFont="1" applyBorder="1" applyAlignment="1">
      <alignment vertical="top"/>
    </xf>
    <xf numFmtId="0" fontId="23" fillId="0" borderId="0" xfId="0" applyFont="1" applyAlignment="1">
      <alignment vertical="top"/>
    </xf>
    <xf numFmtId="164" fontId="23" fillId="0" borderId="0" xfId="0" applyNumberFormat="1" applyFont="1" applyAlignment="1">
      <alignment vertical="top"/>
    </xf>
    <xf numFmtId="164" fontId="23" fillId="0" borderId="18" xfId="0" applyNumberFormat="1" applyFont="1" applyBorder="1" applyAlignment="1"/>
    <xf numFmtId="0" fontId="23" fillId="0" borderId="0" xfId="0" applyFont="1" applyAlignment="1"/>
    <xf numFmtId="164" fontId="23" fillId="0" borderId="0" xfId="0" applyNumberFormat="1" applyFont="1" applyAlignment="1"/>
    <xf numFmtId="164" fontId="23" fillId="0" borderId="18" xfId="0" applyNumberFormat="1" applyFont="1" applyBorder="1" applyAlignment="1">
      <alignment vertical="top"/>
    </xf>
    <xf numFmtId="164" fontId="17" fillId="0" borderId="18" xfId="0" applyNumberFormat="1" applyFont="1" applyBorder="1" applyAlignment="1"/>
    <xf numFmtId="168" fontId="17" fillId="0" borderId="26" xfId="0" applyNumberFormat="1" applyFont="1" applyBorder="1" applyAlignment="1"/>
    <xf numFmtId="165" fontId="17" fillId="0" borderId="0" xfId="0" applyNumberFormat="1" applyFont="1" applyAlignment="1">
      <alignment horizontal="right"/>
    </xf>
    <xf numFmtId="0" fontId="22" fillId="0" borderId="23" xfId="0" applyFont="1" applyBorder="1" applyAlignment="1">
      <alignment horizontal="centerContinuous" vertical="center" wrapText="1"/>
    </xf>
    <xf numFmtId="0" fontId="22" fillId="0" borderId="24" xfId="0" applyFont="1" applyBorder="1" applyAlignment="1">
      <alignment horizontal="centerContinuous" vertical="center" wrapText="1"/>
    </xf>
    <xf numFmtId="0" fontId="22" fillId="0" borderId="2" xfId="0" applyFont="1" applyBorder="1" applyAlignment="1">
      <alignment horizontal="centerContinuous" vertical="center" wrapText="1"/>
    </xf>
    <xf numFmtId="168" fontId="24" fillId="0" borderId="13" xfId="0" applyNumberFormat="1" applyFont="1" applyBorder="1" applyAlignment="1"/>
    <xf numFmtId="168" fontId="24" fillId="0" borderId="14" xfId="0" applyNumberFormat="1" applyFont="1" applyBorder="1" applyAlignment="1"/>
    <xf numFmtId="168" fontId="24" fillId="0" borderId="27" xfId="0" applyNumberFormat="1" applyFont="1" applyBorder="1" applyAlignment="1">
      <alignment vertical="top"/>
    </xf>
    <xf numFmtId="168" fontId="24" fillId="0" borderId="6" xfId="0" applyNumberFormat="1" applyFont="1" applyBorder="1" applyAlignment="1">
      <alignment vertical="top"/>
    </xf>
    <xf numFmtId="168" fontId="24" fillId="0" borderId="18" xfId="0" applyNumberFormat="1" applyFont="1" applyBorder="1" applyAlignment="1"/>
    <xf numFmtId="168" fontId="24" fillId="0" borderId="3" xfId="0" applyNumberFormat="1" applyFont="1" applyBorder="1" applyAlignment="1"/>
    <xf numFmtId="168" fontId="24" fillId="0" borderId="18" xfId="0" applyNumberFormat="1" applyFont="1" applyBorder="1" applyAlignment="1">
      <alignment vertical="top"/>
    </xf>
    <xf numFmtId="168" fontId="24" fillId="0" borderId="3" xfId="0" applyNumberFormat="1" applyFont="1" applyBorder="1" applyAlignment="1">
      <alignment vertical="top"/>
    </xf>
    <xf numFmtId="168" fontId="22" fillId="0" borderId="18" xfId="0" applyNumberFormat="1" applyFont="1" applyBorder="1" applyAlignment="1">
      <alignment vertical="top"/>
    </xf>
    <xf numFmtId="168" fontId="22" fillId="0" borderId="3" xfId="0" applyNumberFormat="1" applyFont="1" applyBorder="1" applyAlignment="1">
      <alignment vertical="top"/>
    </xf>
    <xf numFmtId="168" fontId="22" fillId="0" borderId="22" xfId="0" applyNumberFormat="1" applyFont="1" applyBorder="1" applyAlignment="1">
      <alignment vertical="top"/>
    </xf>
    <xf numFmtId="168" fontId="22" fillId="0" borderId="4" xfId="0" applyNumberFormat="1" applyFont="1" applyBorder="1" applyAlignment="1">
      <alignment vertical="top"/>
    </xf>
    <xf numFmtId="0" fontId="22" fillId="0" borderId="1" xfId="0" applyFont="1" applyBorder="1" applyAlignment="1">
      <alignment horizontal="right"/>
    </xf>
    <xf numFmtId="49" fontId="22" fillId="0" borderId="0" xfId="0" applyNumberFormat="1" applyFont="1" applyAlignment="1">
      <alignment horizontal="left"/>
    </xf>
    <xf numFmtId="0" fontId="24" fillId="0" borderId="28" xfId="0" applyFont="1" applyBorder="1" applyAlignment="1">
      <alignment horizontal="left" indent="1"/>
    </xf>
    <xf numFmtId="0" fontId="24" fillId="0" borderId="29" xfId="0" applyFont="1" applyBorder="1" applyAlignment="1">
      <alignment horizontal="left" vertical="top" indent="1"/>
    </xf>
    <xf numFmtId="0" fontId="24" fillId="0" borderId="0" xfId="0" applyFont="1" applyBorder="1" applyAlignment="1">
      <alignment horizontal="left" indent="1"/>
    </xf>
    <xf numFmtId="0" fontId="24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wrapText="1" indent="1"/>
    </xf>
    <xf numFmtId="0" fontId="22" fillId="0" borderId="1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indent="2"/>
    </xf>
    <xf numFmtId="0" fontId="22" fillId="0" borderId="0" xfId="0" applyFont="1" applyBorder="1" applyAlignment="1">
      <alignment horizontal="left" vertical="top" indent="2"/>
    </xf>
    <xf numFmtId="0" fontId="22" fillId="0" borderId="0" xfId="0" applyFont="1" applyAlignment="1">
      <alignment horizontal="left" vertical="top" indent="2"/>
    </xf>
    <xf numFmtId="164" fontId="23" fillId="0" borderId="30" xfId="0" applyNumberFormat="1" applyFont="1" applyBorder="1" applyAlignment="1">
      <alignment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vertical="top"/>
    </xf>
    <xf numFmtId="164" fontId="17" fillId="0" borderId="0" xfId="0" applyNumberFormat="1" applyFont="1" applyAlignment="1">
      <alignment vertical="top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169" fontId="19" fillId="0" borderId="31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center"/>
    </xf>
    <xf numFmtId="169" fontId="20" fillId="0" borderId="3" xfId="0" applyNumberFormat="1" applyFont="1" applyBorder="1" applyAlignment="1">
      <alignment vertical="top"/>
    </xf>
    <xf numFmtId="169" fontId="20" fillId="0" borderId="4" xfId="0" applyNumberFormat="1" applyFont="1" applyBorder="1" applyAlignment="1">
      <alignment vertical="top"/>
    </xf>
    <xf numFmtId="164" fontId="24" fillId="0" borderId="30" xfId="0" applyNumberFormat="1" applyFont="1" applyBorder="1" applyAlignment="1">
      <alignment vertical="center"/>
    </xf>
    <xf numFmtId="164" fontId="24" fillId="0" borderId="18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top"/>
    </xf>
    <xf numFmtId="165" fontId="22" fillId="0" borderId="22" xfId="0" applyNumberFormat="1" applyFont="1" applyBorder="1" applyAlignment="1">
      <alignment vertical="top"/>
    </xf>
    <xf numFmtId="0" fontId="22" fillId="0" borderId="0" xfId="0" applyFont="1" applyAlignment="1">
      <alignment horizontal="left"/>
    </xf>
    <xf numFmtId="49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0" borderId="31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top" indent="1"/>
    </xf>
    <xf numFmtId="0" fontId="20" fillId="0" borderId="3" xfId="0" applyFont="1" applyBorder="1" applyAlignment="1">
      <alignment horizontal="left" vertical="top" indent="2"/>
    </xf>
    <xf numFmtId="168" fontId="17" fillId="0" borderId="25" xfId="0" applyNumberFormat="1" applyFont="1" applyBorder="1" applyAlignment="1">
      <alignment vertical="center"/>
    </xf>
    <xf numFmtId="166" fontId="17" fillId="0" borderId="0" xfId="0" applyNumberFormat="1" applyFont="1" applyAlignment="1"/>
    <xf numFmtId="166" fontId="22" fillId="0" borderId="18" xfId="0" applyNumberFormat="1" applyFont="1" applyBorder="1" applyAlignment="1"/>
    <xf numFmtId="166" fontId="22" fillId="0" borderId="3" xfId="0" applyNumberFormat="1" applyFont="1" applyBorder="1" applyAlignment="1"/>
    <xf numFmtId="166" fontId="22" fillId="0" borderId="22" xfId="0" applyNumberFormat="1" applyFont="1" applyBorder="1" applyAlignment="1">
      <alignment vertical="center"/>
    </xf>
    <xf numFmtId="166" fontId="22" fillId="0" borderId="4" xfId="0" applyNumberFormat="1" applyFont="1" applyBorder="1" applyAlignment="1">
      <alignment vertical="center"/>
    </xf>
    <xf numFmtId="49" fontId="22" fillId="0" borderId="0" xfId="0" applyNumberFormat="1" applyFont="1"/>
    <xf numFmtId="0" fontId="20" fillId="0" borderId="23" xfId="0" applyFont="1" applyBorder="1" applyAlignment="1">
      <alignment horizontal="centerContinuous" vertical="center"/>
    </xf>
    <xf numFmtId="0" fontId="22" fillId="0" borderId="4" xfId="0" applyFont="1" applyBorder="1" applyAlignment="1">
      <alignment horizontal="center" vertical="center"/>
    </xf>
    <xf numFmtId="0" fontId="24" fillId="0" borderId="31" xfId="0" applyFont="1" applyBorder="1" applyAlignment="1">
      <alignment horizontal="left" vertical="center"/>
    </xf>
    <xf numFmtId="168" fontId="24" fillId="0" borderId="30" xfId="0" applyNumberFormat="1" applyFont="1" applyBorder="1" applyAlignment="1">
      <alignment vertical="center"/>
    </xf>
    <xf numFmtId="168" fontId="24" fillId="0" borderId="31" xfId="0" applyNumberFormat="1" applyFont="1" applyBorder="1" applyAlignment="1">
      <alignment vertical="center"/>
    </xf>
    <xf numFmtId="164" fontId="23" fillId="0" borderId="32" xfId="0" applyNumberFormat="1" applyFont="1" applyBorder="1" applyAlignment="1">
      <alignment vertical="center"/>
    </xf>
    <xf numFmtId="0" fontId="24" fillId="0" borderId="33" xfId="0" applyFont="1" applyBorder="1" applyAlignment="1">
      <alignment vertical="center"/>
    </xf>
    <xf numFmtId="168" fontId="24" fillId="0" borderId="32" xfId="0" applyNumberFormat="1" applyFont="1" applyBorder="1" applyAlignment="1">
      <alignment vertical="center"/>
    </xf>
    <xf numFmtId="168" fontId="24" fillId="0" borderId="33" xfId="0" applyNumberFormat="1" applyFont="1" applyBorder="1" applyAlignment="1">
      <alignment vertical="center"/>
    </xf>
    <xf numFmtId="164" fontId="17" fillId="0" borderId="18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168" fontId="22" fillId="0" borderId="18" xfId="0" applyNumberFormat="1" applyFont="1" applyBorder="1" applyAlignment="1">
      <alignment vertical="center"/>
    </xf>
    <xf numFmtId="168" fontId="22" fillId="0" borderId="3" xfId="0" applyNumberFormat="1" applyFont="1" applyBorder="1" applyAlignment="1">
      <alignment vertical="center"/>
    </xf>
    <xf numFmtId="0" fontId="22" fillId="0" borderId="3" xfId="0" applyFont="1" applyBorder="1" applyAlignment="1">
      <alignment horizontal="left" vertical="center" indent="2"/>
    </xf>
    <xf numFmtId="164" fontId="23" fillId="0" borderId="5" xfId="0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168" fontId="24" fillId="0" borderId="5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24" fillId="0" borderId="24" xfId="0" applyNumberFormat="1" applyFont="1" applyBorder="1" applyAlignment="1">
      <alignment vertical="center"/>
    </xf>
    <xf numFmtId="164" fontId="17" fillId="0" borderId="22" xfId="0" applyNumberFormat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167" fontId="24" fillId="0" borderId="30" xfId="0" applyNumberFormat="1" applyFont="1" applyBorder="1" applyAlignment="1">
      <alignment vertical="center"/>
    </xf>
    <xf numFmtId="167" fontId="24" fillId="0" borderId="34" xfId="0" applyNumberFormat="1" applyFont="1" applyBorder="1" applyAlignment="1">
      <alignment vertical="center"/>
    </xf>
    <xf numFmtId="167" fontId="24" fillId="0" borderId="31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67" fontId="24" fillId="0" borderId="32" xfId="0" applyNumberFormat="1" applyFont="1" applyBorder="1" applyAlignment="1">
      <alignment vertical="center"/>
    </xf>
    <xf numFmtId="167" fontId="24" fillId="0" borderId="35" xfId="0" applyNumberFormat="1" applyFont="1" applyBorder="1" applyAlignment="1">
      <alignment vertical="center"/>
    </xf>
    <xf numFmtId="167" fontId="24" fillId="0" borderId="3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center"/>
    </xf>
    <xf numFmtId="167" fontId="22" fillId="0" borderId="0" xfId="0" applyNumberFormat="1" applyFont="1" applyBorder="1" applyAlignment="1">
      <alignment vertical="center"/>
    </xf>
    <xf numFmtId="167" fontId="22" fillId="0" borderId="3" xfId="0" applyNumberFormat="1" applyFont="1" applyBorder="1" applyAlignment="1">
      <alignment vertical="center"/>
    </xf>
    <xf numFmtId="167" fontId="24" fillId="0" borderId="24" xfId="0" applyNumberFormat="1" applyFont="1" applyBorder="1" applyAlignment="1">
      <alignment vertical="center"/>
    </xf>
    <xf numFmtId="167" fontId="24" fillId="0" borderId="2" xfId="0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0" fontId="16" fillId="0" borderId="0" xfId="2" applyFont="1"/>
    <xf numFmtId="0" fontId="16" fillId="0" borderId="0" xfId="2" applyFont="1" applyAlignment="1">
      <alignment horizontal="right"/>
    </xf>
    <xf numFmtId="49" fontId="18" fillId="0" borderId="0" xfId="2" applyNumberFormat="1" applyFont="1" applyAlignment="1">
      <alignment horizontal="centerContinuous" wrapText="1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8" fillId="0" borderId="0" xfId="2" applyNumberFormat="1" applyFont="1" applyAlignment="1">
      <alignment horizontal="centerContinuous"/>
    </xf>
    <xf numFmtId="0" fontId="20" fillId="0" borderId="0" xfId="2" applyFont="1" applyAlignment="1">
      <alignment horizontal="centerContinuous"/>
    </xf>
    <xf numFmtId="0" fontId="20" fillId="0" borderId="0" xfId="2" applyFont="1"/>
    <xf numFmtId="49" fontId="17" fillId="0" borderId="1" xfId="2" applyNumberFormat="1" applyFont="1" applyBorder="1"/>
    <xf numFmtId="0" fontId="17" fillId="0" borderId="1" xfId="2" applyFont="1" applyBorder="1"/>
    <xf numFmtId="0" fontId="22" fillId="0" borderId="1" xfId="2" applyFont="1" applyBorder="1" applyAlignment="1">
      <alignment horizontal="right"/>
    </xf>
    <xf numFmtId="0" fontId="17" fillId="0" borderId="0" xfId="2" applyFont="1"/>
    <xf numFmtId="0" fontId="22" fillId="0" borderId="23" xfId="2" applyFont="1" applyBorder="1" applyAlignment="1">
      <alignment horizontal="centerContinuous" vertical="center" wrapText="1"/>
    </xf>
    <xf numFmtId="0" fontId="22" fillId="0" borderId="24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23" xfId="2" applyFont="1" applyBorder="1" applyAlignment="1">
      <alignment horizontal="centerContinuous" vertical="center"/>
    </xf>
    <xf numFmtId="0" fontId="17" fillId="0" borderId="0" xfId="2" applyFont="1" applyAlignment="1"/>
    <xf numFmtId="0" fontId="22" fillId="0" borderId="2" xfId="2" applyFont="1" applyBorder="1" applyAlignment="1">
      <alignment horizontal="center" vertical="center" wrapText="1"/>
    </xf>
    <xf numFmtId="164" fontId="23" fillId="0" borderId="36" xfId="2" applyNumberFormat="1" applyFont="1" applyBorder="1" applyAlignment="1">
      <alignment vertical="center"/>
    </xf>
    <xf numFmtId="0" fontId="24" fillId="0" borderId="36" xfId="2" applyFont="1" applyBorder="1" applyAlignment="1">
      <alignment vertical="center"/>
    </xf>
    <xf numFmtId="168" fontId="24" fillId="0" borderId="37" xfId="2" applyNumberFormat="1" applyFont="1" applyBorder="1" applyAlignment="1">
      <alignment vertical="center"/>
    </xf>
    <xf numFmtId="0" fontId="23" fillId="0" borderId="0" xfId="2" applyFont="1" applyAlignment="1">
      <alignment vertical="center"/>
    </xf>
    <xf numFmtId="165" fontId="23" fillId="0" borderId="0" xfId="2" applyNumberFormat="1" applyFont="1" applyAlignment="1">
      <alignment vertical="center"/>
    </xf>
    <xf numFmtId="164" fontId="23" fillId="0" borderId="0" xfId="2" applyNumberFormat="1" applyFont="1" applyAlignment="1">
      <alignment vertical="center"/>
    </xf>
    <xf numFmtId="164" fontId="17" fillId="0" borderId="18" xfId="2" applyNumberFormat="1" applyFont="1" applyBorder="1" applyAlignment="1">
      <alignment vertical="center"/>
    </xf>
    <xf numFmtId="0" fontId="22" fillId="0" borderId="3" xfId="2" applyFont="1" applyBorder="1" applyAlignment="1">
      <alignment vertical="center" wrapText="1"/>
    </xf>
    <xf numFmtId="168" fontId="22" fillId="0" borderId="3" xfId="2" applyNumberFormat="1" applyFont="1" applyBorder="1" applyAlignment="1">
      <alignment vertical="center"/>
    </xf>
    <xf numFmtId="0" fontId="17" fillId="0" borderId="0" xfId="2" applyFont="1" applyAlignment="1">
      <alignment vertical="center"/>
    </xf>
    <xf numFmtId="165" fontId="17" fillId="0" borderId="0" xfId="2" applyNumberFormat="1" applyFont="1" applyAlignment="1">
      <alignment vertical="center"/>
    </xf>
    <xf numFmtId="164" fontId="17" fillId="0" borderId="0" xfId="2" applyNumberFormat="1" applyFont="1" applyAlignment="1">
      <alignment vertical="center"/>
    </xf>
    <xf numFmtId="0" fontId="22" fillId="0" borderId="3" xfId="2" applyFont="1" applyBorder="1" applyAlignment="1">
      <alignment vertical="center"/>
    </xf>
    <xf numFmtId="164" fontId="17" fillId="0" borderId="27" xfId="2" applyNumberFormat="1" applyFont="1" applyBorder="1" applyAlignment="1">
      <alignment vertical="center"/>
    </xf>
    <xf numFmtId="0" fontId="22" fillId="0" borderId="6" xfId="2" applyFont="1" applyBorder="1" applyAlignment="1">
      <alignment vertical="center"/>
    </xf>
    <xf numFmtId="168" fontId="22" fillId="0" borderId="6" xfId="2" applyNumberFormat="1" applyFont="1" applyBorder="1" applyAlignment="1">
      <alignment vertical="center"/>
    </xf>
    <xf numFmtId="164" fontId="23" fillId="0" borderId="38" xfId="2" applyNumberFormat="1" applyFont="1" applyBorder="1" applyAlignment="1">
      <alignment vertical="center"/>
    </xf>
    <xf numFmtId="0" fontId="24" fillId="0" borderId="38" xfId="2" applyFont="1" applyBorder="1" applyAlignment="1">
      <alignment vertical="center"/>
    </xf>
    <xf numFmtId="168" fontId="24" fillId="0" borderId="39" xfId="2" applyNumberFormat="1" applyFont="1" applyBorder="1" applyAlignment="1">
      <alignment vertical="center"/>
    </xf>
    <xf numFmtId="164" fontId="17" fillId="0" borderId="22" xfId="2" applyNumberFormat="1" applyFont="1" applyBorder="1" applyAlignment="1">
      <alignment vertical="center"/>
    </xf>
    <xf numFmtId="0" fontId="22" fillId="0" borderId="22" xfId="2" applyFont="1" applyBorder="1" applyAlignment="1">
      <alignment vertical="center"/>
    </xf>
    <xf numFmtId="168" fontId="22" fillId="0" borderId="4" xfId="2" applyNumberFormat="1" applyFont="1" applyBorder="1" applyAlignment="1">
      <alignment vertical="center"/>
    </xf>
    <xf numFmtId="0" fontId="24" fillId="0" borderId="40" xfId="2" applyFont="1" applyBorder="1" applyAlignment="1">
      <alignment vertical="center"/>
    </xf>
    <xf numFmtId="49" fontId="22" fillId="0" borderId="0" xfId="2" applyNumberFormat="1" applyFont="1"/>
    <xf numFmtId="49" fontId="17" fillId="0" borderId="0" xfId="2" applyNumberFormat="1" applyFont="1"/>
    <xf numFmtId="164" fontId="23" fillId="0" borderId="40" xfId="2" applyNumberFormat="1" applyFont="1" applyBorder="1" applyAlignment="1">
      <alignment vertical="center" wrapText="1"/>
    </xf>
    <xf numFmtId="0" fontId="24" fillId="0" borderId="40" xfId="2" applyFont="1" applyBorder="1" applyAlignment="1">
      <alignment vertical="center" wrapText="1"/>
    </xf>
    <xf numFmtId="168" fontId="24" fillId="0" borderId="41" xfId="2" applyNumberFormat="1" applyFont="1" applyBorder="1" applyAlignment="1">
      <alignment vertical="center"/>
    </xf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164" fontId="23" fillId="0" borderId="0" xfId="2" applyNumberFormat="1" applyFont="1" applyAlignment="1">
      <alignment vertical="center" wrapText="1"/>
    </xf>
    <xf numFmtId="164" fontId="17" fillId="0" borderId="18" xfId="2" applyNumberFormat="1" applyFont="1" applyBorder="1" applyAlignment="1">
      <alignment vertical="center" wrapText="1"/>
    </xf>
    <xf numFmtId="0" fontId="17" fillId="0" borderId="0" xfId="2" applyFont="1" applyAlignment="1">
      <alignment vertical="center" wrapText="1"/>
    </xf>
    <xf numFmtId="165" fontId="17" fillId="0" borderId="0" xfId="2" applyNumberFormat="1" applyFont="1" applyAlignment="1">
      <alignment vertical="center" wrapText="1"/>
    </xf>
    <xf numFmtId="164" fontId="17" fillId="0" borderId="0" xfId="2" applyNumberFormat="1" applyFont="1" applyAlignment="1">
      <alignment vertical="center" wrapText="1"/>
    </xf>
    <xf numFmtId="164" fontId="17" fillId="0" borderId="22" xfId="2" applyNumberFormat="1" applyFont="1" applyBorder="1" applyAlignment="1">
      <alignment vertical="center" wrapText="1"/>
    </xf>
    <xf numFmtId="0" fontId="22" fillId="0" borderId="4" xfId="2" applyFont="1" applyBorder="1" applyAlignment="1">
      <alignment vertical="center" wrapText="1"/>
    </xf>
    <xf numFmtId="164" fontId="23" fillId="0" borderId="36" xfId="2" applyNumberFormat="1" applyFont="1" applyBorder="1" applyAlignment="1">
      <alignment vertical="center" wrapText="1"/>
    </xf>
    <xf numFmtId="0" fontId="24" fillId="0" borderId="36" xfId="2" applyFont="1" applyBorder="1" applyAlignment="1">
      <alignment vertical="center" wrapText="1"/>
    </xf>
    <xf numFmtId="0" fontId="22" fillId="0" borderId="4" xfId="2" applyFont="1" applyBorder="1" applyAlignment="1">
      <alignment vertical="center"/>
    </xf>
    <xf numFmtId="0" fontId="19" fillId="0" borderId="0" xfId="2" applyFont="1" applyAlignment="1"/>
    <xf numFmtId="0" fontId="17" fillId="0" borderId="1" xfId="2" applyFont="1" applyBorder="1" applyAlignment="1">
      <alignment horizontal="right"/>
    </xf>
    <xf numFmtId="0" fontId="17" fillId="0" borderId="0" xfId="2" applyFont="1" applyAlignment="1">
      <alignment wrapText="1"/>
    </xf>
    <xf numFmtId="0" fontId="22" fillId="0" borderId="2" xfId="2" applyFont="1" applyBorder="1" applyAlignment="1">
      <alignment horizontal="center" vertical="center"/>
    </xf>
    <xf numFmtId="0" fontId="22" fillId="0" borderId="4" xfId="2" applyFont="1" applyBorder="1" applyAlignment="1">
      <alignment horizontal="center" vertical="center"/>
    </xf>
    <xf numFmtId="168" fontId="23" fillId="0" borderId="42" xfId="2" applyNumberFormat="1" applyFont="1" applyBorder="1" applyAlignment="1"/>
    <xf numFmtId="0" fontId="24" fillId="0" borderId="13" xfId="2" applyFont="1" applyBorder="1" applyAlignment="1">
      <alignment horizontal="left" indent="1"/>
    </xf>
    <xf numFmtId="166" fontId="24" fillId="0" borderId="28" xfId="2" applyNumberFormat="1" applyFont="1" applyBorder="1" applyAlignment="1"/>
    <xf numFmtId="166" fontId="24" fillId="0" borderId="13" xfId="2" applyNumberFormat="1" applyFont="1" applyBorder="1" applyAlignment="1"/>
    <xf numFmtId="166" fontId="24" fillId="0" borderId="14" xfId="2" applyNumberFormat="1" applyFont="1" applyBorder="1" applyAlignment="1"/>
    <xf numFmtId="0" fontId="23" fillId="0" borderId="0" xfId="2" applyFont="1" applyAlignment="1"/>
    <xf numFmtId="168" fontId="17" fillId="0" borderId="26" xfId="2" applyNumberFormat="1" applyFont="1" applyBorder="1" applyAlignment="1"/>
    <xf numFmtId="0" fontId="22" fillId="0" borderId="18" xfId="2" applyFont="1" applyBorder="1" applyAlignment="1">
      <alignment horizontal="left" indent="1"/>
    </xf>
    <xf numFmtId="166" fontId="22" fillId="0" borderId="0" xfId="2" applyNumberFormat="1" applyFont="1" applyBorder="1" applyAlignment="1"/>
    <xf numFmtId="166" fontId="22" fillId="0" borderId="18" xfId="2" applyNumberFormat="1" applyFont="1" applyBorder="1" applyAlignment="1"/>
    <xf numFmtId="166" fontId="22" fillId="0" borderId="3" xfId="2" applyNumberFormat="1" applyFont="1" applyBorder="1" applyAlignment="1"/>
    <xf numFmtId="168" fontId="17" fillId="0" borderId="26" xfId="2" applyNumberFormat="1" applyFont="1" applyBorder="1" applyAlignment="1">
      <alignment vertical="center"/>
    </xf>
    <xf numFmtId="0" fontId="22" fillId="0" borderId="18" xfId="2" applyFont="1" applyBorder="1" applyAlignment="1">
      <alignment horizontal="left" vertical="center" indent="1"/>
    </xf>
    <xf numFmtId="166" fontId="22" fillId="0" borderId="0" xfId="2" applyNumberFormat="1" applyFont="1" applyBorder="1" applyAlignment="1">
      <alignment vertical="center"/>
    </xf>
    <xf numFmtId="166" fontId="22" fillId="0" borderId="18" xfId="2" applyNumberFormat="1" applyFont="1" applyBorder="1" applyAlignment="1">
      <alignment vertical="center"/>
    </xf>
    <xf numFmtId="166" fontId="22" fillId="0" borderId="3" xfId="2" applyNumberFormat="1" applyFont="1" applyBorder="1" applyAlignment="1">
      <alignment vertical="center"/>
    </xf>
    <xf numFmtId="168" fontId="23" fillId="0" borderId="43" xfId="2" applyNumberFormat="1" applyFont="1" applyBorder="1" applyAlignment="1">
      <alignment vertical="center"/>
    </xf>
    <xf numFmtId="0" fontId="24" fillId="0" borderId="44" xfId="2" applyFont="1" applyBorder="1" applyAlignment="1">
      <alignment horizontal="left" vertical="center" wrapText="1" indent="1"/>
    </xf>
    <xf numFmtId="166" fontId="24" fillId="0" borderId="45" xfId="2" applyNumberFormat="1" applyFont="1" applyBorder="1" applyAlignment="1">
      <alignment vertical="center"/>
    </xf>
    <xf numFmtId="166" fontId="24" fillId="0" borderId="44" xfId="2" applyNumberFormat="1" applyFont="1" applyBorder="1" applyAlignment="1">
      <alignment vertical="center"/>
    </xf>
    <xf numFmtId="166" fontId="24" fillId="0" borderId="46" xfId="2" applyNumberFormat="1" applyFont="1" applyBorder="1" applyAlignment="1">
      <alignment vertical="center"/>
    </xf>
    <xf numFmtId="168" fontId="17" fillId="0" borderId="25" xfId="2" applyNumberFormat="1" applyFont="1" applyBorder="1" applyAlignment="1">
      <alignment vertical="center"/>
    </xf>
    <xf numFmtId="0" fontId="22" fillId="0" borderId="22" xfId="2" applyFont="1" applyBorder="1" applyAlignment="1">
      <alignment horizontal="left" vertical="center" indent="1"/>
    </xf>
    <xf numFmtId="166" fontId="22" fillId="0" borderId="1" xfId="2" applyNumberFormat="1" applyFont="1" applyBorder="1" applyAlignment="1">
      <alignment vertical="center"/>
    </xf>
    <xf numFmtId="166" fontId="22" fillId="0" borderId="22" xfId="2" applyNumberFormat="1" applyFont="1" applyBorder="1" applyAlignment="1">
      <alignment vertical="center"/>
    </xf>
    <xf numFmtId="166" fontId="22" fillId="0" borderId="4" xfId="2" applyNumberFormat="1" applyFont="1" applyBorder="1" applyAlignment="1">
      <alignment vertical="center"/>
    </xf>
    <xf numFmtId="168" fontId="23" fillId="0" borderId="26" xfId="2" applyNumberFormat="1" applyFont="1" applyBorder="1" applyAlignment="1"/>
    <xf numFmtId="0" fontId="24" fillId="0" borderId="18" xfId="2" applyFont="1" applyBorder="1" applyAlignment="1">
      <alignment horizontal="left" indent="1"/>
    </xf>
    <xf numFmtId="166" fontId="24" fillId="0" borderId="0" xfId="2" applyNumberFormat="1" applyFont="1" applyBorder="1" applyAlignment="1"/>
    <xf numFmtId="166" fontId="24" fillId="0" borderId="18" xfId="2" applyNumberFormat="1" applyFont="1" applyBorder="1" applyAlignment="1"/>
    <xf numFmtId="166" fontId="24" fillId="0" borderId="3" xfId="2" applyNumberFormat="1" applyFont="1" applyBorder="1" applyAlignment="1"/>
    <xf numFmtId="0" fontId="22" fillId="0" borderId="0" xfId="2" applyFont="1" applyAlignment="1"/>
    <xf numFmtId="166" fontId="17" fillId="0" borderId="0" xfId="2" applyNumberFormat="1" applyFont="1" applyAlignment="1"/>
    <xf numFmtId="49" fontId="16" fillId="0" borderId="0" xfId="2" applyNumberFormat="1" applyFont="1"/>
    <xf numFmtId="166" fontId="16" fillId="0" borderId="0" xfId="2" applyNumberFormat="1" applyFont="1"/>
    <xf numFmtId="0" fontId="22" fillId="0" borderId="24" xfId="2" applyFont="1" applyBorder="1" applyAlignment="1">
      <alignment horizontal="centerContinuous" vertical="center" wrapText="1"/>
    </xf>
    <xf numFmtId="0" fontId="22" fillId="0" borderId="2" xfId="2" applyFont="1" applyBorder="1" applyAlignment="1">
      <alignment horizontal="centerContinuous" vertical="center" wrapText="1"/>
    </xf>
    <xf numFmtId="0" fontId="24" fillId="0" borderId="18" xfId="2" applyFont="1" applyBorder="1" applyAlignment="1">
      <alignment horizontal="left" wrapText="1" indent="1"/>
    </xf>
    <xf numFmtId="169" fontId="22" fillId="0" borderId="0" xfId="2" applyNumberFormat="1" applyFont="1" applyBorder="1" applyAlignment="1"/>
    <xf numFmtId="169" fontId="22" fillId="0" borderId="18" xfId="2" applyNumberFormat="1" applyFont="1" applyBorder="1" applyAlignment="1"/>
    <xf numFmtId="169" fontId="22" fillId="0" borderId="3" xfId="2" applyNumberFormat="1" applyFont="1" applyBorder="1" applyAlignment="1"/>
    <xf numFmtId="169" fontId="22" fillId="0" borderId="14" xfId="2" applyNumberFormat="1" applyFont="1" applyBorder="1" applyAlignment="1"/>
    <xf numFmtId="168" fontId="17" fillId="0" borderId="47" xfId="2" applyNumberFormat="1" applyFont="1" applyBorder="1" applyAlignment="1">
      <alignment vertical="center"/>
    </xf>
    <xf numFmtId="0" fontId="22" fillId="0" borderId="27" xfId="2" applyFont="1" applyBorder="1" applyAlignment="1">
      <alignment horizontal="left" vertical="center" indent="1"/>
    </xf>
    <xf numFmtId="169" fontId="22" fillId="0" borderId="29" xfId="2" applyNumberFormat="1" applyFont="1" applyBorder="1" applyAlignment="1">
      <alignment vertical="center"/>
    </xf>
    <xf numFmtId="169" fontId="22" fillId="0" borderId="27" xfId="2" applyNumberFormat="1" applyFont="1" applyBorder="1" applyAlignment="1">
      <alignment vertical="center"/>
    </xf>
    <xf numFmtId="169" fontId="22" fillId="0" borderId="6" xfId="2" applyNumberFormat="1" applyFont="1" applyBorder="1" applyAlignment="1">
      <alignment vertical="center"/>
    </xf>
    <xf numFmtId="169" fontId="22" fillId="0" borderId="1" xfId="2" applyNumberFormat="1" applyFont="1" applyBorder="1" applyAlignment="1">
      <alignment vertical="center"/>
    </xf>
    <xf numFmtId="169" fontId="22" fillId="0" borderId="22" xfId="2" applyNumberFormat="1" applyFont="1" applyBorder="1" applyAlignment="1">
      <alignment vertical="center"/>
    </xf>
    <xf numFmtId="169" fontId="22" fillId="0" borderId="4" xfId="2" applyNumberFormat="1" applyFont="1" applyBorder="1" applyAlignment="1">
      <alignment vertical="center"/>
    </xf>
    <xf numFmtId="167" fontId="17" fillId="0" borderId="26" xfId="0" applyNumberFormat="1" applyFont="1" applyBorder="1" applyAlignment="1"/>
    <xf numFmtId="168" fontId="17" fillId="0" borderId="47" xfId="0" applyNumberFormat="1" applyFont="1" applyBorder="1" applyAlignment="1">
      <alignment vertical="center"/>
    </xf>
    <xf numFmtId="49" fontId="16" fillId="0" borderId="0" xfId="0" applyNumberFormat="1" applyFont="1"/>
    <xf numFmtId="166" fontId="16" fillId="0" borderId="0" xfId="0" applyNumberFormat="1" applyFont="1"/>
    <xf numFmtId="0" fontId="24" fillId="0" borderId="18" xfId="0" applyFont="1" applyBorder="1" applyAlignment="1">
      <alignment horizontal="left" wrapText="1" indent="1"/>
    </xf>
    <xf numFmtId="0" fontId="22" fillId="0" borderId="18" xfId="0" applyFont="1" applyBorder="1" applyAlignment="1">
      <alignment horizontal="left" indent="1"/>
    </xf>
    <xf numFmtId="0" fontId="22" fillId="0" borderId="27" xfId="0" applyFont="1" applyBorder="1" applyAlignment="1">
      <alignment horizontal="left" vertical="center" indent="1"/>
    </xf>
    <xf numFmtId="167" fontId="22" fillId="0" borderId="29" xfId="0" applyNumberFormat="1" applyFont="1" applyBorder="1" applyAlignment="1">
      <alignment vertical="center"/>
    </xf>
    <xf numFmtId="167" fontId="22" fillId="0" borderId="6" xfId="0" applyNumberFormat="1" applyFont="1" applyBorder="1" applyAlignment="1">
      <alignment vertical="center"/>
    </xf>
    <xf numFmtId="0" fontId="22" fillId="0" borderId="22" xfId="0" applyFont="1" applyBorder="1" applyAlignment="1">
      <alignment horizontal="left" vertical="center" indent="1"/>
    </xf>
    <xf numFmtId="167" fontId="22" fillId="0" borderId="27" xfId="0" applyNumberFormat="1" applyFont="1" applyBorder="1" applyAlignment="1">
      <alignment vertical="center"/>
    </xf>
    <xf numFmtId="0" fontId="22" fillId="0" borderId="24" xfId="0" applyFont="1" applyBorder="1" applyAlignment="1">
      <alignment horizontal="center" vertical="center"/>
    </xf>
    <xf numFmtId="49" fontId="22" fillId="0" borderId="1" xfId="0" applyNumberFormat="1" applyFont="1" applyBorder="1"/>
    <xf numFmtId="167" fontId="23" fillId="0" borderId="26" xfId="0" applyNumberFormat="1" applyFont="1" applyBorder="1" applyAlignment="1"/>
    <xf numFmtId="167" fontId="23" fillId="0" borderId="26" xfId="0" applyNumberFormat="1" applyFont="1" applyBorder="1" applyAlignment="1">
      <alignment vertical="top"/>
    </xf>
    <xf numFmtId="167" fontId="17" fillId="0" borderId="43" xfId="0" applyNumberFormat="1" applyFont="1" applyBorder="1" applyAlignment="1"/>
    <xf numFmtId="167" fontId="17" fillId="0" borderId="26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0" fontId="24" fillId="0" borderId="13" xfId="0" applyFont="1" applyBorder="1" applyAlignment="1">
      <alignment horizontal="left" wrapText="1" indent="1"/>
    </xf>
    <xf numFmtId="0" fontId="24" fillId="0" borderId="28" xfId="0" applyFont="1" applyBorder="1" applyAlignment="1">
      <alignment horizontal="left" wrapText="1" indent="1"/>
    </xf>
    <xf numFmtId="171" fontId="24" fillId="0" borderId="13" xfId="0" applyNumberFormat="1" applyFont="1" applyBorder="1" applyAlignment="1"/>
    <xf numFmtId="171" fontId="24" fillId="0" borderId="28" xfId="0" applyNumberFormat="1" applyFont="1" applyBorder="1" applyAlignment="1"/>
    <xf numFmtId="171" fontId="24" fillId="0" borderId="14" xfId="0" applyNumberFormat="1" applyFont="1" applyBorder="1" applyAlignment="1"/>
    <xf numFmtId="0" fontId="24" fillId="0" borderId="27" xfId="0" applyFont="1" applyBorder="1" applyAlignment="1">
      <alignment horizontal="left" vertical="top" indent="1"/>
    </xf>
    <xf numFmtId="171" fontId="24" fillId="0" borderId="27" xfId="0" applyNumberFormat="1" applyFont="1" applyBorder="1" applyAlignment="1">
      <alignment vertical="top"/>
    </xf>
    <xf numFmtId="171" fontId="24" fillId="0" borderId="29" xfId="0" applyNumberFormat="1" applyFont="1" applyBorder="1" applyAlignment="1">
      <alignment vertical="top"/>
    </xf>
    <xf numFmtId="171" fontId="24" fillId="0" borderId="6" xfId="0" applyNumberFormat="1" applyFont="1" applyBorder="1" applyAlignment="1">
      <alignment vertical="top"/>
    </xf>
    <xf numFmtId="0" fontId="22" fillId="0" borderId="44" xfId="0" applyFont="1" applyBorder="1" applyAlignment="1">
      <alignment horizontal="left" indent="1"/>
    </xf>
    <xf numFmtId="0" fontId="22" fillId="0" borderId="45" xfId="0" applyFont="1" applyBorder="1" applyAlignment="1">
      <alignment horizontal="left" wrapText="1" indent="1"/>
    </xf>
    <xf numFmtId="167" fontId="22" fillId="0" borderId="44" xfId="0" applyNumberFormat="1" applyFont="1" applyBorder="1" applyAlignment="1"/>
    <xf numFmtId="167" fontId="22" fillId="0" borderId="45" xfId="0" applyNumberFormat="1" applyFont="1" applyBorder="1" applyAlignment="1"/>
    <xf numFmtId="167" fontId="22" fillId="0" borderId="46" xfId="0" applyNumberFormat="1" applyFont="1" applyBorder="1" applyAlignment="1"/>
    <xf numFmtId="0" fontId="22" fillId="0" borderId="18" xfId="0" applyFont="1" applyBorder="1" applyAlignment="1">
      <alignment horizontal="left" vertical="top" wrapText="1" indent="1"/>
    </xf>
    <xf numFmtId="0" fontId="22" fillId="0" borderId="18" xfId="0" applyFont="1" applyBorder="1" applyAlignment="1">
      <alignment horizontal="left" indent="3"/>
    </xf>
    <xf numFmtId="0" fontId="22" fillId="0" borderId="18" xfId="0" applyFont="1" applyBorder="1" applyAlignment="1">
      <alignment horizontal="left" vertical="top" indent="3"/>
    </xf>
    <xf numFmtId="0" fontId="22" fillId="0" borderId="18" xfId="0" applyFont="1" applyBorder="1" applyAlignment="1">
      <alignment horizontal="left" wrapText="1" indent="3"/>
    </xf>
    <xf numFmtId="0" fontId="22" fillId="0" borderId="18" xfId="0" applyFont="1" applyBorder="1" applyAlignment="1">
      <alignment horizontal="left" vertical="top" wrapText="1" indent="3"/>
    </xf>
    <xf numFmtId="0" fontId="22" fillId="0" borderId="18" xfId="0" applyFont="1" applyBorder="1" applyAlignment="1">
      <alignment horizontal="left" wrapText="1" indent="1"/>
    </xf>
    <xf numFmtId="0" fontId="22" fillId="0" borderId="22" xfId="0" applyFont="1" applyBorder="1" applyAlignment="1">
      <alignment horizontal="left" vertical="top" indent="1"/>
    </xf>
    <xf numFmtId="170" fontId="17" fillId="0" borderId="18" xfId="0" applyNumberFormat="1" applyFont="1" applyBorder="1" applyAlignment="1">
      <alignment horizontal="right"/>
    </xf>
    <xf numFmtId="170" fontId="17" fillId="0" borderId="25" xfId="0" applyNumberFormat="1" applyFont="1" applyBorder="1" applyAlignment="1">
      <alignment vertical="center"/>
    </xf>
    <xf numFmtId="49" fontId="22" fillId="0" borderId="23" xfId="0" applyNumberFormat="1" applyFont="1" applyBorder="1" applyAlignment="1">
      <alignment horizontal="centerContinuous" vertical="center" wrapText="1"/>
    </xf>
    <xf numFmtId="167" fontId="22" fillId="0" borderId="13" xfId="0" applyNumberFormat="1" applyFont="1" applyBorder="1" applyAlignment="1"/>
    <xf numFmtId="164" fontId="23" fillId="0" borderId="40" xfId="0" applyNumberFormat="1" applyFont="1" applyBorder="1" applyAlignment="1">
      <alignment vertical="center"/>
    </xf>
    <xf numFmtId="0" fontId="24" fillId="0" borderId="40" xfId="0" applyFont="1" applyBorder="1" applyAlignment="1">
      <alignment vertical="center"/>
    </xf>
    <xf numFmtId="168" fontId="24" fillId="0" borderId="41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 wrapText="1"/>
    </xf>
    <xf numFmtId="49" fontId="22" fillId="0" borderId="0" xfId="0" applyNumberFormat="1" applyFont="1" applyAlignment="1"/>
    <xf numFmtId="168" fontId="22" fillId="0" borderId="0" xfId="0" applyNumberFormat="1" applyFont="1" applyAlignment="1">
      <alignment vertical="center"/>
    </xf>
    <xf numFmtId="0" fontId="22" fillId="0" borderId="4" xfId="0" applyFont="1" applyBorder="1" applyAlignment="1">
      <alignment horizontal="left" vertical="center" indent="2"/>
    </xf>
    <xf numFmtId="49" fontId="18" fillId="0" borderId="0" xfId="2" applyNumberFormat="1" applyFont="1" applyAlignment="1">
      <alignment horizontal="centerContinuous" vertical="center" wrapText="1"/>
    </xf>
    <xf numFmtId="0" fontId="19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Continuous" vertical="center"/>
    </xf>
    <xf numFmtId="0" fontId="17" fillId="0" borderId="0" xfId="2" applyFont="1" applyBorder="1"/>
    <xf numFmtId="0" fontId="22" fillId="0" borderId="0" xfId="2" applyFont="1" applyBorder="1" applyAlignment="1">
      <alignment horizontal="right"/>
    </xf>
    <xf numFmtId="0" fontId="20" fillId="0" borderId="2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/>
    </xf>
    <xf numFmtId="0" fontId="20" fillId="0" borderId="23" xfId="2" applyFont="1" applyBorder="1" applyAlignment="1">
      <alignment horizontal="centerContinuous" vertical="center" wrapText="1"/>
    </xf>
    <xf numFmtId="0" fontId="20" fillId="0" borderId="28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 wrapText="1"/>
    </xf>
    <xf numFmtId="0" fontId="20" fillId="0" borderId="1" xfId="2" applyFont="1" applyBorder="1" applyAlignment="1">
      <alignment horizontal="centerContinuous" vertical="center"/>
    </xf>
    <xf numFmtId="0" fontId="20" fillId="0" borderId="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" vertical="center" wrapText="1"/>
    </xf>
    <xf numFmtId="168" fontId="19" fillId="0" borderId="31" xfId="2" applyNumberFormat="1" applyFont="1" applyBorder="1" applyAlignment="1">
      <alignment vertical="center"/>
    </xf>
    <xf numFmtId="168" fontId="20" fillId="0" borderId="3" xfId="2" applyNumberFormat="1" applyFont="1" applyBorder="1" applyAlignment="1"/>
    <xf numFmtId="168" fontId="20" fillId="0" borderId="4" xfId="2" applyNumberFormat="1" applyFont="1" applyBorder="1" applyAlignment="1">
      <alignment vertical="center"/>
    </xf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left"/>
    </xf>
    <xf numFmtId="49" fontId="18" fillId="0" borderId="0" xfId="0" applyNumberFormat="1" applyFont="1" applyAlignment="1">
      <alignment horizontal="centerContinuous" vertical="center"/>
    </xf>
    <xf numFmtId="0" fontId="25" fillId="0" borderId="0" xfId="12" quotePrefix="1" applyFont="1" applyAlignment="1">
      <alignment horizontal="left" vertical="top"/>
    </xf>
    <xf numFmtId="49" fontId="25" fillId="0" borderId="0" xfId="2" applyNumberFormat="1" applyFont="1" applyAlignment="1">
      <alignment vertical="center"/>
    </xf>
    <xf numFmtId="0" fontId="25" fillId="0" borderId="0" xfId="13" quotePrefix="1" applyFont="1" applyAlignment="1">
      <alignment horizontal="left" vertical="top"/>
    </xf>
    <xf numFmtId="49" fontId="25" fillId="0" borderId="0" xfId="0" applyNumberFormat="1" applyFont="1" applyAlignment="1">
      <alignment vertical="center"/>
    </xf>
    <xf numFmtId="0" fontId="24" fillId="0" borderId="2" xfId="0" applyFont="1" applyBorder="1" applyAlignment="1">
      <alignment horizontal="left" vertical="center" indent="1"/>
    </xf>
    <xf numFmtId="164" fontId="23" fillId="0" borderId="13" xfId="0" applyNumberFormat="1" applyFont="1" applyBorder="1" applyAlignment="1">
      <alignment horizontal="right" vertical="center"/>
    </xf>
    <xf numFmtId="0" fontId="24" fillId="0" borderId="14" xfId="0" applyFont="1" applyBorder="1" applyAlignment="1">
      <alignment horizontal="left" vertical="center" indent="1"/>
    </xf>
    <xf numFmtId="168" fontId="24" fillId="0" borderId="28" xfId="0" applyNumberFormat="1" applyFont="1" applyBorder="1" applyAlignment="1">
      <alignment vertical="center"/>
    </xf>
    <xf numFmtId="168" fontId="24" fillId="0" borderId="7" xfId="0" applyNumberFormat="1" applyFont="1" applyBorder="1" applyAlignment="1">
      <alignment vertical="center"/>
    </xf>
    <xf numFmtId="168" fontId="24" fillId="0" borderId="8" xfId="0" applyNumberFormat="1" applyFont="1" applyBorder="1" applyAlignment="1">
      <alignment vertical="center"/>
    </xf>
    <xf numFmtId="168" fontId="24" fillId="0" borderId="9" xfId="0" applyNumberFormat="1" applyFont="1" applyBorder="1" applyAlignment="1">
      <alignment vertical="center"/>
    </xf>
    <xf numFmtId="168" fontId="24" fillId="0" borderId="10" xfId="0" applyNumberFormat="1" applyFont="1" applyBorder="1" applyAlignment="1">
      <alignment vertical="center"/>
    </xf>
    <xf numFmtId="168" fontId="24" fillId="0" borderId="11" xfId="0" applyNumberFormat="1" applyFont="1" applyBorder="1" applyAlignment="1">
      <alignment vertical="center"/>
    </xf>
    <xf numFmtId="168" fontId="24" fillId="0" borderId="12" xfId="0" applyNumberFormat="1" applyFont="1" applyBorder="1" applyAlignment="1">
      <alignment vertical="center"/>
    </xf>
    <xf numFmtId="168" fontId="22" fillId="0" borderId="15" xfId="0" applyNumberFormat="1" applyFont="1" applyBorder="1" applyAlignment="1">
      <alignment vertical="center"/>
    </xf>
    <xf numFmtId="168" fontId="22" fillId="0" borderId="16" xfId="0" applyNumberFormat="1" applyFont="1" applyBorder="1" applyAlignment="1">
      <alignment vertical="center"/>
    </xf>
    <xf numFmtId="168" fontId="22" fillId="0" borderId="17" xfId="0" applyNumberFormat="1" applyFont="1" applyBorder="1" applyAlignment="1">
      <alignment vertical="center"/>
    </xf>
    <xf numFmtId="168" fontId="22" fillId="0" borderId="19" xfId="0" applyNumberFormat="1" applyFont="1" applyBorder="1" applyAlignment="1">
      <alignment vertical="center"/>
    </xf>
    <xf numFmtId="168" fontId="22" fillId="0" borderId="20" xfId="0" applyNumberFormat="1" applyFont="1" applyBorder="1" applyAlignment="1">
      <alignment vertical="center"/>
    </xf>
    <xf numFmtId="168" fontId="22" fillId="0" borderId="21" xfId="0" applyNumberFormat="1" applyFont="1" applyBorder="1" applyAlignment="1">
      <alignment vertical="center"/>
    </xf>
    <xf numFmtId="0" fontId="20" fillId="0" borderId="24" xfId="0" applyFont="1" applyBorder="1" applyAlignment="1">
      <alignment horizontal="centerContinuous" vertical="center"/>
    </xf>
    <xf numFmtId="0" fontId="20" fillId="0" borderId="23" xfId="0" applyFont="1" applyBorder="1" applyAlignment="1">
      <alignment horizontal="centerContinuous" vertical="center" wrapText="1"/>
    </xf>
    <xf numFmtId="0" fontId="20" fillId="0" borderId="2" xfId="0" applyFont="1" applyBorder="1" applyAlignment="1">
      <alignment horizontal="centerContinuous" vertical="center" wrapText="1"/>
    </xf>
    <xf numFmtId="0" fontId="20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left" vertical="center" indent="1"/>
    </xf>
    <xf numFmtId="0" fontId="22" fillId="0" borderId="4" xfId="0" applyFont="1" applyBorder="1" applyAlignment="1">
      <alignment horizontal="left" vertical="top" indent="1"/>
    </xf>
    <xf numFmtId="0" fontId="26" fillId="0" borderId="0" xfId="12" quotePrefix="1" applyFont="1" applyAlignment="1">
      <alignment horizontal="left" vertical="top"/>
    </xf>
    <xf numFmtId="49" fontId="17" fillId="0" borderId="0" xfId="0" applyNumberFormat="1" applyFont="1" applyAlignment="1">
      <alignment vertical="center"/>
    </xf>
    <xf numFmtId="0" fontId="17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3" xfId="0" applyFont="1" applyBorder="1" applyAlignment="1">
      <alignment horizontal="centerContinuous" vertical="center"/>
    </xf>
    <xf numFmtId="0" fontId="17" fillId="0" borderId="24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10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172" fontId="17" fillId="0" borderId="18" xfId="0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0" borderId="3" xfId="0" quotePrefix="1" applyFont="1" applyBorder="1" applyAlignment="1">
      <alignment horizontal="left"/>
    </xf>
    <xf numFmtId="165" fontId="17" fillId="0" borderId="7" xfId="0" applyNumberFormat="1" applyFont="1" applyBorder="1" applyAlignment="1"/>
    <xf numFmtId="165" fontId="17" fillId="0" borderId="8" xfId="0" applyNumberFormat="1" applyFont="1" applyBorder="1" applyAlignment="1"/>
    <xf numFmtId="165" fontId="17" fillId="0" borderId="0" xfId="0" applyNumberFormat="1" applyFont="1" applyBorder="1" applyAlignment="1"/>
    <xf numFmtId="165" fontId="17" fillId="0" borderId="14" xfId="0" applyNumberFormat="1" applyFont="1" applyBorder="1" applyAlignment="1"/>
    <xf numFmtId="164" fontId="17" fillId="0" borderId="0" xfId="0" applyNumberFormat="1" applyFont="1" applyBorder="1" applyAlignment="1">
      <alignment horizontal="left"/>
    </xf>
    <xf numFmtId="165" fontId="17" fillId="0" borderId="15" xfId="0" applyNumberFormat="1" applyFont="1" applyBorder="1" applyAlignment="1"/>
    <xf numFmtId="165" fontId="17" fillId="0" borderId="16" xfId="0" applyNumberFormat="1" applyFont="1" applyBorder="1" applyAlignment="1"/>
    <xf numFmtId="165" fontId="17" fillId="0" borderId="3" xfId="0" applyNumberFormat="1" applyFont="1" applyBorder="1" applyAlignment="1"/>
    <xf numFmtId="164" fontId="17" fillId="0" borderId="26" xfId="0" applyNumberFormat="1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172" fontId="17" fillId="0" borderId="26" xfId="0" applyNumberFormat="1" applyFont="1" applyBorder="1" applyAlignment="1">
      <alignment horizontal="right"/>
    </xf>
    <xf numFmtId="172" fontId="17" fillId="0" borderId="22" xfId="0" applyNumberFormat="1" applyFont="1" applyBorder="1" applyAlignment="1">
      <alignment horizontal="right" vertical="center"/>
    </xf>
    <xf numFmtId="0" fontId="17" fillId="0" borderId="4" xfId="0" applyFont="1" applyBorder="1" applyAlignment="1">
      <alignment horizontal="left" vertical="center"/>
    </xf>
    <xf numFmtId="165" fontId="17" fillId="0" borderId="19" xfId="0" applyNumberFormat="1" applyFont="1" applyBorder="1" applyAlignment="1">
      <alignment vertical="center"/>
    </xf>
    <xf numFmtId="165" fontId="17" fillId="0" borderId="20" xfId="0" applyNumberFormat="1" applyFont="1" applyBorder="1" applyAlignment="1">
      <alignment vertical="center"/>
    </xf>
    <xf numFmtId="165" fontId="17" fillId="0" borderId="4" xfId="0" applyNumberFormat="1" applyFont="1" applyBorder="1" applyAlignment="1">
      <alignment vertical="center"/>
    </xf>
    <xf numFmtId="0" fontId="27" fillId="0" borderId="0" xfId="12" quotePrefix="1" applyFont="1" applyAlignment="1">
      <alignment horizontal="left" vertical="top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/>
    </xf>
    <xf numFmtId="0" fontId="20" fillId="0" borderId="5" xfId="0" applyFont="1" applyBorder="1" applyAlignment="1">
      <alignment horizontal="center" vertical="center" textRotation="90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 wrapText="1"/>
    </xf>
    <xf numFmtId="168" fontId="19" fillId="0" borderId="7" xfId="0" applyNumberFormat="1" applyFont="1" applyBorder="1" applyAlignment="1">
      <alignment vertical="center"/>
    </xf>
    <xf numFmtId="168" fontId="19" fillId="0" borderId="8" xfId="0" applyNumberFormat="1" applyFont="1" applyBorder="1" applyAlignment="1">
      <alignment vertical="center"/>
    </xf>
    <xf numFmtId="0" fontId="20" fillId="0" borderId="3" xfId="0" applyFont="1" applyBorder="1" applyAlignment="1">
      <alignment vertical="top" wrapText="1"/>
    </xf>
    <xf numFmtId="168" fontId="20" fillId="0" borderId="15" xfId="0" applyNumberFormat="1" applyFont="1" applyBorder="1" applyAlignment="1">
      <alignment vertical="top"/>
    </xf>
    <xf numFmtId="168" fontId="20" fillId="0" borderId="16" xfId="0" applyNumberFormat="1" applyFont="1" applyBorder="1" applyAlignment="1">
      <alignment vertical="top"/>
    </xf>
    <xf numFmtId="0" fontId="20" fillId="0" borderId="0" xfId="0" applyFont="1" applyAlignment="1">
      <alignment wrapText="1"/>
    </xf>
    <xf numFmtId="0" fontId="20" fillId="0" borderId="6" xfId="0" applyFont="1" applyBorder="1" applyAlignment="1">
      <alignment vertical="top" wrapText="1"/>
    </xf>
    <xf numFmtId="168" fontId="20" fillId="0" borderId="49" xfId="0" applyNumberFormat="1" applyFont="1" applyBorder="1" applyAlignment="1">
      <alignment vertical="top"/>
    </xf>
    <xf numFmtId="168" fontId="20" fillId="0" borderId="50" xfId="0" applyNumberFormat="1" applyFont="1" applyBorder="1" applyAlignment="1">
      <alignment vertical="top"/>
    </xf>
    <xf numFmtId="0" fontId="20" fillId="0" borderId="0" xfId="0" applyFont="1" applyAlignment="1">
      <alignment vertical="center" wrapText="1"/>
    </xf>
    <xf numFmtId="0" fontId="19" fillId="0" borderId="3" xfId="0" applyFont="1" applyBorder="1" applyAlignment="1">
      <alignment vertical="center" wrapText="1"/>
    </xf>
    <xf numFmtId="168" fontId="19" fillId="0" borderId="15" xfId="0" applyNumberFormat="1" applyFont="1" applyBorder="1" applyAlignment="1">
      <alignment vertical="center"/>
    </xf>
    <xf numFmtId="168" fontId="19" fillId="0" borderId="16" xfId="0" applyNumberFormat="1" applyFont="1" applyBorder="1" applyAlignment="1">
      <alignment vertical="center"/>
    </xf>
    <xf numFmtId="0" fontId="19" fillId="0" borderId="0" xfId="0" applyFont="1" applyAlignment="1">
      <alignment vertical="top" wrapText="1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top" wrapText="1"/>
    </xf>
    <xf numFmtId="0" fontId="20" fillId="0" borderId="4" xfId="0" applyFont="1" applyBorder="1" applyAlignment="1">
      <alignment vertical="top" wrapText="1"/>
    </xf>
    <xf numFmtId="168" fontId="20" fillId="0" borderId="19" xfId="0" applyNumberFormat="1" applyFont="1" applyBorder="1" applyAlignment="1">
      <alignment vertical="top"/>
    </xf>
    <xf numFmtId="168" fontId="20" fillId="0" borderId="20" xfId="0" applyNumberFormat="1" applyFont="1" applyBorder="1" applyAlignment="1">
      <alignment vertical="top"/>
    </xf>
    <xf numFmtId="164" fontId="20" fillId="0" borderId="0" xfId="0" applyNumberFormat="1" applyFont="1"/>
    <xf numFmtId="0" fontId="28" fillId="0" borderId="0" xfId="12" quotePrefix="1" applyFont="1" applyAlignment="1">
      <alignment horizontal="left" vertical="top"/>
    </xf>
    <xf numFmtId="172" fontId="23" fillId="0" borderId="18" xfId="8" applyNumberFormat="1" applyFont="1" applyBorder="1" applyAlignment="1">
      <alignment horizontal="right" vertical="center"/>
    </xf>
    <xf numFmtId="172" fontId="23" fillId="0" borderId="5" xfId="8" applyNumberFormat="1" applyFont="1" applyBorder="1" applyAlignment="1">
      <alignment horizontal="right" vertical="center"/>
    </xf>
    <xf numFmtId="172" fontId="17" fillId="0" borderId="13" xfId="8" applyNumberFormat="1" applyFont="1" applyBorder="1" applyAlignment="1">
      <alignment horizontal="right" vertical="center"/>
    </xf>
    <xf numFmtId="172" fontId="17" fillId="0" borderId="18" xfId="8" applyNumberFormat="1" applyFont="1" applyBorder="1" applyAlignment="1">
      <alignment horizontal="right" vertical="center"/>
    </xf>
    <xf numFmtId="172" fontId="17" fillId="0" borderId="5" xfId="8" applyNumberFormat="1" applyFont="1" applyBorder="1" applyAlignment="1">
      <alignment horizontal="right" vertical="center"/>
    </xf>
    <xf numFmtId="172" fontId="17" fillId="0" borderId="5" xfId="8" applyNumberFormat="1" applyFont="1" applyFill="1" applyBorder="1" applyAlignment="1">
      <alignment horizontal="right" vertical="center"/>
    </xf>
    <xf numFmtId="172" fontId="17" fillId="0" borderId="22" xfId="8" applyNumberFormat="1" applyFont="1" applyFill="1" applyBorder="1" applyAlignment="1">
      <alignment horizontal="right" vertical="center"/>
    </xf>
    <xf numFmtId="0" fontId="20" fillId="0" borderId="0" xfId="0" applyFont="1" applyBorder="1" applyAlignment="1">
      <alignment horizontal="left" indent="1"/>
    </xf>
    <xf numFmtId="49" fontId="20" fillId="0" borderId="26" xfId="0" applyNumberFormat="1" applyFont="1" applyBorder="1" applyAlignment="1">
      <alignment horizontal="left" indent="1"/>
    </xf>
    <xf numFmtId="0" fontId="20" fillId="0" borderId="25" xfId="0" applyFont="1" applyBorder="1" applyAlignment="1">
      <alignment horizontal="left" vertical="center" indent="1"/>
    </xf>
    <xf numFmtId="174" fontId="20" fillId="0" borderId="18" xfId="0" applyNumberFormat="1" applyFont="1" applyBorder="1" applyAlignment="1">
      <alignment horizontal="right"/>
    </xf>
    <xf numFmtId="174" fontId="20" fillId="0" borderId="22" xfId="0" applyNumberFormat="1" applyFont="1" applyBorder="1" applyAlignment="1">
      <alignment horizontal="right" vertical="center"/>
    </xf>
    <xf numFmtId="173" fontId="24" fillId="0" borderId="18" xfId="0" applyNumberFormat="1" applyFont="1" applyBorder="1" applyAlignment="1">
      <alignment horizontal="right" vertical="center" wrapText="1" indent="1"/>
    </xf>
    <xf numFmtId="173" fontId="22" fillId="0" borderId="18" xfId="0" applyNumberFormat="1" applyFont="1" applyBorder="1" applyAlignment="1">
      <alignment horizontal="right" vertical="top" wrapText="1" indent="1"/>
    </xf>
    <xf numFmtId="173" fontId="22" fillId="0" borderId="27" xfId="0" applyNumberFormat="1" applyFont="1" applyBorder="1" applyAlignment="1">
      <alignment horizontal="right" vertical="top" wrapText="1" indent="1"/>
    </xf>
    <xf numFmtId="173" fontId="24" fillId="0" borderId="18" xfId="0" applyNumberFormat="1" applyFont="1" applyBorder="1" applyAlignment="1">
      <alignment horizontal="right" vertical="top" wrapText="1" indent="1"/>
    </xf>
    <xf numFmtId="173" fontId="22" fillId="0" borderId="22" xfId="0" applyNumberFormat="1" applyFont="1" applyBorder="1" applyAlignment="1">
      <alignment horizontal="right" vertical="top" wrapText="1" indent="1"/>
    </xf>
    <xf numFmtId="0" fontId="19" fillId="0" borderId="13" xfId="0" applyFont="1" applyBorder="1" applyAlignment="1">
      <alignment horizontal="left" vertical="center" wrapText="1" indent="1"/>
    </xf>
    <xf numFmtId="171" fontId="19" fillId="0" borderId="28" xfId="0" applyNumberFormat="1" applyFont="1" applyBorder="1" applyAlignment="1">
      <alignment vertical="center"/>
    </xf>
    <xf numFmtId="171" fontId="19" fillId="0" borderId="14" xfId="0" applyNumberFormat="1" applyFont="1" applyBorder="1" applyAlignment="1">
      <alignment vertical="center"/>
    </xf>
    <xf numFmtId="0" fontId="20" fillId="0" borderId="18" xfId="0" applyFont="1" applyBorder="1" applyAlignment="1">
      <alignment horizontal="left" vertical="top" wrapText="1" indent="2"/>
    </xf>
    <xf numFmtId="0" fontId="19" fillId="0" borderId="18" xfId="0" applyFont="1" applyBorder="1" applyAlignment="1">
      <alignment horizontal="left" vertical="center" wrapText="1" indent="1"/>
    </xf>
    <xf numFmtId="0" fontId="19" fillId="0" borderId="22" xfId="0" applyFont="1" applyBorder="1" applyAlignment="1">
      <alignment horizontal="left" vertical="center" wrapText="1" indent="1"/>
    </xf>
    <xf numFmtId="171" fontId="19" fillId="0" borderId="1" xfId="0" applyNumberFormat="1" applyFont="1" applyBorder="1" applyAlignment="1">
      <alignment vertical="center"/>
    </xf>
    <xf numFmtId="171" fontId="19" fillId="0" borderId="4" xfId="0" applyNumberFormat="1" applyFont="1" applyBorder="1" applyAlignment="1">
      <alignment vertical="center"/>
    </xf>
    <xf numFmtId="168" fontId="24" fillId="0" borderId="13" xfId="0" applyNumberFormat="1" applyFont="1" applyBorder="1" applyAlignment="1">
      <alignment vertical="center"/>
    </xf>
    <xf numFmtId="168" fontId="24" fillId="0" borderId="18" xfId="0" applyNumberFormat="1" applyFont="1" applyBorder="1" applyAlignment="1">
      <alignment vertical="center"/>
    </xf>
    <xf numFmtId="168" fontId="24" fillId="0" borderId="22" xfId="0" applyNumberFormat="1" applyFont="1" applyBorder="1" applyAlignment="1">
      <alignment vertical="center"/>
    </xf>
    <xf numFmtId="171" fontId="20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center"/>
    </xf>
    <xf numFmtId="171" fontId="19" fillId="0" borderId="7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top"/>
    </xf>
    <xf numFmtId="171" fontId="19" fillId="0" borderId="15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center"/>
    </xf>
    <xf numFmtId="171" fontId="19" fillId="0" borderId="19" xfId="0" applyNumberFormat="1" applyFont="1" applyBorder="1" applyAlignment="1">
      <alignment vertical="center"/>
    </xf>
    <xf numFmtId="0" fontId="22" fillId="0" borderId="4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167" fontId="20" fillId="0" borderId="15" xfId="0" applyNumberFormat="1" applyFont="1" applyBorder="1" applyAlignment="1"/>
    <xf numFmtId="167" fontId="20" fillId="0" borderId="19" xfId="0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171" fontId="24" fillId="0" borderId="19" xfId="0" applyNumberFormat="1" applyFont="1" applyBorder="1" applyAlignment="1">
      <alignment vertical="center"/>
    </xf>
    <xf numFmtId="171" fontId="22" fillId="0" borderId="15" xfId="0" applyNumberFormat="1" applyFont="1" applyBorder="1" applyAlignment="1">
      <alignment vertical="top"/>
    </xf>
    <xf numFmtId="171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 wrapText="1"/>
    </xf>
    <xf numFmtId="171" fontId="24" fillId="0" borderId="20" xfId="0" applyNumberFormat="1" applyFont="1" applyBorder="1" applyAlignment="1">
      <alignment vertical="center"/>
    </xf>
    <xf numFmtId="171" fontId="22" fillId="0" borderId="16" xfId="0" applyNumberFormat="1" applyFont="1" applyBorder="1" applyAlignment="1">
      <alignment vertical="top"/>
    </xf>
    <xf numFmtId="171" fontId="22" fillId="0" borderId="20" xfId="0" applyNumberFormat="1" applyFont="1" applyBorder="1" applyAlignment="1">
      <alignment vertical="top"/>
    </xf>
    <xf numFmtId="0" fontId="24" fillId="0" borderId="2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167" fontId="24" fillId="0" borderId="19" xfId="0" applyNumberFormat="1" applyFont="1" applyBorder="1" applyAlignment="1">
      <alignment vertical="center"/>
    </xf>
    <xf numFmtId="167" fontId="24" fillId="0" borderId="1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top"/>
    </xf>
    <xf numFmtId="167" fontId="22" fillId="0" borderId="19" xfId="0" applyNumberFormat="1" applyFont="1" applyBorder="1" applyAlignment="1">
      <alignment vertical="top"/>
    </xf>
    <xf numFmtId="0" fontId="24" fillId="0" borderId="11" xfId="0" applyFont="1" applyBorder="1" applyAlignment="1">
      <alignment horizontal="center" vertical="center" wrapText="1"/>
    </xf>
    <xf numFmtId="167" fontId="24" fillId="0" borderId="20" xfId="0" applyNumberFormat="1" applyFont="1" applyBorder="1" applyAlignment="1">
      <alignment vertical="center"/>
    </xf>
    <xf numFmtId="167" fontId="24" fillId="0" borderId="16" xfId="0" applyNumberFormat="1" applyFont="1" applyBorder="1" applyAlignment="1">
      <alignment vertical="center"/>
    </xf>
    <xf numFmtId="167" fontId="22" fillId="0" borderId="16" xfId="0" applyNumberFormat="1" applyFont="1" applyBorder="1" applyAlignment="1">
      <alignment vertical="top"/>
    </xf>
    <xf numFmtId="167" fontId="22" fillId="0" borderId="20" xfId="0" applyNumberFormat="1" applyFont="1" applyBorder="1" applyAlignment="1">
      <alignment vertical="top"/>
    </xf>
    <xf numFmtId="168" fontId="22" fillId="0" borderId="15" xfId="0" applyNumberFormat="1" applyFont="1" applyBorder="1" applyAlignment="1">
      <alignment vertical="top"/>
    </xf>
    <xf numFmtId="168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/>
    </xf>
    <xf numFmtId="168" fontId="22" fillId="0" borderId="15" xfId="0" applyNumberFormat="1" applyFont="1" applyBorder="1" applyAlignment="1"/>
    <xf numFmtId="168" fontId="22" fillId="0" borderId="7" xfId="0" applyNumberFormat="1" applyFont="1" applyBorder="1" applyAlignment="1"/>
    <xf numFmtId="168" fontId="22" fillId="0" borderId="8" xfId="0" applyNumberFormat="1" applyFont="1" applyBorder="1" applyAlignment="1"/>
    <xf numFmtId="168" fontId="22" fillId="0" borderId="16" xfId="0" applyNumberFormat="1" applyFont="1" applyBorder="1" applyAlignment="1"/>
    <xf numFmtId="0" fontId="22" fillId="0" borderId="48" xfId="0" applyFont="1" applyBorder="1" applyAlignment="1">
      <alignment horizontal="centerContinuous" vertical="center"/>
    </xf>
    <xf numFmtId="167" fontId="22" fillId="0" borderId="15" xfId="0" applyNumberFormat="1" applyFont="1" applyBorder="1" applyAlignment="1"/>
    <xf numFmtId="167" fontId="22" fillId="0" borderId="19" xfId="0" applyNumberFormat="1" applyFont="1" applyBorder="1" applyAlignment="1">
      <alignment vertical="center"/>
    </xf>
    <xf numFmtId="167" fontId="22" fillId="0" borderId="7" xfId="0" applyNumberFormat="1" applyFont="1" applyBorder="1" applyAlignment="1"/>
    <xf numFmtId="167" fontId="22" fillId="0" borderId="8" xfId="0" applyNumberFormat="1" applyFont="1" applyBorder="1" applyAlignment="1"/>
    <xf numFmtId="167" fontId="22" fillId="0" borderId="16" xfId="0" applyNumberFormat="1" applyFont="1" applyBorder="1" applyAlignment="1"/>
    <xf numFmtId="167" fontId="22" fillId="0" borderId="20" xfId="0" applyNumberFormat="1" applyFont="1" applyBorder="1" applyAlignment="1">
      <alignment vertical="center"/>
    </xf>
    <xf numFmtId="0" fontId="22" fillId="0" borderId="48" xfId="0" applyFont="1" applyBorder="1" applyAlignment="1">
      <alignment horizontal="center" vertical="center"/>
    </xf>
    <xf numFmtId="167" fontId="22" fillId="0" borderId="51" xfId="0" applyNumberFormat="1" applyFont="1" applyBorder="1" applyAlignment="1"/>
    <xf numFmtId="167" fontId="22" fillId="0" borderId="52" xfId="0" applyNumberFormat="1" applyFont="1" applyBorder="1" applyAlignment="1"/>
    <xf numFmtId="167" fontId="22" fillId="0" borderId="53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 wrapText="1"/>
    </xf>
    <xf numFmtId="168" fontId="24" fillId="0" borderId="7" xfId="0" applyNumberFormat="1" applyFont="1" applyBorder="1" applyAlignment="1"/>
    <xf numFmtId="168" fontId="24" fillId="0" borderId="49" xfId="0" applyNumberFormat="1" applyFont="1" applyBorder="1" applyAlignment="1">
      <alignment vertical="top"/>
    </xf>
    <xf numFmtId="168" fontId="24" fillId="0" borderId="15" xfId="0" applyNumberFormat="1" applyFont="1" applyBorder="1" applyAlignment="1"/>
    <xf numFmtId="168" fontId="24" fillId="0" borderId="15" xfId="0" applyNumberFormat="1" applyFont="1" applyBorder="1" applyAlignment="1">
      <alignment vertical="top"/>
    </xf>
    <xf numFmtId="0" fontId="20" fillId="0" borderId="10" xfId="0" applyFont="1" applyBorder="1" applyAlignment="1">
      <alignment horizontal="centerContinuous" vertical="center"/>
    </xf>
    <xf numFmtId="169" fontId="19" fillId="0" borderId="54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center"/>
    </xf>
    <xf numFmtId="169" fontId="20" fillId="0" borderId="15" xfId="0" applyNumberFormat="1" applyFont="1" applyBorder="1" applyAlignment="1">
      <alignment vertical="top"/>
    </xf>
    <xf numFmtId="169" fontId="20" fillId="0" borderId="19" xfId="0" applyNumberFormat="1" applyFont="1" applyBorder="1" applyAlignment="1">
      <alignment vertical="top"/>
    </xf>
    <xf numFmtId="168" fontId="22" fillId="0" borderId="51" xfId="0" applyNumberFormat="1" applyFont="1" applyBorder="1" applyAlignment="1"/>
    <xf numFmtId="168" fontId="22" fillId="0" borderId="52" xfId="0" applyNumberFormat="1" applyFont="1" applyBorder="1" applyAlignment="1"/>
    <xf numFmtId="168" fontId="22" fillId="0" borderId="53" xfId="0" applyNumberFormat="1" applyFont="1" applyBorder="1" applyAlignment="1">
      <alignment vertical="center"/>
    </xf>
    <xf numFmtId="166" fontId="22" fillId="0" borderId="15" xfId="0" applyNumberFormat="1" applyFont="1" applyBorder="1" applyAlignment="1"/>
    <xf numFmtId="166" fontId="22" fillId="0" borderId="19" xfId="0" applyNumberFormat="1" applyFont="1" applyBorder="1" applyAlignment="1">
      <alignment vertical="center"/>
    </xf>
    <xf numFmtId="166" fontId="22" fillId="0" borderId="16" xfId="0" applyNumberFormat="1" applyFont="1" applyBorder="1" applyAlignment="1"/>
    <xf numFmtId="166" fontId="22" fillId="0" borderId="20" xfId="0" applyNumberFormat="1" applyFont="1" applyBorder="1" applyAlignment="1">
      <alignment vertical="center"/>
    </xf>
    <xf numFmtId="166" fontId="22" fillId="0" borderId="8" xfId="0" applyNumberFormat="1" applyFont="1" applyBorder="1" applyAlignment="1"/>
    <xf numFmtId="166" fontId="22" fillId="0" borderId="51" xfId="0" applyNumberFormat="1" applyFont="1" applyBorder="1" applyAlignment="1"/>
    <xf numFmtId="166" fontId="22" fillId="0" borderId="52" xfId="0" applyNumberFormat="1" applyFont="1" applyBorder="1" applyAlignment="1"/>
    <xf numFmtId="166" fontId="22" fillId="0" borderId="53" xfId="0" applyNumberFormat="1" applyFont="1" applyBorder="1" applyAlignment="1">
      <alignment vertical="center"/>
    </xf>
    <xf numFmtId="168" fontId="24" fillId="0" borderId="54" xfId="0" applyNumberFormat="1" applyFont="1" applyBorder="1" applyAlignment="1">
      <alignment vertical="center"/>
    </xf>
    <xf numFmtId="168" fontId="24" fillId="0" borderId="55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167" fontId="24" fillId="0" borderId="54" xfId="0" applyNumberFormat="1" applyFont="1" applyBorder="1" applyAlignment="1">
      <alignment vertical="center"/>
    </xf>
    <xf numFmtId="167" fontId="24" fillId="0" borderId="5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center"/>
    </xf>
    <xf numFmtId="167" fontId="24" fillId="0" borderId="10" xfId="0" applyNumberFormat="1" applyFont="1" applyBorder="1" applyAlignment="1">
      <alignment vertical="center"/>
    </xf>
    <xf numFmtId="0" fontId="22" fillId="0" borderId="10" xfId="2" applyFont="1" applyBorder="1" applyAlignment="1">
      <alignment horizontal="center" vertical="center" wrapText="1"/>
    </xf>
    <xf numFmtId="168" fontId="24" fillId="0" borderId="56" xfId="2" applyNumberFormat="1" applyFont="1" applyBorder="1" applyAlignment="1">
      <alignment vertical="center"/>
    </xf>
    <xf numFmtId="168" fontId="22" fillId="0" borderId="15" xfId="2" applyNumberFormat="1" applyFont="1" applyBorder="1" applyAlignment="1">
      <alignment vertical="center"/>
    </xf>
    <xf numFmtId="168" fontId="22" fillId="0" borderId="49" xfId="2" applyNumberFormat="1" applyFont="1" applyBorder="1" applyAlignment="1">
      <alignment vertical="center"/>
    </xf>
    <xf numFmtId="168" fontId="24" fillId="0" borderId="57" xfId="2" applyNumberFormat="1" applyFont="1" applyBorder="1" applyAlignment="1">
      <alignment vertical="center"/>
    </xf>
    <xf numFmtId="168" fontId="22" fillId="0" borderId="19" xfId="2" applyNumberFormat="1" applyFont="1" applyBorder="1" applyAlignment="1">
      <alignment vertical="center"/>
    </xf>
    <xf numFmtId="0" fontId="22" fillId="0" borderId="11" xfId="2" applyFont="1" applyBorder="1" applyAlignment="1">
      <alignment horizontal="center" vertical="center" wrapText="1"/>
    </xf>
    <xf numFmtId="168" fontId="24" fillId="0" borderId="58" xfId="2" applyNumberFormat="1" applyFont="1" applyBorder="1" applyAlignment="1">
      <alignment vertical="center"/>
    </xf>
    <xf numFmtId="168" fontId="22" fillId="0" borderId="16" xfId="2" applyNumberFormat="1" applyFont="1" applyBorder="1" applyAlignment="1">
      <alignment vertical="center"/>
    </xf>
    <xf numFmtId="168" fontId="22" fillId="0" borderId="50" xfId="2" applyNumberFormat="1" applyFont="1" applyBorder="1" applyAlignment="1">
      <alignment vertical="center"/>
    </xf>
    <xf numFmtId="168" fontId="24" fillId="0" borderId="59" xfId="2" applyNumberFormat="1" applyFont="1" applyBorder="1" applyAlignment="1">
      <alignment vertical="center"/>
    </xf>
    <xf numFmtId="168" fontId="22" fillId="0" borderId="20" xfId="2" applyNumberFormat="1" applyFont="1" applyBorder="1" applyAlignment="1">
      <alignment vertical="center"/>
    </xf>
    <xf numFmtId="168" fontId="24" fillId="0" borderId="60" xfId="2" applyNumberFormat="1" applyFont="1" applyBorder="1" applyAlignment="1">
      <alignment vertical="center"/>
    </xf>
    <xf numFmtId="168" fontId="24" fillId="0" borderId="61" xfId="2" applyNumberFormat="1" applyFont="1" applyBorder="1" applyAlignment="1">
      <alignment vertical="center"/>
    </xf>
    <xf numFmtId="166" fontId="24" fillId="0" borderId="7" xfId="2" applyNumberFormat="1" applyFont="1" applyBorder="1" applyAlignment="1"/>
    <xf numFmtId="166" fontId="22" fillId="0" borderId="15" xfId="2" applyNumberFormat="1" applyFont="1" applyBorder="1" applyAlignment="1"/>
    <xf numFmtId="166" fontId="22" fillId="0" borderId="15" xfId="2" applyNumberFormat="1" applyFont="1" applyBorder="1" applyAlignment="1">
      <alignment vertical="center"/>
    </xf>
    <xf numFmtId="166" fontId="24" fillId="0" borderId="62" xfId="2" applyNumberFormat="1" applyFont="1" applyBorder="1" applyAlignment="1">
      <alignment vertical="center"/>
    </xf>
    <xf numFmtId="166" fontId="22" fillId="0" borderId="19" xfId="2" applyNumberFormat="1" applyFont="1" applyBorder="1" applyAlignment="1">
      <alignment vertical="center"/>
    </xf>
    <xf numFmtId="166" fontId="24" fillId="0" borderId="15" xfId="2" applyNumberFormat="1" applyFont="1" applyBorder="1" applyAlignment="1"/>
    <xf numFmtId="0" fontId="22" fillId="0" borderId="10" xfId="2" applyFont="1" applyBorder="1" applyAlignment="1">
      <alignment horizontal="center" vertical="center"/>
    </xf>
    <xf numFmtId="166" fontId="24" fillId="0" borderId="8" xfId="2" applyNumberFormat="1" applyFont="1" applyBorder="1" applyAlignment="1"/>
    <xf numFmtId="166" fontId="22" fillId="0" borderId="16" xfId="2" applyNumberFormat="1" applyFont="1" applyBorder="1" applyAlignment="1"/>
    <xf numFmtId="166" fontId="22" fillId="0" borderId="16" xfId="2" applyNumberFormat="1" applyFont="1" applyBorder="1" applyAlignment="1">
      <alignment vertical="center"/>
    </xf>
    <xf numFmtId="166" fontId="24" fillId="0" borderId="63" xfId="2" applyNumberFormat="1" applyFont="1" applyBorder="1" applyAlignment="1">
      <alignment vertical="center"/>
    </xf>
    <xf numFmtId="166" fontId="22" fillId="0" borderId="20" xfId="2" applyNumberFormat="1" applyFont="1" applyBorder="1" applyAlignment="1">
      <alignment vertical="center"/>
    </xf>
    <xf numFmtId="166" fontId="24" fillId="0" borderId="16" xfId="2" applyNumberFormat="1" applyFont="1" applyBorder="1" applyAlignment="1"/>
    <xf numFmtId="169" fontId="22" fillId="0" borderId="15" xfId="2" applyNumberFormat="1" applyFont="1" applyBorder="1" applyAlignment="1"/>
    <xf numFmtId="169" fontId="22" fillId="0" borderId="49" xfId="2" applyNumberFormat="1" applyFont="1" applyBorder="1" applyAlignment="1">
      <alignment vertical="center"/>
    </xf>
    <xf numFmtId="169" fontId="22" fillId="0" borderId="19" xfId="2" applyNumberFormat="1" applyFont="1" applyBorder="1" applyAlignment="1">
      <alignment vertical="center"/>
    </xf>
    <xf numFmtId="169" fontId="22" fillId="0" borderId="7" xfId="2" applyNumberFormat="1" applyFont="1" applyBorder="1" applyAlignment="1"/>
    <xf numFmtId="169" fontId="22" fillId="0" borderId="16" xfId="2" applyNumberFormat="1" applyFont="1" applyBorder="1" applyAlignment="1"/>
    <xf numFmtId="169" fontId="22" fillId="0" borderId="50" xfId="2" applyNumberFormat="1" applyFont="1" applyBorder="1" applyAlignment="1">
      <alignment vertical="center"/>
    </xf>
    <xf numFmtId="169" fontId="22" fillId="0" borderId="20" xfId="2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 wrapText="1"/>
    </xf>
    <xf numFmtId="167" fontId="22" fillId="0" borderId="49" xfId="0" applyNumberFormat="1" applyFont="1" applyBorder="1" applyAlignment="1">
      <alignment vertical="center"/>
    </xf>
    <xf numFmtId="167" fontId="22" fillId="0" borderId="50" xfId="0" applyNumberFormat="1" applyFont="1" applyBorder="1" applyAlignment="1">
      <alignment vertical="center"/>
    </xf>
    <xf numFmtId="171" fontId="24" fillId="0" borderId="7" xfId="0" applyNumberFormat="1" applyFont="1" applyBorder="1" applyAlignment="1"/>
    <xf numFmtId="171" fontId="24" fillId="0" borderId="49" xfId="0" applyNumberFormat="1" applyFont="1" applyBorder="1" applyAlignment="1">
      <alignment vertical="top"/>
    </xf>
    <xf numFmtId="167" fontId="22" fillId="0" borderId="62" xfId="0" applyNumberFormat="1" applyFont="1" applyBorder="1" applyAlignment="1"/>
    <xf numFmtId="168" fontId="24" fillId="0" borderId="60" xfId="0" applyNumberFormat="1" applyFont="1" applyBorder="1" applyAlignment="1">
      <alignment vertical="center"/>
    </xf>
    <xf numFmtId="168" fontId="24" fillId="0" borderId="61" xfId="0" applyNumberFormat="1" applyFont="1" applyBorder="1" applyAlignment="1">
      <alignment vertical="center"/>
    </xf>
    <xf numFmtId="0" fontId="20" fillId="0" borderId="10" xfId="2" applyFont="1" applyBorder="1" applyAlignment="1">
      <alignment horizontal="center" vertical="center" wrapText="1"/>
    </xf>
    <xf numFmtId="168" fontId="19" fillId="0" borderId="54" xfId="2" applyNumberFormat="1" applyFont="1" applyBorder="1" applyAlignment="1">
      <alignment vertical="center"/>
    </xf>
    <xf numFmtId="168" fontId="20" fillId="0" borderId="15" xfId="2" applyNumberFormat="1" applyFont="1" applyBorder="1" applyAlignment="1"/>
    <xf numFmtId="168" fontId="20" fillId="0" borderId="19" xfId="2" applyNumberFormat="1" applyFont="1" applyBorder="1" applyAlignment="1">
      <alignment vertical="center"/>
    </xf>
    <xf numFmtId="0" fontId="20" fillId="0" borderId="11" xfId="2" applyFont="1" applyBorder="1" applyAlignment="1">
      <alignment horizontal="center" vertical="center"/>
    </xf>
    <xf numFmtId="168" fontId="19" fillId="0" borderId="64" xfId="2" applyNumberFormat="1" applyFont="1" applyBorder="1" applyAlignment="1">
      <alignment vertical="center"/>
    </xf>
    <xf numFmtId="168" fontId="20" fillId="0" borderId="16" xfId="2" applyNumberFormat="1" applyFont="1" applyBorder="1" applyAlignment="1"/>
    <xf numFmtId="168" fontId="20" fillId="0" borderId="20" xfId="2" applyNumberFormat="1" applyFont="1" applyBorder="1" applyAlignment="1">
      <alignment vertical="center"/>
    </xf>
    <xf numFmtId="171" fontId="19" fillId="0" borderId="13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top"/>
    </xf>
    <xf numFmtId="171" fontId="19" fillId="0" borderId="18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center"/>
    </xf>
    <xf numFmtId="171" fontId="19" fillId="0" borderId="22" xfId="0" applyNumberFormat="1" applyFont="1" applyBorder="1" applyAlignment="1">
      <alignment vertical="center"/>
    </xf>
    <xf numFmtId="173" fontId="24" fillId="0" borderId="30" xfId="2" applyNumberFormat="1" applyFont="1" applyBorder="1" applyAlignment="1">
      <alignment horizontal="right" vertical="center" indent="1"/>
    </xf>
    <xf numFmtId="173" fontId="22" fillId="0" borderId="18" xfId="2" applyNumberFormat="1" applyFont="1" applyBorder="1" applyAlignment="1">
      <alignment horizontal="right" indent="1"/>
    </xf>
    <xf numFmtId="173" fontId="22" fillId="0" borderId="22" xfId="2" applyNumberFormat="1" applyFont="1" applyBorder="1" applyAlignment="1">
      <alignment horizontal="right" vertical="center" indent="1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Continuous" vertical="center"/>
    </xf>
    <xf numFmtId="0" fontId="24" fillId="0" borderId="31" xfId="0" applyFont="1" applyBorder="1" applyAlignment="1">
      <alignment horizontal="center" vertical="center"/>
    </xf>
    <xf numFmtId="0" fontId="29" fillId="0" borderId="0" xfId="2" applyFont="1"/>
    <xf numFmtId="49" fontId="19" fillId="0" borderId="0" xfId="2" applyNumberFormat="1" applyFont="1"/>
    <xf numFmtId="20" fontId="20" fillId="0" borderId="0" xfId="2" applyNumberFormat="1" applyFont="1"/>
    <xf numFmtId="0" fontId="28" fillId="0" borderId="0" xfId="2" applyFont="1"/>
    <xf numFmtId="0" fontId="27" fillId="0" borderId="0" xfId="2" applyFont="1"/>
    <xf numFmtId="0" fontId="17" fillId="0" borderId="0" xfId="2" applyFont="1" applyAlignment="1">
      <alignment vertical="top"/>
    </xf>
    <xf numFmtId="0" fontId="20" fillId="0" borderId="0" xfId="2" applyFont="1" applyAlignment="1">
      <alignment vertical="top"/>
    </xf>
    <xf numFmtId="0" fontId="20" fillId="0" borderId="0" xfId="2" applyFont="1" applyAlignment="1">
      <alignment vertical="center"/>
    </xf>
    <xf numFmtId="0" fontId="30" fillId="0" borderId="0" xfId="2" applyFont="1"/>
    <xf numFmtId="0" fontId="31" fillId="0" borderId="0" xfId="2" applyFont="1"/>
    <xf numFmtId="0" fontId="20" fillId="0" borderId="10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167" fontId="20" fillId="0" borderId="9" xfId="0" applyNumberFormat="1" applyFont="1" applyBorder="1" applyAlignment="1"/>
    <xf numFmtId="167" fontId="20" fillId="0" borderId="17" xfId="0" applyNumberFormat="1" applyFont="1" applyBorder="1" applyAlignment="1"/>
    <xf numFmtId="167" fontId="20" fillId="0" borderId="18" xfId="0" applyNumberFormat="1" applyFont="1" applyBorder="1" applyAlignment="1"/>
    <xf numFmtId="167" fontId="20" fillId="0" borderId="21" xfId="0" applyNumberFormat="1" applyFont="1" applyBorder="1" applyAlignment="1">
      <alignment vertical="center"/>
    </xf>
    <xf numFmtId="167" fontId="20" fillId="0" borderId="22" xfId="0" applyNumberFormat="1" applyFont="1" applyBorder="1" applyAlignment="1">
      <alignment vertical="center"/>
    </xf>
    <xf numFmtId="167" fontId="20" fillId="0" borderId="13" xfId="0" applyNumberFormat="1" applyFont="1" applyBorder="1" applyAlignment="1"/>
    <xf numFmtId="0" fontId="22" fillId="0" borderId="2" xfId="0" applyFont="1" applyBorder="1" applyAlignment="1">
      <alignment horizontal="center" vertical="center" wrapText="1"/>
    </xf>
    <xf numFmtId="0" fontId="22" fillId="0" borderId="0" xfId="0" applyFont="1"/>
    <xf numFmtId="164" fontId="22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 vertical="center" readingOrder="1"/>
    </xf>
    <xf numFmtId="0" fontId="22" fillId="0" borderId="48" xfId="0" applyFont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22" fillId="0" borderId="12" xfId="0" applyFont="1" applyBorder="1" applyAlignment="1">
      <alignment horizontal="center" vertical="center" wrapText="1"/>
    </xf>
    <xf numFmtId="167" fontId="24" fillId="0" borderId="21" xfId="0" applyNumberFormat="1" applyFont="1" applyBorder="1" applyAlignment="1">
      <alignment vertical="center"/>
    </xf>
    <xf numFmtId="167" fontId="24" fillId="0" borderId="17" xfId="0" applyNumberFormat="1" applyFont="1" applyBorder="1" applyAlignment="1">
      <alignment vertical="center"/>
    </xf>
    <xf numFmtId="167" fontId="22" fillId="0" borderId="17" xfId="0" applyNumberFormat="1" applyFont="1" applyBorder="1" applyAlignment="1">
      <alignment vertical="top"/>
    </xf>
    <xf numFmtId="167" fontId="22" fillId="0" borderId="21" xfId="0" applyNumberFormat="1" applyFont="1" applyBorder="1" applyAlignment="1">
      <alignment vertical="top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49" fontId="20" fillId="0" borderId="0" xfId="0" applyNumberFormat="1" applyFont="1"/>
    <xf numFmtId="0" fontId="22" fillId="0" borderId="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49" fontId="22" fillId="0" borderId="0" xfId="3" applyNumberFormat="1" applyFont="1"/>
    <xf numFmtId="0" fontId="17" fillId="0" borderId="0" xfId="3" applyFont="1"/>
    <xf numFmtId="0" fontId="19" fillId="0" borderId="0" xfId="3" applyFont="1"/>
    <xf numFmtId="0" fontId="20" fillId="0" borderId="0" xfId="3" applyFont="1"/>
    <xf numFmtId="49" fontId="17" fillId="0" borderId="1" xfId="3" applyNumberFormat="1" applyFont="1" applyBorder="1"/>
    <xf numFmtId="0" fontId="17" fillId="0" borderId="1" xfId="3" applyFont="1" applyBorder="1"/>
    <xf numFmtId="0" fontId="17" fillId="0" borderId="1" xfId="3" applyFont="1" applyBorder="1" applyAlignment="1">
      <alignment horizontal="right"/>
    </xf>
    <xf numFmtId="0" fontId="22" fillId="0" borderId="1" xfId="3" applyFont="1" applyBorder="1" applyAlignment="1">
      <alignment horizontal="right"/>
    </xf>
    <xf numFmtId="0" fontId="22" fillId="0" borderId="13" xfId="3" applyFont="1" applyBorder="1" applyAlignment="1">
      <alignment horizontal="center" vertical="center" wrapText="1"/>
    </xf>
    <xf numFmtId="0" fontId="17" fillId="0" borderId="0" xfId="3" applyFont="1" applyAlignment="1"/>
    <xf numFmtId="0" fontId="22" fillId="0" borderId="22" xfId="3" applyFont="1" applyBorder="1" applyAlignment="1">
      <alignment horizontal="center" vertical="center"/>
    </xf>
    <xf numFmtId="0" fontId="22" fillId="0" borderId="10" xfId="3" applyFont="1" applyBorder="1" applyAlignment="1">
      <alignment horizontal="center" vertical="center"/>
    </xf>
    <xf numFmtId="0" fontId="22" fillId="0" borderId="11" xfId="3" applyFont="1" applyBorder="1" applyAlignment="1">
      <alignment horizontal="center" vertical="center"/>
    </xf>
    <xf numFmtId="0" fontId="22" fillId="0" borderId="12" xfId="3" applyFont="1" applyBorder="1" applyAlignment="1">
      <alignment horizontal="center" vertical="center"/>
    </xf>
    <xf numFmtId="164" fontId="23" fillId="0" borderId="65" xfId="3" applyNumberFormat="1" applyFont="1" applyBorder="1" applyAlignment="1">
      <alignment vertical="center"/>
    </xf>
    <xf numFmtId="0" fontId="24" fillId="0" borderId="66" xfId="3" applyFont="1" applyBorder="1" applyAlignment="1">
      <alignment horizontal="left" vertical="center" indent="1"/>
    </xf>
    <xf numFmtId="0" fontId="24" fillId="0" borderId="67" xfId="3" applyFont="1" applyBorder="1" applyAlignment="1">
      <alignment horizontal="left" vertical="center" indent="1"/>
    </xf>
    <xf numFmtId="168" fontId="24" fillId="0" borderId="67" xfId="3" applyNumberFormat="1" applyFont="1" applyBorder="1" applyAlignment="1">
      <alignment vertical="center"/>
    </xf>
    <xf numFmtId="168" fontId="24" fillId="0" borderId="68" xfId="3" applyNumberFormat="1" applyFont="1" applyBorder="1" applyAlignment="1">
      <alignment vertical="center"/>
    </xf>
    <xf numFmtId="168" fontId="24" fillId="0" borderId="69" xfId="3" applyNumberFormat="1" applyFont="1" applyBorder="1" applyAlignment="1">
      <alignment vertical="center"/>
    </xf>
    <xf numFmtId="168" fontId="24" fillId="0" borderId="70" xfId="3" applyNumberFormat="1" applyFont="1" applyBorder="1" applyAlignment="1">
      <alignment vertical="center"/>
    </xf>
    <xf numFmtId="0" fontId="23" fillId="0" borderId="0" xfId="3" applyFont="1" applyAlignment="1">
      <alignment vertical="center"/>
    </xf>
    <xf numFmtId="164" fontId="23" fillId="0" borderId="0" xfId="3" applyNumberFormat="1" applyFont="1" applyAlignment="1">
      <alignment vertical="center"/>
    </xf>
    <xf numFmtId="164" fontId="17" fillId="0" borderId="18" xfId="3" applyNumberFormat="1" applyFont="1" applyBorder="1" applyAlignment="1">
      <alignment vertical="center"/>
    </xf>
    <xf numFmtId="0" fontId="22" fillId="0" borderId="3" xfId="3" applyFont="1" applyBorder="1" applyAlignment="1">
      <alignment horizontal="left" vertical="center" indent="2"/>
    </xf>
    <xf numFmtId="0" fontId="22" fillId="0" borderId="0" xfId="3" applyFont="1" applyBorder="1" applyAlignment="1">
      <alignment horizontal="left" vertical="center" indent="2"/>
    </xf>
    <xf numFmtId="168" fontId="22" fillId="0" borderId="0" xfId="3" applyNumberFormat="1" applyFont="1" applyBorder="1" applyAlignment="1">
      <alignment vertical="center"/>
    </xf>
    <xf numFmtId="168" fontId="22" fillId="0" borderId="15" xfId="3" applyNumberFormat="1" applyFont="1" applyBorder="1" applyAlignment="1">
      <alignment vertical="center"/>
    </xf>
    <xf numFmtId="168" fontId="22" fillId="0" borderId="16" xfId="3" applyNumberFormat="1" applyFont="1" applyBorder="1" applyAlignment="1">
      <alignment vertical="center"/>
    </xf>
    <xf numFmtId="168" fontId="22" fillId="0" borderId="17" xfId="3" applyNumberFormat="1" applyFont="1" applyBorder="1" applyAlignment="1">
      <alignment vertical="center"/>
    </xf>
    <xf numFmtId="0" fontId="17" fillId="0" borderId="0" xfId="3" applyFont="1" applyAlignment="1">
      <alignment vertical="center"/>
    </xf>
    <xf numFmtId="164" fontId="17" fillId="0" borderId="0" xfId="3" applyNumberFormat="1" applyFont="1" applyAlignment="1">
      <alignment vertical="center"/>
    </xf>
    <xf numFmtId="0" fontId="22" fillId="0" borderId="3" xfId="3" applyFont="1" applyBorder="1" applyAlignment="1">
      <alignment horizontal="left" vertical="center" wrapText="1" indent="2"/>
    </xf>
    <xf numFmtId="0" fontId="22" fillId="0" borderId="0" xfId="3" applyFont="1" applyBorder="1" applyAlignment="1">
      <alignment horizontal="left" vertical="center" wrapText="1" indent="2"/>
    </xf>
    <xf numFmtId="164" fontId="17" fillId="0" borderId="22" xfId="3" applyNumberFormat="1" applyFont="1" applyBorder="1" applyAlignment="1">
      <alignment vertical="center"/>
    </xf>
    <xf numFmtId="0" fontId="22" fillId="0" borderId="4" xfId="3" applyFont="1" applyBorder="1" applyAlignment="1">
      <alignment horizontal="left" vertical="center" wrapText="1" indent="2"/>
    </xf>
    <xf numFmtId="0" fontId="22" fillId="0" borderId="1" xfId="3" applyFont="1" applyBorder="1" applyAlignment="1">
      <alignment horizontal="left" vertical="center" wrapText="1" indent="2"/>
    </xf>
    <xf numFmtId="168" fontId="22" fillId="0" borderId="1" xfId="3" applyNumberFormat="1" applyFont="1" applyBorder="1" applyAlignment="1">
      <alignment vertical="center"/>
    </xf>
    <xf numFmtId="168" fontId="22" fillId="0" borderId="19" xfId="3" applyNumberFormat="1" applyFont="1" applyBorder="1" applyAlignment="1">
      <alignment vertical="center"/>
    </xf>
    <xf numFmtId="168" fontId="22" fillId="0" borderId="20" xfId="3" applyNumberFormat="1" applyFont="1" applyBorder="1" applyAlignment="1">
      <alignment vertical="center"/>
    </xf>
    <xf numFmtId="168" fontId="22" fillId="0" borderId="21" xfId="3" applyNumberFormat="1" applyFont="1" applyBorder="1" applyAlignment="1">
      <alignment vertical="center"/>
    </xf>
    <xf numFmtId="0" fontId="16" fillId="0" borderId="0" xfId="3" applyFont="1"/>
    <xf numFmtId="49" fontId="16" fillId="0" borderId="0" xfId="3" applyNumberFormat="1" applyFont="1"/>
    <xf numFmtId="0" fontId="19" fillId="0" borderId="34" xfId="2" applyFont="1" applyBorder="1" applyAlignment="1">
      <alignment horizontal="left" vertical="center" indent="1"/>
    </xf>
    <xf numFmtId="0" fontId="20" fillId="0" borderId="0" xfId="2" applyFont="1" applyBorder="1" applyAlignment="1">
      <alignment horizontal="left" indent="1"/>
    </xf>
    <xf numFmtId="0" fontId="20" fillId="0" borderId="1" xfId="2" applyFont="1" applyBorder="1" applyAlignment="1">
      <alignment horizontal="left" vertical="center" indent="1"/>
    </xf>
    <xf numFmtId="0" fontId="22" fillId="0" borderId="22" xfId="0" applyFont="1" applyBorder="1" applyAlignment="1">
      <alignment vertical="top"/>
    </xf>
    <xf numFmtId="0" fontId="17" fillId="0" borderId="4" xfId="0" applyFont="1" applyBorder="1" applyAlignment="1">
      <alignment horizontal="center" vertical="center"/>
    </xf>
    <xf numFmtId="0" fontId="32" fillId="0" borderId="0" xfId="7" applyFont="1"/>
    <xf numFmtId="0" fontId="15" fillId="0" borderId="0" xfId="7"/>
    <xf numFmtId="175" fontId="24" fillId="0" borderId="30" xfId="0" applyNumberFormat="1" applyFont="1" applyBorder="1" applyAlignment="1">
      <alignment vertical="center"/>
    </xf>
    <xf numFmtId="175" fontId="22" fillId="0" borderId="18" xfId="0" applyNumberFormat="1" applyFont="1" applyBorder="1" applyAlignment="1">
      <alignment vertical="center"/>
    </xf>
    <xf numFmtId="175" fontId="22" fillId="0" borderId="22" xfId="0" applyNumberFormat="1" applyFont="1" applyBorder="1" applyAlignment="1">
      <alignment vertical="center"/>
    </xf>
    <xf numFmtId="168" fontId="22" fillId="0" borderId="9" xfId="0" applyNumberFormat="1" applyFont="1" applyBorder="1" applyAlignment="1"/>
    <xf numFmtId="168" fontId="22" fillId="0" borderId="17" xfId="0" applyNumberFormat="1" applyFont="1" applyBorder="1" applyAlignment="1"/>
    <xf numFmtId="164" fontId="17" fillId="0" borderId="22" xfId="0" applyNumberFormat="1" applyFont="1" applyBorder="1" applyAlignment="1">
      <alignment horizontal="right" vertical="center"/>
    </xf>
    <xf numFmtId="0" fontId="17" fillId="0" borderId="13" xfId="9" applyFont="1" applyBorder="1" applyAlignment="1">
      <alignment horizontal="center" vertical="center" textRotation="90" shrinkToFit="1"/>
    </xf>
    <xf numFmtId="0" fontId="17" fillId="0" borderId="18" xfId="11" applyFont="1" applyBorder="1" applyAlignment="1">
      <alignment horizontal="center" vertical="center" textRotation="90" shrinkToFit="1"/>
    </xf>
    <xf numFmtId="0" fontId="17" fillId="0" borderId="22" xfId="11" applyFont="1" applyBorder="1" applyAlignment="1">
      <alignment horizontal="center" vertical="center" textRotation="90" shrinkToFit="1"/>
    </xf>
    <xf numFmtId="49" fontId="17" fillId="0" borderId="42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3" fontId="17" fillId="0" borderId="25" xfId="8" applyNumberFormat="1" applyFont="1" applyFill="1" applyBorder="1" applyAlignment="1">
      <alignment horizontal="center" vertical="center"/>
    </xf>
    <xf numFmtId="3" fontId="17" fillId="0" borderId="1" xfId="8" applyNumberFormat="1" applyFont="1" applyFill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7" fillId="0" borderId="13" xfId="8" applyFont="1" applyBorder="1" applyAlignment="1">
      <alignment horizontal="left" vertical="center" textRotation="90" shrinkToFit="1"/>
    </xf>
    <xf numFmtId="0" fontId="17" fillId="0" borderId="18" xfId="10" applyFont="1" applyBorder="1" applyAlignment="1">
      <alignment horizontal="left" vertical="center" textRotation="90" shrinkToFit="1"/>
    </xf>
    <xf numFmtId="0" fontId="17" fillId="0" borderId="22" xfId="10" applyFont="1" applyBorder="1" applyAlignment="1">
      <alignment horizontal="left" vertical="center" textRotation="90" shrinkToFit="1"/>
    </xf>
    <xf numFmtId="0" fontId="17" fillId="0" borderId="42" xfId="8" applyFont="1" applyBorder="1" applyAlignment="1">
      <alignment horizontal="center" vertical="center"/>
    </xf>
    <xf numFmtId="0" fontId="17" fillId="0" borderId="14" xfId="8" applyFont="1" applyBorder="1" applyAlignment="1">
      <alignment horizontal="center" vertical="center"/>
    </xf>
    <xf numFmtId="0" fontId="17" fillId="0" borderId="26" xfId="8" applyFont="1" applyBorder="1" applyAlignment="1">
      <alignment horizontal="center" vertical="center"/>
    </xf>
    <xf numFmtId="0" fontId="17" fillId="0" borderId="3" xfId="8" applyFont="1" applyBorder="1" applyAlignment="1">
      <alignment horizontal="center" vertical="center"/>
    </xf>
    <xf numFmtId="0" fontId="17" fillId="0" borderId="25" xfId="8" applyFont="1" applyBorder="1" applyAlignment="1">
      <alignment horizontal="center" vertical="center"/>
    </xf>
    <xf numFmtId="0" fontId="17" fillId="0" borderId="4" xfId="8" applyFont="1" applyBorder="1" applyAlignment="1">
      <alignment horizontal="center" vertical="center"/>
    </xf>
    <xf numFmtId="0" fontId="17" fillId="0" borderId="28" xfId="8" applyFont="1" applyBorder="1" applyAlignment="1">
      <alignment horizontal="center" vertical="center"/>
    </xf>
    <xf numFmtId="0" fontId="17" fillId="0" borderId="1" xfId="8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3" fillId="0" borderId="23" xfId="8" applyFont="1" applyBorder="1" applyAlignment="1">
      <alignment horizontal="center" vertical="center"/>
    </xf>
    <xf numFmtId="0" fontId="17" fillId="0" borderId="24" xfId="10" applyFont="1" applyBorder="1" applyAlignment="1">
      <alignment horizontal="center" vertical="center"/>
    </xf>
    <xf numFmtId="0" fontId="23" fillId="0" borderId="2" xfId="8" applyFont="1" applyBorder="1" applyAlignment="1">
      <alignment horizontal="center" vertical="center"/>
    </xf>
    <xf numFmtId="3" fontId="17" fillId="0" borderId="23" xfId="8" applyNumberFormat="1" applyFont="1" applyFill="1" applyBorder="1" applyAlignment="1">
      <alignment horizontal="center" vertical="center"/>
    </xf>
    <xf numFmtId="3" fontId="17" fillId="0" borderId="24" xfId="8" applyNumberFormat="1" applyFont="1" applyFill="1" applyBorder="1" applyAlignment="1">
      <alignment horizontal="center" vertical="center"/>
    </xf>
    <xf numFmtId="49" fontId="20" fillId="0" borderId="13" xfId="0" applyNumberFormat="1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>
      <alignment horizontal="center"/>
    </xf>
    <xf numFmtId="49" fontId="17" fillId="0" borderId="13" xfId="0" applyNumberFormat="1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 textRotation="90"/>
    </xf>
    <xf numFmtId="0" fontId="22" fillId="0" borderId="13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textRotation="90"/>
    </xf>
    <xf numFmtId="49" fontId="22" fillId="0" borderId="42" xfId="0" applyNumberFormat="1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2" fillId="0" borderId="13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/>
    </xf>
    <xf numFmtId="0" fontId="22" fillId="0" borderId="22" xfId="2" applyFont="1" applyBorder="1" applyAlignment="1">
      <alignment horizontal="left" vertical="center"/>
    </xf>
    <xf numFmtId="49" fontId="17" fillId="0" borderId="13" xfId="2" applyNumberFormat="1" applyFont="1" applyBorder="1" applyAlignment="1">
      <alignment horizontal="center" vertical="center" textRotation="90"/>
    </xf>
    <xf numFmtId="0" fontId="17" fillId="0" borderId="22" xfId="2" applyFont="1" applyBorder="1" applyAlignment="1">
      <alignment horizontal="center" vertical="center" textRotation="90"/>
    </xf>
    <xf numFmtId="0" fontId="22" fillId="0" borderId="13" xfId="2" applyFont="1" applyBorder="1" applyAlignment="1">
      <alignment horizontal="center" vertical="center" wrapText="1"/>
    </xf>
    <xf numFmtId="0" fontId="22" fillId="0" borderId="22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 wrapText="1"/>
    </xf>
    <xf numFmtId="0" fontId="24" fillId="0" borderId="13" xfId="2" applyFont="1" applyBorder="1" applyAlignment="1">
      <alignment horizontal="left" vertical="center" wrapText="1"/>
    </xf>
    <xf numFmtId="0" fontId="24" fillId="0" borderId="18" xfId="2" applyFont="1" applyBorder="1" applyAlignment="1">
      <alignment horizontal="left" vertical="center"/>
    </xf>
    <xf numFmtId="0" fontId="24" fillId="0" borderId="27" xfId="2" applyFont="1" applyBorder="1" applyAlignment="1">
      <alignment horizontal="left" vertical="center"/>
    </xf>
    <xf numFmtId="0" fontId="22" fillId="0" borderId="44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 wrapText="1"/>
    </xf>
    <xf numFmtId="0" fontId="22" fillId="0" borderId="22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20" xfId="2" applyFont="1" applyBorder="1" applyAlignment="1">
      <alignment horizontal="center" vertical="center" wrapText="1"/>
    </xf>
    <xf numFmtId="0" fontId="22" fillId="0" borderId="14" xfId="2" applyFont="1" applyBorder="1" applyAlignment="1">
      <alignment horizontal="center" vertical="center" wrapText="1"/>
    </xf>
    <xf numFmtId="0" fontId="22" fillId="0" borderId="4" xfId="2" applyFont="1" applyBorder="1" applyAlignment="1">
      <alignment horizontal="center" vertical="center" wrapText="1"/>
    </xf>
    <xf numFmtId="49" fontId="17" fillId="0" borderId="13" xfId="2" applyNumberFormat="1" applyFont="1" applyBorder="1" applyAlignment="1">
      <alignment horizontal="center" vertical="center" textRotation="90" wrapText="1"/>
    </xf>
    <xf numFmtId="0" fontId="17" fillId="0" borderId="22" xfId="2" applyFont="1" applyBorder="1" applyAlignment="1">
      <alignment horizontal="center" vertical="center" textRotation="90" wrapText="1"/>
    </xf>
    <xf numFmtId="0" fontId="22" fillId="0" borderId="13" xfId="2" applyFont="1" applyBorder="1" applyAlignment="1">
      <alignment horizontal="center" vertical="center"/>
    </xf>
    <xf numFmtId="0" fontId="22" fillId="0" borderId="7" xfId="2" applyFont="1" applyBorder="1" applyAlignment="1">
      <alignment horizontal="center" vertical="center" wrapText="1"/>
    </xf>
    <xf numFmtId="0" fontId="22" fillId="0" borderId="19" xfId="2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textRotation="90" wrapText="1"/>
    </xf>
    <xf numFmtId="0" fontId="17" fillId="0" borderId="22" xfId="0" applyFont="1" applyBorder="1" applyAlignment="1">
      <alignment horizontal="center" vertical="center" textRotation="90" wrapText="1"/>
    </xf>
    <xf numFmtId="0" fontId="22" fillId="0" borderId="13" xfId="0" applyFont="1" applyBorder="1" applyAlignment="1">
      <alignment horizontal="left" vertical="center" wrapText="1" indent="1"/>
    </xf>
    <xf numFmtId="0" fontId="22" fillId="0" borderId="18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49" fontId="18" fillId="0" borderId="0" xfId="3" applyNumberFormat="1" applyFont="1" applyAlignment="1">
      <alignment horizontal="center" wrapText="1"/>
    </xf>
    <xf numFmtId="49" fontId="18" fillId="0" borderId="0" xfId="3" applyNumberFormat="1" applyFont="1" applyAlignment="1">
      <alignment horizontal="center"/>
    </xf>
    <xf numFmtId="49" fontId="17" fillId="0" borderId="13" xfId="3" applyNumberFormat="1" applyFont="1" applyBorder="1" applyAlignment="1">
      <alignment horizontal="center" vertical="center" textRotation="90"/>
    </xf>
    <xf numFmtId="0" fontId="17" fillId="0" borderId="22" xfId="3" applyFont="1" applyBorder="1" applyAlignment="1">
      <alignment horizontal="center" vertical="center" textRotation="90"/>
    </xf>
    <xf numFmtId="0" fontId="22" fillId="0" borderId="13" xfId="3" applyFont="1" applyBorder="1" applyAlignment="1">
      <alignment horizontal="center" vertical="center" wrapText="1"/>
    </xf>
    <xf numFmtId="0" fontId="22" fillId="0" borderId="22" xfId="3" applyFont="1" applyBorder="1" applyAlignment="1">
      <alignment horizontal="center" vertical="center"/>
    </xf>
    <xf numFmtId="0" fontId="22" fillId="0" borderId="23" xfId="3" applyFont="1" applyBorder="1" applyAlignment="1">
      <alignment horizontal="center" vertical="center"/>
    </xf>
    <xf numFmtId="0" fontId="22" fillId="0" borderId="24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49" fontId="22" fillId="0" borderId="13" xfId="2" applyNumberFormat="1" applyFont="1" applyBorder="1" applyAlignment="1">
      <alignment horizontal="center" vertical="center" textRotation="90"/>
    </xf>
    <xf numFmtId="0" fontId="22" fillId="0" borderId="18" xfId="2" applyFont="1" applyBorder="1" applyAlignment="1">
      <alignment horizontal="center" vertical="center" textRotation="90"/>
    </xf>
    <xf numFmtId="0" fontId="22" fillId="0" borderId="22" xfId="2" applyFont="1" applyBorder="1" applyAlignment="1">
      <alignment horizontal="center" vertical="center" textRotation="90"/>
    </xf>
    <xf numFmtId="0" fontId="20" fillId="0" borderId="13" xfId="2" applyFont="1" applyBorder="1" applyAlignment="1">
      <alignment horizontal="center" vertical="center"/>
    </xf>
    <xf numFmtId="0" fontId="20" fillId="0" borderId="18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0" fillId="0" borderId="42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14" xfId="2" applyFont="1" applyBorder="1" applyAlignment="1">
      <alignment horizontal="center" vertical="center"/>
    </xf>
    <xf numFmtId="0" fontId="20" fillId="0" borderId="25" xfId="2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/>
    </xf>
  </cellXfs>
  <cellStyles count="14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Dezember  2019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RowHeight="14.25" x14ac:dyDescent="0.2"/>
  <cols>
    <col min="1" max="8" width="13" style="778" customWidth="1"/>
    <col min="9" max="16384" width="11.42578125" style="778"/>
  </cols>
  <sheetData>
    <row r="3" spans="2:3" ht="14.25" customHeight="1" x14ac:dyDescent="0.4">
      <c r="B3" s="777"/>
      <c r="C3" s="777"/>
    </row>
    <row r="4" spans="2:3" ht="14.25" customHeight="1" x14ac:dyDescent="0.4">
      <c r="B4" s="777"/>
      <c r="C4" s="777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376</v>
      </c>
    </row>
    <row r="6" spans="1:7" ht="23.25" customHeight="1" x14ac:dyDescent="0.2">
      <c r="A6" s="822" t="s">
        <v>2</v>
      </c>
      <c r="B6" s="826" t="s">
        <v>96</v>
      </c>
      <c r="C6" s="827"/>
      <c r="D6" s="824" t="s">
        <v>444</v>
      </c>
      <c r="E6" s="830" t="s">
        <v>4</v>
      </c>
      <c r="F6" s="831"/>
      <c r="G6" s="824" t="s">
        <v>447</v>
      </c>
    </row>
    <row r="7" spans="1:7" ht="42" customHeight="1" x14ac:dyDescent="0.2">
      <c r="A7" s="823"/>
      <c r="B7" s="828"/>
      <c r="C7" s="829"/>
      <c r="D7" s="825"/>
      <c r="E7" s="704" t="s">
        <v>446</v>
      </c>
      <c r="F7" s="705" t="s">
        <v>445</v>
      </c>
      <c r="G7" s="825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8424406</v>
      </c>
      <c r="E8" s="565">
        <v>6452546</v>
      </c>
      <c r="F8" s="706">
        <v>1971860</v>
      </c>
      <c r="G8" s="711">
        <v>1575676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8506925</v>
      </c>
      <c r="E9" s="565">
        <v>6553415</v>
      </c>
      <c r="F9" s="707">
        <v>1953510</v>
      </c>
      <c r="G9" s="708">
        <v>1571209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8615469</v>
      </c>
      <c r="E10" s="565">
        <v>6662454</v>
      </c>
      <c r="F10" s="707">
        <v>1953015</v>
      </c>
      <c r="G10" s="708">
        <v>1581611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8677278</v>
      </c>
      <c r="E11" s="565">
        <v>6718126</v>
      </c>
      <c r="F11" s="707">
        <v>1959152</v>
      </c>
      <c r="G11" s="708">
        <v>1597331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8730841</v>
      </c>
      <c r="E12" s="565">
        <v>6772530</v>
      </c>
      <c r="F12" s="707">
        <v>1958311</v>
      </c>
      <c r="G12" s="708">
        <v>1607882</v>
      </c>
    </row>
    <row r="13" spans="1:7" s="21" customFormat="1" ht="39.950000000000003" customHeight="1" x14ac:dyDescent="0.25">
      <c r="A13" s="535">
        <v>6</v>
      </c>
      <c r="B13" s="532" t="s">
        <v>108</v>
      </c>
      <c r="C13" s="17">
        <f>C8+4</f>
        <v>2018</v>
      </c>
      <c r="D13" s="18">
        <v>8734962</v>
      </c>
      <c r="E13" s="565">
        <v>6773005</v>
      </c>
      <c r="F13" s="707">
        <v>1961957</v>
      </c>
      <c r="G13" s="708">
        <v>1617642</v>
      </c>
    </row>
    <row r="14" spans="1:7" s="21" customFormat="1" ht="39.950000000000003" customHeight="1" x14ac:dyDescent="0.25">
      <c r="A14" s="535">
        <v>7</v>
      </c>
      <c r="B14" s="532" t="s">
        <v>97</v>
      </c>
      <c r="C14" s="17">
        <f>C8+5</f>
        <v>2019</v>
      </c>
      <c r="D14" s="18">
        <v>8742631</v>
      </c>
      <c r="E14" s="565">
        <v>6776239</v>
      </c>
      <c r="F14" s="707">
        <v>1966392</v>
      </c>
      <c r="G14" s="708">
        <v>1623715</v>
      </c>
    </row>
    <row r="15" spans="1:7" s="21" customFormat="1" ht="26.1" customHeight="1" x14ac:dyDescent="0.25">
      <c r="A15" s="535">
        <v>8</v>
      </c>
      <c r="B15" s="533" t="s">
        <v>98</v>
      </c>
      <c r="C15" s="22"/>
      <c r="D15" s="18">
        <v>8751791</v>
      </c>
      <c r="E15" s="565">
        <v>6780065</v>
      </c>
      <c r="F15" s="707">
        <v>1971726</v>
      </c>
      <c r="G15" s="708">
        <v>1630377</v>
      </c>
    </row>
    <row r="16" spans="1:7" s="21" customFormat="1" ht="26.1" customHeight="1" x14ac:dyDescent="0.25">
      <c r="A16" s="535">
        <v>9</v>
      </c>
      <c r="B16" s="533" t="s">
        <v>99</v>
      </c>
      <c r="C16" s="22"/>
      <c r="D16" s="18">
        <v>8768272</v>
      </c>
      <c r="E16" s="565">
        <v>6792955</v>
      </c>
      <c r="F16" s="707">
        <v>1975317</v>
      </c>
      <c r="G16" s="708">
        <v>1635713</v>
      </c>
    </row>
    <row r="17" spans="1:7" s="21" customFormat="1" ht="26.1" customHeight="1" x14ac:dyDescent="0.25">
      <c r="A17" s="535">
        <v>10</v>
      </c>
      <c r="B17" s="533" t="s">
        <v>100</v>
      </c>
      <c r="C17" s="22"/>
      <c r="D17" s="18">
        <v>8769831</v>
      </c>
      <c r="E17" s="565">
        <v>6788756</v>
      </c>
      <c r="F17" s="707">
        <v>1981075</v>
      </c>
      <c r="G17" s="708">
        <v>1642728</v>
      </c>
    </row>
    <row r="18" spans="1:7" s="21" customFormat="1" ht="26.1" customHeight="1" x14ac:dyDescent="0.25">
      <c r="A18" s="535">
        <v>11</v>
      </c>
      <c r="B18" s="533" t="s">
        <v>101</v>
      </c>
      <c r="C18" s="22"/>
      <c r="D18" s="18">
        <v>8765699</v>
      </c>
      <c r="E18" s="565">
        <v>6779696</v>
      </c>
      <c r="F18" s="707">
        <v>1986003</v>
      </c>
      <c r="G18" s="708">
        <v>1647862</v>
      </c>
    </row>
    <row r="19" spans="1:7" s="21" customFormat="1" ht="26.1" customHeight="1" x14ac:dyDescent="0.25">
      <c r="A19" s="535">
        <v>12</v>
      </c>
      <c r="B19" s="533" t="s">
        <v>102</v>
      </c>
      <c r="C19" s="22"/>
      <c r="D19" s="18">
        <v>8772885</v>
      </c>
      <c r="E19" s="565">
        <v>6807876</v>
      </c>
      <c r="F19" s="707">
        <v>1965009</v>
      </c>
      <c r="G19" s="708">
        <v>1627049</v>
      </c>
    </row>
    <row r="20" spans="1:7" s="21" customFormat="1" ht="26.1" customHeight="1" x14ac:dyDescent="0.25">
      <c r="A20" s="535">
        <v>13</v>
      </c>
      <c r="B20" s="533" t="s">
        <v>103</v>
      </c>
      <c r="C20" s="22"/>
      <c r="D20" s="18">
        <v>8788306</v>
      </c>
      <c r="E20" s="565">
        <v>6877286</v>
      </c>
      <c r="F20" s="707">
        <v>1911020</v>
      </c>
      <c r="G20" s="708">
        <v>1572337</v>
      </c>
    </row>
    <row r="21" spans="1:7" s="21" customFormat="1" ht="26.1" customHeight="1" x14ac:dyDescent="0.25">
      <c r="A21" s="535">
        <v>14</v>
      </c>
      <c r="B21" s="533" t="s">
        <v>104</v>
      </c>
      <c r="C21" s="22"/>
      <c r="D21" s="18">
        <v>8781743</v>
      </c>
      <c r="E21" s="565">
        <v>6898628</v>
      </c>
      <c r="F21" s="707">
        <v>1883115</v>
      </c>
      <c r="G21" s="708">
        <v>1542253</v>
      </c>
    </row>
    <row r="22" spans="1:7" s="21" customFormat="1" ht="26.1" customHeight="1" x14ac:dyDescent="0.25">
      <c r="A22" s="535">
        <v>15</v>
      </c>
      <c r="B22" s="533" t="s">
        <v>105</v>
      </c>
      <c r="C22" s="22"/>
      <c r="D22" s="18">
        <v>8792662</v>
      </c>
      <c r="E22" s="565">
        <v>6881284</v>
      </c>
      <c r="F22" s="707">
        <v>1911378</v>
      </c>
      <c r="G22" s="708">
        <v>1574311</v>
      </c>
    </row>
    <row r="23" spans="1:7" s="21" customFormat="1" ht="26.1" customHeight="1" x14ac:dyDescent="0.25">
      <c r="A23" s="535">
        <v>16</v>
      </c>
      <c r="B23" s="533" t="s">
        <v>106</v>
      </c>
      <c r="C23" s="22"/>
      <c r="D23" s="18">
        <v>8787573</v>
      </c>
      <c r="E23" s="565">
        <v>6829554</v>
      </c>
      <c r="F23" s="707">
        <v>1958019</v>
      </c>
      <c r="G23" s="708">
        <v>1623619</v>
      </c>
    </row>
    <row r="24" spans="1:7" s="21" customFormat="1" ht="26.1" customHeight="1" x14ac:dyDescent="0.25">
      <c r="A24" s="535">
        <v>17</v>
      </c>
      <c r="B24" s="533" t="s">
        <v>107</v>
      </c>
      <c r="C24" s="22"/>
      <c r="D24" s="18">
        <v>8784864</v>
      </c>
      <c r="E24" s="565">
        <v>6813609</v>
      </c>
      <c r="F24" s="707">
        <v>1971255</v>
      </c>
      <c r="G24" s="708">
        <v>1637831</v>
      </c>
    </row>
    <row r="25" spans="1:7" s="25" customFormat="1" ht="35.1" customHeight="1" x14ac:dyDescent="0.2">
      <c r="A25" s="536">
        <v>18</v>
      </c>
      <c r="B25" s="534" t="s">
        <v>108</v>
      </c>
      <c r="C25" s="23"/>
      <c r="D25" s="24">
        <v>8774750</v>
      </c>
      <c r="E25" s="566">
        <v>6816309</v>
      </c>
      <c r="F25" s="709">
        <v>1958441</v>
      </c>
      <c r="G25" s="710">
        <v>1625799</v>
      </c>
    </row>
    <row r="26" spans="1:7" ht="17.100000000000001" customHeight="1" x14ac:dyDescent="0.25">
      <c r="A26" s="726" t="s">
        <v>532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377</v>
      </c>
    </row>
    <row r="6" spans="1:7" ht="23.25" customHeight="1" x14ac:dyDescent="0.2">
      <c r="A6" s="822" t="s">
        <v>2</v>
      </c>
      <c r="B6" s="826" t="s">
        <v>96</v>
      </c>
      <c r="C6" s="827"/>
      <c r="D6" s="824" t="s">
        <v>444</v>
      </c>
      <c r="E6" s="830" t="s">
        <v>4</v>
      </c>
      <c r="F6" s="831"/>
      <c r="G6" s="824" t="s">
        <v>447</v>
      </c>
    </row>
    <row r="7" spans="1:7" ht="42" customHeight="1" x14ac:dyDescent="0.2">
      <c r="A7" s="823"/>
      <c r="B7" s="828"/>
      <c r="C7" s="829"/>
      <c r="D7" s="825"/>
      <c r="E7" s="704" t="s">
        <v>446</v>
      </c>
      <c r="F7" s="705" t="s">
        <v>445</v>
      </c>
      <c r="G7" s="825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4115445</v>
      </c>
      <c r="E8" s="565">
        <v>3291337</v>
      </c>
      <c r="F8" s="706">
        <v>824108</v>
      </c>
      <c r="G8" s="711">
        <v>786464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4165265</v>
      </c>
      <c r="E9" s="565">
        <v>3342272</v>
      </c>
      <c r="F9" s="707">
        <v>822993</v>
      </c>
      <c r="G9" s="708">
        <v>786080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4229351</v>
      </c>
      <c r="E10" s="565">
        <v>3399942</v>
      </c>
      <c r="F10" s="707">
        <v>829409</v>
      </c>
      <c r="G10" s="708">
        <v>792625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4264750</v>
      </c>
      <c r="E11" s="565">
        <v>3426836</v>
      </c>
      <c r="F11" s="707">
        <v>837914</v>
      </c>
      <c r="G11" s="708">
        <v>800851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4297092</v>
      </c>
      <c r="E12" s="565">
        <v>3454009</v>
      </c>
      <c r="F12" s="707">
        <v>843083</v>
      </c>
      <c r="G12" s="708">
        <v>806478</v>
      </c>
    </row>
    <row r="13" spans="1:7" s="21" customFormat="1" ht="39.950000000000003" customHeight="1" x14ac:dyDescent="0.25">
      <c r="A13" s="535">
        <v>6</v>
      </c>
      <c r="B13" s="532" t="s">
        <v>108</v>
      </c>
      <c r="C13" s="17">
        <f>C8+4</f>
        <v>2018</v>
      </c>
      <c r="D13" s="18">
        <v>4297806</v>
      </c>
      <c r="E13" s="565">
        <v>3451242</v>
      </c>
      <c r="F13" s="707">
        <v>846564</v>
      </c>
      <c r="G13" s="708">
        <v>810262</v>
      </c>
    </row>
    <row r="14" spans="1:7" s="21" customFormat="1" ht="39.950000000000003" customHeight="1" x14ac:dyDescent="0.25">
      <c r="A14" s="535">
        <v>7</v>
      </c>
      <c r="B14" s="532" t="s">
        <v>97</v>
      </c>
      <c r="C14" s="17">
        <f>C8+5</f>
        <v>2019</v>
      </c>
      <c r="D14" s="18">
        <v>4300265</v>
      </c>
      <c r="E14" s="565">
        <v>3450025</v>
      </c>
      <c r="F14" s="707">
        <v>850240</v>
      </c>
      <c r="G14" s="708">
        <v>813656</v>
      </c>
    </row>
    <row r="15" spans="1:7" s="21" customFormat="1" ht="26.1" customHeight="1" x14ac:dyDescent="0.25">
      <c r="A15" s="535">
        <v>8</v>
      </c>
      <c r="B15" s="533" t="s">
        <v>98</v>
      </c>
      <c r="C15" s="22"/>
      <c r="D15" s="18">
        <v>4306414</v>
      </c>
      <c r="E15" s="565">
        <v>3453560</v>
      </c>
      <c r="F15" s="707">
        <v>852854</v>
      </c>
      <c r="G15" s="708">
        <v>816361</v>
      </c>
    </row>
    <row r="16" spans="1:7" s="21" customFormat="1" ht="26.1" customHeight="1" x14ac:dyDescent="0.25">
      <c r="A16" s="535">
        <v>9</v>
      </c>
      <c r="B16" s="533" t="s">
        <v>99</v>
      </c>
      <c r="C16" s="22"/>
      <c r="D16" s="18">
        <v>4319360</v>
      </c>
      <c r="E16" s="565">
        <v>3463932</v>
      </c>
      <c r="F16" s="707">
        <v>855428</v>
      </c>
      <c r="G16" s="708">
        <v>819275</v>
      </c>
    </row>
    <row r="17" spans="1:7" s="21" customFormat="1" ht="26.1" customHeight="1" x14ac:dyDescent="0.25">
      <c r="A17" s="535">
        <v>10</v>
      </c>
      <c r="B17" s="533" t="s">
        <v>100</v>
      </c>
      <c r="C17" s="22"/>
      <c r="D17" s="18">
        <v>4321845</v>
      </c>
      <c r="E17" s="565">
        <v>3463007</v>
      </c>
      <c r="F17" s="707">
        <v>858838</v>
      </c>
      <c r="G17" s="708">
        <v>822757</v>
      </c>
    </row>
    <row r="18" spans="1:7" s="21" customFormat="1" ht="26.1" customHeight="1" x14ac:dyDescent="0.25">
      <c r="A18" s="535">
        <v>11</v>
      </c>
      <c r="B18" s="533" t="s">
        <v>101</v>
      </c>
      <c r="C18" s="22"/>
      <c r="D18" s="18">
        <v>4319650</v>
      </c>
      <c r="E18" s="565">
        <v>3457680</v>
      </c>
      <c r="F18" s="707">
        <v>861970</v>
      </c>
      <c r="G18" s="708">
        <v>825784</v>
      </c>
    </row>
    <row r="19" spans="1:7" s="21" customFormat="1" ht="26.1" customHeight="1" x14ac:dyDescent="0.25">
      <c r="A19" s="535">
        <v>12</v>
      </c>
      <c r="B19" s="533" t="s">
        <v>102</v>
      </c>
      <c r="C19" s="22"/>
      <c r="D19" s="18">
        <v>4323716</v>
      </c>
      <c r="E19" s="565">
        <v>3470699</v>
      </c>
      <c r="F19" s="707">
        <v>853017</v>
      </c>
      <c r="G19" s="708">
        <v>816826</v>
      </c>
    </row>
    <row r="20" spans="1:7" s="21" customFormat="1" ht="26.1" customHeight="1" x14ac:dyDescent="0.25">
      <c r="A20" s="535">
        <v>13</v>
      </c>
      <c r="B20" s="533" t="s">
        <v>103</v>
      </c>
      <c r="C20" s="22"/>
      <c r="D20" s="18">
        <v>4332033</v>
      </c>
      <c r="E20" s="565">
        <v>3505406</v>
      </c>
      <c r="F20" s="707">
        <v>826627</v>
      </c>
      <c r="G20" s="708">
        <v>790438</v>
      </c>
    </row>
    <row r="21" spans="1:7" s="21" customFormat="1" ht="26.1" customHeight="1" x14ac:dyDescent="0.25">
      <c r="A21" s="535">
        <v>14</v>
      </c>
      <c r="B21" s="533" t="s">
        <v>104</v>
      </c>
      <c r="C21" s="22"/>
      <c r="D21" s="18">
        <v>4328313</v>
      </c>
      <c r="E21" s="565">
        <v>3516453</v>
      </c>
      <c r="F21" s="707">
        <v>811860</v>
      </c>
      <c r="G21" s="708">
        <v>775360</v>
      </c>
    </row>
    <row r="22" spans="1:7" s="21" customFormat="1" ht="26.1" customHeight="1" x14ac:dyDescent="0.25">
      <c r="A22" s="535">
        <v>15</v>
      </c>
      <c r="B22" s="533" t="s">
        <v>105</v>
      </c>
      <c r="C22" s="22"/>
      <c r="D22" s="18">
        <v>4334321</v>
      </c>
      <c r="E22" s="565">
        <v>3508396</v>
      </c>
      <c r="F22" s="707">
        <v>825925</v>
      </c>
      <c r="G22" s="708">
        <v>789745</v>
      </c>
    </row>
    <row r="23" spans="1:7" s="21" customFormat="1" ht="26.1" customHeight="1" x14ac:dyDescent="0.25">
      <c r="A23" s="535">
        <v>16</v>
      </c>
      <c r="B23" s="533" t="s">
        <v>106</v>
      </c>
      <c r="C23" s="22"/>
      <c r="D23" s="18">
        <v>4331515</v>
      </c>
      <c r="E23" s="565">
        <v>3484317</v>
      </c>
      <c r="F23" s="707">
        <v>847198</v>
      </c>
      <c r="G23" s="708">
        <v>811258</v>
      </c>
    </row>
    <row r="24" spans="1:7" s="21" customFormat="1" ht="26.1" customHeight="1" x14ac:dyDescent="0.25">
      <c r="A24" s="535">
        <v>17</v>
      </c>
      <c r="B24" s="533" t="s">
        <v>107</v>
      </c>
      <c r="C24" s="22"/>
      <c r="D24" s="18">
        <v>4329362</v>
      </c>
      <c r="E24" s="565">
        <v>3474718</v>
      </c>
      <c r="F24" s="707">
        <v>854644</v>
      </c>
      <c r="G24" s="708">
        <v>818460</v>
      </c>
    </row>
    <row r="25" spans="1:7" s="25" customFormat="1" ht="35.1" customHeight="1" x14ac:dyDescent="0.2">
      <c r="A25" s="536">
        <v>18</v>
      </c>
      <c r="B25" s="534" t="s">
        <v>108</v>
      </c>
      <c r="C25" s="23"/>
      <c r="D25" s="24">
        <v>4320050</v>
      </c>
      <c r="E25" s="566">
        <v>3469919</v>
      </c>
      <c r="F25" s="709">
        <v>850131</v>
      </c>
      <c r="G25" s="710">
        <v>813953</v>
      </c>
    </row>
    <row r="26" spans="1:7" ht="17.100000000000001" customHeight="1" x14ac:dyDescent="0.25">
      <c r="A26" s="726" t="s">
        <v>532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378</v>
      </c>
    </row>
    <row r="6" spans="1:7" ht="23.25" customHeight="1" x14ac:dyDescent="0.2">
      <c r="A6" s="822" t="s">
        <v>2</v>
      </c>
      <c r="B6" s="826" t="s">
        <v>96</v>
      </c>
      <c r="C6" s="827"/>
      <c r="D6" s="824" t="s">
        <v>444</v>
      </c>
      <c r="E6" s="830" t="s">
        <v>4</v>
      </c>
      <c r="F6" s="831"/>
      <c r="G6" s="824" t="s">
        <v>447</v>
      </c>
    </row>
    <row r="7" spans="1:7" ht="42" customHeight="1" x14ac:dyDescent="0.2">
      <c r="A7" s="823"/>
      <c r="B7" s="828"/>
      <c r="C7" s="829"/>
      <c r="D7" s="825"/>
      <c r="E7" s="704" t="s">
        <v>446</v>
      </c>
      <c r="F7" s="705" t="s">
        <v>445</v>
      </c>
      <c r="G7" s="825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4308961</v>
      </c>
      <c r="E8" s="565">
        <v>3161209</v>
      </c>
      <c r="F8" s="706">
        <v>1147752</v>
      </c>
      <c r="G8" s="711">
        <v>789212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4341660</v>
      </c>
      <c r="E9" s="565">
        <v>3211143</v>
      </c>
      <c r="F9" s="707">
        <v>1130517</v>
      </c>
      <c r="G9" s="708">
        <v>785129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4386118</v>
      </c>
      <c r="E10" s="565">
        <v>3262512</v>
      </c>
      <c r="F10" s="707">
        <v>1123606</v>
      </c>
      <c r="G10" s="708">
        <v>788986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4412528</v>
      </c>
      <c r="E11" s="565">
        <v>3291290</v>
      </c>
      <c r="F11" s="707">
        <v>1121238</v>
      </c>
      <c r="G11" s="708">
        <v>796480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4433749</v>
      </c>
      <c r="E12" s="565">
        <v>3318521</v>
      </c>
      <c r="F12" s="707">
        <v>1115228</v>
      </c>
      <c r="G12" s="708">
        <v>801404</v>
      </c>
    </row>
    <row r="13" spans="1:7" s="21" customFormat="1" ht="39.950000000000003" customHeight="1" x14ac:dyDescent="0.25">
      <c r="A13" s="535">
        <v>6</v>
      </c>
      <c r="B13" s="532" t="s">
        <v>108</v>
      </c>
      <c r="C13" s="17">
        <f>C8+4</f>
        <v>2018</v>
      </c>
      <c r="D13" s="18">
        <v>4437156</v>
      </c>
      <c r="E13" s="565">
        <v>3321763</v>
      </c>
      <c r="F13" s="707">
        <v>1115393</v>
      </c>
      <c r="G13" s="708">
        <v>807380</v>
      </c>
    </row>
    <row r="14" spans="1:7" s="21" customFormat="1" ht="39.950000000000003" customHeight="1" x14ac:dyDescent="0.25">
      <c r="A14" s="535">
        <v>7</v>
      </c>
      <c r="B14" s="532" t="s">
        <v>97</v>
      </c>
      <c r="C14" s="17">
        <f>C8+5</f>
        <v>2019</v>
      </c>
      <c r="D14" s="18">
        <v>4442366</v>
      </c>
      <c r="E14" s="565">
        <v>3326214</v>
      </c>
      <c r="F14" s="707">
        <v>1116152</v>
      </c>
      <c r="G14" s="708">
        <v>810059</v>
      </c>
    </row>
    <row r="15" spans="1:7" s="21" customFormat="1" ht="26.1" customHeight="1" x14ac:dyDescent="0.25">
      <c r="A15" s="535">
        <v>8</v>
      </c>
      <c r="B15" s="533" t="s">
        <v>98</v>
      </c>
      <c r="C15" s="22"/>
      <c r="D15" s="18">
        <v>4445377</v>
      </c>
      <c r="E15" s="565">
        <v>3326505</v>
      </c>
      <c r="F15" s="707">
        <v>1118872</v>
      </c>
      <c r="G15" s="708">
        <v>814016</v>
      </c>
    </row>
    <row r="16" spans="1:7" s="21" customFormat="1" ht="26.1" customHeight="1" x14ac:dyDescent="0.25">
      <c r="A16" s="535">
        <v>9</v>
      </c>
      <c r="B16" s="533" t="s">
        <v>99</v>
      </c>
      <c r="C16" s="22"/>
      <c r="D16" s="18">
        <v>4448912</v>
      </c>
      <c r="E16" s="565">
        <v>3329023</v>
      </c>
      <c r="F16" s="707">
        <v>1119889</v>
      </c>
      <c r="G16" s="708">
        <v>816438</v>
      </c>
    </row>
    <row r="17" spans="1:7" s="21" customFormat="1" ht="26.1" customHeight="1" x14ac:dyDescent="0.25">
      <c r="A17" s="535">
        <v>10</v>
      </c>
      <c r="B17" s="533" t="s">
        <v>100</v>
      </c>
      <c r="C17" s="22"/>
      <c r="D17" s="18">
        <v>4447986</v>
      </c>
      <c r="E17" s="565">
        <v>3325749</v>
      </c>
      <c r="F17" s="707">
        <v>1122237</v>
      </c>
      <c r="G17" s="708">
        <v>819971</v>
      </c>
    </row>
    <row r="18" spans="1:7" s="21" customFormat="1" ht="26.1" customHeight="1" x14ac:dyDescent="0.25">
      <c r="A18" s="535">
        <v>11</v>
      </c>
      <c r="B18" s="533" t="s">
        <v>101</v>
      </c>
      <c r="C18" s="22"/>
      <c r="D18" s="18">
        <v>4446049</v>
      </c>
      <c r="E18" s="565">
        <v>3322016</v>
      </c>
      <c r="F18" s="707">
        <v>1124033</v>
      </c>
      <c r="G18" s="708">
        <v>822078</v>
      </c>
    </row>
    <row r="19" spans="1:7" s="21" customFormat="1" ht="26.1" customHeight="1" x14ac:dyDescent="0.25">
      <c r="A19" s="535">
        <v>12</v>
      </c>
      <c r="B19" s="533" t="s">
        <v>102</v>
      </c>
      <c r="C19" s="22"/>
      <c r="D19" s="18">
        <v>4449169</v>
      </c>
      <c r="E19" s="565">
        <v>3337177</v>
      </c>
      <c r="F19" s="707">
        <v>1111992</v>
      </c>
      <c r="G19" s="708">
        <v>810223</v>
      </c>
    </row>
    <row r="20" spans="1:7" s="21" customFormat="1" ht="26.1" customHeight="1" x14ac:dyDescent="0.25">
      <c r="A20" s="535">
        <v>13</v>
      </c>
      <c r="B20" s="533" t="s">
        <v>103</v>
      </c>
      <c r="C20" s="22"/>
      <c r="D20" s="18">
        <v>4456273</v>
      </c>
      <c r="E20" s="565">
        <v>3371880</v>
      </c>
      <c r="F20" s="707">
        <v>1084393</v>
      </c>
      <c r="G20" s="708">
        <v>781899</v>
      </c>
    </row>
    <row r="21" spans="1:7" s="21" customFormat="1" ht="26.1" customHeight="1" x14ac:dyDescent="0.25">
      <c r="A21" s="535">
        <v>14</v>
      </c>
      <c r="B21" s="533" t="s">
        <v>104</v>
      </c>
      <c r="C21" s="22"/>
      <c r="D21" s="18">
        <v>4453430</v>
      </c>
      <c r="E21" s="565">
        <v>3382175</v>
      </c>
      <c r="F21" s="707">
        <v>1071255</v>
      </c>
      <c r="G21" s="708">
        <v>766893</v>
      </c>
    </row>
    <row r="22" spans="1:7" s="21" customFormat="1" ht="26.1" customHeight="1" x14ac:dyDescent="0.25">
      <c r="A22" s="535">
        <v>15</v>
      </c>
      <c r="B22" s="533" t="s">
        <v>105</v>
      </c>
      <c r="C22" s="22"/>
      <c r="D22" s="18">
        <v>4458341</v>
      </c>
      <c r="E22" s="565">
        <v>3372888</v>
      </c>
      <c r="F22" s="707">
        <v>1085453</v>
      </c>
      <c r="G22" s="708">
        <v>784566</v>
      </c>
    </row>
    <row r="23" spans="1:7" s="21" customFormat="1" ht="26.1" customHeight="1" x14ac:dyDescent="0.25">
      <c r="A23" s="535">
        <v>16</v>
      </c>
      <c r="B23" s="533" t="s">
        <v>106</v>
      </c>
      <c r="C23" s="22"/>
      <c r="D23" s="18">
        <v>4456058</v>
      </c>
      <c r="E23" s="565">
        <v>3345237</v>
      </c>
      <c r="F23" s="707">
        <v>1110821</v>
      </c>
      <c r="G23" s="708">
        <v>812361</v>
      </c>
    </row>
    <row r="24" spans="1:7" s="21" customFormat="1" ht="26.1" customHeight="1" x14ac:dyDescent="0.25">
      <c r="A24" s="535">
        <v>17</v>
      </c>
      <c r="B24" s="533" t="s">
        <v>107</v>
      </c>
      <c r="C24" s="22"/>
      <c r="D24" s="18">
        <v>4455502</v>
      </c>
      <c r="E24" s="565">
        <v>3338891</v>
      </c>
      <c r="F24" s="707">
        <v>1116611</v>
      </c>
      <c r="G24" s="708">
        <v>819371</v>
      </c>
    </row>
    <row r="25" spans="1:7" s="25" customFormat="1" ht="35.1" customHeight="1" x14ac:dyDescent="0.2">
      <c r="A25" s="536">
        <v>18</v>
      </c>
      <c r="B25" s="534" t="s">
        <v>108</v>
      </c>
      <c r="C25" s="23"/>
      <c r="D25" s="24">
        <v>4454700</v>
      </c>
      <c r="E25" s="566">
        <v>3346390</v>
      </c>
      <c r="F25" s="709">
        <v>1108310</v>
      </c>
      <c r="G25" s="710">
        <v>811846</v>
      </c>
    </row>
    <row r="26" spans="1:7" ht="17.100000000000001" customHeight="1" x14ac:dyDescent="0.25">
      <c r="A26" s="726" t="s">
        <v>532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2" t="s">
        <v>450</v>
      </c>
      <c r="B2" s="832"/>
      <c r="C2" s="832"/>
      <c r="D2" s="832"/>
      <c r="E2" s="832"/>
      <c r="F2" s="832"/>
      <c r="G2" s="832"/>
      <c r="H2" s="832"/>
      <c r="I2" s="832"/>
      <c r="J2" s="832"/>
      <c r="K2" s="832"/>
      <c r="L2" s="832"/>
      <c r="M2" s="832"/>
    </row>
    <row r="3" spans="1:13" s="10" customFormat="1" ht="24.6" customHeight="1" x14ac:dyDescent="0.3">
      <c r="A3" s="833" t="s">
        <v>529</v>
      </c>
      <c r="B3" s="833"/>
      <c r="C3" s="833"/>
      <c r="D3" s="833"/>
      <c r="E3" s="833"/>
      <c r="F3" s="833"/>
      <c r="G3" s="833"/>
      <c r="H3" s="833"/>
      <c r="I3" s="833"/>
      <c r="J3" s="833"/>
      <c r="K3" s="833"/>
      <c r="L3" s="833"/>
      <c r="M3" s="833"/>
    </row>
    <row r="4" spans="1:13" ht="24.75" customHeight="1" x14ac:dyDescent="0.25">
      <c r="A4" s="71"/>
      <c r="B4" s="72"/>
      <c r="C4" s="79"/>
      <c r="D4" s="79"/>
      <c r="E4" s="79"/>
      <c r="M4" s="80" t="s">
        <v>379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12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8774750</v>
      </c>
      <c r="D6" s="568">
        <v>1789861</v>
      </c>
      <c r="E6" s="572">
        <v>1655133</v>
      </c>
      <c r="F6" s="572">
        <v>282401</v>
      </c>
      <c r="G6" s="572">
        <v>1407897</v>
      </c>
      <c r="H6" s="572">
        <v>1229953</v>
      </c>
      <c r="I6" s="572">
        <v>554810</v>
      </c>
      <c r="J6" s="572">
        <v>553430</v>
      </c>
      <c r="K6" s="572">
        <v>744055</v>
      </c>
      <c r="L6" s="572">
        <v>383425</v>
      </c>
      <c r="M6" s="88">
        <v>173785</v>
      </c>
    </row>
    <row r="7" spans="1:13" s="34" customFormat="1" ht="26.45" customHeight="1" x14ac:dyDescent="0.2">
      <c r="A7" s="85">
        <v>2</v>
      </c>
      <c r="B7" s="462" t="s">
        <v>454</v>
      </c>
      <c r="C7" s="87">
        <v>9558640</v>
      </c>
      <c r="D7" s="568">
        <v>1922495</v>
      </c>
      <c r="E7" s="572">
        <v>1849015</v>
      </c>
      <c r="F7" s="572">
        <v>316842</v>
      </c>
      <c r="G7" s="572">
        <v>1509229</v>
      </c>
      <c r="H7" s="572">
        <v>1351203</v>
      </c>
      <c r="I7" s="572">
        <v>607608</v>
      </c>
      <c r="J7" s="572">
        <v>606849</v>
      </c>
      <c r="K7" s="572">
        <v>810773</v>
      </c>
      <c r="L7" s="572">
        <v>409983</v>
      </c>
      <c r="M7" s="88">
        <v>174643</v>
      </c>
    </row>
    <row r="8" spans="1:13" s="54" customFormat="1" ht="15" customHeight="1" x14ac:dyDescent="0.2">
      <c r="A8" s="91">
        <v>3</v>
      </c>
      <c r="B8" s="92" t="s">
        <v>21</v>
      </c>
      <c r="C8" s="93">
        <v>1734489</v>
      </c>
      <c r="D8" s="569">
        <v>1427446</v>
      </c>
      <c r="E8" s="573">
        <v>236129</v>
      </c>
      <c r="F8" s="573">
        <v>26090</v>
      </c>
      <c r="G8" s="573">
        <v>7463</v>
      </c>
      <c r="H8" s="573">
        <v>9909</v>
      </c>
      <c r="I8" s="573">
        <v>3657</v>
      </c>
      <c r="J8" s="573">
        <v>2803</v>
      </c>
      <c r="K8" s="573">
        <v>2506</v>
      </c>
      <c r="L8" s="573">
        <v>1019</v>
      </c>
      <c r="M8" s="94">
        <v>17467</v>
      </c>
    </row>
    <row r="9" spans="1:13" s="54" customFormat="1" ht="15" customHeight="1" x14ac:dyDescent="0.2">
      <c r="A9" s="91">
        <v>4</v>
      </c>
      <c r="B9" s="92" t="s">
        <v>22</v>
      </c>
      <c r="C9" s="93">
        <v>1232542</v>
      </c>
      <c r="D9" s="569">
        <v>118227</v>
      </c>
      <c r="E9" s="573">
        <v>1038418</v>
      </c>
      <c r="F9" s="573">
        <v>23007</v>
      </c>
      <c r="G9" s="573">
        <v>14022</v>
      </c>
      <c r="H9" s="573">
        <v>7456</v>
      </c>
      <c r="I9" s="573">
        <v>1604</v>
      </c>
      <c r="J9" s="573">
        <v>1470</v>
      </c>
      <c r="K9" s="573">
        <v>1197</v>
      </c>
      <c r="L9" s="573">
        <v>250</v>
      </c>
      <c r="M9" s="94">
        <v>26891</v>
      </c>
    </row>
    <row r="10" spans="1:13" s="54" customFormat="1" ht="15" customHeight="1" x14ac:dyDescent="0.2">
      <c r="A10" s="91">
        <v>5</v>
      </c>
      <c r="B10" s="92" t="s">
        <v>23</v>
      </c>
      <c r="C10" s="93">
        <v>211809</v>
      </c>
      <c r="D10" s="569">
        <v>6267</v>
      </c>
      <c r="E10" s="573">
        <v>12879</v>
      </c>
      <c r="F10" s="573">
        <v>166985</v>
      </c>
      <c r="G10" s="573">
        <v>331</v>
      </c>
      <c r="H10" s="573">
        <v>6116</v>
      </c>
      <c r="I10" s="573">
        <v>145</v>
      </c>
      <c r="J10" s="573">
        <v>119</v>
      </c>
      <c r="K10" s="573">
        <v>117</v>
      </c>
      <c r="L10" s="573">
        <v>39</v>
      </c>
      <c r="M10" s="94">
        <v>18811</v>
      </c>
    </row>
    <row r="11" spans="1:13" s="54" customFormat="1" ht="15" customHeight="1" x14ac:dyDescent="0.2">
      <c r="A11" s="91">
        <v>6</v>
      </c>
      <c r="B11" s="92" t="s">
        <v>24</v>
      </c>
      <c r="C11" s="93">
        <v>1256630</v>
      </c>
      <c r="D11" s="569">
        <v>9059</v>
      </c>
      <c r="E11" s="573">
        <v>29552</v>
      </c>
      <c r="F11" s="573">
        <v>893</v>
      </c>
      <c r="G11" s="573">
        <v>1172118</v>
      </c>
      <c r="H11" s="573">
        <v>6928</v>
      </c>
      <c r="I11" s="573">
        <v>2324</v>
      </c>
      <c r="J11" s="573">
        <v>11962</v>
      </c>
      <c r="K11" s="573">
        <v>2139</v>
      </c>
      <c r="L11" s="573">
        <v>486</v>
      </c>
      <c r="M11" s="94">
        <v>21169</v>
      </c>
    </row>
    <row r="12" spans="1:13" s="54" customFormat="1" ht="15" customHeight="1" x14ac:dyDescent="0.2">
      <c r="A12" s="91">
        <v>7</v>
      </c>
      <c r="B12" s="92" t="s">
        <v>25</v>
      </c>
      <c r="C12" s="93">
        <v>972330</v>
      </c>
      <c r="D12" s="569">
        <v>5505</v>
      </c>
      <c r="E12" s="573">
        <v>4240</v>
      </c>
      <c r="F12" s="573">
        <v>10446</v>
      </c>
      <c r="G12" s="573">
        <v>3347</v>
      </c>
      <c r="H12" s="573">
        <v>913872</v>
      </c>
      <c r="I12" s="573">
        <v>6265</v>
      </c>
      <c r="J12" s="573">
        <v>2123</v>
      </c>
      <c r="K12" s="573">
        <v>1195</v>
      </c>
      <c r="L12" s="573">
        <v>325</v>
      </c>
      <c r="M12" s="94">
        <v>25012</v>
      </c>
    </row>
    <row r="13" spans="1:13" s="54" customFormat="1" ht="15" customHeight="1" x14ac:dyDescent="0.2">
      <c r="A13" s="91">
        <v>8</v>
      </c>
      <c r="B13" s="92" t="s">
        <v>26</v>
      </c>
      <c r="C13" s="93">
        <v>433244</v>
      </c>
      <c r="D13" s="569">
        <v>3198</v>
      </c>
      <c r="E13" s="573">
        <v>1138</v>
      </c>
      <c r="F13" s="573">
        <v>235</v>
      </c>
      <c r="G13" s="573">
        <v>775</v>
      </c>
      <c r="H13" s="573">
        <v>5777</v>
      </c>
      <c r="I13" s="573">
        <v>414576</v>
      </c>
      <c r="J13" s="573">
        <v>872</v>
      </c>
      <c r="K13" s="573">
        <v>1382</v>
      </c>
      <c r="L13" s="573">
        <v>125</v>
      </c>
      <c r="M13" s="94">
        <v>5166</v>
      </c>
    </row>
    <row r="14" spans="1:13" s="54" customFormat="1" ht="15" customHeight="1" x14ac:dyDescent="0.2">
      <c r="A14" s="91">
        <v>9</v>
      </c>
      <c r="B14" s="92" t="s">
        <v>27</v>
      </c>
      <c r="C14" s="93">
        <v>470169</v>
      </c>
      <c r="D14" s="569">
        <v>2791</v>
      </c>
      <c r="E14" s="573">
        <v>1717</v>
      </c>
      <c r="F14" s="573">
        <v>275</v>
      </c>
      <c r="G14" s="573">
        <v>23097</v>
      </c>
      <c r="H14" s="573">
        <v>4313</v>
      </c>
      <c r="I14" s="573">
        <v>3233</v>
      </c>
      <c r="J14" s="573">
        <v>419035</v>
      </c>
      <c r="K14" s="573">
        <v>3091</v>
      </c>
      <c r="L14" s="573">
        <v>270</v>
      </c>
      <c r="M14" s="94">
        <v>12347</v>
      </c>
    </row>
    <row r="15" spans="1:13" s="54" customFormat="1" ht="15" customHeight="1" x14ac:dyDescent="0.2">
      <c r="A15" s="91">
        <v>10</v>
      </c>
      <c r="B15" s="92" t="s">
        <v>28</v>
      </c>
      <c r="C15" s="93">
        <v>603505</v>
      </c>
      <c r="D15" s="569">
        <v>2206</v>
      </c>
      <c r="E15" s="573">
        <v>1276</v>
      </c>
      <c r="F15" s="573">
        <v>281</v>
      </c>
      <c r="G15" s="573">
        <v>1508</v>
      </c>
      <c r="H15" s="573">
        <v>1623</v>
      </c>
      <c r="I15" s="573">
        <v>4811</v>
      </c>
      <c r="J15" s="573">
        <v>3423</v>
      </c>
      <c r="K15" s="573">
        <v>577332</v>
      </c>
      <c r="L15" s="573">
        <v>1488</v>
      </c>
      <c r="M15" s="94">
        <v>9557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331243</v>
      </c>
      <c r="D16" s="569">
        <v>1739</v>
      </c>
      <c r="E16" s="573">
        <v>536</v>
      </c>
      <c r="F16" s="573">
        <v>80</v>
      </c>
      <c r="G16" s="573">
        <v>471</v>
      </c>
      <c r="H16" s="573">
        <v>613</v>
      </c>
      <c r="I16" s="573">
        <v>669</v>
      </c>
      <c r="J16" s="573">
        <v>483</v>
      </c>
      <c r="K16" s="573">
        <v>2406</v>
      </c>
      <c r="L16" s="573">
        <v>316591</v>
      </c>
      <c r="M16" s="94">
        <v>7655</v>
      </c>
    </row>
    <row r="17" spans="1:13" s="54" customFormat="1" ht="15" customHeight="1" x14ac:dyDescent="0.2">
      <c r="A17" s="91">
        <v>12</v>
      </c>
      <c r="B17" s="92" t="s">
        <v>30</v>
      </c>
      <c r="C17" s="93">
        <v>19251</v>
      </c>
      <c r="D17" s="569">
        <v>14177</v>
      </c>
      <c r="E17" s="573">
        <v>4283</v>
      </c>
      <c r="F17" s="573">
        <v>597</v>
      </c>
      <c r="G17" s="573">
        <v>44</v>
      </c>
      <c r="H17" s="573">
        <v>86</v>
      </c>
      <c r="I17" s="573">
        <v>24</v>
      </c>
      <c r="J17" s="573">
        <v>8</v>
      </c>
      <c r="K17" s="573">
        <v>3</v>
      </c>
      <c r="L17" s="573">
        <v>3</v>
      </c>
      <c r="M17" s="94">
        <v>26</v>
      </c>
    </row>
    <row r="18" spans="1:13" s="54" customFormat="1" ht="15" customHeight="1" x14ac:dyDescent="0.2">
      <c r="A18" s="91">
        <v>13</v>
      </c>
      <c r="B18" s="92" t="s">
        <v>231</v>
      </c>
      <c r="C18" s="93">
        <v>2498</v>
      </c>
      <c r="D18" s="569">
        <v>120</v>
      </c>
      <c r="E18" s="573">
        <v>2307</v>
      </c>
      <c r="F18" s="573">
        <v>1</v>
      </c>
      <c r="G18" s="573">
        <v>48</v>
      </c>
      <c r="H18" s="573">
        <v>15</v>
      </c>
      <c r="I18" s="573">
        <v>1</v>
      </c>
      <c r="J18" s="573">
        <v>0</v>
      </c>
      <c r="K18" s="573">
        <v>4</v>
      </c>
      <c r="L18" s="573">
        <v>0</v>
      </c>
      <c r="M18" s="94">
        <v>2</v>
      </c>
    </row>
    <row r="19" spans="1:13" s="54" customFormat="1" ht="15" customHeight="1" x14ac:dyDescent="0.2">
      <c r="A19" s="91">
        <v>14</v>
      </c>
      <c r="B19" s="92" t="s">
        <v>245</v>
      </c>
      <c r="C19" s="93">
        <v>12515</v>
      </c>
      <c r="D19" s="569">
        <v>37</v>
      </c>
      <c r="E19" s="573">
        <v>60</v>
      </c>
      <c r="F19" s="573">
        <v>35</v>
      </c>
      <c r="G19" s="573">
        <v>41</v>
      </c>
      <c r="H19" s="573">
        <v>12229</v>
      </c>
      <c r="I19" s="573">
        <v>61</v>
      </c>
      <c r="J19" s="573">
        <v>9</v>
      </c>
      <c r="K19" s="573">
        <v>8</v>
      </c>
      <c r="L19" s="573">
        <v>2</v>
      </c>
      <c r="M19" s="94">
        <v>33</v>
      </c>
    </row>
    <row r="20" spans="1:13" s="54" customFormat="1" ht="15" customHeight="1" x14ac:dyDescent="0.2">
      <c r="A20" s="91">
        <v>15</v>
      </c>
      <c r="B20" s="92" t="s">
        <v>31</v>
      </c>
      <c r="C20" s="93">
        <v>4073</v>
      </c>
      <c r="D20" s="569">
        <v>91</v>
      </c>
      <c r="E20" s="573">
        <v>210</v>
      </c>
      <c r="F20" s="573">
        <v>4</v>
      </c>
      <c r="G20" s="573">
        <v>20</v>
      </c>
      <c r="H20" s="573">
        <v>3566</v>
      </c>
      <c r="I20" s="573">
        <v>170</v>
      </c>
      <c r="J20" s="573">
        <v>3</v>
      </c>
      <c r="K20" s="573">
        <v>7</v>
      </c>
      <c r="L20" s="573">
        <v>0</v>
      </c>
      <c r="M20" s="94">
        <v>2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10066</v>
      </c>
      <c r="D21" s="569">
        <v>41</v>
      </c>
      <c r="E21" s="573">
        <v>49</v>
      </c>
      <c r="F21" s="573">
        <v>23</v>
      </c>
      <c r="G21" s="573">
        <v>15</v>
      </c>
      <c r="H21" s="573">
        <v>9887</v>
      </c>
      <c r="I21" s="573">
        <v>23</v>
      </c>
      <c r="J21" s="573">
        <v>3</v>
      </c>
      <c r="K21" s="573">
        <v>5</v>
      </c>
      <c r="L21" s="573">
        <v>2</v>
      </c>
      <c r="M21" s="94">
        <v>18</v>
      </c>
    </row>
    <row r="22" spans="1:13" s="54" customFormat="1" ht="15" customHeight="1" x14ac:dyDescent="0.2">
      <c r="A22" s="91">
        <v>17</v>
      </c>
      <c r="B22" s="92" t="s">
        <v>453</v>
      </c>
      <c r="C22" s="93">
        <v>222618</v>
      </c>
      <c r="D22" s="569">
        <v>26693</v>
      </c>
      <c r="E22" s="573">
        <v>46262</v>
      </c>
      <c r="F22" s="573">
        <v>4748</v>
      </c>
      <c r="G22" s="573">
        <v>28520</v>
      </c>
      <c r="H22" s="573">
        <v>40585</v>
      </c>
      <c r="I22" s="573">
        <v>21009</v>
      </c>
      <c r="J22" s="573">
        <v>17673</v>
      </c>
      <c r="K22" s="573">
        <v>29350</v>
      </c>
      <c r="L22" s="573">
        <v>6152</v>
      </c>
      <c r="M22" s="94">
        <v>1626</v>
      </c>
    </row>
    <row r="23" spans="1:13" s="54" customFormat="1" ht="15" customHeight="1" x14ac:dyDescent="0.2">
      <c r="A23" s="91">
        <v>18</v>
      </c>
      <c r="B23" s="92" t="s">
        <v>33</v>
      </c>
      <c r="C23" s="93">
        <v>851882</v>
      </c>
      <c r="D23" s="569">
        <v>128120</v>
      </c>
      <c r="E23" s="573">
        <v>221280</v>
      </c>
      <c r="F23" s="573">
        <v>39094</v>
      </c>
      <c r="G23" s="573">
        <v>59660</v>
      </c>
      <c r="H23" s="573">
        <v>145071</v>
      </c>
      <c r="I23" s="573">
        <v>64601</v>
      </c>
      <c r="J23" s="573">
        <v>63829</v>
      </c>
      <c r="K23" s="573">
        <v>85208</v>
      </c>
      <c r="L23" s="573">
        <v>40897</v>
      </c>
      <c r="M23" s="94">
        <v>4122</v>
      </c>
    </row>
    <row r="24" spans="1:13" s="54" customFormat="1" ht="15" customHeight="1" x14ac:dyDescent="0.2">
      <c r="A24" s="91">
        <v>19</v>
      </c>
      <c r="B24" s="92" t="s">
        <v>54</v>
      </c>
      <c r="C24" s="93">
        <v>844624</v>
      </c>
      <c r="D24" s="569">
        <v>172783</v>
      </c>
      <c r="E24" s="573">
        <v>156967</v>
      </c>
      <c r="F24" s="573">
        <v>28604</v>
      </c>
      <c r="G24" s="573">
        <v>118168</v>
      </c>
      <c r="H24" s="573">
        <v>112115</v>
      </c>
      <c r="I24" s="573">
        <v>55090</v>
      </c>
      <c r="J24" s="573">
        <v>61068</v>
      </c>
      <c r="K24" s="573">
        <v>79896</v>
      </c>
      <c r="L24" s="573">
        <v>35495</v>
      </c>
      <c r="M24" s="94">
        <v>24438</v>
      </c>
    </row>
    <row r="25" spans="1:13" s="54" customFormat="1" ht="15" customHeight="1" x14ac:dyDescent="0.2">
      <c r="A25" s="96">
        <v>20</v>
      </c>
      <c r="B25" s="463" t="s">
        <v>55</v>
      </c>
      <c r="C25" s="98">
        <v>345152</v>
      </c>
      <c r="D25" s="570">
        <v>3995</v>
      </c>
      <c r="E25" s="574">
        <v>91712</v>
      </c>
      <c r="F25" s="574">
        <v>15444</v>
      </c>
      <c r="G25" s="574">
        <v>79581</v>
      </c>
      <c r="H25" s="574">
        <v>71042</v>
      </c>
      <c r="I25" s="574">
        <v>29345</v>
      </c>
      <c r="J25" s="574">
        <v>21966</v>
      </c>
      <c r="K25" s="574">
        <v>24927</v>
      </c>
      <c r="L25" s="574">
        <v>6839</v>
      </c>
      <c r="M25" s="99">
        <v>301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532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2" t="s">
        <v>513</v>
      </c>
      <c r="B2" s="832"/>
      <c r="C2" s="832"/>
      <c r="D2" s="832"/>
      <c r="E2" s="832"/>
      <c r="F2" s="832"/>
      <c r="G2" s="832"/>
      <c r="H2" s="832"/>
      <c r="I2" s="832"/>
      <c r="J2" s="832"/>
      <c r="K2" s="832"/>
      <c r="L2" s="832"/>
      <c r="M2" s="832"/>
    </row>
    <row r="3" spans="1:13" s="10" customFormat="1" ht="24.6" customHeight="1" x14ac:dyDescent="0.3">
      <c r="A3" s="833" t="s">
        <v>529</v>
      </c>
      <c r="B3" s="833"/>
      <c r="C3" s="833"/>
      <c r="D3" s="833"/>
      <c r="E3" s="833"/>
      <c r="F3" s="833"/>
      <c r="G3" s="833"/>
      <c r="H3" s="833"/>
      <c r="I3" s="833"/>
      <c r="J3" s="833"/>
      <c r="K3" s="833"/>
      <c r="L3" s="833"/>
      <c r="M3" s="833"/>
    </row>
    <row r="4" spans="1:13" ht="24.75" customHeight="1" x14ac:dyDescent="0.25">
      <c r="A4" s="71"/>
      <c r="B4" s="72"/>
      <c r="C4" s="79"/>
      <c r="D4" s="79"/>
      <c r="E4" s="79"/>
      <c r="M4" s="80" t="s">
        <v>473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6816309</v>
      </c>
      <c r="D6" s="568">
        <v>1362213</v>
      </c>
      <c r="E6" s="572">
        <v>1291623</v>
      </c>
      <c r="F6" s="572">
        <v>224361</v>
      </c>
      <c r="G6" s="572">
        <v>1080494</v>
      </c>
      <c r="H6" s="572">
        <v>965615</v>
      </c>
      <c r="I6" s="572">
        <v>435917</v>
      </c>
      <c r="J6" s="572">
        <v>433370</v>
      </c>
      <c r="K6" s="572">
        <v>578515</v>
      </c>
      <c r="L6" s="572">
        <v>292006</v>
      </c>
      <c r="M6" s="88">
        <v>152195</v>
      </c>
    </row>
    <row r="7" spans="1:13" s="34" customFormat="1" ht="26.45" customHeight="1" x14ac:dyDescent="0.2">
      <c r="A7" s="85">
        <v>2</v>
      </c>
      <c r="B7" s="462" t="s">
        <v>454</v>
      </c>
      <c r="C7" s="87">
        <v>7067856</v>
      </c>
      <c r="D7" s="568">
        <v>1403831</v>
      </c>
      <c r="E7" s="572">
        <v>1349416</v>
      </c>
      <c r="F7" s="572">
        <v>235368</v>
      </c>
      <c r="G7" s="572">
        <v>1117798</v>
      </c>
      <c r="H7" s="572">
        <v>1006754</v>
      </c>
      <c r="I7" s="572">
        <v>453621</v>
      </c>
      <c r="J7" s="572">
        <v>450267</v>
      </c>
      <c r="K7" s="572">
        <v>598327</v>
      </c>
      <c r="L7" s="572">
        <v>299658</v>
      </c>
      <c r="M7" s="88">
        <v>152816</v>
      </c>
    </row>
    <row r="8" spans="1:13" s="54" customFormat="1" ht="15" customHeight="1" x14ac:dyDescent="0.2">
      <c r="A8" s="91">
        <v>3</v>
      </c>
      <c r="B8" s="92" t="s">
        <v>21</v>
      </c>
      <c r="C8" s="93">
        <v>1276472</v>
      </c>
      <c r="D8" s="569">
        <v>1075400</v>
      </c>
      <c r="E8" s="573">
        <v>151771</v>
      </c>
      <c r="F8" s="573">
        <v>17196</v>
      </c>
      <c r="G8" s="573">
        <v>4569</v>
      </c>
      <c r="H8" s="573">
        <v>5976</v>
      </c>
      <c r="I8" s="573">
        <v>2212</v>
      </c>
      <c r="J8" s="573">
        <v>1755</v>
      </c>
      <c r="K8" s="573">
        <v>1563</v>
      </c>
      <c r="L8" s="573">
        <v>647</v>
      </c>
      <c r="M8" s="94">
        <v>15383</v>
      </c>
    </row>
    <row r="9" spans="1:13" s="54" customFormat="1" ht="15" customHeight="1" x14ac:dyDescent="0.2">
      <c r="A9" s="91">
        <v>4</v>
      </c>
      <c r="B9" s="92" t="s">
        <v>22</v>
      </c>
      <c r="C9" s="93">
        <v>918176</v>
      </c>
      <c r="D9" s="569">
        <v>70856</v>
      </c>
      <c r="E9" s="573">
        <v>794700</v>
      </c>
      <c r="F9" s="573">
        <v>14756</v>
      </c>
      <c r="G9" s="573">
        <v>8116</v>
      </c>
      <c r="H9" s="573">
        <v>4336</v>
      </c>
      <c r="I9" s="573">
        <v>928</v>
      </c>
      <c r="J9" s="573">
        <v>853</v>
      </c>
      <c r="K9" s="573">
        <v>634</v>
      </c>
      <c r="L9" s="573">
        <v>99</v>
      </c>
      <c r="M9" s="94">
        <v>22898</v>
      </c>
    </row>
    <row r="10" spans="1:13" s="54" customFormat="1" ht="15" customHeight="1" x14ac:dyDescent="0.2">
      <c r="A10" s="91">
        <v>5</v>
      </c>
      <c r="B10" s="92" t="s">
        <v>23</v>
      </c>
      <c r="C10" s="93">
        <v>163340</v>
      </c>
      <c r="D10" s="569">
        <v>3378</v>
      </c>
      <c r="E10" s="573">
        <v>8218</v>
      </c>
      <c r="F10" s="573">
        <v>130481</v>
      </c>
      <c r="G10" s="573">
        <v>180</v>
      </c>
      <c r="H10" s="573">
        <v>3734</v>
      </c>
      <c r="I10" s="573">
        <v>77</v>
      </c>
      <c r="J10" s="573">
        <v>58</v>
      </c>
      <c r="K10" s="573">
        <v>54</v>
      </c>
      <c r="L10" s="573">
        <v>16</v>
      </c>
      <c r="M10" s="94">
        <v>17144</v>
      </c>
    </row>
    <row r="11" spans="1:13" s="54" customFormat="1" ht="15" customHeight="1" x14ac:dyDescent="0.2">
      <c r="A11" s="91">
        <v>6</v>
      </c>
      <c r="B11" s="92" t="s">
        <v>24</v>
      </c>
      <c r="C11" s="93">
        <v>939412</v>
      </c>
      <c r="D11" s="569">
        <v>4288</v>
      </c>
      <c r="E11" s="573">
        <v>18521</v>
      </c>
      <c r="F11" s="573">
        <v>550</v>
      </c>
      <c r="G11" s="573">
        <v>884217</v>
      </c>
      <c r="H11" s="573">
        <v>3843</v>
      </c>
      <c r="I11" s="573">
        <v>1359</v>
      </c>
      <c r="J11" s="573">
        <v>7260</v>
      </c>
      <c r="K11" s="573">
        <v>1173</v>
      </c>
      <c r="L11" s="573">
        <v>292</v>
      </c>
      <c r="M11" s="94">
        <v>17909</v>
      </c>
    </row>
    <row r="12" spans="1:13" s="54" customFormat="1" ht="15" customHeight="1" x14ac:dyDescent="0.2">
      <c r="A12" s="91">
        <v>7</v>
      </c>
      <c r="B12" s="92" t="s">
        <v>25</v>
      </c>
      <c r="C12" s="93">
        <v>740356</v>
      </c>
      <c r="D12" s="569">
        <v>2785</v>
      </c>
      <c r="E12" s="573">
        <v>2353</v>
      </c>
      <c r="F12" s="573">
        <v>6874</v>
      </c>
      <c r="G12" s="573">
        <v>1922</v>
      </c>
      <c r="H12" s="573">
        <v>699632</v>
      </c>
      <c r="I12" s="573">
        <v>3850</v>
      </c>
      <c r="J12" s="573">
        <v>1371</v>
      </c>
      <c r="K12" s="573">
        <v>762</v>
      </c>
      <c r="L12" s="573">
        <v>204</v>
      </c>
      <c r="M12" s="94">
        <v>20603</v>
      </c>
    </row>
    <row r="13" spans="1:13" s="54" customFormat="1" ht="15" customHeight="1" x14ac:dyDescent="0.2">
      <c r="A13" s="91">
        <v>8</v>
      </c>
      <c r="B13" s="92" t="s">
        <v>26</v>
      </c>
      <c r="C13" s="93">
        <v>329450</v>
      </c>
      <c r="D13" s="569">
        <v>1296</v>
      </c>
      <c r="E13" s="573">
        <v>653</v>
      </c>
      <c r="F13" s="573">
        <v>110</v>
      </c>
      <c r="G13" s="573">
        <v>387</v>
      </c>
      <c r="H13" s="573">
        <v>2895</v>
      </c>
      <c r="I13" s="573">
        <v>318260</v>
      </c>
      <c r="J13" s="573">
        <v>502</v>
      </c>
      <c r="K13" s="573">
        <v>806</v>
      </c>
      <c r="L13" s="573">
        <v>66</v>
      </c>
      <c r="M13" s="94">
        <v>4475</v>
      </c>
    </row>
    <row r="14" spans="1:13" s="54" customFormat="1" ht="15" customHeight="1" x14ac:dyDescent="0.2">
      <c r="A14" s="91">
        <v>9</v>
      </c>
      <c r="B14" s="92" t="s">
        <v>27</v>
      </c>
      <c r="C14" s="93">
        <v>357231</v>
      </c>
      <c r="D14" s="569">
        <v>1354</v>
      </c>
      <c r="E14" s="573">
        <v>1058</v>
      </c>
      <c r="F14" s="573">
        <v>176</v>
      </c>
      <c r="G14" s="573">
        <v>14835</v>
      </c>
      <c r="H14" s="573">
        <v>2689</v>
      </c>
      <c r="I14" s="573">
        <v>2148</v>
      </c>
      <c r="J14" s="573">
        <v>322200</v>
      </c>
      <c r="K14" s="573">
        <v>1998</v>
      </c>
      <c r="L14" s="573">
        <v>178</v>
      </c>
      <c r="M14" s="94">
        <v>10595</v>
      </c>
    </row>
    <row r="15" spans="1:13" s="54" customFormat="1" ht="15" customHeight="1" x14ac:dyDescent="0.2">
      <c r="A15" s="91">
        <v>10</v>
      </c>
      <c r="B15" s="92" t="s">
        <v>28</v>
      </c>
      <c r="C15" s="93">
        <v>460511</v>
      </c>
      <c r="D15" s="569">
        <v>1194</v>
      </c>
      <c r="E15" s="573">
        <v>835</v>
      </c>
      <c r="F15" s="573">
        <v>174</v>
      </c>
      <c r="G15" s="573">
        <v>942</v>
      </c>
      <c r="H15" s="573">
        <v>1012</v>
      </c>
      <c r="I15" s="573">
        <v>3101</v>
      </c>
      <c r="J15" s="573">
        <v>2434</v>
      </c>
      <c r="K15" s="573">
        <v>441026</v>
      </c>
      <c r="L15" s="573">
        <v>1015</v>
      </c>
      <c r="M15" s="94">
        <v>8778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247827</v>
      </c>
      <c r="D16" s="569">
        <v>653</v>
      </c>
      <c r="E16" s="573">
        <v>327</v>
      </c>
      <c r="F16" s="573">
        <v>50</v>
      </c>
      <c r="G16" s="573">
        <v>316</v>
      </c>
      <c r="H16" s="573">
        <v>355</v>
      </c>
      <c r="I16" s="573">
        <v>525</v>
      </c>
      <c r="J16" s="573">
        <v>369</v>
      </c>
      <c r="K16" s="573">
        <v>1422</v>
      </c>
      <c r="L16" s="573">
        <v>237018</v>
      </c>
      <c r="M16" s="94">
        <v>6792</v>
      </c>
    </row>
    <row r="17" spans="1:13" s="54" customFormat="1" ht="15" customHeight="1" x14ac:dyDescent="0.2">
      <c r="A17" s="91">
        <v>12</v>
      </c>
      <c r="B17" s="92" t="s">
        <v>30</v>
      </c>
      <c r="C17" s="93">
        <v>13881</v>
      </c>
      <c r="D17" s="569">
        <v>10156</v>
      </c>
      <c r="E17" s="573">
        <v>3140</v>
      </c>
      <c r="F17" s="573">
        <v>441</v>
      </c>
      <c r="G17" s="573">
        <v>30</v>
      </c>
      <c r="H17" s="573">
        <v>66</v>
      </c>
      <c r="I17" s="573">
        <v>20</v>
      </c>
      <c r="J17" s="573">
        <v>6</v>
      </c>
      <c r="K17" s="573">
        <v>2</v>
      </c>
      <c r="L17" s="573">
        <v>0</v>
      </c>
      <c r="M17" s="94">
        <v>20</v>
      </c>
    </row>
    <row r="18" spans="1:13" s="54" customFormat="1" ht="15" customHeight="1" x14ac:dyDescent="0.2">
      <c r="A18" s="91">
        <v>13</v>
      </c>
      <c r="B18" s="92" t="s">
        <v>231</v>
      </c>
      <c r="C18" s="93">
        <v>1704</v>
      </c>
      <c r="D18" s="569">
        <v>67</v>
      </c>
      <c r="E18" s="573">
        <v>1594</v>
      </c>
      <c r="F18" s="573">
        <v>1</v>
      </c>
      <c r="G18" s="573">
        <v>29</v>
      </c>
      <c r="H18" s="573">
        <v>9</v>
      </c>
      <c r="I18" s="573">
        <v>0</v>
      </c>
      <c r="J18" s="573">
        <v>0</v>
      </c>
      <c r="K18" s="573">
        <v>3</v>
      </c>
      <c r="L18" s="573">
        <v>0</v>
      </c>
      <c r="M18" s="94">
        <v>1</v>
      </c>
    </row>
    <row r="19" spans="1:13" s="54" customFormat="1" ht="15" customHeight="1" x14ac:dyDescent="0.2">
      <c r="A19" s="91">
        <v>14</v>
      </c>
      <c r="B19" s="92" t="s">
        <v>245</v>
      </c>
      <c r="C19" s="93">
        <v>9076</v>
      </c>
      <c r="D19" s="569">
        <v>20</v>
      </c>
      <c r="E19" s="573">
        <v>40</v>
      </c>
      <c r="F19" s="573">
        <v>21</v>
      </c>
      <c r="G19" s="573">
        <v>27</v>
      </c>
      <c r="H19" s="573">
        <v>8877</v>
      </c>
      <c r="I19" s="573">
        <v>48</v>
      </c>
      <c r="J19" s="573">
        <v>7</v>
      </c>
      <c r="K19" s="573">
        <v>5</v>
      </c>
      <c r="L19" s="573">
        <v>2</v>
      </c>
      <c r="M19" s="94">
        <v>29</v>
      </c>
    </row>
    <row r="20" spans="1:13" s="54" customFormat="1" ht="15" customHeight="1" x14ac:dyDescent="0.2">
      <c r="A20" s="91">
        <v>15</v>
      </c>
      <c r="B20" s="92" t="s">
        <v>31</v>
      </c>
      <c r="C20" s="93">
        <v>2837</v>
      </c>
      <c r="D20" s="569">
        <v>57</v>
      </c>
      <c r="E20" s="573">
        <v>136</v>
      </c>
      <c r="F20" s="573">
        <v>2</v>
      </c>
      <c r="G20" s="573">
        <v>12</v>
      </c>
      <c r="H20" s="573">
        <v>2507</v>
      </c>
      <c r="I20" s="573">
        <v>116</v>
      </c>
      <c r="J20" s="573">
        <v>3</v>
      </c>
      <c r="K20" s="573">
        <v>2</v>
      </c>
      <c r="L20" s="573">
        <v>0</v>
      </c>
      <c r="M20" s="94">
        <v>2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7400</v>
      </c>
      <c r="D21" s="569">
        <v>29</v>
      </c>
      <c r="E21" s="573">
        <v>36</v>
      </c>
      <c r="F21" s="573">
        <v>17</v>
      </c>
      <c r="G21" s="573">
        <v>8</v>
      </c>
      <c r="H21" s="573">
        <v>7269</v>
      </c>
      <c r="I21" s="573">
        <v>19</v>
      </c>
      <c r="J21" s="573">
        <v>1</v>
      </c>
      <c r="K21" s="573">
        <v>3</v>
      </c>
      <c r="L21" s="573">
        <v>1</v>
      </c>
      <c r="M21" s="94">
        <v>17</v>
      </c>
    </row>
    <row r="22" spans="1:13" s="54" customFormat="1" ht="15" customHeight="1" x14ac:dyDescent="0.2">
      <c r="A22" s="91">
        <v>17</v>
      </c>
      <c r="B22" s="92" t="s">
        <v>453</v>
      </c>
      <c r="C22" s="93">
        <v>168376</v>
      </c>
      <c r="D22" s="569">
        <v>20402</v>
      </c>
      <c r="E22" s="573">
        <v>35691</v>
      </c>
      <c r="F22" s="573">
        <v>3615</v>
      </c>
      <c r="G22" s="573">
        <v>21528</v>
      </c>
      <c r="H22" s="573">
        <v>30477</v>
      </c>
      <c r="I22" s="573">
        <v>15867</v>
      </c>
      <c r="J22" s="573">
        <v>12902</v>
      </c>
      <c r="K22" s="573">
        <v>21606</v>
      </c>
      <c r="L22" s="573">
        <v>4794</v>
      </c>
      <c r="M22" s="94">
        <v>1494</v>
      </c>
    </row>
    <row r="23" spans="1:13" s="54" customFormat="1" ht="15" customHeight="1" x14ac:dyDescent="0.2">
      <c r="A23" s="91">
        <v>18</v>
      </c>
      <c r="B23" s="92" t="s">
        <v>33</v>
      </c>
      <c r="C23" s="93">
        <v>596051</v>
      </c>
      <c r="D23" s="569">
        <v>96093</v>
      </c>
      <c r="E23" s="573">
        <v>151655</v>
      </c>
      <c r="F23" s="573">
        <v>27263</v>
      </c>
      <c r="G23" s="573">
        <v>42873</v>
      </c>
      <c r="H23" s="573">
        <v>102147</v>
      </c>
      <c r="I23" s="573">
        <v>45762</v>
      </c>
      <c r="J23" s="573">
        <v>44099</v>
      </c>
      <c r="K23" s="573">
        <v>56381</v>
      </c>
      <c r="L23" s="573">
        <v>26366</v>
      </c>
      <c r="M23" s="94">
        <v>3412</v>
      </c>
    </row>
    <row r="24" spans="1:13" s="54" customFormat="1" ht="15" customHeight="1" x14ac:dyDescent="0.2">
      <c r="A24" s="91">
        <v>19</v>
      </c>
      <c r="B24" s="92" t="s">
        <v>54</v>
      </c>
      <c r="C24" s="93">
        <v>581988</v>
      </c>
      <c r="D24" s="569">
        <v>113417</v>
      </c>
      <c r="E24" s="573">
        <v>109291</v>
      </c>
      <c r="F24" s="573">
        <v>21043</v>
      </c>
      <c r="G24" s="573">
        <v>79110</v>
      </c>
      <c r="H24" s="573">
        <v>78214</v>
      </c>
      <c r="I24" s="573">
        <v>38849</v>
      </c>
      <c r="J24" s="573">
        <v>41340</v>
      </c>
      <c r="K24" s="573">
        <v>53619</v>
      </c>
      <c r="L24" s="573">
        <v>24089</v>
      </c>
      <c r="M24" s="94">
        <v>23016</v>
      </c>
    </row>
    <row r="25" spans="1:13" s="54" customFormat="1" ht="15" customHeight="1" x14ac:dyDescent="0.2">
      <c r="A25" s="96">
        <v>20</v>
      </c>
      <c r="B25" s="463" t="s">
        <v>55</v>
      </c>
      <c r="C25" s="98">
        <v>253768</v>
      </c>
      <c r="D25" s="570">
        <v>2386</v>
      </c>
      <c r="E25" s="574">
        <v>69397</v>
      </c>
      <c r="F25" s="574">
        <v>12598</v>
      </c>
      <c r="G25" s="574">
        <v>58697</v>
      </c>
      <c r="H25" s="574">
        <v>52716</v>
      </c>
      <c r="I25" s="574">
        <v>20480</v>
      </c>
      <c r="J25" s="574">
        <v>15107</v>
      </c>
      <c r="K25" s="574">
        <v>17268</v>
      </c>
      <c r="L25" s="574">
        <v>4871</v>
      </c>
      <c r="M25" s="99">
        <v>248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532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2" t="s">
        <v>514</v>
      </c>
      <c r="B2" s="832"/>
      <c r="C2" s="832"/>
      <c r="D2" s="832"/>
      <c r="E2" s="832"/>
      <c r="F2" s="832"/>
      <c r="G2" s="832"/>
      <c r="H2" s="832"/>
      <c r="I2" s="832"/>
      <c r="J2" s="832"/>
      <c r="K2" s="832"/>
      <c r="L2" s="832"/>
      <c r="M2" s="832"/>
    </row>
    <row r="3" spans="1:13" s="10" customFormat="1" ht="24.6" customHeight="1" x14ac:dyDescent="0.3">
      <c r="A3" s="833" t="s">
        <v>529</v>
      </c>
      <c r="B3" s="833"/>
      <c r="C3" s="833"/>
      <c r="D3" s="833"/>
      <c r="E3" s="833"/>
      <c r="F3" s="833"/>
      <c r="G3" s="833"/>
      <c r="H3" s="833"/>
      <c r="I3" s="833"/>
      <c r="J3" s="833"/>
      <c r="K3" s="833"/>
      <c r="L3" s="833"/>
      <c r="M3" s="833"/>
    </row>
    <row r="4" spans="1:13" ht="24.75" customHeight="1" x14ac:dyDescent="0.25">
      <c r="A4" s="71"/>
      <c r="B4" s="72"/>
      <c r="C4" s="79"/>
      <c r="D4" s="79"/>
      <c r="E4" s="79"/>
      <c r="M4" s="80" t="s">
        <v>474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1958441</v>
      </c>
      <c r="D6" s="568">
        <v>427648</v>
      </c>
      <c r="E6" s="572">
        <v>363510</v>
      </c>
      <c r="F6" s="572">
        <v>58040</v>
      </c>
      <c r="G6" s="572">
        <v>327403</v>
      </c>
      <c r="H6" s="572">
        <v>264338</v>
      </c>
      <c r="I6" s="572">
        <v>118893</v>
      </c>
      <c r="J6" s="572">
        <v>120060</v>
      </c>
      <c r="K6" s="572">
        <v>165540</v>
      </c>
      <c r="L6" s="572">
        <v>91419</v>
      </c>
      <c r="M6" s="88">
        <v>21590</v>
      </c>
    </row>
    <row r="7" spans="1:13" s="34" customFormat="1" ht="26.45" customHeight="1" x14ac:dyDescent="0.2">
      <c r="A7" s="85">
        <v>2</v>
      </c>
      <c r="B7" s="462" t="s">
        <v>454</v>
      </c>
      <c r="C7" s="87">
        <v>2490784</v>
      </c>
      <c r="D7" s="568">
        <v>518664</v>
      </c>
      <c r="E7" s="572">
        <v>499599</v>
      </c>
      <c r="F7" s="572">
        <v>81474</v>
      </c>
      <c r="G7" s="572">
        <v>391431</v>
      </c>
      <c r="H7" s="572">
        <v>344449</v>
      </c>
      <c r="I7" s="572">
        <v>153987</v>
      </c>
      <c r="J7" s="572">
        <v>156582</v>
      </c>
      <c r="K7" s="572">
        <v>212446</v>
      </c>
      <c r="L7" s="572">
        <v>110325</v>
      </c>
      <c r="M7" s="88">
        <v>21827</v>
      </c>
    </row>
    <row r="8" spans="1:13" s="54" customFormat="1" ht="15" customHeight="1" x14ac:dyDescent="0.2">
      <c r="A8" s="91">
        <v>3</v>
      </c>
      <c r="B8" s="92" t="s">
        <v>21</v>
      </c>
      <c r="C8" s="93">
        <v>458017</v>
      </c>
      <c r="D8" s="569">
        <v>352046</v>
      </c>
      <c r="E8" s="573">
        <v>84358</v>
      </c>
      <c r="F8" s="573">
        <v>8894</v>
      </c>
      <c r="G8" s="573">
        <v>2894</v>
      </c>
      <c r="H8" s="573">
        <v>3933</v>
      </c>
      <c r="I8" s="573">
        <v>1445</v>
      </c>
      <c r="J8" s="573">
        <v>1048</v>
      </c>
      <c r="K8" s="573">
        <v>943</v>
      </c>
      <c r="L8" s="573">
        <v>372</v>
      </c>
      <c r="M8" s="94">
        <v>2084</v>
      </c>
    </row>
    <row r="9" spans="1:13" s="54" customFormat="1" ht="15" customHeight="1" x14ac:dyDescent="0.2">
      <c r="A9" s="91">
        <v>4</v>
      </c>
      <c r="B9" s="92" t="s">
        <v>22</v>
      </c>
      <c r="C9" s="93">
        <v>314366</v>
      </c>
      <c r="D9" s="569">
        <v>47371</v>
      </c>
      <c r="E9" s="573">
        <v>243718</v>
      </c>
      <c r="F9" s="573">
        <v>8251</v>
      </c>
      <c r="G9" s="573">
        <v>5906</v>
      </c>
      <c r="H9" s="573">
        <v>3120</v>
      </c>
      <c r="I9" s="573">
        <v>676</v>
      </c>
      <c r="J9" s="573">
        <v>617</v>
      </c>
      <c r="K9" s="573">
        <v>563</v>
      </c>
      <c r="L9" s="573">
        <v>151</v>
      </c>
      <c r="M9" s="94">
        <v>3993</v>
      </c>
    </row>
    <row r="10" spans="1:13" s="54" customFormat="1" ht="15" customHeight="1" x14ac:dyDescent="0.2">
      <c r="A10" s="91">
        <v>5</v>
      </c>
      <c r="B10" s="92" t="s">
        <v>23</v>
      </c>
      <c r="C10" s="93">
        <v>48469</v>
      </c>
      <c r="D10" s="569">
        <v>2889</v>
      </c>
      <c r="E10" s="573">
        <v>4661</v>
      </c>
      <c r="F10" s="573">
        <v>36504</v>
      </c>
      <c r="G10" s="573">
        <v>151</v>
      </c>
      <c r="H10" s="573">
        <v>2382</v>
      </c>
      <c r="I10" s="573">
        <v>68</v>
      </c>
      <c r="J10" s="573">
        <v>61</v>
      </c>
      <c r="K10" s="573">
        <v>63</v>
      </c>
      <c r="L10" s="573">
        <v>23</v>
      </c>
      <c r="M10" s="94">
        <v>1667</v>
      </c>
    </row>
    <row r="11" spans="1:13" s="54" customFormat="1" ht="15" customHeight="1" x14ac:dyDescent="0.2">
      <c r="A11" s="91">
        <v>6</v>
      </c>
      <c r="B11" s="92" t="s">
        <v>24</v>
      </c>
      <c r="C11" s="93">
        <v>317218</v>
      </c>
      <c r="D11" s="569">
        <v>4771</v>
      </c>
      <c r="E11" s="573">
        <v>11031</v>
      </c>
      <c r="F11" s="573">
        <v>343</v>
      </c>
      <c r="G11" s="573">
        <v>287901</v>
      </c>
      <c r="H11" s="573">
        <v>3085</v>
      </c>
      <c r="I11" s="573">
        <v>965</v>
      </c>
      <c r="J11" s="573">
        <v>4702</v>
      </c>
      <c r="K11" s="573">
        <v>966</v>
      </c>
      <c r="L11" s="573">
        <v>194</v>
      </c>
      <c r="M11" s="94">
        <v>3260</v>
      </c>
    </row>
    <row r="12" spans="1:13" s="54" customFormat="1" ht="15" customHeight="1" x14ac:dyDescent="0.2">
      <c r="A12" s="91">
        <v>7</v>
      </c>
      <c r="B12" s="92" t="s">
        <v>25</v>
      </c>
      <c r="C12" s="93">
        <v>231974</v>
      </c>
      <c r="D12" s="569">
        <v>2720</v>
      </c>
      <c r="E12" s="573">
        <v>1887</v>
      </c>
      <c r="F12" s="573">
        <v>3572</v>
      </c>
      <c r="G12" s="573">
        <v>1425</v>
      </c>
      <c r="H12" s="573">
        <v>214240</v>
      </c>
      <c r="I12" s="573">
        <v>2415</v>
      </c>
      <c r="J12" s="573">
        <v>752</v>
      </c>
      <c r="K12" s="573">
        <v>433</v>
      </c>
      <c r="L12" s="573">
        <v>121</v>
      </c>
      <c r="M12" s="94">
        <v>4409</v>
      </c>
    </row>
    <row r="13" spans="1:13" s="54" customFormat="1" ht="15" customHeight="1" x14ac:dyDescent="0.2">
      <c r="A13" s="91">
        <v>8</v>
      </c>
      <c r="B13" s="92" t="s">
        <v>26</v>
      </c>
      <c r="C13" s="93">
        <v>103794</v>
      </c>
      <c r="D13" s="569">
        <v>1902</v>
      </c>
      <c r="E13" s="573">
        <v>485</v>
      </c>
      <c r="F13" s="573">
        <v>125</v>
      </c>
      <c r="G13" s="573">
        <v>388</v>
      </c>
      <c r="H13" s="573">
        <v>2882</v>
      </c>
      <c r="I13" s="573">
        <v>96316</v>
      </c>
      <c r="J13" s="573">
        <v>370</v>
      </c>
      <c r="K13" s="573">
        <v>576</v>
      </c>
      <c r="L13" s="573">
        <v>59</v>
      </c>
      <c r="M13" s="94">
        <v>691</v>
      </c>
    </row>
    <row r="14" spans="1:13" s="54" customFormat="1" ht="15" customHeight="1" x14ac:dyDescent="0.2">
      <c r="A14" s="91">
        <v>9</v>
      </c>
      <c r="B14" s="92" t="s">
        <v>27</v>
      </c>
      <c r="C14" s="93">
        <v>112938</v>
      </c>
      <c r="D14" s="569">
        <v>1437</v>
      </c>
      <c r="E14" s="573">
        <v>659</v>
      </c>
      <c r="F14" s="573">
        <v>99</v>
      </c>
      <c r="G14" s="573">
        <v>8262</v>
      </c>
      <c r="H14" s="573">
        <v>1624</v>
      </c>
      <c r="I14" s="573">
        <v>1085</v>
      </c>
      <c r="J14" s="573">
        <v>96835</v>
      </c>
      <c r="K14" s="573">
        <v>1093</v>
      </c>
      <c r="L14" s="573">
        <v>92</v>
      </c>
      <c r="M14" s="94">
        <v>1752</v>
      </c>
    </row>
    <row r="15" spans="1:13" s="54" customFormat="1" ht="15" customHeight="1" x14ac:dyDescent="0.2">
      <c r="A15" s="91">
        <v>10</v>
      </c>
      <c r="B15" s="92" t="s">
        <v>28</v>
      </c>
      <c r="C15" s="93">
        <v>142994</v>
      </c>
      <c r="D15" s="569">
        <v>1012</v>
      </c>
      <c r="E15" s="573">
        <v>441</v>
      </c>
      <c r="F15" s="573">
        <v>107</v>
      </c>
      <c r="G15" s="573">
        <v>566</v>
      </c>
      <c r="H15" s="573">
        <v>611</v>
      </c>
      <c r="I15" s="573">
        <v>1710</v>
      </c>
      <c r="J15" s="573">
        <v>989</v>
      </c>
      <c r="K15" s="573">
        <v>136306</v>
      </c>
      <c r="L15" s="573">
        <v>473</v>
      </c>
      <c r="M15" s="94">
        <v>779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83416</v>
      </c>
      <c r="D16" s="569">
        <v>1086</v>
      </c>
      <c r="E16" s="573">
        <v>209</v>
      </c>
      <c r="F16" s="573">
        <v>30</v>
      </c>
      <c r="G16" s="573">
        <v>155</v>
      </c>
      <c r="H16" s="573">
        <v>258</v>
      </c>
      <c r="I16" s="573">
        <v>144</v>
      </c>
      <c r="J16" s="573">
        <v>114</v>
      </c>
      <c r="K16" s="573">
        <v>984</v>
      </c>
      <c r="L16" s="573">
        <v>79573</v>
      </c>
      <c r="M16" s="94">
        <v>863</v>
      </c>
    </row>
    <row r="17" spans="1:13" s="54" customFormat="1" ht="15" customHeight="1" x14ac:dyDescent="0.2">
      <c r="A17" s="91">
        <v>12</v>
      </c>
      <c r="B17" s="92" t="s">
        <v>30</v>
      </c>
      <c r="C17" s="93">
        <v>5370</v>
      </c>
      <c r="D17" s="569">
        <v>4021</v>
      </c>
      <c r="E17" s="573">
        <v>1143</v>
      </c>
      <c r="F17" s="573">
        <v>156</v>
      </c>
      <c r="G17" s="573">
        <v>14</v>
      </c>
      <c r="H17" s="573">
        <v>20</v>
      </c>
      <c r="I17" s="573">
        <v>4</v>
      </c>
      <c r="J17" s="573">
        <v>2</v>
      </c>
      <c r="K17" s="573">
        <v>1</v>
      </c>
      <c r="L17" s="573">
        <v>3</v>
      </c>
      <c r="M17" s="94">
        <v>6</v>
      </c>
    </row>
    <row r="18" spans="1:13" s="54" customFormat="1" ht="15" customHeight="1" x14ac:dyDescent="0.2">
      <c r="A18" s="91">
        <v>13</v>
      </c>
      <c r="B18" s="92" t="s">
        <v>231</v>
      </c>
      <c r="C18" s="93">
        <v>794</v>
      </c>
      <c r="D18" s="569">
        <v>53</v>
      </c>
      <c r="E18" s="573">
        <v>713</v>
      </c>
      <c r="F18" s="573">
        <v>0</v>
      </c>
      <c r="G18" s="573">
        <v>19</v>
      </c>
      <c r="H18" s="573">
        <v>6</v>
      </c>
      <c r="I18" s="573">
        <v>1</v>
      </c>
      <c r="J18" s="573">
        <v>0</v>
      </c>
      <c r="K18" s="573">
        <v>1</v>
      </c>
      <c r="L18" s="573">
        <v>0</v>
      </c>
      <c r="M18" s="94">
        <v>1</v>
      </c>
    </row>
    <row r="19" spans="1:13" s="54" customFormat="1" ht="15" customHeight="1" x14ac:dyDescent="0.2">
      <c r="A19" s="91">
        <v>14</v>
      </c>
      <c r="B19" s="92" t="s">
        <v>245</v>
      </c>
      <c r="C19" s="93">
        <v>3439</v>
      </c>
      <c r="D19" s="569">
        <v>17</v>
      </c>
      <c r="E19" s="573">
        <v>20</v>
      </c>
      <c r="F19" s="573">
        <v>14</v>
      </c>
      <c r="G19" s="573">
        <v>14</v>
      </c>
      <c r="H19" s="573">
        <v>3352</v>
      </c>
      <c r="I19" s="573">
        <v>13</v>
      </c>
      <c r="J19" s="573">
        <v>2</v>
      </c>
      <c r="K19" s="573">
        <v>3</v>
      </c>
      <c r="L19" s="573">
        <v>0</v>
      </c>
      <c r="M19" s="94">
        <v>4</v>
      </c>
    </row>
    <row r="20" spans="1:13" s="54" customFormat="1" ht="15" customHeight="1" x14ac:dyDescent="0.2">
      <c r="A20" s="91">
        <v>15</v>
      </c>
      <c r="B20" s="92" t="s">
        <v>31</v>
      </c>
      <c r="C20" s="93">
        <v>1236</v>
      </c>
      <c r="D20" s="569">
        <v>34</v>
      </c>
      <c r="E20" s="573">
        <v>74</v>
      </c>
      <c r="F20" s="573">
        <v>2</v>
      </c>
      <c r="G20" s="573">
        <v>8</v>
      </c>
      <c r="H20" s="573">
        <v>1059</v>
      </c>
      <c r="I20" s="573">
        <v>54</v>
      </c>
      <c r="J20" s="573">
        <v>0</v>
      </c>
      <c r="K20" s="573">
        <v>5</v>
      </c>
      <c r="L20" s="573">
        <v>0</v>
      </c>
      <c r="M20" s="94">
        <v>0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2666</v>
      </c>
      <c r="D21" s="569">
        <v>12</v>
      </c>
      <c r="E21" s="573">
        <v>13</v>
      </c>
      <c r="F21" s="573">
        <v>6</v>
      </c>
      <c r="G21" s="573">
        <v>7</v>
      </c>
      <c r="H21" s="573">
        <v>2618</v>
      </c>
      <c r="I21" s="573">
        <v>4</v>
      </c>
      <c r="J21" s="573">
        <v>2</v>
      </c>
      <c r="K21" s="573">
        <v>2</v>
      </c>
      <c r="L21" s="573">
        <v>1</v>
      </c>
      <c r="M21" s="94">
        <v>1</v>
      </c>
    </row>
    <row r="22" spans="1:13" s="54" customFormat="1" ht="15" customHeight="1" x14ac:dyDescent="0.2">
      <c r="A22" s="91">
        <v>17</v>
      </c>
      <c r="B22" s="92" t="s">
        <v>453</v>
      </c>
      <c r="C22" s="93">
        <v>54242</v>
      </c>
      <c r="D22" s="569">
        <v>6291</v>
      </c>
      <c r="E22" s="573">
        <v>10571</v>
      </c>
      <c r="F22" s="573">
        <v>1133</v>
      </c>
      <c r="G22" s="573">
        <v>6992</v>
      </c>
      <c r="H22" s="573">
        <v>10108</v>
      </c>
      <c r="I22" s="573">
        <v>5142</v>
      </c>
      <c r="J22" s="573">
        <v>4771</v>
      </c>
      <c r="K22" s="573">
        <v>7744</v>
      </c>
      <c r="L22" s="573">
        <v>1358</v>
      </c>
      <c r="M22" s="94">
        <v>132</v>
      </c>
    </row>
    <row r="23" spans="1:13" s="54" customFormat="1" ht="15" customHeight="1" x14ac:dyDescent="0.2">
      <c r="A23" s="91">
        <v>18</v>
      </c>
      <c r="B23" s="92" t="s">
        <v>33</v>
      </c>
      <c r="C23" s="93">
        <v>255831</v>
      </c>
      <c r="D23" s="569">
        <v>32027</v>
      </c>
      <c r="E23" s="573">
        <v>69625</v>
      </c>
      <c r="F23" s="573">
        <v>11831</v>
      </c>
      <c r="G23" s="573">
        <v>16787</v>
      </c>
      <c r="H23" s="573">
        <v>42924</v>
      </c>
      <c r="I23" s="573">
        <v>18839</v>
      </c>
      <c r="J23" s="573">
        <v>19730</v>
      </c>
      <c r="K23" s="573">
        <v>28827</v>
      </c>
      <c r="L23" s="573">
        <v>14531</v>
      </c>
      <c r="M23" s="94">
        <v>710</v>
      </c>
    </row>
    <row r="24" spans="1:13" s="54" customFormat="1" ht="15" customHeight="1" x14ac:dyDescent="0.2">
      <c r="A24" s="91">
        <v>19</v>
      </c>
      <c r="B24" s="92" t="s">
        <v>54</v>
      </c>
      <c r="C24" s="93">
        <v>262636</v>
      </c>
      <c r="D24" s="569">
        <v>59366</v>
      </c>
      <c r="E24" s="573">
        <v>47676</v>
      </c>
      <c r="F24" s="573">
        <v>7561</v>
      </c>
      <c r="G24" s="573">
        <v>39058</v>
      </c>
      <c r="H24" s="573">
        <v>33901</v>
      </c>
      <c r="I24" s="573">
        <v>16241</v>
      </c>
      <c r="J24" s="573">
        <v>19728</v>
      </c>
      <c r="K24" s="573">
        <v>26277</v>
      </c>
      <c r="L24" s="573">
        <v>11406</v>
      </c>
      <c r="M24" s="94">
        <v>1422</v>
      </c>
    </row>
    <row r="25" spans="1:13" s="54" customFormat="1" ht="15" customHeight="1" x14ac:dyDescent="0.2">
      <c r="A25" s="96">
        <v>20</v>
      </c>
      <c r="B25" s="463" t="s">
        <v>55</v>
      </c>
      <c r="C25" s="98">
        <v>91384</v>
      </c>
      <c r="D25" s="570">
        <v>1609</v>
      </c>
      <c r="E25" s="574">
        <v>22315</v>
      </c>
      <c r="F25" s="574">
        <v>2846</v>
      </c>
      <c r="G25" s="574">
        <v>20884</v>
      </c>
      <c r="H25" s="574">
        <v>18326</v>
      </c>
      <c r="I25" s="574">
        <v>8865</v>
      </c>
      <c r="J25" s="574">
        <v>6859</v>
      </c>
      <c r="K25" s="574">
        <v>7659</v>
      </c>
      <c r="L25" s="574">
        <v>1968</v>
      </c>
      <c r="M25" s="99">
        <v>53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532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12"/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465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1" t="s">
        <v>529</v>
      </c>
      <c r="B3" s="841"/>
      <c r="C3" s="841"/>
      <c r="D3" s="841"/>
      <c r="E3" s="841"/>
      <c r="F3" s="841"/>
      <c r="G3" s="841"/>
      <c r="H3" s="841"/>
      <c r="I3" s="841"/>
    </row>
    <row r="4" spans="1:9" s="2" customFormat="1" ht="23.25" customHeight="1" x14ac:dyDescent="0.25">
      <c r="A4" s="71"/>
      <c r="B4" s="72"/>
      <c r="C4" s="107"/>
      <c r="H4" s="80"/>
      <c r="I4" s="80" t="s">
        <v>301</v>
      </c>
    </row>
    <row r="5" spans="1:9" s="2" customFormat="1" ht="19.899999999999999" customHeight="1" x14ac:dyDescent="0.2">
      <c r="A5" s="834" t="s">
        <v>2</v>
      </c>
      <c r="B5" s="836" t="s">
        <v>20</v>
      </c>
      <c r="C5" s="838" t="s">
        <v>57</v>
      </c>
      <c r="D5" s="839"/>
      <c r="E5" s="839"/>
      <c r="F5" s="839"/>
      <c r="G5" s="839"/>
      <c r="H5" s="839"/>
      <c r="I5" s="840"/>
    </row>
    <row r="6" spans="1:9" s="2" customFormat="1" ht="52.5" customHeight="1" x14ac:dyDescent="0.2">
      <c r="A6" s="835"/>
      <c r="B6" s="837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459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7211672</v>
      </c>
      <c r="D7" s="577">
        <v>4163322</v>
      </c>
      <c r="E7" s="582">
        <v>112136</v>
      </c>
      <c r="F7" s="582">
        <v>368384</v>
      </c>
      <c r="G7" s="582">
        <v>107250</v>
      </c>
      <c r="H7" s="582">
        <v>2366781</v>
      </c>
      <c r="I7" s="113">
        <v>93799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5522756</v>
      </c>
      <c r="D8" s="578">
        <v>3129163</v>
      </c>
      <c r="E8" s="583">
        <v>105110</v>
      </c>
      <c r="F8" s="583">
        <v>367281</v>
      </c>
      <c r="G8" s="583">
        <v>93640</v>
      </c>
      <c r="H8" s="583">
        <v>1734171</v>
      </c>
      <c r="I8" s="116">
        <v>93391</v>
      </c>
    </row>
    <row r="9" spans="1:9" s="120" customFormat="1" ht="13.9" customHeight="1" x14ac:dyDescent="0.2">
      <c r="A9" s="91">
        <v>3</v>
      </c>
      <c r="B9" s="92" t="s">
        <v>21</v>
      </c>
      <c r="C9" s="117">
        <v>1294313</v>
      </c>
      <c r="D9" s="579">
        <v>721798</v>
      </c>
      <c r="E9" s="584">
        <v>36140</v>
      </c>
      <c r="F9" s="584">
        <v>123943</v>
      </c>
      <c r="G9" s="584">
        <v>23262</v>
      </c>
      <c r="H9" s="584">
        <v>346948</v>
      </c>
      <c r="I9" s="119">
        <v>42222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938321</v>
      </c>
      <c r="D10" s="579">
        <v>493992</v>
      </c>
      <c r="E10" s="584">
        <v>13751</v>
      </c>
      <c r="F10" s="584">
        <v>64328</v>
      </c>
      <c r="G10" s="584">
        <v>13896</v>
      </c>
      <c r="H10" s="584">
        <v>341042</v>
      </c>
      <c r="I10" s="119">
        <v>11312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167254</v>
      </c>
      <c r="D11" s="579">
        <v>81682</v>
      </c>
      <c r="E11" s="584">
        <v>2369</v>
      </c>
      <c r="F11" s="584">
        <v>11711</v>
      </c>
      <c r="G11" s="584">
        <v>1938</v>
      </c>
      <c r="H11" s="584">
        <v>67777</v>
      </c>
      <c r="I11" s="119">
        <v>1777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956177</v>
      </c>
      <c r="D12" s="579">
        <v>571389</v>
      </c>
      <c r="E12" s="584">
        <v>10495</v>
      </c>
      <c r="F12" s="584">
        <v>49428</v>
      </c>
      <c r="G12" s="584">
        <v>17961</v>
      </c>
      <c r="H12" s="584">
        <v>298080</v>
      </c>
      <c r="I12" s="119">
        <v>8824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750221</v>
      </c>
      <c r="D13" s="579">
        <v>422651</v>
      </c>
      <c r="E13" s="584">
        <v>14672</v>
      </c>
      <c r="F13" s="584">
        <v>47808</v>
      </c>
      <c r="G13" s="584">
        <v>11829</v>
      </c>
      <c r="H13" s="584">
        <v>242906</v>
      </c>
      <c r="I13" s="119">
        <v>10355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334113</v>
      </c>
      <c r="D14" s="579">
        <v>172184</v>
      </c>
      <c r="E14" s="584">
        <v>5367</v>
      </c>
      <c r="F14" s="584">
        <v>27166</v>
      </c>
      <c r="G14" s="584">
        <v>5165</v>
      </c>
      <c r="H14" s="584">
        <v>118759</v>
      </c>
      <c r="I14" s="119">
        <v>5472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364535</v>
      </c>
      <c r="D15" s="579">
        <v>227050</v>
      </c>
      <c r="E15" s="584">
        <v>5987</v>
      </c>
      <c r="F15" s="584">
        <v>14651</v>
      </c>
      <c r="G15" s="584">
        <v>6492</v>
      </c>
      <c r="H15" s="584">
        <v>106200</v>
      </c>
      <c r="I15" s="119">
        <v>4155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463472</v>
      </c>
      <c r="D16" s="579">
        <v>291844</v>
      </c>
      <c r="E16" s="584">
        <v>8257</v>
      </c>
      <c r="F16" s="584">
        <v>17527</v>
      </c>
      <c r="G16" s="584">
        <v>8345</v>
      </c>
      <c r="H16" s="584">
        <v>131518</v>
      </c>
      <c r="I16" s="119">
        <v>5981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254350</v>
      </c>
      <c r="D17" s="579">
        <v>146573</v>
      </c>
      <c r="E17" s="584">
        <v>8072</v>
      </c>
      <c r="F17" s="584">
        <v>10719</v>
      </c>
      <c r="G17" s="584">
        <v>4752</v>
      </c>
      <c r="H17" s="584">
        <v>80941</v>
      </c>
      <c r="I17" s="119">
        <v>3293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34714</v>
      </c>
      <c r="D18" s="578">
        <v>18386</v>
      </c>
      <c r="E18" s="583">
        <v>63</v>
      </c>
      <c r="F18" s="583">
        <v>146</v>
      </c>
      <c r="G18" s="583">
        <v>178</v>
      </c>
      <c r="H18" s="583">
        <v>15894</v>
      </c>
      <c r="I18" s="116">
        <v>47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13807</v>
      </c>
      <c r="D19" s="579">
        <v>8309</v>
      </c>
      <c r="E19" s="584">
        <v>19</v>
      </c>
      <c r="F19" s="584">
        <v>1</v>
      </c>
      <c r="G19" s="584">
        <v>87</v>
      </c>
      <c r="H19" s="584">
        <v>5369</v>
      </c>
      <c r="I19" s="119">
        <v>22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1685</v>
      </c>
      <c r="D20" s="579">
        <v>864</v>
      </c>
      <c r="E20" s="584">
        <v>1</v>
      </c>
      <c r="F20" s="584">
        <v>3</v>
      </c>
      <c r="G20" s="584">
        <v>7</v>
      </c>
      <c r="H20" s="584">
        <v>809</v>
      </c>
      <c r="I20" s="119">
        <v>1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9020</v>
      </c>
      <c r="D21" s="579">
        <v>4092</v>
      </c>
      <c r="E21" s="584">
        <v>13</v>
      </c>
      <c r="F21" s="584">
        <v>105</v>
      </c>
      <c r="G21" s="584">
        <v>34</v>
      </c>
      <c r="H21" s="584">
        <v>4763</v>
      </c>
      <c r="I21" s="119">
        <v>13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2831</v>
      </c>
      <c r="D22" s="579">
        <v>1525</v>
      </c>
      <c r="E22" s="584">
        <v>4</v>
      </c>
      <c r="F22" s="584">
        <v>12</v>
      </c>
      <c r="G22" s="584">
        <v>15</v>
      </c>
      <c r="H22" s="584">
        <v>1273</v>
      </c>
      <c r="I22" s="119">
        <v>2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7371</v>
      </c>
      <c r="D23" s="579">
        <v>3596</v>
      </c>
      <c r="E23" s="584">
        <v>26</v>
      </c>
      <c r="F23" s="584">
        <v>25</v>
      </c>
      <c r="G23" s="584">
        <v>35</v>
      </c>
      <c r="H23" s="584">
        <v>3680</v>
      </c>
      <c r="I23" s="119">
        <v>9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171986</v>
      </c>
      <c r="D24" s="579">
        <v>74253</v>
      </c>
      <c r="E24" s="584">
        <v>520</v>
      </c>
      <c r="F24" s="584">
        <v>957</v>
      </c>
      <c r="G24" s="584">
        <v>666</v>
      </c>
      <c r="H24" s="584">
        <v>95453</v>
      </c>
      <c r="I24" s="119">
        <v>137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605471</v>
      </c>
      <c r="D25" s="579">
        <v>380784</v>
      </c>
      <c r="E25" s="584">
        <v>1036</v>
      </c>
      <c r="F25" s="584">
        <v>0</v>
      </c>
      <c r="G25" s="584">
        <v>8838</v>
      </c>
      <c r="H25" s="584">
        <v>214589</v>
      </c>
      <c r="I25" s="119">
        <v>224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604255</v>
      </c>
      <c r="D26" s="579">
        <v>433597</v>
      </c>
      <c r="E26" s="584">
        <v>5254</v>
      </c>
      <c r="F26" s="584">
        <v>0</v>
      </c>
      <c r="G26" s="584">
        <v>2723</v>
      </c>
      <c r="H26" s="584">
        <v>162681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272490</v>
      </c>
      <c r="D27" s="580">
        <v>127139</v>
      </c>
      <c r="E27" s="585">
        <v>153</v>
      </c>
      <c r="F27" s="585">
        <v>0</v>
      </c>
      <c r="G27" s="585">
        <v>1205</v>
      </c>
      <c r="H27" s="585">
        <v>143993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5:A6"/>
    <mergeCell ref="B5:B6"/>
    <mergeCell ref="C5:I5"/>
    <mergeCell ref="A3:I3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468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1" t="s">
        <v>529</v>
      </c>
      <c r="B3" s="841"/>
      <c r="C3" s="841"/>
      <c r="D3" s="841"/>
      <c r="E3" s="841"/>
      <c r="F3" s="841"/>
      <c r="G3" s="841"/>
      <c r="H3" s="841"/>
      <c r="I3" s="841"/>
    </row>
    <row r="4" spans="1:9" s="2" customFormat="1" ht="23.25" customHeight="1" x14ac:dyDescent="0.25">
      <c r="A4" s="71"/>
      <c r="B4" s="72"/>
      <c r="C4" s="107"/>
      <c r="H4" s="80"/>
      <c r="I4" s="80" t="s">
        <v>363</v>
      </c>
    </row>
    <row r="5" spans="1:9" s="2" customFormat="1" ht="19.899999999999999" customHeight="1" x14ac:dyDescent="0.2">
      <c r="A5" s="834" t="s">
        <v>2</v>
      </c>
      <c r="B5" s="836" t="s">
        <v>20</v>
      </c>
      <c r="C5" s="838" t="s">
        <v>57</v>
      </c>
      <c r="D5" s="839"/>
      <c r="E5" s="839"/>
      <c r="F5" s="839"/>
      <c r="G5" s="839"/>
      <c r="H5" s="839"/>
      <c r="I5" s="840"/>
    </row>
    <row r="6" spans="1:9" s="2" customFormat="1" ht="52.5" customHeight="1" x14ac:dyDescent="0.2">
      <c r="A6" s="835"/>
      <c r="B6" s="837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471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3576097</v>
      </c>
      <c r="D7" s="577">
        <v>2296367</v>
      </c>
      <c r="E7" s="582">
        <v>51936</v>
      </c>
      <c r="F7" s="582">
        <v>216144</v>
      </c>
      <c r="G7" s="582">
        <v>4326</v>
      </c>
      <c r="H7" s="582">
        <v>957613</v>
      </c>
      <c r="I7" s="113">
        <v>49711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2673328</v>
      </c>
      <c r="D8" s="578">
        <v>1709616</v>
      </c>
      <c r="E8" s="583">
        <v>48007</v>
      </c>
      <c r="F8" s="583">
        <v>215110</v>
      </c>
      <c r="G8" s="583">
        <v>3356</v>
      </c>
      <c r="H8" s="583">
        <v>647697</v>
      </c>
      <c r="I8" s="116">
        <v>49542</v>
      </c>
    </row>
    <row r="9" spans="1:9" s="120" customFormat="1" ht="13.9" customHeight="1" x14ac:dyDescent="0.2">
      <c r="A9" s="91">
        <v>3</v>
      </c>
      <c r="B9" s="92" t="s">
        <v>21</v>
      </c>
      <c r="C9" s="117">
        <v>606168</v>
      </c>
      <c r="D9" s="579">
        <v>373389</v>
      </c>
      <c r="E9" s="584">
        <v>16863</v>
      </c>
      <c r="F9" s="584">
        <v>72549</v>
      </c>
      <c r="G9" s="584">
        <v>1349</v>
      </c>
      <c r="H9" s="584">
        <v>120008</v>
      </c>
      <c r="I9" s="119">
        <v>22010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461027</v>
      </c>
      <c r="D10" s="579">
        <v>283995</v>
      </c>
      <c r="E10" s="584">
        <v>6333</v>
      </c>
      <c r="F10" s="584">
        <v>36693</v>
      </c>
      <c r="G10" s="584">
        <v>418</v>
      </c>
      <c r="H10" s="584">
        <v>127374</v>
      </c>
      <c r="I10" s="119">
        <v>6214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78279</v>
      </c>
      <c r="D11" s="579">
        <v>42950</v>
      </c>
      <c r="E11" s="584">
        <v>1051</v>
      </c>
      <c r="F11" s="584">
        <v>6592</v>
      </c>
      <c r="G11" s="584">
        <v>33</v>
      </c>
      <c r="H11" s="584">
        <v>26662</v>
      </c>
      <c r="I11" s="119">
        <v>991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482427</v>
      </c>
      <c r="D12" s="579">
        <v>327995</v>
      </c>
      <c r="E12" s="584">
        <v>4539</v>
      </c>
      <c r="F12" s="584">
        <v>28620</v>
      </c>
      <c r="G12" s="584">
        <v>518</v>
      </c>
      <c r="H12" s="584">
        <v>115968</v>
      </c>
      <c r="I12" s="119">
        <v>4787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366155</v>
      </c>
      <c r="D13" s="579">
        <v>229979</v>
      </c>
      <c r="E13" s="584">
        <v>6842</v>
      </c>
      <c r="F13" s="584">
        <v>28894</v>
      </c>
      <c r="G13" s="584">
        <v>410</v>
      </c>
      <c r="H13" s="584">
        <v>94542</v>
      </c>
      <c r="I13" s="119">
        <v>5488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156472</v>
      </c>
      <c r="D14" s="579">
        <v>90052</v>
      </c>
      <c r="E14" s="584">
        <v>2396</v>
      </c>
      <c r="F14" s="584">
        <v>15947</v>
      </c>
      <c r="G14" s="584">
        <v>131</v>
      </c>
      <c r="H14" s="584">
        <v>45068</v>
      </c>
      <c r="I14" s="119">
        <v>2878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174052</v>
      </c>
      <c r="D15" s="579">
        <v>121318</v>
      </c>
      <c r="E15" s="584">
        <v>2645</v>
      </c>
      <c r="F15" s="584">
        <v>8985</v>
      </c>
      <c r="G15" s="584">
        <v>173</v>
      </c>
      <c r="H15" s="584">
        <v>38647</v>
      </c>
      <c r="I15" s="119">
        <v>2284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224945</v>
      </c>
      <c r="D16" s="579">
        <v>157618</v>
      </c>
      <c r="E16" s="584">
        <v>3826</v>
      </c>
      <c r="F16" s="584">
        <v>10815</v>
      </c>
      <c r="G16" s="584">
        <v>218</v>
      </c>
      <c r="H16" s="584">
        <v>49247</v>
      </c>
      <c r="I16" s="119">
        <v>3221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123803</v>
      </c>
      <c r="D17" s="579">
        <v>82320</v>
      </c>
      <c r="E17" s="584">
        <v>3512</v>
      </c>
      <c r="F17" s="584">
        <v>6015</v>
      </c>
      <c r="G17" s="584">
        <v>106</v>
      </c>
      <c r="H17" s="584">
        <v>30181</v>
      </c>
      <c r="I17" s="119">
        <v>1669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25854</v>
      </c>
      <c r="D18" s="578">
        <v>16060</v>
      </c>
      <c r="E18" s="583">
        <v>34</v>
      </c>
      <c r="F18" s="583">
        <v>128</v>
      </c>
      <c r="G18" s="583">
        <v>13</v>
      </c>
      <c r="H18" s="583">
        <v>9585</v>
      </c>
      <c r="I18" s="116">
        <v>34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10716</v>
      </c>
      <c r="D19" s="579">
        <v>7223</v>
      </c>
      <c r="E19" s="584">
        <v>2</v>
      </c>
      <c r="F19" s="584">
        <v>1</v>
      </c>
      <c r="G19" s="584">
        <v>7</v>
      </c>
      <c r="H19" s="584">
        <v>3467</v>
      </c>
      <c r="I19" s="119">
        <v>16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1235</v>
      </c>
      <c r="D20" s="579">
        <v>744</v>
      </c>
      <c r="E20" s="584">
        <v>1</v>
      </c>
      <c r="F20" s="584">
        <v>2</v>
      </c>
      <c r="G20" s="584">
        <v>0</v>
      </c>
      <c r="H20" s="584">
        <v>487</v>
      </c>
      <c r="I20" s="119">
        <v>1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6616</v>
      </c>
      <c r="D21" s="579">
        <v>3697</v>
      </c>
      <c r="E21" s="584">
        <v>11</v>
      </c>
      <c r="F21" s="584">
        <v>96</v>
      </c>
      <c r="G21" s="584">
        <v>4</v>
      </c>
      <c r="H21" s="584">
        <v>2798</v>
      </c>
      <c r="I21" s="119">
        <v>10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2128</v>
      </c>
      <c r="D22" s="579">
        <v>1299</v>
      </c>
      <c r="E22" s="584">
        <v>1</v>
      </c>
      <c r="F22" s="584">
        <v>7</v>
      </c>
      <c r="G22" s="584">
        <v>0</v>
      </c>
      <c r="H22" s="584">
        <v>819</v>
      </c>
      <c r="I22" s="119">
        <v>2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5159</v>
      </c>
      <c r="D23" s="579">
        <v>3097</v>
      </c>
      <c r="E23" s="584">
        <v>19</v>
      </c>
      <c r="F23" s="584">
        <v>22</v>
      </c>
      <c r="G23" s="584">
        <v>2</v>
      </c>
      <c r="H23" s="584">
        <v>2014</v>
      </c>
      <c r="I23" s="119">
        <v>5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121998</v>
      </c>
      <c r="D24" s="579">
        <v>61461</v>
      </c>
      <c r="E24" s="584">
        <v>319</v>
      </c>
      <c r="F24" s="584">
        <v>906</v>
      </c>
      <c r="G24" s="584">
        <v>62</v>
      </c>
      <c r="H24" s="584">
        <v>59157</v>
      </c>
      <c r="I24" s="119">
        <v>93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281233</v>
      </c>
      <c r="D25" s="579">
        <v>170898</v>
      </c>
      <c r="E25" s="584">
        <v>469</v>
      </c>
      <c r="F25" s="584">
        <v>0</v>
      </c>
      <c r="G25" s="584">
        <v>270</v>
      </c>
      <c r="H25" s="584">
        <v>109554</v>
      </c>
      <c r="I25" s="119">
        <v>42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341059</v>
      </c>
      <c r="D26" s="579">
        <v>258736</v>
      </c>
      <c r="E26" s="584">
        <v>3026</v>
      </c>
      <c r="F26" s="584">
        <v>0</v>
      </c>
      <c r="G26" s="584">
        <v>291</v>
      </c>
      <c r="H26" s="584">
        <v>79006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132625</v>
      </c>
      <c r="D27" s="580">
        <v>79596</v>
      </c>
      <c r="E27" s="585">
        <v>81</v>
      </c>
      <c r="F27" s="585">
        <v>0</v>
      </c>
      <c r="G27" s="585">
        <v>334</v>
      </c>
      <c r="H27" s="585">
        <v>52614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469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1" t="s">
        <v>529</v>
      </c>
      <c r="B3" s="841"/>
      <c r="C3" s="841"/>
      <c r="D3" s="841"/>
      <c r="E3" s="841"/>
      <c r="F3" s="841"/>
      <c r="G3" s="841"/>
      <c r="H3" s="841"/>
      <c r="I3" s="841"/>
    </row>
    <row r="4" spans="1:9" s="2" customFormat="1" ht="23.25" customHeight="1" x14ac:dyDescent="0.25">
      <c r="A4" s="71"/>
      <c r="B4" s="72"/>
      <c r="C4" s="107"/>
      <c r="H4" s="80"/>
      <c r="I4" s="80" t="s">
        <v>327</v>
      </c>
    </row>
    <row r="5" spans="1:9" s="2" customFormat="1" ht="19.899999999999999" customHeight="1" x14ac:dyDescent="0.2">
      <c r="A5" s="834" t="s">
        <v>2</v>
      </c>
      <c r="B5" s="836" t="s">
        <v>20</v>
      </c>
      <c r="C5" s="838" t="s">
        <v>57</v>
      </c>
      <c r="D5" s="839"/>
      <c r="E5" s="839"/>
      <c r="F5" s="839"/>
      <c r="G5" s="839"/>
      <c r="H5" s="839"/>
      <c r="I5" s="840"/>
    </row>
    <row r="6" spans="1:9" s="2" customFormat="1" ht="52.5" customHeight="1" x14ac:dyDescent="0.2">
      <c r="A6" s="835"/>
      <c r="B6" s="837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472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3635575</v>
      </c>
      <c r="D7" s="577">
        <v>1866955</v>
      </c>
      <c r="E7" s="582">
        <v>60200</v>
      </c>
      <c r="F7" s="582">
        <v>152240</v>
      </c>
      <c r="G7" s="582">
        <v>102924</v>
      </c>
      <c r="H7" s="582">
        <v>1409168</v>
      </c>
      <c r="I7" s="113">
        <v>44088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2849428</v>
      </c>
      <c r="D8" s="578">
        <v>1419547</v>
      </c>
      <c r="E8" s="583">
        <v>57103</v>
      </c>
      <c r="F8" s="583">
        <v>152171</v>
      </c>
      <c r="G8" s="583">
        <v>90284</v>
      </c>
      <c r="H8" s="583">
        <v>1086474</v>
      </c>
      <c r="I8" s="116">
        <v>43849</v>
      </c>
    </row>
    <row r="9" spans="1:9" s="120" customFormat="1" ht="13.9" customHeight="1" x14ac:dyDescent="0.2">
      <c r="A9" s="91">
        <v>3</v>
      </c>
      <c r="B9" s="92" t="s">
        <v>21</v>
      </c>
      <c r="C9" s="117">
        <v>688145</v>
      </c>
      <c r="D9" s="579">
        <v>348409</v>
      </c>
      <c r="E9" s="584">
        <v>19277</v>
      </c>
      <c r="F9" s="584">
        <v>51394</v>
      </c>
      <c r="G9" s="584">
        <v>21913</v>
      </c>
      <c r="H9" s="584">
        <v>226940</v>
      </c>
      <c r="I9" s="119">
        <v>20212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477294</v>
      </c>
      <c r="D10" s="579">
        <v>209997</v>
      </c>
      <c r="E10" s="584">
        <v>7418</v>
      </c>
      <c r="F10" s="584">
        <v>27635</v>
      </c>
      <c r="G10" s="584">
        <v>13478</v>
      </c>
      <c r="H10" s="584">
        <v>213668</v>
      </c>
      <c r="I10" s="119">
        <v>5098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88975</v>
      </c>
      <c r="D11" s="579">
        <v>38732</v>
      </c>
      <c r="E11" s="584">
        <v>1318</v>
      </c>
      <c r="F11" s="584">
        <v>5119</v>
      </c>
      <c r="G11" s="584">
        <v>1905</v>
      </c>
      <c r="H11" s="584">
        <v>41115</v>
      </c>
      <c r="I11" s="119">
        <v>786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473750</v>
      </c>
      <c r="D12" s="579">
        <v>243394</v>
      </c>
      <c r="E12" s="584">
        <v>5956</v>
      </c>
      <c r="F12" s="584">
        <v>20808</v>
      </c>
      <c r="G12" s="584">
        <v>17443</v>
      </c>
      <c r="H12" s="584">
        <v>182112</v>
      </c>
      <c r="I12" s="119">
        <v>4037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384066</v>
      </c>
      <c r="D13" s="579">
        <v>192672</v>
      </c>
      <c r="E13" s="584">
        <v>7830</v>
      </c>
      <c r="F13" s="584">
        <v>18914</v>
      </c>
      <c r="G13" s="584">
        <v>11419</v>
      </c>
      <c r="H13" s="584">
        <v>148364</v>
      </c>
      <c r="I13" s="119">
        <v>4867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177641</v>
      </c>
      <c r="D14" s="579">
        <v>82132</v>
      </c>
      <c r="E14" s="584">
        <v>2971</v>
      </c>
      <c r="F14" s="584">
        <v>11219</v>
      </c>
      <c r="G14" s="584">
        <v>5034</v>
      </c>
      <c r="H14" s="584">
        <v>73691</v>
      </c>
      <c r="I14" s="119">
        <v>2594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190483</v>
      </c>
      <c r="D15" s="579">
        <v>105732</v>
      </c>
      <c r="E15" s="584">
        <v>3342</v>
      </c>
      <c r="F15" s="584">
        <v>5666</v>
      </c>
      <c r="G15" s="584">
        <v>6319</v>
      </c>
      <c r="H15" s="584">
        <v>67553</v>
      </c>
      <c r="I15" s="119">
        <v>1871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238527</v>
      </c>
      <c r="D16" s="579">
        <v>134226</v>
      </c>
      <c r="E16" s="584">
        <v>4431</v>
      </c>
      <c r="F16" s="584">
        <v>6712</v>
      </c>
      <c r="G16" s="584">
        <v>8127</v>
      </c>
      <c r="H16" s="584">
        <v>82271</v>
      </c>
      <c r="I16" s="119">
        <v>2760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130547</v>
      </c>
      <c r="D17" s="579">
        <v>64253</v>
      </c>
      <c r="E17" s="584">
        <v>4560</v>
      </c>
      <c r="F17" s="584">
        <v>4704</v>
      </c>
      <c r="G17" s="584">
        <v>4646</v>
      </c>
      <c r="H17" s="584">
        <v>50760</v>
      </c>
      <c r="I17" s="119">
        <v>1624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8860</v>
      </c>
      <c r="D18" s="578">
        <v>2326</v>
      </c>
      <c r="E18" s="583">
        <v>29</v>
      </c>
      <c r="F18" s="583">
        <v>18</v>
      </c>
      <c r="G18" s="583">
        <v>165</v>
      </c>
      <c r="H18" s="583">
        <v>6309</v>
      </c>
      <c r="I18" s="116">
        <v>13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3091</v>
      </c>
      <c r="D19" s="579">
        <v>1086</v>
      </c>
      <c r="E19" s="584">
        <v>17</v>
      </c>
      <c r="F19" s="584">
        <v>0</v>
      </c>
      <c r="G19" s="584">
        <v>80</v>
      </c>
      <c r="H19" s="584">
        <v>1902</v>
      </c>
      <c r="I19" s="119">
        <v>6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450</v>
      </c>
      <c r="D20" s="579">
        <v>120</v>
      </c>
      <c r="E20" s="584">
        <v>0</v>
      </c>
      <c r="F20" s="584">
        <v>1</v>
      </c>
      <c r="G20" s="584">
        <v>7</v>
      </c>
      <c r="H20" s="584">
        <v>322</v>
      </c>
      <c r="I20" s="119">
        <v>0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2404</v>
      </c>
      <c r="D21" s="579">
        <v>395</v>
      </c>
      <c r="E21" s="584">
        <v>2</v>
      </c>
      <c r="F21" s="584">
        <v>9</v>
      </c>
      <c r="G21" s="584">
        <v>30</v>
      </c>
      <c r="H21" s="584">
        <v>1965</v>
      </c>
      <c r="I21" s="119">
        <v>3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703</v>
      </c>
      <c r="D22" s="579">
        <v>226</v>
      </c>
      <c r="E22" s="584">
        <v>3</v>
      </c>
      <c r="F22" s="584">
        <v>5</v>
      </c>
      <c r="G22" s="584">
        <v>15</v>
      </c>
      <c r="H22" s="584">
        <v>454</v>
      </c>
      <c r="I22" s="119">
        <v>0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2212</v>
      </c>
      <c r="D23" s="579">
        <v>499</v>
      </c>
      <c r="E23" s="584">
        <v>7</v>
      </c>
      <c r="F23" s="584">
        <v>3</v>
      </c>
      <c r="G23" s="584">
        <v>33</v>
      </c>
      <c r="H23" s="584">
        <v>1666</v>
      </c>
      <c r="I23" s="119">
        <v>4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49988</v>
      </c>
      <c r="D24" s="579">
        <v>12792</v>
      </c>
      <c r="E24" s="584">
        <v>201</v>
      </c>
      <c r="F24" s="584">
        <v>51</v>
      </c>
      <c r="G24" s="584">
        <v>604</v>
      </c>
      <c r="H24" s="584">
        <v>36296</v>
      </c>
      <c r="I24" s="119">
        <v>44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324238</v>
      </c>
      <c r="D25" s="579">
        <v>209886</v>
      </c>
      <c r="E25" s="584">
        <v>567</v>
      </c>
      <c r="F25" s="584">
        <v>0</v>
      </c>
      <c r="G25" s="584">
        <v>8568</v>
      </c>
      <c r="H25" s="584">
        <v>105035</v>
      </c>
      <c r="I25" s="119">
        <v>182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263196</v>
      </c>
      <c r="D26" s="579">
        <v>174861</v>
      </c>
      <c r="E26" s="584">
        <v>2228</v>
      </c>
      <c r="F26" s="584">
        <v>0</v>
      </c>
      <c r="G26" s="584">
        <v>2432</v>
      </c>
      <c r="H26" s="584">
        <v>83675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139865</v>
      </c>
      <c r="D27" s="580">
        <v>47543</v>
      </c>
      <c r="E27" s="585">
        <v>72</v>
      </c>
      <c r="F27" s="585">
        <v>0</v>
      </c>
      <c r="G27" s="585">
        <v>871</v>
      </c>
      <c r="H27" s="585">
        <v>91379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RowHeight="15.75" x14ac:dyDescent="0.2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3" ht="20.100000000000001" customHeight="1" x14ac:dyDescent="0.3">
      <c r="A1" s="694" t="s">
        <v>388</v>
      </c>
    </row>
    <row r="2" spans="1:3" ht="8.25" customHeight="1" x14ac:dyDescent="0.25"/>
    <row r="3" spans="1:3" s="260" customFormat="1" ht="20.100000000000001" customHeight="1" x14ac:dyDescent="0.25">
      <c r="A3" s="695" t="s">
        <v>389</v>
      </c>
      <c r="B3" s="695"/>
    </row>
    <row r="4" spans="1:3" ht="18" customHeight="1" x14ac:dyDescent="0.25">
      <c r="B4" s="263" t="s">
        <v>390</v>
      </c>
      <c r="C4" s="263" t="s">
        <v>1</v>
      </c>
    </row>
    <row r="5" spans="1:3" ht="15" customHeight="1" x14ac:dyDescent="0.25">
      <c r="B5" s="263" t="s">
        <v>391</v>
      </c>
      <c r="C5" s="696" t="s">
        <v>12</v>
      </c>
    </row>
    <row r="6" spans="1:3" ht="15" customHeight="1" x14ac:dyDescent="0.25">
      <c r="B6" s="263" t="s">
        <v>392</v>
      </c>
      <c r="C6" s="696" t="s">
        <v>257</v>
      </c>
    </row>
    <row r="7" spans="1:3" ht="8.25" customHeight="1" x14ac:dyDescent="0.25">
      <c r="C7" s="696"/>
    </row>
    <row r="8" spans="1:3" s="698" customFormat="1" ht="20.100000000000001" customHeight="1" x14ac:dyDescent="0.25">
      <c r="A8" s="695" t="s">
        <v>475</v>
      </c>
      <c r="B8" s="695"/>
      <c r="C8" s="697"/>
    </row>
    <row r="9" spans="1:3" s="698" customFormat="1" ht="20.100000000000001" customHeight="1" x14ac:dyDescent="0.25">
      <c r="A9" s="695"/>
      <c r="B9" s="702" t="s">
        <v>449</v>
      </c>
      <c r="C9" s="697"/>
    </row>
    <row r="10" spans="1:3" ht="18" customHeight="1" x14ac:dyDescent="0.25">
      <c r="B10" s="263" t="s">
        <v>393</v>
      </c>
      <c r="C10" s="263" t="s">
        <v>9</v>
      </c>
    </row>
    <row r="11" spans="1:3" ht="14.25" customHeight="1" x14ac:dyDescent="0.25">
      <c r="B11" s="263" t="s">
        <v>394</v>
      </c>
      <c r="C11" s="263" t="s">
        <v>8</v>
      </c>
    </row>
    <row r="12" spans="1:3" ht="14.25" customHeight="1" x14ac:dyDescent="0.25">
      <c r="B12" s="263" t="s">
        <v>395</v>
      </c>
      <c r="C12" s="263" t="s">
        <v>10</v>
      </c>
    </row>
    <row r="13" spans="1:3" s="698" customFormat="1" ht="20.100000000000001" customHeight="1" x14ac:dyDescent="0.25">
      <c r="A13" s="695"/>
      <c r="B13" s="702" t="s">
        <v>515</v>
      </c>
      <c r="C13" s="697"/>
    </row>
    <row r="14" spans="1:3" ht="18" customHeight="1" x14ac:dyDescent="0.25">
      <c r="B14" s="263" t="s">
        <v>396</v>
      </c>
      <c r="C14" s="263" t="s">
        <v>516</v>
      </c>
    </row>
    <row r="15" spans="1:3" ht="14.25" customHeight="1" x14ac:dyDescent="0.25">
      <c r="B15" s="263" t="s">
        <v>397</v>
      </c>
      <c r="C15" s="263" t="s">
        <v>517</v>
      </c>
    </row>
    <row r="16" spans="1:3" ht="14.25" customHeight="1" x14ac:dyDescent="0.25">
      <c r="B16" s="263" t="s">
        <v>398</v>
      </c>
      <c r="C16" s="263" t="s">
        <v>445</v>
      </c>
    </row>
    <row r="17" spans="1:3" ht="8.25" customHeight="1" x14ac:dyDescent="0.25">
      <c r="C17" s="696"/>
    </row>
    <row r="18" spans="1:3" s="698" customFormat="1" ht="20.100000000000001" customHeight="1" x14ac:dyDescent="0.25">
      <c r="A18" s="695" t="s">
        <v>476</v>
      </c>
      <c r="B18" s="695"/>
      <c r="C18" s="697"/>
    </row>
    <row r="19" spans="1:3" s="698" customFormat="1" ht="20.100000000000001" customHeight="1" x14ac:dyDescent="0.25">
      <c r="A19" s="695"/>
      <c r="B19" s="702" t="s">
        <v>477</v>
      </c>
      <c r="C19" s="697"/>
    </row>
    <row r="20" spans="1:3" s="698" customFormat="1" ht="14.25" customHeight="1" x14ac:dyDescent="0.25">
      <c r="A20" s="695"/>
      <c r="B20" s="702" t="s">
        <v>478</v>
      </c>
      <c r="C20" s="697"/>
    </row>
    <row r="21" spans="1:3" ht="18" customHeight="1" x14ac:dyDescent="0.25">
      <c r="B21" s="263" t="s">
        <v>399</v>
      </c>
      <c r="C21" s="263" t="s">
        <v>9</v>
      </c>
    </row>
    <row r="22" spans="1:3" ht="14.25" customHeight="1" x14ac:dyDescent="0.25">
      <c r="B22" s="263" t="s">
        <v>400</v>
      </c>
      <c r="C22" s="263" t="s">
        <v>8</v>
      </c>
    </row>
    <row r="23" spans="1:3" ht="14.25" customHeight="1" x14ac:dyDescent="0.25">
      <c r="B23" s="263" t="s">
        <v>401</v>
      </c>
      <c r="C23" s="263" t="s">
        <v>10</v>
      </c>
    </row>
    <row r="24" spans="1:3" ht="9.9499999999999993" customHeight="1" x14ac:dyDescent="0.25"/>
    <row r="25" spans="1:3" ht="14.25" customHeight="1" x14ac:dyDescent="0.25">
      <c r="B25" s="263" t="s">
        <v>402</v>
      </c>
      <c r="C25" s="263" t="s">
        <v>479</v>
      </c>
    </row>
    <row r="26" spans="1:3" ht="14.25" customHeight="1" x14ac:dyDescent="0.25">
      <c r="B26" s="263" t="s">
        <v>404</v>
      </c>
      <c r="C26" s="263" t="s">
        <v>403</v>
      </c>
    </row>
    <row r="27" spans="1:3" ht="14.25" customHeight="1" x14ac:dyDescent="0.25">
      <c r="B27" s="263" t="s">
        <v>405</v>
      </c>
      <c r="C27" s="263" t="s">
        <v>223</v>
      </c>
    </row>
    <row r="28" spans="1:3" ht="8.25" customHeight="1" x14ac:dyDescent="0.25"/>
    <row r="29" spans="1:3" s="698" customFormat="1" ht="21" customHeight="1" x14ac:dyDescent="0.25">
      <c r="A29" s="695" t="s">
        <v>480</v>
      </c>
      <c r="B29" s="695"/>
      <c r="C29" s="697"/>
    </row>
    <row r="30" spans="1:3" ht="21" customHeight="1" x14ac:dyDescent="0.25">
      <c r="B30" s="263" t="s">
        <v>406</v>
      </c>
      <c r="C30" s="263" t="s">
        <v>73</v>
      </c>
    </row>
    <row r="31" spans="1:3" ht="14.25" customHeight="1" x14ac:dyDescent="0.25">
      <c r="B31" s="263" t="s">
        <v>409</v>
      </c>
      <c r="C31" s="263" t="s">
        <v>407</v>
      </c>
    </row>
    <row r="32" spans="1:3" s="699" customFormat="1" ht="8.25" customHeight="1" x14ac:dyDescent="0.2">
      <c r="B32" s="700"/>
      <c r="C32" s="701"/>
    </row>
    <row r="33" spans="1:3" s="699" customFormat="1" ht="20.100000000000001" customHeight="1" x14ac:dyDescent="0.25">
      <c r="A33" s="695" t="s">
        <v>481</v>
      </c>
      <c r="B33" s="695"/>
      <c r="C33" s="701"/>
    </row>
    <row r="34" spans="1:3" ht="20.100000000000001" customHeight="1" x14ac:dyDescent="0.25">
      <c r="B34" s="702" t="s">
        <v>408</v>
      </c>
    </row>
    <row r="35" spans="1:3" ht="18" customHeight="1" x14ac:dyDescent="0.25">
      <c r="B35" s="263" t="s">
        <v>411</v>
      </c>
      <c r="C35" s="263" t="s">
        <v>410</v>
      </c>
    </row>
    <row r="36" spans="1:3" ht="14.25" customHeight="1" x14ac:dyDescent="0.25">
      <c r="B36" s="263" t="s">
        <v>413</v>
      </c>
      <c r="C36" s="263" t="s">
        <v>412</v>
      </c>
    </row>
    <row r="37" spans="1:3" ht="14.25" customHeight="1" x14ac:dyDescent="0.25">
      <c r="B37" s="263" t="s">
        <v>415</v>
      </c>
      <c r="C37" s="263" t="s">
        <v>414</v>
      </c>
    </row>
    <row r="38" spans="1:3" ht="9.9499999999999993" customHeight="1" x14ac:dyDescent="0.25"/>
    <row r="39" spans="1:3" ht="14.25" customHeight="1" x14ac:dyDescent="0.25">
      <c r="B39" s="263" t="s">
        <v>416</v>
      </c>
      <c r="C39" s="263" t="s">
        <v>117</v>
      </c>
    </row>
    <row r="40" spans="1:3" ht="14.25" customHeight="1" x14ac:dyDescent="0.25">
      <c r="B40" s="263" t="s">
        <v>419</v>
      </c>
      <c r="C40" s="263" t="s">
        <v>417</v>
      </c>
    </row>
    <row r="41" spans="1:3" ht="14.25" customHeight="1" x14ac:dyDescent="0.25">
      <c r="C41" s="263" t="s">
        <v>418</v>
      </c>
    </row>
    <row r="42" spans="1:3" ht="14.25" customHeight="1" x14ac:dyDescent="0.25">
      <c r="B42" s="263" t="s">
        <v>422</v>
      </c>
      <c r="C42" s="263" t="s">
        <v>420</v>
      </c>
    </row>
    <row r="43" spans="1:3" ht="8.25" customHeight="1" x14ac:dyDescent="0.25"/>
    <row r="44" spans="1:3" ht="20.100000000000001" customHeight="1" x14ac:dyDescent="0.25">
      <c r="B44" s="702" t="s">
        <v>421</v>
      </c>
    </row>
    <row r="45" spans="1:3" ht="18" customHeight="1" x14ac:dyDescent="0.25">
      <c r="B45" s="263" t="s">
        <v>424</v>
      </c>
      <c r="C45" s="263" t="s">
        <v>423</v>
      </c>
    </row>
    <row r="46" spans="1:3" ht="14.25" customHeight="1" x14ac:dyDescent="0.25">
      <c r="B46" s="263" t="s">
        <v>426</v>
      </c>
      <c r="C46" s="263" t="s">
        <v>425</v>
      </c>
    </row>
    <row r="47" spans="1:3" ht="14.25" customHeight="1" x14ac:dyDescent="0.25">
      <c r="B47" s="263" t="s">
        <v>428</v>
      </c>
      <c r="C47" s="263" t="s">
        <v>427</v>
      </c>
    </row>
    <row r="48" spans="1:3" ht="9.9499999999999993" customHeight="1" x14ac:dyDescent="0.25">
      <c r="C48" s="267"/>
    </row>
    <row r="49" spans="2:3" ht="14.25" customHeight="1" x14ac:dyDescent="0.25">
      <c r="B49" s="263" t="s">
        <v>430</v>
      </c>
      <c r="C49" s="263" t="s">
        <v>429</v>
      </c>
    </row>
    <row r="50" spans="2:3" ht="14.25" customHeight="1" x14ac:dyDescent="0.25">
      <c r="B50" s="263" t="s">
        <v>431</v>
      </c>
      <c r="C50" s="263" t="s">
        <v>162</v>
      </c>
    </row>
    <row r="51" spans="2:3" ht="14.25" customHeight="1" x14ac:dyDescent="0.25">
      <c r="B51" s="263" t="s">
        <v>432</v>
      </c>
      <c r="C51" s="263" t="s">
        <v>164</v>
      </c>
    </row>
    <row r="52" spans="2:3" ht="14.25" customHeight="1" x14ac:dyDescent="0.25">
      <c r="B52" s="263" t="s">
        <v>433</v>
      </c>
      <c r="C52" s="263" t="s">
        <v>503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41"/>
      <c r="B1" s="1"/>
    </row>
    <row r="2" spans="1:5" s="105" customFormat="1" ht="18.75" x14ac:dyDescent="0.2">
      <c r="A2" s="69" t="s">
        <v>463</v>
      </c>
      <c r="B2" s="104"/>
      <c r="C2" s="104"/>
      <c r="D2" s="104"/>
      <c r="E2" s="104"/>
    </row>
    <row r="3" spans="1:5" s="105" customFormat="1" ht="18.75" x14ac:dyDescent="0.2">
      <c r="A3" s="69" t="s">
        <v>410</v>
      </c>
      <c r="B3" s="104"/>
      <c r="C3" s="104"/>
      <c r="D3" s="104"/>
      <c r="E3" s="104"/>
    </row>
    <row r="4" spans="1:5" ht="39.950000000000003" customHeight="1" x14ac:dyDescent="0.2">
      <c r="A4" s="841" t="s">
        <v>529</v>
      </c>
      <c r="B4" s="841"/>
      <c r="C4" s="841"/>
      <c r="D4" s="841"/>
      <c r="E4" s="841"/>
    </row>
    <row r="5" spans="1:5" s="2" customFormat="1" ht="23.25" customHeight="1" x14ac:dyDescent="0.25">
      <c r="A5" s="71"/>
      <c r="B5" s="72"/>
      <c r="C5" s="107"/>
      <c r="E5" s="717" t="s">
        <v>330</v>
      </c>
    </row>
    <row r="6" spans="1:5" s="2" customFormat="1" ht="19.899999999999999" customHeight="1" x14ac:dyDescent="0.2">
      <c r="A6" s="834" t="s">
        <v>2</v>
      </c>
      <c r="B6" s="836" t="s">
        <v>20</v>
      </c>
      <c r="C6" s="842" t="s">
        <v>464</v>
      </c>
      <c r="D6" s="838" t="s">
        <v>4</v>
      </c>
      <c r="E6" s="840"/>
    </row>
    <row r="7" spans="1:5" s="2" customFormat="1" ht="52.5" customHeight="1" x14ac:dyDescent="0.2">
      <c r="A7" s="835"/>
      <c r="B7" s="837"/>
      <c r="C7" s="837"/>
      <c r="D7" s="716" t="s">
        <v>8</v>
      </c>
      <c r="E7" s="718" t="s">
        <v>10</v>
      </c>
    </row>
    <row r="8" spans="1:5" s="114" customFormat="1" ht="30" customHeight="1" x14ac:dyDescent="0.2">
      <c r="A8" s="85">
        <v>1</v>
      </c>
      <c r="B8" s="86" t="s">
        <v>35</v>
      </c>
      <c r="C8" s="112">
        <v>3482058</v>
      </c>
      <c r="D8" s="577">
        <v>1853726</v>
      </c>
      <c r="E8" s="719">
        <v>1628332</v>
      </c>
    </row>
    <row r="9" spans="1:5" s="114" customFormat="1" ht="30" customHeight="1" x14ac:dyDescent="0.2">
      <c r="A9" s="89">
        <v>2</v>
      </c>
      <c r="B9" s="90" t="s">
        <v>44</v>
      </c>
      <c r="C9" s="115">
        <v>3073246</v>
      </c>
      <c r="D9" s="578">
        <v>1672748</v>
      </c>
      <c r="E9" s="720">
        <v>1400498</v>
      </c>
    </row>
    <row r="10" spans="1:5" s="120" customFormat="1" ht="15.95" customHeight="1" x14ac:dyDescent="0.2">
      <c r="A10" s="91">
        <v>3</v>
      </c>
      <c r="B10" s="92" t="s">
        <v>21</v>
      </c>
      <c r="C10" s="117">
        <v>705399</v>
      </c>
      <c r="D10" s="579">
        <v>362935</v>
      </c>
      <c r="E10" s="721">
        <v>342464</v>
      </c>
    </row>
    <row r="11" spans="1:5" s="120" customFormat="1" ht="15.95" customHeight="1" x14ac:dyDescent="0.2">
      <c r="A11" s="91">
        <v>4</v>
      </c>
      <c r="B11" s="92" t="s">
        <v>22</v>
      </c>
      <c r="C11" s="117">
        <v>486127</v>
      </c>
      <c r="D11" s="579">
        <v>278383</v>
      </c>
      <c r="E11" s="721">
        <v>207744</v>
      </c>
    </row>
    <row r="12" spans="1:5" s="120" customFormat="1" ht="15.95" customHeight="1" x14ac:dyDescent="0.2">
      <c r="A12" s="91">
        <v>5</v>
      </c>
      <c r="B12" s="92" t="s">
        <v>23</v>
      </c>
      <c r="C12" s="117">
        <v>80385</v>
      </c>
      <c r="D12" s="579">
        <v>42054</v>
      </c>
      <c r="E12" s="721">
        <v>38331</v>
      </c>
    </row>
    <row r="13" spans="1:5" s="120" customFormat="1" ht="15.95" customHeight="1" x14ac:dyDescent="0.2">
      <c r="A13" s="91">
        <v>6</v>
      </c>
      <c r="B13" s="92" t="s">
        <v>24</v>
      </c>
      <c r="C13" s="117">
        <v>562958</v>
      </c>
      <c r="D13" s="579">
        <v>322061</v>
      </c>
      <c r="E13" s="721">
        <v>240897</v>
      </c>
    </row>
    <row r="14" spans="1:5" s="120" customFormat="1" ht="15.95" customHeight="1" x14ac:dyDescent="0.2">
      <c r="A14" s="91">
        <v>7</v>
      </c>
      <c r="B14" s="92" t="s">
        <v>25</v>
      </c>
      <c r="C14" s="117">
        <v>416361</v>
      </c>
      <c r="D14" s="579">
        <v>225920</v>
      </c>
      <c r="E14" s="721">
        <v>190441</v>
      </c>
    </row>
    <row r="15" spans="1:5" s="120" customFormat="1" ht="15.95" customHeight="1" x14ac:dyDescent="0.2">
      <c r="A15" s="91">
        <v>8</v>
      </c>
      <c r="B15" s="92" t="s">
        <v>26</v>
      </c>
      <c r="C15" s="117">
        <v>169350</v>
      </c>
      <c r="D15" s="579">
        <v>88264</v>
      </c>
      <c r="E15" s="721">
        <v>81086</v>
      </c>
    </row>
    <row r="16" spans="1:5" s="120" customFormat="1" ht="15.95" customHeight="1" x14ac:dyDescent="0.2">
      <c r="A16" s="91">
        <v>9</v>
      </c>
      <c r="B16" s="92" t="s">
        <v>27</v>
      </c>
      <c r="C16" s="117">
        <v>222980</v>
      </c>
      <c r="D16" s="579">
        <v>118634</v>
      </c>
      <c r="E16" s="721">
        <v>104346</v>
      </c>
    </row>
    <row r="17" spans="1:5" s="120" customFormat="1" ht="15.95" customHeight="1" x14ac:dyDescent="0.2">
      <c r="A17" s="91">
        <v>10</v>
      </c>
      <c r="B17" s="92" t="s">
        <v>28</v>
      </c>
      <c r="C17" s="117">
        <v>286068</v>
      </c>
      <c r="D17" s="579">
        <v>154220</v>
      </c>
      <c r="E17" s="721">
        <v>131848</v>
      </c>
    </row>
    <row r="18" spans="1:5" s="120" customFormat="1" ht="15.95" customHeight="1" x14ac:dyDescent="0.2">
      <c r="A18" s="91">
        <v>11</v>
      </c>
      <c r="B18" s="92" t="s">
        <v>29</v>
      </c>
      <c r="C18" s="117">
        <v>143618</v>
      </c>
      <c r="D18" s="579">
        <v>80277</v>
      </c>
      <c r="E18" s="721">
        <v>63341</v>
      </c>
    </row>
    <row r="19" spans="1:5" s="114" customFormat="1" ht="30" customHeight="1" x14ac:dyDescent="0.2">
      <c r="A19" s="89">
        <v>12</v>
      </c>
      <c r="B19" s="90" t="s">
        <v>45</v>
      </c>
      <c r="C19" s="115">
        <v>16669</v>
      </c>
      <c r="D19" s="578">
        <v>14433</v>
      </c>
      <c r="E19" s="720">
        <v>2236</v>
      </c>
    </row>
    <row r="20" spans="1:5" s="120" customFormat="1" ht="15.95" customHeight="1" x14ac:dyDescent="0.2">
      <c r="A20" s="91">
        <v>13</v>
      </c>
      <c r="B20" s="92" t="s">
        <v>30</v>
      </c>
      <c r="C20" s="117">
        <v>6749</v>
      </c>
      <c r="D20" s="579">
        <v>5718</v>
      </c>
      <c r="E20" s="721">
        <v>1031</v>
      </c>
    </row>
    <row r="21" spans="1:5" s="120" customFormat="1" ht="15.95" customHeight="1" x14ac:dyDescent="0.2">
      <c r="A21" s="91">
        <v>14</v>
      </c>
      <c r="B21" s="92" t="s">
        <v>231</v>
      </c>
      <c r="C21" s="117">
        <v>849</v>
      </c>
      <c r="D21" s="579">
        <v>733</v>
      </c>
      <c r="E21" s="721">
        <v>116</v>
      </c>
    </row>
    <row r="22" spans="1:5" s="120" customFormat="1" ht="15.95" customHeight="1" x14ac:dyDescent="0.2">
      <c r="A22" s="91">
        <v>15</v>
      </c>
      <c r="B22" s="92" t="s">
        <v>245</v>
      </c>
      <c r="C22" s="117">
        <v>4034</v>
      </c>
      <c r="D22" s="579">
        <v>3653</v>
      </c>
      <c r="E22" s="721">
        <v>381</v>
      </c>
    </row>
    <row r="23" spans="1:5" s="120" customFormat="1" ht="15.95" customHeight="1" x14ac:dyDescent="0.2">
      <c r="A23" s="91">
        <v>16</v>
      </c>
      <c r="B23" s="92" t="s">
        <v>31</v>
      </c>
      <c r="C23" s="117">
        <v>1501</v>
      </c>
      <c r="D23" s="579">
        <v>1278</v>
      </c>
      <c r="E23" s="721">
        <v>223</v>
      </c>
    </row>
    <row r="24" spans="1:5" s="120" customFormat="1" ht="19.899999999999999" customHeight="1" x14ac:dyDescent="0.2">
      <c r="A24" s="91">
        <v>17</v>
      </c>
      <c r="B24" s="92" t="s">
        <v>32</v>
      </c>
      <c r="C24" s="117">
        <v>3536</v>
      </c>
      <c r="D24" s="579">
        <v>3051</v>
      </c>
      <c r="E24" s="721">
        <v>485</v>
      </c>
    </row>
    <row r="25" spans="1:5" s="120" customFormat="1" ht="15.95" customHeight="1" x14ac:dyDescent="0.2">
      <c r="A25" s="91">
        <v>18</v>
      </c>
      <c r="B25" s="95" t="s">
        <v>462</v>
      </c>
      <c r="C25" s="117">
        <v>74236</v>
      </c>
      <c r="D25" s="579">
        <v>61444</v>
      </c>
      <c r="E25" s="721">
        <v>12792</v>
      </c>
    </row>
    <row r="26" spans="1:5" s="120" customFormat="1" ht="15.95" customHeight="1" x14ac:dyDescent="0.2">
      <c r="A26" s="91">
        <v>19</v>
      </c>
      <c r="B26" s="95" t="s">
        <v>467</v>
      </c>
      <c r="C26" s="117">
        <v>243093</v>
      </c>
      <c r="D26" s="579">
        <v>83677</v>
      </c>
      <c r="E26" s="721">
        <v>159416</v>
      </c>
    </row>
    <row r="27" spans="1:5" s="120" customFormat="1" ht="24" customHeight="1" x14ac:dyDescent="0.2">
      <c r="A27" s="96">
        <v>20</v>
      </c>
      <c r="B27" s="775" t="s">
        <v>511</v>
      </c>
      <c r="C27" s="121">
        <v>74814</v>
      </c>
      <c r="D27" s="580">
        <v>21424</v>
      </c>
      <c r="E27" s="722">
        <v>53390</v>
      </c>
    </row>
    <row r="28" spans="1:5" x14ac:dyDescent="0.2">
      <c r="A28" s="100"/>
      <c r="B28" s="101"/>
      <c r="C28" s="102"/>
    </row>
    <row r="29" spans="1:5" x14ac:dyDescent="0.2">
      <c r="A29" s="100"/>
      <c r="B29" s="101"/>
      <c r="C29" s="101"/>
    </row>
    <row r="30" spans="1:5" x14ac:dyDescent="0.2">
      <c r="A30" s="100"/>
      <c r="B30" s="101"/>
      <c r="C30" s="101"/>
    </row>
    <row r="31" spans="1:5" x14ac:dyDescent="0.2">
      <c r="A31" s="100"/>
      <c r="B31" s="101"/>
      <c r="C31" s="101"/>
    </row>
    <row r="32" spans="1:5" x14ac:dyDescent="0.2">
      <c r="C32" s="103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 x14ac:dyDescent="0.2"/>
  <cols>
    <col min="1" max="1" width="4.425781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 x14ac:dyDescent="0.2">
      <c r="A1" s="438"/>
      <c r="B1" s="124"/>
      <c r="C1" s="1"/>
      <c r="M1" s="4"/>
    </row>
    <row r="2" spans="1:17" s="7" customFormat="1" ht="49.5" customHeight="1" x14ac:dyDescent="0.3">
      <c r="A2" s="68" t="s">
        <v>64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0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39</v>
      </c>
    </row>
    <row r="4" spans="1:17" ht="21" customHeight="1" x14ac:dyDescent="0.2">
      <c r="A4" s="834" t="s">
        <v>2</v>
      </c>
      <c r="B4" s="851" t="s">
        <v>96</v>
      </c>
      <c r="C4" s="852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 x14ac:dyDescent="0.2">
      <c r="A5" s="850"/>
      <c r="B5" s="853"/>
      <c r="C5" s="854"/>
      <c r="D5" s="836" t="s">
        <v>36</v>
      </c>
      <c r="E5" s="845" t="s">
        <v>66</v>
      </c>
      <c r="F5" s="843" t="s">
        <v>67</v>
      </c>
      <c r="G5" s="845" t="s">
        <v>68</v>
      </c>
      <c r="H5" s="109" t="s">
        <v>34</v>
      </c>
      <c r="I5" s="593"/>
      <c r="J5" s="843" t="s">
        <v>232</v>
      </c>
      <c r="K5" s="845" t="s">
        <v>69</v>
      </c>
      <c r="L5" s="847" t="s">
        <v>70</v>
      </c>
      <c r="M5" s="843" t="s">
        <v>71</v>
      </c>
    </row>
    <row r="6" spans="1:17" ht="31.5" customHeight="1" x14ac:dyDescent="0.2">
      <c r="A6" s="835"/>
      <c r="B6" s="855"/>
      <c r="C6" s="849"/>
      <c r="D6" s="837"/>
      <c r="E6" s="846"/>
      <c r="F6" s="849"/>
      <c r="G6" s="846"/>
      <c r="H6" s="588" t="s">
        <v>5</v>
      </c>
      <c r="I6" s="588" t="s">
        <v>6</v>
      </c>
      <c r="J6" s="844"/>
      <c r="K6" s="846"/>
      <c r="L6" s="848"/>
      <c r="M6" s="849"/>
    </row>
    <row r="7" spans="1:17" ht="18" customHeight="1" x14ac:dyDescent="0.25">
      <c r="A7" s="126">
        <v>1</v>
      </c>
      <c r="B7" s="131"/>
      <c r="C7" s="132">
        <v>2014</v>
      </c>
      <c r="D7" s="146">
        <v>3758306</v>
      </c>
      <c r="E7" s="589">
        <v>3201590</v>
      </c>
      <c r="F7" s="147">
        <v>556716</v>
      </c>
      <c r="G7" s="590">
        <v>3155734</v>
      </c>
      <c r="H7" s="591">
        <v>1283086</v>
      </c>
      <c r="I7" s="591">
        <v>1872648</v>
      </c>
      <c r="J7" s="148">
        <v>45856</v>
      </c>
      <c r="K7" s="589">
        <v>411740</v>
      </c>
      <c r="L7" s="592">
        <v>144005</v>
      </c>
      <c r="M7" s="149">
        <v>971</v>
      </c>
    </row>
    <row r="8" spans="1:17" s="19" customFormat="1" ht="20.100000000000001" customHeight="1" x14ac:dyDescent="0.25">
      <c r="A8" s="126">
        <v>2</v>
      </c>
      <c r="B8" s="137"/>
      <c r="C8" s="132">
        <f>C7+1</f>
        <v>2015</v>
      </c>
      <c r="D8" s="146">
        <v>3807725</v>
      </c>
      <c r="E8" s="589">
        <v>3241363</v>
      </c>
      <c r="F8" s="149">
        <v>566362</v>
      </c>
      <c r="G8" s="589">
        <v>3194171</v>
      </c>
      <c r="H8" s="592">
        <v>1286024</v>
      </c>
      <c r="I8" s="592">
        <v>1908147</v>
      </c>
      <c r="J8" s="149">
        <v>47192</v>
      </c>
      <c r="K8" s="589">
        <v>423537</v>
      </c>
      <c r="L8" s="592">
        <v>141828</v>
      </c>
      <c r="M8" s="149">
        <v>997</v>
      </c>
      <c r="O8" s="127"/>
      <c r="P8" s="127"/>
      <c r="Q8" s="127"/>
    </row>
    <row r="9" spans="1:17" s="19" customFormat="1" ht="20.100000000000001" customHeight="1" x14ac:dyDescent="0.25">
      <c r="A9" s="126">
        <v>3</v>
      </c>
      <c r="B9" s="137"/>
      <c r="C9" s="132">
        <f>C7+2</f>
        <v>2016</v>
      </c>
      <c r="D9" s="146">
        <v>3874423</v>
      </c>
      <c r="E9" s="589">
        <v>3298907</v>
      </c>
      <c r="F9" s="149">
        <v>575516</v>
      </c>
      <c r="G9" s="589">
        <v>3250110</v>
      </c>
      <c r="H9" s="592">
        <v>1301249</v>
      </c>
      <c r="I9" s="592">
        <v>1948861</v>
      </c>
      <c r="J9" s="149">
        <v>48797</v>
      </c>
      <c r="K9" s="589">
        <v>434904</v>
      </c>
      <c r="L9" s="592">
        <v>139585</v>
      </c>
      <c r="M9" s="149">
        <v>1027</v>
      </c>
      <c r="O9" s="127"/>
      <c r="P9" s="127"/>
      <c r="Q9" s="127"/>
    </row>
    <row r="10" spans="1:17" s="19" customFormat="1" ht="20.100000000000001" customHeight="1" x14ac:dyDescent="0.25">
      <c r="A10" s="126">
        <v>4</v>
      </c>
      <c r="B10" s="137"/>
      <c r="C10" s="132">
        <f>C7+3</f>
        <v>2017</v>
      </c>
      <c r="D10" s="146">
        <v>3959005</v>
      </c>
      <c r="E10" s="589">
        <v>3376065</v>
      </c>
      <c r="F10" s="149">
        <v>582940</v>
      </c>
      <c r="G10" s="589">
        <v>3325108</v>
      </c>
      <c r="H10" s="592">
        <v>1327672</v>
      </c>
      <c r="I10" s="592">
        <v>1997436</v>
      </c>
      <c r="J10" s="149">
        <v>50957</v>
      </c>
      <c r="K10" s="589">
        <v>444422</v>
      </c>
      <c r="L10" s="592">
        <v>137467</v>
      </c>
      <c r="M10" s="149">
        <v>1051</v>
      </c>
      <c r="O10" s="127"/>
      <c r="P10" s="127"/>
      <c r="Q10" s="127"/>
    </row>
    <row r="11" spans="1:17" s="19" customFormat="1" ht="20.100000000000001" customHeight="1" x14ac:dyDescent="0.25">
      <c r="A11" s="126">
        <v>5</v>
      </c>
      <c r="B11" s="137"/>
      <c r="C11" s="132">
        <f>C7+4</f>
        <v>2018</v>
      </c>
      <c r="D11" s="146">
        <v>4060323</v>
      </c>
      <c r="E11" s="589">
        <v>3471146</v>
      </c>
      <c r="F11" s="149">
        <v>589177</v>
      </c>
      <c r="G11" s="589">
        <v>3417799</v>
      </c>
      <c r="H11" s="592">
        <v>1361158</v>
      </c>
      <c r="I11" s="592">
        <v>2056641</v>
      </c>
      <c r="J11" s="149">
        <v>53347</v>
      </c>
      <c r="K11" s="589">
        <v>452897</v>
      </c>
      <c r="L11" s="592">
        <v>135217</v>
      </c>
      <c r="M11" s="149">
        <v>1063</v>
      </c>
      <c r="O11" s="127"/>
      <c r="P11" s="127"/>
      <c r="Q11" s="127"/>
    </row>
    <row r="12" spans="1:17" s="19" customFormat="1" ht="35.25" customHeight="1" x14ac:dyDescent="0.25">
      <c r="A12" s="126">
        <v>6</v>
      </c>
      <c r="B12" s="138" t="s">
        <v>108</v>
      </c>
      <c r="C12" s="139">
        <f>C7+4</f>
        <v>2018</v>
      </c>
      <c r="D12" s="146">
        <v>4051619</v>
      </c>
      <c r="E12" s="589">
        <v>3460926</v>
      </c>
      <c r="F12" s="149">
        <v>590693</v>
      </c>
      <c r="G12" s="589">
        <v>3401487</v>
      </c>
      <c r="H12" s="592">
        <v>1320186</v>
      </c>
      <c r="I12" s="592">
        <v>2081301</v>
      </c>
      <c r="J12" s="149">
        <v>59439</v>
      </c>
      <c r="K12" s="589">
        <v>455619</v>
      </c>
      <c r="L12" s="592">
        <v>134004</v>
      </c>
      <c r="M12" s="149">
        <v>1070</v>
      </c>
      <c r="O12" s="127"/>
      <c r="P12" s="127"/>
      <c r="Q12" s="127"/>
    </row>
    <row r="13" spans="1:17" s="19" customFormat="1" ht="35.25" customHeight="1" x14ac:dyDescent="0.25">
      <c r="A13" s="126">
        <v>7</v>
      </c>
      <c r="B13" s="138" t="s">
        <v>97</v>
      </c>
      <c r="C13" s="139">
        <f>C7+5</f>
        <v>2019</v>
      </c>
      <c r="D13" s="146">
        <v>4041041</v>
      </c>
      <c r="E13" s="589">
        <v>3450749</v>
      </c>
      <c r="F13" s="149">
        <v>590292</v>
      </c>
      <c r="G13" s="589">
        <v>3390759</v>
      </c>
      <c r="H13" s="592">
        <v>1311199</v>
      </c>
      <c r="I13" s="592">
        <v>2079560</v>
      </c>
      <c r="J13" s="149">
        <v>59990</v>
      </c>
      <c r="K13" s="589">
        <v>455607</v>
      </c>
      <c r="L13" s="592">
        <v>133608</v>
      </c>
      <c r="M13" s="149">
        <v>1077</v>
      </c>
      <c r="O13" s="127"/>
      <c r="P13" s="127"/>
      <c r="Q13" s="127"/>
    </row>
    <row r="14" spans="1:17" s="19" customFormat="1" ht="21" customHeight="1" x14ac:dyDescent="0.25">
      <c r="A14" s="126">
        <v>8</v>
      </c>
      <c r="B14" s="138" t="s">
        <v>98</v>
      </c>
      <c r="C14" s="139"/>
      <c r="D14" s="146">
        <v>4072381</v>
      </c>
      <c r="E14" s="589">
        <v>3482470</v>
      </c>
      <c r="F14" s="149">
        <v>589911</v>
      </c>
      <c r="G14" s="589">
        <v>3422179</v>
      </c>
      <c r="H14" s="592">
        <v>1335446</v>
      </c>
      <c r="I14" s="592">
        <v>2086733</v>
      </c>
      <c r="J14" s="149">
        <v>60291</v>
      </c>
      <c r="K14" s="589">
        <v>455449</v>
      </c>
      <c r="L14" s="592">
        <v>133383</v>
      </c>
      <c r="M14" s="149">
        <v>1079</v>
      </c>
      <c r="O14" s="127"/>
      <c r="P14" s="127"/>
      <c r="Q14" s="127"/>
    </row>
    <row r="15" spans="1:17" s="19" customFormat="1" ht="21" customHeight="1" x14ac:dyDescent="0.25">
      <c r="A15" s="126">
        <v>9</v>
      </c>
      <c r="B15" s="138" t="s">
        <v>99</v>
      </c>
      <c r="C15" s="139"/>
      <c r="D15" s="146">
        <v>4103066</v>
      </c>
      <c r="E15" s="589">
        <v>3511522</v>
      </c>
      <c r="F15" s="149">
        <v>591544</v>
      </c>
      <c r="G15" s="589">
        <v>3452290</v>
      </c>
      <c r="H15" s="592">
        <v>1359317</v>
      </c>
      <c r="I15" s="592">
        <v>2092973</v>
      </c>
      <c r="J15" s="149">
        <v>59232</v>
      </c>
      <c r="K15" s="589">
        <v>457259</v>
      </c>
      <c r="L15" s="592">
        <v>133202</v>
      </c>
      <c r="M15" s="149">
        <v>1083</v>
      </c>
      <c r="O15" s="127"/>
      <c r="P15" s="127"/>
      <c r="Q15" s="127"/>
    </row>
    <row r="16" spans="1:17" s="19" customFormat="1" ht="21" customHeight="1" x14ac:dyDescent="0.25">
      <c r="A16" s="126">
        <v>10</v>
      </c>
      <c r="B16" s="138" t="s">
        <v>100</v>
      </c>
      <c r="C16" s="139"/>
      <c r="D16" s="146">
        <v>4102272</v>
      </c>
      <c r="E16" s="589">
        <v>3508964</v>
      </c>
      <c r="F16" s="149">
        <v>593308</v>
      </c>
      <c r="G16" s="589">
        <v>3455473</v>
      </c>
      <c r="H16" s="592">
        <v>1359620</v>
      </c>
      <c r="I16" s="592">
        <v>2095853</v>
      </c>
      <c r="J16" s="149">
        <v>53491</v>
      </c>
      <c r="K16" s="589">
        <v>459141</v>
      </c>
      <c r="L16" s="592">
        <v>133084</v>
      </c>
      <c r="M16" s="149">
        <v>1083</v>
      </c>
      <c r="O16" s="127"/>
      <c r="P16" s="127"/>
      <c r="Q16" s="127"/>
    </row>
    <row r="17" spans="1:17" s="19" customFormat="1" ht="21" customHeight="1" x14ac:dyDescent="0.25">
      <c r="A17" s="126">
        <v>11</v>
      </c>
      <c r="B17" s="138" t="s">
        <v>101</v>
      </c>
      <c r="C17" s="139"/>
      <c r="D17" s="146">
        <v>4127140</v>
      </c>
      <c r="E17" s="589">
        <v>3532672</v>
      </c>
      <c r="F17" s="149">
        <v>594468</v>
      </c>
      <c r="G17" s="589">
        <v>3480934</v>
      </c>
      <c r="H17" s="592">
        <v>1382379</v>
      </c>
      <c r="I17" s="592">
        <v>2098555</v>
      </c>
      <c r="J17" s="149">
        <v>51738</v>
      </c>
      <c r="K17" s="589">
        <v>460262</v>
      </c>
      <c r="L17" s="592">
        <v>133119</v>
      </c>
      <c r="M17" s="149">
        <v>1087</v>
      </c>
      <c r="O17" s="127"/>
      <c r="P17" s="127"/>
      <c r="Q17" s="127"/>
    </row>
    <row r="18" spans="1:17" s="19" customFormat="1" ht="21" customHeight="1" x14ac:dyDescent="0.25">
      <c r="A18" s="126">
        <v>12</v>
      </c>
      <c r="B18" s="138" t="s">
        <v>102</v>
      </c>
      <c r="C18" s="139"/>
      <c r="D18" s="146">
        <v>4162552</v>
      </c>
      <c r="E18" s="589">
        <v>3567516</v>
      </c>
      <c r="F18" s="149">
        <v>595036</v>
      </c>
      <c r="G18" s="589">
        <v>3514688</v>
      </c>
      <c r="H18" s="592">
        <v>1413315</v>
      </c>
      <c r="I18" s="592">
        <v>2101373</v>
      </c>
      <c r="J18" s="149">
        <v>52828</v>
      </c>
      <c r="K18" s="589">
        <v>460688</v>
      </c>
      <c r="L18" s="592">
        <v>133258</v>
      </c>
      <c r="M18" s="149">
        <v>1090</v>
      </c>
      <c r="O18" s="127"/>
      <c r="P18" s="127"/>
      <c r="Q18" s="127"/>
    </row>
    <row r="19" spans="1:17" s="19" customFormat="1" ht="21" customHeight="1" x14ac:dyDescent="0.25">
      <c r="A19" s="126">
        <v>13</v>
      </c>
      <c r="B19" s="138" t="s">
        <v>103</v>
      </c>
      <c r="C19" s="139"/>
      <c r="D19" s="146">
        <v>4221213</v>
      </c>
      <c r="E19" s="589">
        <v>3624481</v>
      </c>
      <c r="F19" s="149">
        <v>596732</v>
      </c>
      <c r="G19" s="589">
        <v>3570489</v>
      </c>
      <c r="H19" s="592">
        <v>1445246</v>
      </c>
      <c r="I19" s="592">
        <v>2125243</v>
      </c>
      <c r="J19" s="149">
        <v>53992</v>
      </c>
      <c r="K19" s="589">
        <v>462073</v>
      </c>
      <c r="L19" s="592">
        <v>133567</v>
      </c>
      <c r="M19" s="149">
        <v>1092</v>
      </c>
      <c r="O19" s="127"/>
      <c r="P19" s="127"/>
      <c r="Q19" s="127"/>
    </row>
    <row r="20" spans="1:17" s="19" customFormat="1" ht="21" customHeight="1" x14ac:dyDescent="0.25">
      <c r="A20" s="126">
        <v>14</v>
      </c>
      <c r="B20" s="138" t="s">
        <v>104</v>
      </c>
      <c r="C20" s="139"/>
      <c r="D20" s="146">
        <v>4181294</v>
      </c>
      <c r="E20" s="589">
        <v>3584577</v>
      </c>
      <c r="F20" s="149">
        <v>596717</v>
      </c>
      <c r="G20" s="589">
        <v>3532453</v>
      </c>
      <c r="H20" s="592">
        <v>1424243</v>
      </c>
      <c r="I20" s="592">
        <v>2108210</v>
      </c>
      <c r="J20" s="149">
        <v>52124</v>
      </c>
      <c r="K20" s="589">
        <v>462066</v>
      </c>
      <c r="L20" s="592">
        <v>133558</v>
      </c>
      <c r="M20" s="149">
        <v>1093</v>
      </c>
      <c r="O20" s="127"/>
      <c r="P20" s="127"/>
      <c r="Q20" s="127"/>
    </row>
    <row r="21" spans="1:17" s="19" customFormat="1" ht="21" customHeight="1" x14ac:dyDescent="0.25">
      <c r="A21" s="126">
        <v>15</v>
      </c>
      <c r="B21" s="138" t="s">
        <v>105</v>
      </c>
      <c r="C21" s="139"/>
      <c r="D21" s="146">
        <v>4187708</v>
      </c>
      <c r="E21" s="589">
        <v>3589720</v>
      </c>
      <c r="F21" s="149">
        <v>597988</v>
      </c>
      <c r="G21" s="589">
        <v>3535645</v>
      </c>
      <c r="H21" s="592">
        <v>1417132</v>
      </c>
      <c r="I21" s="592">
        <v>2118513</v>
      </c>
      <c r="J21" s="149">
        <v>54075</v>
      </c>
      <c r="K21" s="589">
        <v>463550</v>
      </c>
      <c r="L21" s="592">
        <v>133339</v>
      </c>
      <c r="M21" s="149">
        <v>1099</v>
      </c>
      <c r="O21" s="127"/>
      <c r="P21" s="127"/>
      <c r="Q21" s="127"/>
    </row>
    <row r="22" spans="1:17" s="19" customFormat="1" ht="21" customHeight="1" x14ac:dyDescent="0.25">
      <c r="A22" s="126">
        <v>16</v>
      </c>
      <c r="B22" s="138" t="s">
        <v>106</v>
      </c>
      <c r="C22" s="139"/>
      <c r="D22" s="146">
        <v>4157246</v>
      </c>
      <c r="E22" s="589">
        <v>3558933</v>
      </c>
      <c r="F22" s="149">
        <v>598313</v>
      </c>
      <c r="G22" s="589">
        <v>3505299</v>
      </c>
      <c r="H22" s="592">
        <v>1380647</v>
      </c>
      <c r="I22" s="592">
        <v>2124652</v>
      </c>
      <c r="J22" s="149">
        <v>53634</v>
      </c>
      <c r="K22" s="589">
        <v>464256</v>
      </c>
      <c r="L22" s="592">
        <v>132952</v>
      </c>
      <c r="M22" s="149">
        <v>1105</v>
      </c>
      <c r="O22" s="127"/>
      <c r="P22" s="127"/>
      <c r="Q22" s="127"/>
    </row>
    <row r="23" spans="1:17" s="19" customFormat="1" ht="21" customHeight="1" x14ac:dyDescent="0.25">
      <c r="A23" s="126">
        <v>17</v>
      </c>
      <c r="B23" s="138" t="s">
        <v>107</v>
      </c>
      <c r="C23" s="139"/>
      <c r="D23" s="146">
        <v>4138813</v>
      </c>
      <c r="E23" s="589">
        <v>3541337</v>
      </c>
      <c r="F23" s="149">
        <v>597476</v>
      </c>
      <c r="G23" s="589">
        <v>3485774</v>
      </c>
      <c r="H23" s="592">
        <v>1356138</v>
      </c>
      <c r="I23" s="592">
        <v>2129636</v>
      </c>
      <c r="J23" s="149">
        <v>55563</v>
      </c>
      <c r="K23" s="589">
        <v>463719</v>
      </c>
      <c r="L23" s="592">
        <v>132653</v>
      </c>
      <c r="M23" s="149">
        <v>1104</v>
      </c>
      <c r="O23" s="127"/>
      <c r="P23" s="127"/>
      <c r="Q23" s="127"/>
    </row>
    <row r="24" spans="1:17" s="48" customFormat="1" ht="24.95" customHeight="1" x14ac:dyDescent="0.2">
      <c r="A24" s="784">
        <v>18</v>
      </c>
      <c r="B24" s="141" t="s">
        <v>108</v>
      </c>
      <c r="C24" s="142"/>
      <c r="D24" s="150">
        <v>4115949</v>
      </c>
      <c r="E24" s="455">
        <v>3518979</v>
      </c>
      <c r="F24" s="152">
        <v>596970</v>
      </c>
      <c r="G24" s="455">
        <v>3456957</v>
      </c>
      <c r="H24" s="456">
        <v>1327318</v>
      </c>
      <c r="I24" s="456">
        <v>2129639</v>
      </c>
      <c r="J24" s="152">
        <v>62022</v>
      </c>
      <c r="K24" s="455">
        <v>463310</v>
      </c>
      <c r="L24" s="456">
        <v>132554</v>
      </c>
      <c r="M24" s="152">
        <v>1106</v>
      </c>
      <c r="O24" s="129"/>
      <c r="P24" s="129"/>
      <c r="Q24" s="129"/>
    </row>
    <row r="26" spans="1:17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 x14ac:dyDescent="0.2">
      <c r="A1" s="438"/>
      <c r="B1" s="124"/>
      <c r="C1" s="1"/>
      <c r="M1" s="4"/>
    </row>
    <row r="2" spans="1:17" s="7" customFormat="1" ht="44.25" customHeight="1" x14ac:dyDescent="0.3">
      <c r="A2" s="68" t="s">
        <v>223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3.7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40</v>
      </c>
    </row>
    <row r="4" spans="1:17" ht="21" customHeight="1" x14ac:dyDescent="0.2">
      <c r="A4" s="834" t="s">
        <v>2</v>
      </c>
      <c r="B4" s="851" t="s">
        <v>96</v>
      </c>
      <c r="C4" s="852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 x14ac:dyDescent="0.2">
      <c r="A5" s="850"/>
      <c r="B5" s="853"/>
      <c r="C5" s="854"/>
      <c r="D5" s="836" t="s">
        <v>36</v>
      </c>
      <c r="E5" s="845" t="s">
        <v>66</v>
      </c>
      <c r="F5" s="843" t="s">
        <v>67</v>
      </c>
      <c r="G5" s="845" t="s">
        <v>68</v>
      </c>
      <c r="H5" s="109" t="s">
        <v>34</v>
      </c>
      <c r="I5" s="593"/>
      <c r="J5" s="843" t="s">
        <v>232</v>
      </c>
      <c r="K5" s="845" t="s">
        <v>69</v>
      </c>
      <c r="L5" s="847" t="s">
        <v>70</v>
      </c>
      <c r="M5" s="843" t="s">
        <v>71</v>
      </c>
    </row>
    <row r="6" spans="1:17" ht="30" customHeight="1" x14ac:dyDescent="0.2">
      <c r="A6" s="835"/>
      <c r="B6" s="855"/>
      <c r="C6" s="849"/>
      <c r="D6" s="837"/>
      <c r="E6" s="846"/>
      <c r="F6" s="849"/>
      <c r="G6" s="846"/>
      <c r="H6" s="588" t="s">
        <v>5</v>
      </c>
      <c r="I6" s="600" t="s">
        <v>6</v>
      </c>
      <c r="J6" s="844"/>
      <c r="K6" s="846"/>
      <c r="L6" s="848"/>
      <c r="M6" s="849"/>
    </row>
    <row r="7" spans="1:17" ht="18" customHeight="1" x14ac:dyDescent="0.25">
      <c r="A7" s="126">
        <v>1</v>
      </c>
      <c r="B7" s="131"/>
      <c r="C7" s="132">
        <v>2014</v>
      </c>
      <c r="D7" s="133">
        <v>3740911</v>
      </c>
      <c r="E7" s="594">
        <v>3184809</v>
      </c>
      <c r="F7" s="134">
        <v>556102</v>
      </c>
      <c r="G7" s="596">
        <v>3139228</v>
      </c>
      <c r="H7" s="597">
        <v>1276510</v>
      </c>
      <c r="I7" s="601">
        <v>1862718</v>
      </c>
      <c r="J7" s="135">
        <v>45581</v>
      </c>
      <c r="K7" s="594">
        <v>411379</v>
      </c>
      <c r="L7" s="598">
        <v>143752</v>
      </c>
      <c r="M7" s="136">
        <v>971</v>
      </c>
    </row>
    <row r="8" spans="1:17" s="19" customFormat="1" ht="20.100000000000001" customHeight="1" x14ac:dyDescent="0.25">
      <c r="A8" s="126">
        <v>2</v>
      </c>
      <c r="B8" s="137"/>
      <c r="C8" s="132">
        <f>C7+1</f>
        <v>2015</v>
      </c>
      <c r="D8" s="133">
        <v>3789902</v>
      </c>
      <c r="E8" s="594">
        <v>3224163</v>
      </c>
      <c r="F8" s="136">
        <v>565739</v>
      </c>
      <c r="G8" s="594">
        <v>3177238</v>
      </c>
      <c r="H8" s="598">
        <v>1279343</v>
      </c>
      <c r="I8" s="602">
        <v>1897895</v>
      </c>
      <c r="J8" s="136">
        <v>46925</v>
      </c>
      <c r="K8" s="594">
        <v>423167</v>
      </c>
      <c r="L8" s="598">
        <v>141575</v>
      </c>
      <c r="M8" s="136">
        <v>997</v>
      </c>
      <c r="O8" s="127"/>
      <c r="P8" s="127"/>
      <c r="Q8" s="127"/>
    </row>
    <row r="9" spans="1:17" s="19" customFormat="1" ht="20.100000000000001" customHeight="1" x14ac:dyDescent="0.25">
      <c r="A9" s="126">
        <v>3</v>
      </c>
      <c r="B9" s="137"/>
      <c r="C9" s="132">
        <f>C7+2</f>
        <v>2016</v>
      </c>
      <c r="D9" s="133">
        <v>3856826</v>
      </c>
      <c r="E9" s="594">
        <v>3281929</v>
      </c>
      <c r="F9" s="136">
        <v>574897</v>
      </c>
      <c r="G9" s="594">
        <v>3233412</v>
      </c>
      <c r="H9" s="598">
        <v>1294756</v>
      </c>
      <c r="I9" s="602">
        <v>1938656</v>
      </c>
      <c r="J9" s="136">
        <v>48517</v>
      </c>
      <c r="K9" s="594">
        <v>434524</v>
      </c>
      <c r="L9" s="598">
        <v>139346</v>
      </c>
      <c r="M9" s="136">
        <v>1027</v>
      </c>
      <c r="O9" s="127"/>
      <c r="P9" s="127"/>
      <c r="Q9" s="127"/>
    </row>
    <row r="10" spans="1:17" s="19" customFormat="1" ht="20.100000000000001" customHeight="1" x14ac:dyDescent="0.25">
      <c r="A10" s="126">
        <v>4</v>
      </c>
      <c r="B10" s="137"/>
      <c r="C10" s="132">
        <f>C7+3</f>
        <v>2017</v>
      </c>
      <c r="D10" s="133">
        <v>3941685</v>
      </c>
      <c r="E10" s="594">
        <v>3359372</v>
      </c>
      <c r="F10" s="136">
        <v>582313</v>
      </c>
      <c r="G10" s="594">
        <v>3308701</v>
      </c>
      <c r="H10" s="598">
        <v>1321501</v>
      </c>
      <c r="I10" s="602">
        <v>1987200</v>
      </c>
      <c r="J10" s="136">
        <v>50671</v>
      </c>
      <c r="K10" s="594">
        <v>444028</v>
      </c>
      <c r="L10" s="598">
        <v>137234</v>
      </c>
      <c r="M10" s="136">
        <v>1051</v>
      </c>
      <c r="O10" s="127"/>
      <c r="P10" s="127"/>
      <c r="Q10" s="127"/>
    </row>
    <row r="11" spans="1:17" s="19" customFormat="1" ht="20.100000000000001" customHeight="1" x14ac:dyDescent="0.25">
      <c r="A11" s="126">
        <v>5</v>
      </c>
      <c r="B11" s="137"/>
      <c r="C11" s="132">
        <f>C7+4</f>
        <v>2018</v>
      </c>
      <c r="D11" s="133">
        <v>4043459</v>
      </c>
      <c r="E11" s="594">
        <v>3454873</v>
      </c>
      <c r="F11" s="136">
        <v>588586</v>
      </c>
      <c r="G11" s="594">
        <v>3401794</v>
      </c>
      <c r="H11" s="598">
        <v>1355259</v>
      </c>
      <c r="I11" s="602">
        <v>2046535</v>
      </c>
      <c r="J11" s="136">
        <v>53079</v>
      </c>
      <c r="K11" s="594">
        <v>452514</v>
      </c>
      <c r="L11" s="598">
        <v>135009</v>
      </c>
      <c r="M11" s="136">
        <v>1063</v>
      </c>
      <c r="O11" s="127"/>
      <c r="P11" s="127"/>
      <c r="Q11" s="127"/>
    </row>
    <row r="12" spans="1:17" s="19" customFormat="1" ht="35.25" customHeight="1" x14ac:dyDescent="0.25">
      <c r="A12" s="126">
        <v>6</v>
      </c>
      <c r="B12" s="138" t="s">
        <v>108</v>
      </c>
      <c r="C12" s="139">
        <f>C7+4</f>
        <v>2018</v>
      </c>
      <c r="D12" s="133">
        <v>4034798</v>
      </c>
      <c r="E12" s="594">
        <v>3444670</v>
      </c>
      <c r="F12" s="136">
        <v>590128</v>
      </c>
      <c r="G12" s="594">
        <v>3385496</v>
      </c>
      <c r="H12" s="598">
        <v>1314372</v>
      </c>
      <c r="I12" s="602">
        <v>2071124</v>
      </c>
      <c r="J12" s="136">
        <v>59174</v>
      </c>
      <c r="K12" s="594">
        <v>455251</v>
      </c>
      <c r="L12" s="598">
        <v>133807</v>
      </c>
      <c r="M12" s="136">
        <v>1070</v>
      </c>
      <c r="O12" s="127"/>
      <c r="P12" s="127"/>
      <c r="Q12" s="127"/>
    </row>
    <row r="13" spans="1:17" s="19" customFormat="1" ht="35.25" customHeight="1" x14ac:dyDescent="0.25">
      <c r="A13" s="126">
        <v>7</v>
      </c>
      <c r="B13" s="138" t="s">
        <v>97</v>
      </c>
      <c r="C13" s="139">
        <f>C7+5</f>
        <v>2019</v>
      </c>
      <c r="D13" s="133">
        <v>4024350</v>
      </c>
      <c r="E13" s="594">
        <v>3434620</v>
      </c>
      <c r="F13" s="136">
        <v>589730</v>
      </c>
      <c r="G13" s="594">
        <v>3374880</v>
      </c>
      <c r="H13" s="598">
        <v>1305455</v>
      </c>
      <c r="I13" s="602">
        <v>2069425</v>
      </c>
      <c r="J13" s="136">
        <v>59740</v>
      </c>
      <c r="K13" s="594">
        <v>455237</v>
      </c>
      <c r="L13" s="598">
        <v>133416</v>
      </c>
      <c r="M13" s="136">
        <v>1077</v>
      </c>
      <c r="O13" s="127"/>
      <c r="P13" s="127"/>
      <c r="Q13" s="127"/>
    </row>
    <row r="14" spans="1:17" s="19" customFormat="1" ht="21" customHeight="1" x14ac:dyDescent="0.25">
      <c r="A14" s="126">
        <v>8</v>
      </c>
      <c r="B14" s="138" t="s">
        <v>98</v>
      </c>
      <c r="C14" s="139"/>
      <c r="D14" s="133">
        <v>4055581</v>
      </c>
      <c r="E14" s="594">
        <v>3466246</v>
      </c>
      <c r="F14" s="136">
        <v>589335</v>
      </c>
      <c r="G14" s="594">
        <v>3406204</v>
      </c>
      <c r="H14" s="598">
        <v>1329699</v>
      </c>
      <c r="I14" s="602">
        <v>2076505</v>
      </c>
      <c r="J14" s="136">
        <v>60042</v>
      </c>
      <c r="K14" s="594">
        <v>455072</v>
      </c>
      <c r="L14" s="598">
        <v>133184</v>
      </c>
      <c r="M14" s="136">
        <v>1079</v>
      </c>
      <c r="O14" s="127"/>
      <c r="P14" s="127"/>
      <c r="Q14" s="127"/>
    </row>
    <row r="15" spans="1:17" s="19" customFormat="1" ht="21" customHeight="1" x14ac:dyDescent="0.25">
      <c r="A15" s="126">
        <v>9</v>
      </c>
      <c r="B15" s="138" t="s">
        <v>99</v>
      </c>
      <c r="C15" s="139"/>
      <c r="D15" s="133">
        <v>4086171</v>
      </c>
      <c r="E15" s="594">
        <v>3495184</v>
      </c>
      <c r="F15" s="136">
        <v>590987</v>
      </c>
      <c r="G15" s="594">
        <v>3436214</v>
      </c>
      <c r="H15" s="598">
        <v>1353552</v>
      </c>
      <c r="I15" s="602">
        <v>2082662</v>
      </c>
      <c r="J15" s="136">
        <v>58970</v>
      </c>
      <c r="K15" s="594">
        <v>456896</v>
      </c>
      <c r="L15" s="598">
        <v>133008</v>
      </c>
      <c r="M15" s="136">
        <v>1083</v>
      </c>
      <c r="O15" s="127"/>
      <c r="P15" s="127"/>
      <c r="Q15" s="127"/>
    </row>
    <row r="16" spans="1:17" s="19" customFormat="1" ht="21" customHeight="1" x14ac:dyDescent="0.25">
      <c r="A16" s="126">
        <v>10</v>
      </c>
      <c r="B16" s="138" t="s">
        <v>100</v>
      </c>
      <c r="C16" s="139"/>
      <c r="D16" s="133">
        <v>4085291</v>
      </c>
      <c r="E16" s="594">
        <v>3492541</v>
      </c>
      <c r="F16" s="136">
        <v>592750</v>
      </c>
      <c r="G16" s="594">
        <v>3439305</v>
      </c>
      <c r="H16" s="598">
        <v>1353829</v>
      </c>
      <c r="I16" s="602">
        <v>2085476</v>
      </c>
      <c r="J16" s="136">
        <v>53236</v>
      </c>
      <c r="K16" s="594">
        <v>458780</v>
      </c>
      <c r="L16" s="598">
        <v>132887</v>
      </c>
      <c r="M16" s="136">
        <v>1083</v>
      </c>
      <c r="O16" s="127"/>
      <c r="P16" s="127"/>
      <c r="Q16" s="127"/>
    </row>
    <row r="17" spans="1:17" s="19" customFormat="1" ht="21" customHeight="1" x14ac:dyDescent="0.25">
      <c r="A17" s="126">
        <v>11</v>
      </c>
      <c r="B17" s="138" t="s">
        <v>101</v>
      </c>
      <c r="C17" s="139"/>
      <c r="D17" s="133">
        <v>4110121</v>
      </c>
      <c r="E17" s="594">
        <v>3516212</v>
      </c>
      <c r="F17" s="136">
        <v>593909</v>
      </c>
      <c r="G17" s="594">
        <v>3464737</v>
      </c>
      <c r="H17" s="598">
        <v>1376585</v>
      </c>
      <c r="I17" s="602">
        <v>2088152</v>
      </c>
      <c r="J17" s="136">
        <v>51475</v>
      </c>
      <c r="K17" s="594">
        <v>459901</v>
      </c>
      <c r="L17" s="598">
        <v>132921</v>
      </c>
      <c r="M17" s="136">
        <v>1087</v>
      </c>
      <c r="O17" s="127"/>
      <c r="P17" s="127"/>
      <c r="Q17" s="127"/>
    </row>
    <row r="18" spans="1:17" s="19" customFormat="1" ht="21" customHeight="1" x14ac:dyDescent="0.25">
      <c r="A18" s="126">
        <v>12</v>
      </c>
      <c r="B18" s="138" t="s">
        <v>102</v>
      </c>
      <c r="C18" s="139"/>
      <c r="D18" s="133">
        <v>4145493</v>
      </c>
      <c r="E18" s="594">
        <v>3551007</v>
      </c>
      <c r="F18" s="136">
        <v>594486</v>
      </c>
      <c r="G18" s="594">
        <v>3498447</v>
      </c>
      <c r="H18" s="598">
        <v>1407521</v>
      </c>
      <c r="I18" s="602">
        <v>2090926</v>
      </c>
      <c r="J18" s="136">
        <v>52560</v>
      </c>
      <c r="K18" s="594">
        <v>460337</v>
      </c>
      <c r="L18" s="598">
        <v>133059</v>
      </c>
      <c r="M18" s="136">
        <v>1090</v>
      </c>
      <c r="O18" s="127"/>
      <c r="P18" s="127"/>
      <c r="Q18" s="127"/>
    </row>
    <row r="19" spans="1:17" s="19" customFormat="1" ht="21" customHeight="1" x14ac:dyDescent="0.25">
      <c r="A19" s="126">
        <v>13</v>
      </c>
      <c r="B19" s="138" t="s">
        <v>103</v>
      </c>
      <c r="C19" s="139"/>
      <c r="D19" s="133">
        <v>4204348</v>
      </c>
      <c r="E19" s="594">
        <v>3608156</v>
      </c>
      <c r="F19" s="136">
        <v>596192</v>
      </c>
      <c r="G19" s="594">
        <v>3554425</v>
      </c>
      <c r="H19" s="598">
        <v>1439539</v>
      </c>
      <c r="I19" s="602">
        <v>2114886</v>
      </c>
      <c r="J19" s="136">
        <v>53731</v>
      </c>
      <c r="K19" s="594">
        <v>461724</v>
      </c>
      <c r="L19" s="598">
        <v>133376</v>
      </c>
      <c r="M19" s="136">
        <v>1092</v>
      </c>
      <c r="O19" s="127"/>
      <c r="P19" s="127"/>
      <c r="Q19" s="127"/>
    </row>
    <row r="20" spans="1:17" s="19" customFormat="1" ht="21" customHeight="1" x14ac:dyDescent="0.25">
      <c r="A20" s="126">
        <v>14</v>
      </c>
      <c r="B20" s="138" t="s">
        <v>104</v>
      </c>
      <c r="C20" s="139"/>
      <c r="D20" s="133">
        <v>4164185</v>
      </c>
      <c r="E20" s="594">
        <v>3567992</v>
      </c>
      <c r="F20" s="136">
        <v>596193</v>
      </c>
      <c r="G20" s="594">
        <v>3516138</v>
      </c>
      <c r="H20" s="598">
        <v>1418441</v>
      </c>
      <c r="I20" s="602">
        <v>2097697</v>
      </c>
      <c r="J20" s="136">
        <v>51854</v>
      </c>
      <c r="K20" s="594">
        <v>461730</v>
      </c>
      <c r="L20" s="598">
        <v>133370</v>
      </c>
      <c r="M20" s="136">
        <v>1093</v>
      </c>
      <c r="O20" s="127"/>
      <c r="P20" s="127"/>
      <c r="Q20" s="127"/>
    </row>
    <row r="21" spans="1:17" s="19" customFormat="1" ht="21" customHeight="1" x14ac:dyDescent="0.25">
      <c r="A21" s="126">
        <v>15</v>
      </c>
      <c r="B21" s="138" t="s">
        <v>105</v>
      </c>
      <c r="C21" s="139"/>
      <c r="D21" s="133">
        <v>4170384</v>
      </c>
      <c r="E21" s="594">
        <v>3572920</v>
      </c>
      <c r="F21" s="136">
        <v>597464</v>
      </c>
      <c r="G21" s="594">
        <v>3519096</v>
      </c>
      <c r="H21" s="598">
        <v>1411271</v>
      </c>
      <c r="I21" s="602">
        <v>2107825</v>
      </c>
      <c r="J21" s="136">
        <v>53824</v>
      </c>
      <c r="K21" s="594">
        <v>463211</v>
      </c>
      <c r="L21" s="598">
        <v>133154</v>
      </c>
      <c r="M21" s="136">
        <v>1099</v>
      </c>
      <c r="O21" s="127"/>
      <c r="P21" s="127"/>
      <c r="Q21" s="127"/>
    </row>
    <row r="22" spans="1:17" s="19" customFormat="1" ht="21" customHeight="1" x14ac:dyDescent="0.25">
      <c r="A22" s="126">
        <v>16</v>
      </c>
      <c r="B22" s="138" t="s">
        <v>106</v>
      </c>
      <c r="C22" s="139"/>
      <c r="D22" s="133">
        <v>4139847</v>
      </c>
      <c r="E22" s="594">
        <v>3542067</v>
      </c>
      <c r="F22" s="136">
        <v>597780</v>
      </c>
      <c r="G22" s="594">
        <v>3488673</v>
      </c>
      <c r="H22" s="598">
        <v>1374789</v>
      </c>
      <c r="I22" s="602">
        <v>2113884</v>
      </c>
      <c r="J22" s="136">
        <v>53394</v>
      </c>
      <c r="K22" s="594">
        <v>463910</v>
      </c>
      <c r="L22" s="598">
        <v>132765</v>
      </c>
      <c r="M22" s="136">
        <v>1105</v>
      </c>
      <c r="O22" s="127"/>
      <c r="P22" s="127"/>
      <c r="Q22" s="127"/>
    </row>
    <row r="23" spans="1:17" s="19" customFormat="1" ht="21" customHeight="1" x14ac:dyDescent="0.25">
      <c r="A23" s="126">
        <v>17</v>
      </c>
      <c r="B23" s="138" t="s">
        <v>107</v>
      </c>
      <c r="C23" s="139"/>
      <c r="D23" s="133">
        <v>4121407</v>
      </c>
      <c r="E23" s="594">
        <v>3524473</v>
      </c>
      <c r="F23" s="136">
        <v>596934</v>
      </c>
      <c r="G23" s="594">
        <v>3469150</v>
      </c>
      <c r="H23" s="598">
        <v>1350320</v>
      </c>
      <c r="I23" s="602">
        <v>2118830</v>
      </c>
      <c r="J23" s="136">
        <v>55323</v>
      </c>
      <c r="K23" s="594">
        <v>463363</v>
      </c>
      <c r="L23" s="598">
        <v>132467</v>
      </c>
      <c r="M23" s="136">
        <v>1104</v>
      </c>
      <c r="O23" s="127"/>
      <c r="P23" s="127"/>
      <c r="Q23" s="127"/>
    </row>
    <row r="24" spans="1:17" s="48" customFormat="1" ht="24.95" customHeight="1" x14ac:dyDescent="0.2">
      <c r="A24" s="128">
        <v>18</v>
      </c>
      <c r="B24" s="141" t="s">
        <v>108</v>
      </c>
      <c r="C24" s="142"/>
      <c r="D24" s="143">
        <v>4098731</v>
      </c>
      <c r="E24" s="595">
        <v>3502301</v>
      </c>
      <c r="F24" s="145">
        <v>596430</v>
      </c>
      <c r="G24" s="595">
        <v>3440515</v>
      </c>
      <c r="H24" s="599">
        <v>1321561</v>
      </c>
      <c r="I24" s="603">
        <v>2118954</v>
      </c>
      <c r="J24" s="145">
        <v>61786</v>
      </c>
      <c r="K24" s="595">
        <v>462954</v>
      </c>
      <c r="L24" s="599">
        <v>132370</v>
      </c>
      <c r="M24" s="145">
        <v>1106</v>
      </c>
      <c r="O24" s="129"/>
      <c r="P24" s="129"/>
      <c r="Q24" s="129"/>
    </row>
    <row r="26" spans="1:17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42"/>
  <sheetViews>
    <sheetView showGridLines="0" zoomScale="90" workbookViewId="0"/>
  </sheetViews>
  <sheetFormatPr baseColWidth="10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38"/>
      <c r="B1" s="1"/>
      <c r="L1" s="4"/>
    </row>
    <row r="2" spans="1:14" s="78" customFormat="1" ht="27.75" customHeight="1" x14ac:dyDescent="0.3">
      <c r="A2" s="5" t="s">
        <v>73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53" customFormat="1" ht="27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54" customFormat="1" ht="15.95" customHeight="1" x14ac:dyDescent="0.3">
      <c r="A4" s="5" t="s">
        <v>531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81" t="s">
        <v>43</v>
      </c>
    </row>
    <row r="6" spans="1:14" s="19" customFormat="1" ht="20.25" customHeight="1" x14ac:dyDescent="0.2">
      <c r="A6" s="834" t="s">
        <v>2</v>
      </c>
      <c r="B6" s="836" t="s">
        <v>20</v>
      </c>
      <c r="C6" s="108" t="s">
        <v>76</v>
      </c>
      <c r="D6" s="109"/>
      <c r="E6" s="109"/>
      <c r="F6" s="109"/>
      <c r="G6" s="110"/>
      <c r="H6" s="166" t="s">
        <v>302</v>
      </c>
      <c r="I6" s="167"/>
      <c r="J6" s="109"/>
      <c r="K6" s="109"/>
      <c r="L6" s="168"/>
    </row>
    <row r="7" spans="1:14" s="19" customFormat="1" ht="21" customHeight="1" x14ac:dyDescent="0.2">
      <c r="A7" s="850"/>
      <c r="B7" s="856"/>
      <c r="C7" s="842" t="s">
        <v>506</v>
      </c>
      <c r="D7" s="109" t="s">
        <v>224</v>
      </c>
      <c r="E7" s="109"/>
      <c r="F7" s="109"/>
      <c r="G7" s="110"/>
      <c r="H7" s="842" t="s">
        <v>506</v>
      </c>
      <c r="I7" s="109" t="s">
        <v>224</v>
      </c>
      <c r="J7" s="109"/>
      <c r="K7" s="109"/>
      <c r="L7" s="110"/>
    </row>
    <row r="8" spans="1:14" s="19" customFormat="1" ht="31.5" customHeight="1" x14ac:dyDescent="0.2">
      <c r="A8" s="850"/>
      <c r="B8" s="856"/>
      <c r="C8" s="857"/>
      <c r="D8" s="167" t="s">
        <v>78</v>
      </c>
      <c r="E8" s="110"/>
      <c r="F8" s="166" t="s">
        <v>79</v>
      </c>
      <c r="G8" s="168"/>
      <c r="H8" s="856"/>
      <c r="I8" s="167" t="s">
        <v>78</v>
      </c>
      <c r="J8" s="110"/>
      <c r="K8" s="166" t="s">
        <v>79</v>
      </c>
      <c r="L8" s="168"/>
    </row>
    <row r="9" spans="1:14" s="19" customFormat="1" ht="31.5" customHeight="1" x14ac:dyDescent="0.2">
      <c r="A9" s="835"/>
      <c r="B9" s="837"/>
      <c r="C9" s="858"/>
      <c r="D9" s="604" t="s">
        <v>77</v>
      </c>
      <c r="E9" s="564" t="s">
        <v>80</v>
      </c>
      <c r="F9" s="604" t="s">
        <v>77</v>
      </c>
      <c r="G9" s="564" t="s">
        <v>80</v>
      </c>
      <c r="H9" s="837"/>
      <c r="I9" s="604" t="s">
        <v>77</v>
      </c>
      <c r="J9" s="564" t="s">
        <v>80</v>
      </c>
      <c r="K9" s="604" t="s">
        <v>77</v>
      </c>
      <c r="L9" s="564" t="s">
        <v>80</v>
      </c>
    </row>
    <row r="10" spans="1:14" s="19" customFormat="1" ht="19.899999999999999" customHeight="1" x14ac:dyDescent="0.25">
      <c r="A10" s="155">
        <v>1</v>
      </c>
      <c r="B10" s="183" t="s">
        <v>303</v>
      </c>
      <c r="C10" s="169">
        <v>1309738</v>
      </c>
      <c r="D10" s="605">
        <v>153259</v>
      </c>
      <c r="E10" s="170">
        <v>117</v>
      </c>
      <c r="F10" s="605">
        <v>47585</v>
      </c>
      <c r="G10" s="170">
        <v>36</v>
      </c>
      <c r="H10" s="169">
        <v>1886644</v>
      </c>
      <c r="I10" s="605">
        <v>185988</v>
      </c>
      <c r="J10" s="170">
        <v>99</v>
      </c>
      <c r="K10" s="605">
        <v>46951</v>
      </c>
      <c r="L10" s="170">
        <v>25</v>
      </c>
    </row>
    <row r="11" spans="1:14" s="157" customFormat="1" ht="19.899999999999999" customHeight="1" thickBot="1" x14ac:dyDescent="0.25">
      <c r="A11" s="156">
        <v>2</v>
      </c>
      <c r="B11" s="184" t="s">
        <v>498</v>
      </c>
      <c r="C11" s="171">
        <v>1304170</v>
      </c>
      <c r="D11" s="606">
        <v>152909</v>
      </c>
      <c r="E11" s="172">
        <v>117</v>
      </c>
      <c r="F11" s="606">
        <v>45797</v>
      </c>
      <c r="G11" s="172">
        <v>35</v>
      </c>
      <c r="H11" s="171">
        <v>1852660</v>
      </c>
      <c r="I11" s="606">
        <v>182096</v>
      </c>
      <c r="J11" s="172">
        <v>98</v>
      </c>
      <c r="K11" s="606">
        <v>42861</v>
      </c>
      <c r="L11" s="172">
        <v>23</v>
      </c>
      <c r="N11" s="158"/>
    </row>
    <row r="12" spans="1:14" s="160" customFormat="1" ht="16.899999999999999" customHeight="1" thickTop="1" x14ac:dyDescent="0.25">
      <c r="A12" s="159">
        <v>3</v>
      </c>
      <c r="B12" s="185" t="s">
        <v>304</v>
      </c>
      <c r="C12" s="173">
        <v>1267871</v>
      </c>
      <c r="D12" s="607">
        <v>150209</v>
      </c>
      <c r="E12" s="174">
        <v>118</v>
      </c>
      <c r="F12" s="607">
        <v>46519</v>
      </c>
      <c r="G12" s="174">
        <v>37</v>
      </c>
      <c r="H12" s="173">
        <v>1855091</v>
      </c>
      <c r="I12" s="607">
        <v>183621</v>
      </c>
      <c r="J12" s="174">
        <v>99</v>
      </c>
      <c r="K12" s="607">
        <v>46158</v>
      </c>
      <c r="L12" s="174">
        <v>25</v>
      </c>
      <c r="N12" s="161"/>
    </row>
    <row r="13" spans="1:14" s="157" customFormat="1" ht="16.899999999999999" customHeight="1" x14ac:dyDescent="0.2">
      <c r="A13" s="162">
        <v>4</v>
      </c>
      <c r="B13" s="186"/>
      <c r="C13" s="175">
        <v>1263451</v>
      </c>
      <c r="D13" s="608">
        <v>149170</v>
      </c>
      <c r="E13" s="176">
        <v>118</v>
      </c>
      <c r="F13" s="608">
        <v>44387</v>
      </c>
      <c r="G13" s="176">
        <v>35</v>
      </c>
      <c r="H13" s="175">
        <v>1822249</v>
      </c>
      <c r="I13" s="608">
        <v>179289</v>
      </c>
      <c r="J13" s="176">
        <v>98</v>
      </c>
      <c r="K13" s="608">
        <v>41979</v>
      </c>
      <c r="L13" s="176">
        <v>23</v>
      </c>
      <c r="N13" s="158"/>
    </row>
    <row r="14" spans="1:14" s="19" customFormat="1" ht="16.899999999999999" customHeight="1" x14ac:dyDescent="0.25">
      <c r="A14" s="163">
        <v>5</v>
      </c>
      <c r="B14" s="190" t="s">
        <v>305</v>
      </c>
      <c r="C14" s="146">
        <v>199664</v>
      </c>
      <c r="D14" s="589">
        <v>23270</v>
      </c>
      <c r="E14" s="149">
        <v>117</v>
      </c>
      <c r="F14" s="589">
        <v>7733</v>
      </c>
      <c r="G14" s="149">
        <v>39</v>
      </c>
      <c r="H14" s="146">
        <v>519433</v>
      </c>
      <c r="I14" s="589">
        <v>54357</v>
      </c>
      <c r="J14" s="149">
        <v>105</v>
      </c>
      <c r="K14" s="589">
        <v>12553</v>
      </c>
      <c r="L14" s="149">
        <v>24</v>
      </c>
      <c r="N14" s="161"/>
    </row>
    <row r="15" spans="1:14" s="54" customFormat="1" ht="16.899999999999999" customHeight="1" x14ac:dyDescent="0.2">
      <c r="A15" s="91">
        <v>6</v>
      </c>
      <c r="B15" s="191"/>
      <c r="C15" s="177">
        <v>197208</v>
      </c>
      <c r="D15" s="586">
        <v>22758</v>
      </c>
      <c r="E15" s="178">
        <v>115</v>
      </c>
      <c r="F15" s="586">
        <v>7544</v>
      </c>
      <c r="G15" s="178">
        <v>38</v>
      </c>
      <c r="H15" s="177">
        <v>508233</v>
      </c>
      <c r="I15" s="586">
        <v>53564</v>
      </c>
      <c r="J15" s="178">
        <v>105</v>
      </c>
      <c r="K15" s="586">
        <v>11539</v>
      </c>
      <c r="L15" s="178">
        <v>23</v>
      </c>
      <c r="N15" s="158"/>
    </row>
    <row r="16" spans="1:14" s="19" customFormat="1" ht="16.899999999999999" customHeight="1" x14ac:dyDescent="0.25">
      <c r="A16" s="163">
        <v>7</v>
      </c>
      <c r="B16" s="190" t="s">
        <v>306</v>
      </c>
      <c r="C16" s="146">
        <v>221991</v>
      </c>
      <c r="D16" s="589">
        <v>25559</v>
      </c>
      <c r="E16" s="149">
        <v>115</v>
      </c>
      <c r="F16" s="589">
        <v>9109</v>
      </c>
      <c r="G16" s="149">
        <v>41</v>
      </c>
      <c r="H16" s="146">
        <v>270861</v>
      </c>
      <c r="I16" s="589">
        <v>26999</v>
      </c>
      <c r="J16" s="149">
        <v>100</v>
      </c>
      <c r="K16" s="589">
        <v>7612</v>
      </c>
      <c r="L16" s="149">
        <v>28</v>
      </c>
      <c r="N16" s="161"/>
    </row>
    <row r="17" spans="1:14" s="54" customFormat="1" ht="16.899999999999999" customHeight="1" x14ac:dyDescent="0.2">
      <c r="A17" s="91">
        <v>8</v>
      </c>
      <c r="B17" s="191"/>
      <c r="C17" s="177">
        <v>220442</v>
      </c>
      <c r="D17" s="586">
        <v>25764</v>
      </c>
      <c r="E17" s="178">
        <v>117</v>
      </c>
      <c r="F17" s="586">
        <v>8767</v>
      </c>
      <c r="G17" s="178">
        <v>40</v>
      </c>
      <c r="H17" s="177">
        <v>266670</v>
      </c>
      <c r="I17" s="586">
        <v>26976</v>
      </c>
      <c r="J17" s="178">
        <v>101</v>
      </c>
      <c r="K17" s="586">
        <v>7020</v>
      </c>
      <c r="L17" s="178">
        <v>26</v>
      </c>
      <c r="N17" s="158"/>
    </row>
    <row r="18" spans="1:14" s="19" customFormat="1" ht="16.899999999999999" customHeight="1" x14ac:dyDescent="0.25">
      <c r="A18" s="163">
        <v>9</v>
      </c>
      <c r="B18" s="190" t="s">
        <v>307</v>
      </c>
      <c r="C18" s="146">
        <v>37904</v>
      </c>
      <c r="D18" s="589">
        <v>3323</v>
      </c>
      <c r="E18" s="149">
        <v>88</v>
      </c>
      <c r="F18" s="589">
        <v>1367</v>
      </c>
      <c r="G18" s="149">
        <v>36</v>
      </c>
      <c r="H18" s="146">
        <v>43698</v>
      </c>
      <c r="I18" s="589">
        <v>3794</v>
      </c>
      <c r="J18" s="149">
        <v>87</v>
      </c>
      <c r="K18" s="589">
        <v>1386</v>
      </c>
      <c r="L18" s="149">
        <v>32</v>
      </c>
      <c r="N18" s="161"/>
    </row>
    <row r="19" spans="1:14" s="54" customFormat="1" ht="16.899999999999999" customHeight="1" x14ac:dyDescent="0.2">
      <c r="A19" s="91">
        <v>10</v>
      </c>
      <c r="B19" s="191"/>
      <c r="C19" s="177">
        <v>37761</v>
      </c>
      <c r="D19" s="586">
        <v>3391</v>
      </c>
      <c r="E19" s="178">
        <v>90</v>
      </c>
      <c r="F19" s="586">
        <v>1290</v>
      </c>
      <c r="G19" s="178">
        <v>34</v>
      </c>
      <c r="H19" s="177">
        <v>42905</v>
      </c>
      <c r="I19" s="586">
        <v>3997</v>
      </c>
      <c r="J19" s="178">
        <v>93</v>
      </c>
      <c r="K19" s="586">
        <v>1293</v>
      </c>
      <c r="L19" s="178">
        <v>30</v>
      </c>
      <c r="N19" s="158"/>
    </row>
    <row r="20" spans="1:14" s="19" customFormat="1" ht="16.899999999999999" customHeight="1" x14ac:dyDescent="0.25">
      <c r="A20" s="163">
        <v>11</v>
      </c>
      <c r="B20" s="190" t="s">
        <v>308</v>
      </c>
      <c r="C20" s="146">
        <v>252937</v>
      </c>
      <c r="D20" s="589">
        <v>36606</v>
      </c>
      <c r="E20" s="149">
        <v>145</v>
      </c>
      <c r="F20" s="589">
        <v>9108</v>
      </c>
      <c r="G20" s="149">
        <v>36</v>
      </c>
      <c r="H20" s="146">
        <v>318030</v>
      </c>
      <c r="I20" s="589">
        <v>33786</v>
      </c>
      <c r="J20" s="149">
        <v>106</v>
      </c>
      <c r="K20" s="589">
        <v>7624</v>
      </c>
      <c r="L20" s="149">
        <v>24</v>
      </c>
      <c r="N20" s="161"/>
    </row>
    <row r="21" spans="1:14" s="54" customFormat="1" ht="16.899999999999999" customHeight="1" x14ac:dyDescent="0.2">
      <c r="A21" s="91">
        <v>12</v>
      </c>
      <c r="B21" s="191"/>
      <c r="C21" s="177">
        <v>253556</v>
      </c>
      <c r="D21" s="586">
        <v>37513</v>
      </c>
      <c r="E21" s="178">
        <v>148</v>
      </c>
      <c r="F21" s="586">
        <v>9042</v>
      </c>
      <c r="G21" s="178">
        <v>36</v>
      </c>
      <c r="H21" s="177">
        <v>312312</v>
      </c>
      <c r="I21" s="586">
        <v>33949</v>
      </c>
      <c r="J21" s="178">
        <v>109</v>
      </c>
      <c r="K21" s="586">
        <v>7384</v>
      </c>
      <c r="L21" s="178">
        <v>24</v>
      </c>
      <c r="N21" s="158"/>
    </row>
    <row r="22" spans="1:14" s="19" customFormat="1" ht="16.899999999999999" customHeight="1" x14ac:dyDescent="0.25">
      <c r="A22" s="163">
        <v>13</v>
      </c>
      <c r="B22" s="190" t="s">
        <v>309</v>
      </c>
      <c r="C22" s="146">
        <v>183502</v>
      </c>
      <c r="D22" s="589">
        <v>20954</v>
      </c>
      <c r="E22" s="149">
        <v>114</v>
      </c>
      <c r="F22" s="589">
        <v>7229</v>
      </c>
      <c r="G22" s="149">
        <v>39</v>
      </c>
      <c r="H22" s="146">
        <v>238487</v>
      </c>
      <c r="I22" s="589">
        <v>22370</v>
      </c>
      <c r="J22" s="149">
        <v>94</v>
      </c>
      <c r="K22" s="589">
        <v>5936</v>
      </c>
      <c r="L22" s="149">
        <v>25</v>
      </c>
      <c r="N22" s="161"/>
    </row>
    <row r="23" spans="1:14" s="54" customFormat="1" ht="16.899999999999999" customHeight="1" x14ac:dyDescent="0.2">
      <c r="A23" s="91">
        <v>14</v>
      </c>
      <c r="B23" s="191"/>
      <c r="C23" s="177">
        <v>184062</v>
      </c>
      <c r="D23" s="586">
        <v>21221</v>
      </c>
      <c r="E23" s="178">
        <v>115</v>
      </c>
      <c r="F23" s="586">
        <v>6881</v>
      </c>
      <c r="G23" s="178">
        <v>37</v>
      </c>
      <c r="H23" s="177">
        <v>234314</v>
      </c>
      <c r="I23" s="586">
        <v>22336</v>
      </c>
      <c r="J23" s="178">
        <v>95</v>
      </c>
      <c r="K23" s="586">
        <v>5550</v>
      </c>
      <c r="L23" s="178">
        <v>24</v>
      </c>
      <c r="N23" s="158"/>
    </row>
    <row r="24" spans="1:14" s="19" customFormat="1" ht="16.899999999999999" customHeight="1" x14ac:dyDescent="0.25">
      <c r="A24" s="163">
        <v>15</v>
      </c>
      <c r="B24" s="190" t="s">
        <v>310</v>
      </c>
      <c r="C24" s="146">
        <v>72134</v>
      </c>
      <c r="D24" s="589">
        <v>7823</v>
      </c>
      <c r="E24" s="149">
        <v>108</v>
      </c>
      <c r="F24" s="589">
        <v>2111</v>
      </c>
      <c r="G24" s="149">
        <v>29</v>
      </c>
      <c r="H24" s="146">
        <v>99797</v>
      </c>
      <c r="I24" s="589">
        <v>8664</v>
      </c>
      <c r="J24" s="149">
        <v>87</v>
      </c>
      <c r="K24" s="589">
        <v>2160</v>
      </c>
      <c r="L24" s="149">
        <v>22</v>
      </c>
      <c r="N24" s="161"/>
    </row>
    <row r="25" spans="1:14" s="54" customFormat="1" ht="16.899999999999999" customHeight="1" x14ac:dyDescent="0.2">
      <c r="A25" s="91">
        <v>16</v>
      </c>
      <c r="B25" s="191"/>
      <c r="C25" s="177">
        <v>72800</v>
      </c>
      <c r="D25" s="586">
        <v>7540</v>
      </c>
      <c r="E25" s="178">
        <v>104</v>
      </c>
      <c r="F25" s="586">
        <v>1793</v>
      </c>
      <c r="G25" s="178">
        <v>25</v>
      </c>
      <c r="H25" s="177">
        <v>98611</v>
      </c>
      <c r="I25" s="586">
        <v>7919</v>
      </c>
      <c r="J25" s="178">
        <v>80</v>
      </c>
      <c r="K25" s="586">
        <v>1579</v>
      </c>
      <c r="L25" s="178">
        <v>16</v>
      </c>
      <c r="N25" s="158"/>
    </row>
    <row r="26" spans="1:14" s="19" customFormat="1" ht="16.899999999999999" customHeight="1" x14ac:dyDescent="0.25">
      <c r="A26" s="163">
        <v>17</v>
      </c>
      <c r="B26" s="190" t="s">
        <v>311</v>
      </c>
      <c r="C26" s="146">
        <v>99081</v>
      </c>
      <c r="D26" s="589">
        <v>9440</v>
      </c>
      <c r="E26" s="149">
        <v>95</v>
      </c>
      <c r="F26" s="589">
        <v>2924</v>
      </c>
      <c r="G26" s="149">
        <v>30</v>
      </c>
      <c r="H26" s="146">
        <v>127872</v>
      </c>
      <c r="I26" s="589">
        <v>10552</v>
      </c>
      <c r="J26" s="149">
        <v>83</v>
      </c>
      <c r="K26" s="589">
        <v>3024</v>
      </c>
      <c r="L26" s="149">
        <v>24</v>
      </c>
      <c r="N26" s="161"/>
    </row>
    <row r="27" spans="1:14" s="54" customFormat="1" ht="16.899999999999999" customHeight="1" x14ac:dyDescent="0.2">
      <c r="A27" s="91">
        <v>18</v>
      </c>
      <c r="B27" s="191"/>
      <c r="C27" s="177">
        <v>98139</v>
      </c>
      <c r="D27" s="586">
        <v>8783</v>
      </c>
      <c r="E27" s="178">
        <v>89</v>
      </c>
      <c r="F27" s="586">
        <v>2582</v>
      </c>
      <c r="G27" s="178">
        <v>26</v>
      </c>
      <c r="H27" s="177">
        <v>125889</v>
      </c>
      <c r="I27" s="586">
        <v>9522</v>
      </c>
      <c r="J27" s="178">
        <v>76</v>
      </c>
      <c r="K27" s="586">
        <v>2470</v>
      </c>
      <c r="L27" s="178">
        <v>20</v>
      </c>
      <c r="N27" s="158"/>
    </row>
    <row r="28" spans="1:14" s="19" customFormat="1" ht="16.899999999999999" customHeight="1" x14ac:dyDescent="0.25">
      <c r="A28" s="163">
        <v>19</v>
      </c>
      <c r="B28" s="190" t="s">
        <v>312</v>
      </c>
      <c r="C28" s="146">
        <v>138638</v>
      </c>
      <c r="D28" s="589">
        <v>15731</v>
      </c>
      <c r="E28" s="149">
        <v>113</v>
      </c>
      <c r="F28" s="589">
        <v>4965</v>
      </c>
      <c r="G28" s="149">
        <v>36</v>
      </c>
      <c r="H28" s="146">
        <v>152679</v>
      </c>
      <c r="I28" s="589">
        <v>16276</v>
      </c>
      <c r="J28" s="149">
        <v>107</v>
      </c>
      <c r="K28" s="589">
        <v>3980</v>
      </c>
      <c r="L28" s="149">
        <v>26</v>
      </c>
      <c r="N28" s="161"/>
    </row>
    <row r="29" spans="1:14" s="54" customFormat="1" ht="16.899999999999999" customHeight="1" x14ac:dyDescent="0.2">
      <c r="A29" s="91">
        <v>20</v>
      </c>
      <c r="B29" s="191"/>
      <c r="C29" s="177">
        <v>137355</v>
      </c>
      <c r="D29" s="586">
        <v>14612</v>
      </c>
      <c r="E29" s="178">
        <v>106</v>
      </c>
      <c r="F29" s="586">
        <v>4590</v>
      </c>
      <c r="G29" s="178">
        <v>33</v>
      </c>
      <c r="H29" s="177">
        <v>150144</v>
      </c>
      <c r="I29" s="586">
        <v>14298</v>
      </c>
      <c r="J29" s="178">
        <v>95</v>
      </c>
      <c r="K29" s="586">
        <v>3350</v>
      </c>
      <c r="L29" s="178">
        <v>22</v>
      </c>
      <c r="N29" s="158"/>
    </row>
    <row r="30" spans="1:14" s="19" customFormat="1" ht="16.899999999999999" customHeight="1" x14ac:dyDescent="0.25">
      <c r="A30" s="163">
        <v>21</v>
      </c>
      <c r="B30" s="190" t="s">
        <v>313</v>
      </c>
      <c r="C30" s="146">
        <v>62020</v>
      </c>
      <c r="D30" s="589">
        <v>7503</v>
      </c>
      <c r="E30" s="149">
        <v>121</v>
      </c>
      <c r="F30" s="589">
        <v>1973</v>
      </c>
      <c r="G30" s="149">
        <v>32</v>
      </c>
      <c r="H30" s="146">
        <v>84234</v>
      </c>
      <c r="I30" s="589">
        <v>6823</v>
      </c>
      <c r="J30" s="149">
        <v>81</v>
      </c>
      <c r="K30" s="589">
        <v>1883</v>
      </c>
      <c r="L30" s="149">
        <v>22</v>
      </c>
      <c r="N30" s="161"/>
    </row>
    <row r="31" spans="1:14" s="54" customFormat="1" ht="16.899999999999999" customHeight="1" x14ac:dyDescent="0.2">
      <c r="A31" s="91">
        <v>22</v>
      </c>
      <c r="B31" s="192"/>
      <c r="C31" s="177">
        <v>62128</v>
      </c>
      <c r="D31" s="586">
        <v>7588</v>
      </c>
      <c r="E31" s="178">
        <v>122</v>
      </c>
      <c r="F31" s="586">
        <v>1898</v>
      </c>
      <c r="G31" s="178">
        <v>31</v>
      </c>
      <c r="H31" s="177">
        <v>83171</v>
      </c>
      <c r="I31" s="586">
        <v>6728</v>
      </c>
      <c r="J31" s="178">
        <v>81</v>
      </c>
      <c r="K31" s="586">
        <v>1794</v>
      </c>
      <c r="L31" s="178">
        <v>22</v>
      </c>
      <c r="N31" s="158"/>
    </row>
    <row r="32" spans="1:14" s="160" customFormat="1" ht="16.899999999999999" customHeight="1" x14ac:dyDescent="0.25">
      <c r="A32" s="159">
        <v>23</v>
      </c>
      <c r="B32" s="185" t="s">
        <v>314</v>
      </c>
      <c r="C32" s="173">
        <v>8561</v>
      </c>
      <c r="D32" s="607">
        <v>1248</v>
      </c>
      <c r="E32" s="174">
        <v>146</v>
      </c>
      <c r="F32" s="607">
        <v>231</v>
      </c>
      <c r="G32" s="174">
        <v>27</v>
      </c>
      <c r="H32" s="173">
        <v>9885</v>
      </c>
      <c r="I32" s="607">
        <v>1170</v>
      </c>
      <c r="J32" s="174">
        <v>118</v>
      </c>
      <c r="K32" s="607">
        <v>357</v>
      </c>
      <c r="L32" s="174">
        <v>36</v>
      </c>
      <c r="N32" s="161"/>
    </row>
    <row r="33" spans="1:14" s="157" customFormat="1" ht="16.899999999999999" customHeight="1" x14ac:dyDescent="0.2">
      <c r="A33" s="162">
        <v>24</v>
      </c>
      <c r="B33" s="186"/>
      <c r="C33" s="175">
        <v>8862</v>
      </c>
      <c r="D33" s="608">
        <v>1276</v>
      </c>
      <c r="E33" s="176">
        <v>144</v>
      </c>
      <c r="F33" s="608">
        <v>421</v>
      </c>
      <c r="G33" s="176">
        <v>48</v>
      </c>
      <c r="H33" s="175">
        <v>9733</v>
      </c>
      <c r="I33" s="608">
        <v>1356</v>
      </c>
      <c r="J33" s="176">
        <v>139</v>
      </c>
      <c r="K33" s="608">
        <v>439</v>
      </c>
      <c r="L33" s="176">
        <v>45</v>
      </c>
      <c r="N33" s="158"/>
    </row>
    <row r="34" spans="1:14" s="19" customFormat="1" ht="16.899999999999999" customHeight="1" x14ac:dyDescent="0.25">
      <c r="A34" s="163">
        <v>25</v>
      </c>
      <c r="B34" s="188" t="s">
        <v>315</v>
      </c>
      <c r="C34" s="146">
        <v>33306</v>
      </c>
      <c r="D34" s="589">
        <v>1802</v>
      </c>
      <c r="E34" s="149">
        <v>54</v>
      </c>
      <c r="F34" s="589">
        <v>835</v>
      </c>
      <c r="G34" s="149">
        <v>25</v>
      </c>
      <c r="H34" s="146">
        <v>21668</v>
      </c>
      <c r="I34" s="589">
        <v>1197</v>
      </c>
      <c r="J34" s="149">
        <v>55</v>
      </c>
      <c r="K34" s="589">
        <v>436</v>
      </c>
      <c r="L34" s="149">
        <v>20</v>
      </c>
      <c r="N34" s="161"/>
    </row>
    <row r="35" spans="1:14" s="54" customFormat="1" ht="16.899999999999999" customHeight="1" x14ac:dyDescent="0.2">
      <c r="A35" s="96">
        <v>26</v>
      </c>
      <c r="B35" s="189" t="s">
        <v>316</v>
      </c>
      <c r="C35" s="179">
        <v>31857</v>
      </c>
      <c r="D35" s="587">
        <v>2463</v>
      </c>
      <c r="E35" s="180">
        <v>77</v>
      </c>
      <c r="F35" s="587">
        <v>989</v>
      </c>
      <c r="G35" s="180">
        <v>31</v>
      </c>
      <c r="H35" s="179">
        <v>20678</v>
      </c>
      <c r="I35" s="587">
        <v>1451</v>
      </c>
      <c r="J35" s="180">
        <v>70</v>
      </c>
      <c r="K35" s="587">
        <v>443</v>
      </c>
      <c r="L35" s="180">
        <v>21</v>
      </c>
      <c r="N35" s="158"/>
    </row>
    <row r="36" spans="1:14" ht="15" customHeight="1" x14ac:dyDescent="0.25">
      <c r="A36" s="182" t="s">
        <v>508</v>
      </c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1:14" ht="15" customHeight="1" x14ac:dyDescent="0.25">
      <c r="A37" s="182" t="s">
        <v>507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1:14" x14ac:dyDescent="0.2">
      <c r="A38" s="100"/>
      <c r="B38" s="101"/>
      <c r="C38" s="165"/>
      <c r="D38" s="165"/>
      <c r="E38" s="165"/>
      <c r="F38" s="165"/>
      <c r="G38" s="165"/>
      <c r="H38" s="165"/>
      <c r="I38" s="165"/>
      <c r="J38" s="165"/>
      <c r="K38" s="165"/>
      <c r="L38" s="165"/>
    </row>
    <row r="39" spans="1:14" x14ac:dyDescent="0.2">
      <c r="A39" s="10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1:14" x14ac:dyDescent="0.2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1:14" x14ac:dyDescent="0.2">
      <c r="A41" s="100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1:14" x14ac:dyDescent="0.2"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8"/>
  <sheetViews>
    <sheetView showGridLines="0" zoomScale="90" workbookViewId="0"/>
  </sheetViews>
  <sheetFormatPr baseColWidth="10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38"/>
      <c r="B1" s="1"/>
      <c r="E1" s="4"/>
    </row>
    <row r="2" spans="1:10" s="7" customFormat="1" ht="52.15" customHeight="1" x14ac:dyDescent="0.3">
      <c r="A2" s="68" t="s">
        <v>387</v>
      </c>
      <c r="B2" s="6"/>
      <c r="C2" s="6"/>
      <c r="D2" s="6"/>
      <c r="E2" s="6"/>
    </row>
    <row r="3" spans="1:10" s="10" customFormat="1" ht="33.75" customHeight="1" x14ac:dyDescent="0.3">
      <c r="A3" s="5" t="s">
        <v>529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56</v>
      </c>
    </row>
    <row r="5" spans="1:10" s="19" customFormat="1" ht="55.5" customHeight="1" x14ac:dyDescent="0.2">
      <c r="A5" s="32" t="s">
        <v>2</v>
      </c>
      <c r="B5" s="197" t="s">
        <v>20</v>
      </c>
      <c r="C5" s="198" t="s">
        <v>82</v>
      </c>
      <c r="D5" s="609" t="s">
        <v>5</v>
      </c>
      <c r="E5" s="15" t="s">
        <v>6</v>
      </c>
    </row>
    <row r="6" spans="1:10" s="48" customFormat="1" ht="36" customHeight="1" thickBot="1" x14ac:dyDescent="0.25">
      <c r="A6" s="203">
        <v>1</v>
      </c>
      <c r="B6" s="210" t="s">
        <v>499</v>
      </c>
      <c r="C6" s="199">
        <v>3</v>
      </c>
      <c r="D6" s="610">
        <v>3.6</v>
      </c>
      <c r="E6" s="199">
        <v>2.5</v>
      </c>
      <c r="G6" s="194"/>
      <c r="H6" s="129"/>
      <c r="I6" s="129"/>
      <c r="J6" s="129"/>
    </row>
    <row r="7" spans="1:10" s="48" customFormat="1" ht="40.15" customHeight="1" thickTop="1" x14ac:dyDescent="0.2">
      <c r="A7" s="204">
        <v>2</v>
      </c>
      <c r="B7" s="211" t="s">
        <v>317</v>
      </c>
      <c r="C7" s="200">
        <v>3</v>
      </c>
      <c r="D7" s="611">
        <v>3.7</v>
      </c>
      <c r="E7" s="200">
        <v>2.5</v>
      </c>
      <c r="G7" s="194"/>
      <c r="H7" s="129"/>
      <c r="I7" s="129"/>
      <c r="J7" s="129"/>
    </row>
    <row r="8" spans="1:10" s="54" customFormat="1" ht="20.100000000000001" customHeight="1" x14ac:dyDescent="0.2">
      <c r="A8" s="205">
        <v>3</v>
      </c>
      <c r="B8" s="213" t="s">
        <v>305</v>
      </c>
      <c r="C8" s="201">
        <v>2.8</v>
      </c>
      <c r="D8" s="612">
        <v>3.9</v>
      </c>
      <c r="E8" s="201">
        <v>2.4</v>
      </c>
      <c r="G8" s="195"/>
      <c r="H8" s="196"/>
      <c r="I8" s="196"/>
      <c r="J8" s="196"/>
    </row>
    <row r="9" spans="1:10" s="54" customFormat="1" ht="20.100000000000001" customHeight="1" x14ac:dyDescent="0.2">
      <c r="A9" s="205">
        <v>4</v>
      </c>
      <c r="B9" s="213" t="s">
        <v>306</v>
      </c>
      <c r="C9" s="201">
        <v>3.4</v>
      </c>
      <c r="D9" s="612">
        <v>4.0999999999999996</v>
      </c>
      <c r="E9" s="201">
        <v>2.8</v>
      </c>
      <c r="G9" s="195"/>
      <c r="H9" s="196"/>
      <c r="I9" s="196"/>
      <c r="J9" s="196"/>
    </row>
    <row r="10" spans="1:10" s="54" customFormat="1" ht="20.100000000000001" customHeight="1" x14ac:dyDescent="0.2">
      <c r="A10" s="205">
        <v>5</v>
      </c>
      <c r="B10" s="213" t="s">
        <v>307</v>
      </c>
      <c r="C10" s="201">
        <v>3.4</v>
      </c>
      <c r="D10" s="612">
        <v>3.6</v>
      </c>
      <c r="E10" s="201">
        <v>3.2</v>
      </c>
      <c r="G10" s="195"/>
      <c r="H10" s="196"/>
      <c r="I10" s="196"/>
      <c r="J10" s="196"/>
    </row>
    <row r="11" spans="1:10" s="54" customFormat="1" ht="20.100000000000001" customHeight="1" x14ac:dyDescent="0.2">
      <c r="A11" s="205">
        <v>6</v>
      </c>
      <c r="B11" s="213" t="s">
        <v>308</v>
      </c>
      <c r="C11" s="201">
        <v>2.9</v>
      </c>
      <c r="D11" s="612">
        <v>3.6</v>
      </c>
      <c r="E11" s="201">
        <v>2.4</v>
      </c>
      <c r="G11" s="195"/>
      <c r="H11" s="196"/>
      <c r="I11" s="196"/>
      <c r="J11" s="196"/>
    </row>
    <row r="12" spans="1:10" s="54" customFormat="1" ht="20.100000000000001" customHeight="1" x14ac:dyDescent="0.2">
      <c r="A12" s="205">
        <v>7</v>
      </c>
      <c r="B12" s="213" t="s">
        <v>309</v>
      </c>
      <c r="C12" s="201">
        <v>3.1</v>
      </c>
      <c r="D12" s="612">
        <v>3.9</v>
      </c>
      <c r="E12" s="201">
        <v>2.5</v>
      </c>
      <c r="G12" s="195"/>
      <c r="H12" s="196"/>
      <c r="I12" s="196"/>
      <c r="J12" s="196"/>
    </row>
    <row r="13" spans="1:10" s="54" customFormat="1" ht="20.100000000000001" customHeight="1" x14ac:dyDescent="0.2">
      <c r="A13" s="205">
        <v>8</v>
      </c>
      <c r="B13" s="213" t="s">
        <v>310</v>
      </c>
      <c r="C13" s="201">
        <v>2.5</v>
      </c>
      <c r="D13" s="612">
        <v>2.9</v>
      </c>
      <c r="E13" s="201">
        <v>2.2000000000000002</v>
      </c>
      <c r="G13" s="195"/>
      <c r="H13" s="196"/>
      <c r="I13" s="196"/>
      <c r="J13" s="196"/>
    </row>
    <row r="14" spans="1:10" s="54" customFormat="1" ht="20.100000000000001" customHeight="1" x14ac:dyDescent="0.2">
      <c r="A14" s="205">
        <v>9</v>
      </c>
      <c r="B14" s="213" t="s">
        <v>311</v>
      </c>
      <c r="C14" s="201">
        <v>2.6</v>
      </c>
      <c r="D14" s="612">
        <v>3</v>
      </c>
      <c r="E14" s="201">
        <v>2.4</v>
      </c>
      <c r="G14" s="195"/>
      <c r="H14" s="196"/>
      <c r="I14" s="196"/>
      <c r="J14" s="196"/>
    </row>
    <row r="15" spans="1:10" s="54" customFormat="1" ht="20.100000000000001" customHeight="1" x14ac:dyDescent="0.2">
      <c r="A15" s="205">
        <v>10</v>
      </c>
      <c r="B15" s="213" t="s">
        <v>312</v>
      </c>
      <c r="C15" s="201">
        <v>3.1</v>
      </c>
      <c r="D15" s="612">
        <v>3.6</v>
      </c>
      <c r="E15" s="201">
        <v>2.6</v>
      </c>
      <c r="G15" s="195"/>
      <c r="H15" s="196"/>
      <c r="I15" s="196"/>
      <c r="J15" s="196"/>
    </row>
    <row r="16" spans="1:10" s="54" customFormat="1" ht="19.899999999999999" customHeight="1" x14ac:dyDescent="0.2">
      <c r="A16" s="205">
        <v>11</v>
      </c>
      <c r="B16" s="213" t="s">
        <v>313</v>
      </c>
      <c r="C16" s="201">
        <v>2.6</v>
      </c>
      <c r="D16" s="612">
        <v>3.2</v>
      </c>
      <c r="E16" s="201">
        <v>2.2000000000000002</v>
      </c>
      <c r="G16" s="195"/>
      <c r="H16" s="196"/>
      <c r="I16" s="196"/>
      <c r="J16" s="196"/>
    </row>
    <row r="17" spans="1:10" s="48" customFormat="1" ht="40.15" customHeight="1" x14ac:dyDescent="0.2">
      <c r="A17" s="204">
        <v>12</v>
      </c>
      <c r="B17" s="211" t="s">
        <v>318</v>
      </c>
      <c r="C17" s="200">
        <v>3.2</v>
      </c>
      <c r="D17" s="611">
        <v>2.7</v>
      </c>
      <c r="E17" s="200">
        <v>3.6</v>
      </c>
      <c r="G17" s="194"/>
      <c r="H17" s="129"/>
      <c r="I17" s="129"/>
      <c r="J17" s="129"/>
    </row>
    <row r="18" spans="1:10" s="54" customFormat="1" ht="20.100000000000001" customHeight="1" x14ac:dyDescent="0.2">
      <c r="A18" s="205">
        <v>13</v>
      </c>
      <c r="B18" s="213" t="s">
        <v>319</v>
      </c>
      <c r="C18" s="201">
        <v>5.5</v>
      </c>
      <c r="D18" s="612">
        <v>7.7</v>
      </c>
      <c r="E18" s="201">
        <v>5</v>
      </c>
      <c r="G18" s="195"/>
      <c r="H18" s="196"/>
      <c r="I18" s="196"/>
      <c r="J18" s="196"/>
    </row>
    <row r="19" spans="1:10" s="54" customFormat="1" ht="20.100000000000001" customHeight="1" x14ac:dyDescent="0.2">
      <c r="A19" s="205">
        <v>14</v>
      </c>
      <c r="B19" s="213" t="s">
        <v>320</v>
      </c>
      <c r="C19" s="201">
        <v>3.4</v>
      </c>
      <c r="D19" s="612">
        <v>4.4000000000000004</v>
      </c>
      <c r="E19" s="201">
        <v>1.1000000000000001</v>
      </c>
      <c r="G19" s="195"/>
      <c r="H19" s="196"/>
      <c r="I19" s="196"/>
      <c r="J19" s="196"/>
    </row>
    <row r="20" spans="1:10" s="54" customFormat="1" ht="20.100000000000001" customHeight="1" x14ac:dyDescent="0.2">
      <c r="A20" s="205">
        <v>15</v>
      </c>
      <c r="B20" s="213" t="s">
        <v>321</v>
      </c>
      <c r="C20" s="201">
        <v>1.2</v>
      </c>
      <c r="D20" s="612">
        <v>1.5</v>
      </c>
      <c r="E20" s="201">
        <v>0.4</v>
      </c>
      <c r="G20" s="195"/>
      <c r="H20" s="196"/>
      <c r="I20" s="196"/>
      <c r="J20" s="196"/>
    </row>
    <row r="21" spans="1:10" s="54" customFormat="1" ht="20.100000000000001" customHeight="1" x14ac:dyDescent="0.2">
      <c r="A21" s="205">
        <v>16</v>
      </c>
      <c r="B21" s="213" t="s">
        <v>322</v>
      </c>
      <c r="C21" s="201">
        <v>2.6</v>
      </c>
      <c r="D21" s="612">
        <v>3.4</v>
      </c>
      <c r="E21" s="201">
        <v>1.6</v>
      </c>
      <c r="G21" s="195"/>
      <c r="H21" s="196"/>
      <c r="I21" s="196"/>
      <c r="J21" s="196"/>
    </row>
    <row r="22" spans="1:10" s="54" customFormat="1" ht="30" customHeight="1" x14ac:dyDescent="0.2">
      <c r="A22" s="205">
        <v>17</v>
      </c>
      <c r="B22" s="213" t="s">
        <v>323</v>
      </c>
      <c r="C22" s="201">
        <v>0.2</v>
      </c>
      <c r="D22" s="612">
        <v>0.3</v>
      </c>
      <c r="E22" s="201">
        <v>0.1</v>
      </c>
      <c r="G22" s="195"/>
      <c r="H22" s="196"/>
      <c r="I22" s="196"/>
      <c r="J22" s="196"/>
    </row>
    <row r="23" spans="1:10" s="54" customFormat="1" ht="24" customHeight="1" x14ac:dyDescent="0.2">
      <c r="A23" s="206">
        <v>18</v>
      </c>
      <c r="B23" s="212" t="s">
        <v>324</v>
      </c>
      <c r="C23" s="202">
        <v>2.2999999999999998</v>
      </c>
      <c r="D23" s="613">
        <v>2.5</v>
      </c>
      <c r="E23" s="202">
        <v>2</v>
      </c>
      <c r="G23" s="195"/>
      <c r="H23" s="196"/>
      <c r="I23" s="196"/>
      <c r="J23" s="196"/>
    </row>
    <row r="24" spans="1:10" ht="15" customHeight="1" x14ac:dyDescent="0.25">
      <c r="A24" s="182" t="s">
        <v>509</v>
      </c>
      <c r="B24" s="207"/>
      <c r="C24" s="207"/>
      <c r="D24" s="207"/>
      <c r="E24" s="207"/>
    </row>
    <row r="25" spans="1:10" s="48" customFormat="1" ht="13.15" customHeight="1" x14ac:dyDescent="0.2">
      <c r="A25" s="208" t="s">
        <v>510</v>
      </c>
      <c r="B25" s="209"/>
      <c r="C25" s="209"/>
      <c r="D25" s="209"/>
      <c r="E25" s="209"/>
    </row>
    <row r="26" spans="1:10" x14ac:dyDescent="0.2">
      <c r="A26" s="100"/>
      <c r="B26" s="101"/>
      <c r="C26" s="101"/>
      <c r="D26" s="101"/>
      <c r="E26" s="101"/>
    </row>
    <row r="27" spans="1:10" x14ac:dyDescent="0.2">
      <c r="A27" s="100"/>
      <c r="B27" s="101"/>
      <c r="C27" s="101"/>
      <c r="D27" s="101"/>
      <c r="E27" s="101"/>
    </row>
    <row r="28" spans="1:10" x14ac:dyDescent="0.2">
      <c r="C28" s="103"/>
      <c r="D28" s="103"/>
      <c r="E28" s="103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zoomScale="90" workbookViewId="0"/>
  </sheetViews>
  <sheetFormatPr baseColWidth="10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5" width="12.7109375" style="3" customWidth="1"/>
    <col min="16" max="16" width="3.5703125" style="3" customWidth="1"/>
    <col min="17" max="19" width="3.42578125" style="3" customWidth="1"/>
    <col min="20" max="16384" width="11.42578125" style="3"/>
  </cols>
  <sheetData>
    <row r="1" spans="1:19" s="2" customFormat="1" ht="11.25" x14ac:dyDescent="0.2">
      <c r="A1" s="438"/>
      <c r="B1" s="124"/>
      <c r="C1" s="1"/>
      <c r="O1" s="4"/>
    </row>
    <row r="2" spans="1:19" s="7" customFormat="1" ht="57.75" customHeight="1" x14ac:dyDescent="0.3">
      <c r="A2" s="68" t="s">
        <v>83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9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130" t="s">
        <v>60</v>
      </c>
    </row>
    <row r="4" spans="1:19" ht="21" customHeight="1" x14ac:dyDescent="0.2">
      <c r="A4" s="834" t="s">
        <v>2</v>
      </c>
      <c r="B4" s="851" t="s">
        <v>96</v>
      </c>
      <c r="C4" s="852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09"/>
      <c r="N4" s="109"/>
      <c r="O4" s="110"/>
    </row>
    <row r="5" spans="1:19" ht="18" customHeight="1" x14ac:dyDescent="0.2">
      <c r="A5" s="850"/>
      <c r="B5" s="853"/>
      <c r="C5" s="854"/>
      <c r="D5" s="836" t="s">
        <v>36</v>
      </c>
      <c r="E5" s="845" t="s">
        <v>66</v>
      </c>
      <c r="F5" s="843" t="s">
        <v>67</v>
      </c>
      <c r="G5" s="845" t="s">
        <v>68</v>
      </c>
      <c r="H5" s="109" t="s">
        <v>34</v>
      </c>
      <c r="I5" s="593"/>
      <c r="J5" s="847" t="s">
        <v>232</v>
      </c>
      <c r="K5" s="109" t="s">
        <v>34</v>
      </c>
      <c r="L5" s="110"/>
      <c r="M5" s="845" t="s">
        <v>69</v>
      </c>
      <c r="N5" s="847" t="s">
        <v>70</v>
      </c>
      <c r="O5" s="843" t="s">
        <v>71</v>
      </c>
    </row>
    <row r="6" spans="1:19" ht="33" customHeight="1" x14ac:dyDescent="0.2">
      <c r="A6" s="835"/>
      <c r="B6" s="855"/>
      <c r="C6" s="849"/>
      <c r="D6" s="837"/>
      <c r="E6" s="846"/>
      <c r="F6" s="849"/>
      <c r="G6" s="846"/>
      <c r="H6" s="588" t="s">
        <v>5</v>
      </c>
      <c r="I6" s="600" t="s">
        <v>6</v>
      </c>
      <c r="J6" s="859"/>
      <c r="K6" s="588" t="s">
        <v>175</v>
      </c>
      <c r="L6" s="723" t="s">
        <v>233</v>
      </c>
      <c r="M6" s="846"/>
      <c r="N6" s="848"/>
      <c r="O6" s="849"/>
    </row>
    <row r="7" spans="1:19" ht="18" customHeight="1" x14ac:dyDescent="0.25">
      <c r="A7" s="126">
        <v>1</v>
      </c>
      <c r="B7" s="131"/>
      <c r="C7" s="132">
        <v>2014</v>
      </c>
      <c r="D7" s="146">
        <v>2308515</v>
      </c>
      <c r="E7" s="589">
        <v>1950738</v>
      </c>
      <c r="F7" s="147">
        <v>357777</v>
      </c>
      <c r="G7" s="590">
        <v>1913546</v>
      </c>
      <c r="H7" s="591">
        <v>1071024</v>
      </c>
      <c r="I7" s="614">
        <v>842522</v>
      </c>
      <c r="J7" s="592">
        <v>37192</v>
      </c>
      <c r="K7" s="592">
        <v>18460</v>
      </c>
      <c r="L7" s="149">
        <v>18732</v>
      </c>
      <c r="M7" s="589">
        <v>177987</v>
      </c>
      <c r="N7" s="592">
        <v>179363</v>
      </c>
      <c r="O7" s="149">
        <v>427</v>
      </c>
    </row>
    <row r="8" spans="1:19" s="19" customFormat="1" ht="20.100000000000001" customHeight="1" x14ac:dyDescent="0.25">
      <c r="A8" s="126">
        <v>2</v>
      </c>
      <c r="B8" s="137"/>
      <c r="C8" s="132">
        <f>C7+1</f>
        <v>2015</v>
      </c>
      <c r="D8" s="146">
        <v>2307129</v>
      </c>
      <c r="E8" s="589">
        <v>1949341</v>
      </c>
      <c r="F8" s="149">
        <v>357788</v>
      </c>
      <c r="G8" s="589">
        <v>1912845</v>
      </c>
      <c r="H8" s="592">
        <v>1064722</v>
      </c>
      <c r="I8" s="615">
        <v>848123</v>
      </c>
      <c r="J8" s="592">
        <v>36496</v>
      </c>
      <c r="K8" s="592">
        <v>18260</v>
      </c>
      <c r="L8" s="149">
        <v>18236</v>
      </c>
      <c r="M8" s="589">
        <v>180386</v>
      </c>
      <c r="N8" s="592">
        <v>176968</v>
      </c>
      <c r="O8" s="149">
        <v>434</v>
      </c>
      <c r="Q8" s="127"/>
      <c r="R8" s="127"/>
      <c r="S8" s="127"/>
    </row>
    <row r="9" spans="1:19" s="19" customFormat="1" ht="20.100000000000001" customHeight="1" x14ac:dyDescent="0.25">
      <c r="A9" s="126">
        <v>3</v>
      </c>
      <c r="B9" s="137"/>
      <c r="C9" s="132">
        <f>C7+2</f>
        <v>2016</v>
      </c>
      <c r="D9" s="146">
        <v>2313666</v>
      </c>
      <c r="E9" s="589">
        <v>1955513</v>
      </c>
      <c r="F9" s="149">
        <v>358153</v>
      </c>
      <c r="G9" s="589">
        <v>1919554</v>
      </c>
      <c r="H9" s="592">
        <v>1062415</v>
      </c>
      <c r="I9" s="615">
        <v>857139</v>
      </c>
      <c r="J9" s="592">
        <v>35959</v>
      </c>
      <c r="K9" s="592">
        <v>18187</v>
      </c>
      <c r="L9" s="149">
        <v>17772</v>
      </c>
      <c r="M9" s="589">
        <v>183169</v>
      </c>
      <c r="N9" s="592">
        <v>174549</v>
      </c>
      <c r="O9" s="149">
        <v>435</v>
      </c>
      <c r="Q9" s="127"/>
      <c r="R9" s="127"/>
      <c r="S9" s="127"/>
    </row>
    <row r="10" spans="1:19" s="19" customFormat="1" ht="20.100000000000001" customHeight="1" x14ac:dyDescent="0.25">
      <c r="A10" s="126">
        <v>4</v>
      </c>
      <c r="B10" s="137"/>
      <c r="C10" s="132">
        <f>C7+3</f>
        <v>2017</v>
      </c>
      <c r="D10" s="146">
        <v>2330447</v>
      </c>
      <c r="E10" s="589">
        <v>1971237</v>
      </c>
      <c r="F10" s="149">
        <v>359210</v>
      </c>
      <c r="G10" s="589">
        <v>1935727</v>
      </c>
      <c r="H10" s="592">
        <v>1065338</v>
      </c>
      <c r="I10" s="615">
        <v>870389</v>
      </c>
      <c r="J10" s="592">
        <v>35510</v>
      </c>
      <c r="K10" s="592">
        <v>18165</v>
      </c>
      <c r="L10" s="149">
        <v>17345</v>
      </c>
      <c r="M10" s="589">
        <v>186606</v>
      </c>
      <c r="N10" s="592">
        <v>172164</v>
      </c>
      <c r="O10" s="149">
        <v>440</v>
      </c>
      <c r="Q10" s="127"/>
      <c r="R10" s="127"/>
      <c r="S10" s="127"/>
    </row>
    <row r="11" spans="1:19" s="19" customFormat="1" ht="20.100000000000001" customHeight="1" x14ac:dyDescent="0.25">
      <c r="A11" s="126">
        <v>5</v>
      </c>
      <c r="B11" s="137"/>
      <c r="C11" s="132">
        <f>C7+4</f>
        <v>2018</v>
      </c>
      <c r="D11" s="146">
        <v>2350828</v>
      </c>
      <c r="E11" s="589">
        <v>1989467</v>
      </c>
      <c r="F11" s="149">
        <v>361361</v>
      </c>
      <c r="G11" s="589">
        <v>1954315</v>
      </c>
      <c r="H11" s="592">
        <v>1069214</v>
      </c>
      <c r="I11" s="615">
        <v>885101</v>
      </c>
      <c r="J11" s="592">
        <v>35152</v>
      </c>
      <c r="K11" s="592">
        <v>18228</v>
      </c>
      <c r="L11" s="149">
        <v>16924</v>
      </c>
      <c r="M11" s="589">
        <v>190895</v>
      </c>
      <c r="N11" s="592">
        <v>170023</v>
      </c>
      <c r="O11" s="149">
        <v>443</v>
      </c>
      <c r="Q11" s="127"/>
      <c r="R11" s="127"/>
      <c r="S11" s="127"/>
    </row>
    <row r="12" spans="1:19" s="19" customFormat="1" ht="40.15" customHeight="1" x14ac:dyDescent="0.25">
      <c r="A12" s="126">
        <v>6</v>
      </c>
      <c r="B12" s="138" t="s">
        <v>108</v>
      </c>
      <c r="C12" s="139">
        <f>C7+4</f>
        <v>2018</v>
      </c>
      <c r="D12" s="146">
        <v>2363581</v>
      </c>
      <c r="E12" s="589">
        <v>2001124</v>
      </c>
      <c r="F12" s="149">
        <v>362457</v>
      </c>
      <c r="G12" s="589">
        <v>1965991</v>
      </c>
      <c r="H12" s="592">
        <v>1073234</v>
      </c>
      <c r="I12" s="615">
        <v>892757</v>
      </c>
      <c r="J12" s="592">
        <v>35133</v>
      </c>
      <c r="K12" s="592">
        <v>18349</v>
      </c>
      <c r="L12" s="149">
        <v>16784</v>
      </c>
      <c r="M12" s="589">
        <v>192509</v>
      </c>
      <c r="N12" s="592">
        <v>169507</v>
      </c>
      <c r="O12" s="149">
        <v>441</v>
      </c>
      <c r="Q12" s="127"/>
      <c r="R12" s="127"/>
      <c r="S12" s="127"/>
    </row>
    <row r="13" spans="1:19" s="19" customFormat="1" ht="40.15" customHeight="1" x14ac:dyDescent="0.25">
      <c r="A13" s="126">
        <v>7</v>
      </c>
      <c r="B13" s="138" t="s">
        <v>97</v>
      </c>
      <c r="C13" s="139">
        <f>C7+5</f>
        <v>2019</v>
      </c>
      <c r="D13" s="146">
        <v>2361791</v>
      </c>
      <c r="E13" s="589">
        <v>1999565</v>
      </c>
      <c r="F13" s="149">
        <v>362226</v>
      </c>
      <c r="G13" s="589">
        <v>1964493</v>
      </c>
      <c r="H13" s="592">
        <v>1072211</v>
      </c>
      <c r="I13" s="615">
        <v>892282</v>
      </c>
      <c r="J13" s="592">
        <v>35072</v>
      </c>
      <c r="K13" s="592">
        <v>18334</v>
      </c>
      <c r="L13" s="149">
        <v>16738</v>
      </c>
      <c r="M13" s="589">
        <v>192615</v>
      </c>
      <c r="N13" s="592">
        <v>169171</v>
      </c>
      <c r="O13" s="149">
        <v>440</v>
      </c>
      <c r="Q13" s="127"/>
      <c r="R13" s="127"/>
      <c r="S13" s="127"/>
    </row>
    <row r="14" spans="1:19" s="19" customFormat="1" ht="21" customHeight="1" x14ac:dyDescent="0.25">
      <c r="A14" s="126">
        <v>8</v>
      </c>
      <c r="B14" s="138" t="s">
        <v>98</v>
      </c>
      <c r="C14" s="139"/>
      <c r="D14" s="146">
        <v>2367921</v>
      </c>
      <c r="E14" s="589">
        <v>2005099</v>
      </c>
      <c r="F14" s="149">
        <v>362822</v>
      </c>
      <c r="G14" s="589">
        <v>1970038</v>
      </c>
      <c r="H14" s="592">
        <v>1073692</v>
      </c>
      <c r="I14" s="615">
        <v>896346</v>
      </c>
      <c r="J14" s="592">
        <v>35061</v>
      </c>
      <c r="K14" s="592">
        <v>18359</v>
      </c>
      <c r="L14" s="149">
        <v>16702</v>
      </c>
      <c r="M14" s="589">
        <v>193595</v>
      </c>
      <c r="N14" s="592">
        <v>168779</v>
      </c>
      <c r="O14" s="149">
        <v>448</v>
      </c>
      <c r="Q14" s="127"/>
      <c r="R14" s="127"/>
      <c r="S14" s="127"/>
    </row>
    <row r="15" spans="1:19" s="19" customFormat="1" ht="21" customHeight="1" x14ac:dyDescent="0.25">
      <c r="A15" s="126">
        <v>9</v>
      </c>
      <c r="B15" s="138" t="s">
        <v>99</v>
      </c>
      <c r="C15" s="139"/>
      <c r="D15" s="146">
        <v>2370050</v>
      </c>
      <c r="E15" s="589">
        <v>2006795</v>
      </c>
      <c r="F15" s="149">
        <v>363255</v>
      </c>
      <c r="G15" s="589">
        <v>1971739</v>
      </c>
      <c r="H15" s="592">
        <v>1073753</v>
      </c>
      <c r="I15" s="615">
        <v>897986</v>
      </c>
      <c r="J15" s="592">
        <v>35056</v>
      </c>
      <c r="K15" s="592">
        <v>18382</v>
      </c>
      <c r="L15" s="149">
        <v>16674</v>
      </c>
      <c r="M15" s="589">
        <v>194149</v>
      </c>
      <c r="N15" s="592">
        <v>168659</v>
      </c>
      <c r="O15" s="149">
        <v>447</v>
      </c>
      <c r="Q15" s="127"/>
      <c r="R15" s="127"/>
      <c r="S15" s="127"/>
    </row>
    <row r="16" spans="1:19" s="19" customFormat="1" ht="21" customHeight="1" x14ac:dyDescent="0.25">
      <c r="A16" s="126">
        <v>10</v>
      </c>
      <c r="B16" s="138" t="s">
        <v>100</v>
      </c>
      <c r="C16" s="139"/>
      <c r="D16" s="146">
        <v>2373498</v>
      </c>
      <c r="E16" s="589">
        <v>2009908</v>
      </c>
      <c r="F16" s="149">
        <v>363590</v>
      </c>
      <c r="G16" s="589">
        <v>1974850</v>
      </c>
      <c r="H16" s="592">
        <v>1074702</v>
      </c>
      <c r="I16" s="615">
        <v>900148</v>
      </c>
      <c r="J16" s="592">
        <v>35058</v>
      </c>
      <c r="K16" s="592">
        <v>18407</v>
      </c>
      <c r="L16" s="149">
        <v>16651</v>
      </c>
      <c r="M16" s="589">
        <v>194531</v>
      </c>
      <c r="N16" s="592">
        <v>168613</v>
      </c>
      <c r="O16" s="149">
        <v>446</v>
      </c>
      <c r="Q16" s="127"/>
      <c r="R16" s="127"/>
      <c r="S16" s="127"/>
    </row>
    <row r="17" spans="1:19" s="19" customFormat="1" ht="21" customHeight="1" x14ac:dyDescent="0.25">
      <c r="A17" s="126">
        <v>11</v>
      </c>
      <c r="B17" s="138" t="s">
        <v>101</v>
      </c>
      <c r="C17" s="139"/>
      <c r="D17" s="146">
        <v>2376607</v>
      </c>
      <c r="E17" s="589">
        <v>2012737</v>
      </c>
      <c r="F17" s="149">
        <v>363870</v>
      </c>
      <c r="G17" s="589">
        <v>1977736</v>
      </c>
      <c r="H17" s="592">
        <v>1075549</v>
      </c>
      <c r="I17" s="615">
        <v>902187</v>
      </c>
      <c r="J17" s="592">
        <v>35001</v>
      </c>
      <c r="K17" s="592">
        <v>18397</v>
      </c>
      <c r="L17" s="149">
        <v>16604</v>
      </c>
      <c r="M17" s="589">
        <v>194984</v>
      </c>
      <c r="N17" s="592">
        <v>168441</v>
      </c>
      <c r="O17" s="149">
        <v>445</v>
      </c>
      <c r="Q17" s="127"/>
      <c r="R17" s="127"/>
      <c r="S17" s="127"/>
    </row>
    <row r="18" spans="1:19" s="19" customFormat="1" ht="21" customHeight="1" x14ac:dyDescent="0.25">
      <c r="A18" s="126">
        <v>12</v>
      </c>
      <c r="B18" s="138" t="s">
        <v>102</v>
      </c>
      <c r="C18" s="139"/>
      <c r="D18" s="146">
        <v>2372131</v>
      </c>
      <c r="E18" s="589">
        <v>2008298</v>
      </c>
      <c r="F18" s="149">
        <v>363833</v>
      </c>
      <c r="G18" s="589">
        <v>1973430</v>
      </c>
      <c r="H18" s="592">
        <v>1071097</v>
      </c>
      <c r="I18" s="615">
        <v>902333</v>
      </c>
      <c r="J18" s="592">
        <v>34868</v>
      </c>
      <c r="K18" s="592">
        <v>18302</v>
      </c>
      <c r="L18" s="149">
        <v>16566</v>
      </c>
      <c r="M18" s="589">
        <v>195099</v>
      </c>
      <c r="N18" s="592">
        <v>168288</v>
      </c>
      <c r="O18" s="149">
        <v>446</v>
      </c>
      <c r="Q18" s="127"/>
      <c r="R18" s="127"/>
      <c r="S18" s="127"/>
    </row>
    <row r="19" spans="1:19" s="19" customFormat="1" ht="21" customHeight="1" x14ac:dyDescent="0.25">
      <c r="A19" s="126">
        <v>13</v>
      </c>
      <c r="B19" s="138" t="s">
        <v>103</v>
      </c>
      <c r="C19" s="139"/>
      <c r="D19" s="146">
        <v>2379607</v>
      </c>
      <c r="E19" s="589">
        <v>2015156</v>
      </c>
      <c r="F19" s="149">
        <v>364451</v>
      </c>
      <c r="G19" s="589">
        <v>1980157</v>
      </c>
      <c r="H19" s="592">
        <v>1074789</v>
      </c>
      <c r="I19" s="615">
        <v>905368</v>
      </c>
      <c r="J19" s="592">
        <v>34999</v>
      </c>
      <c r="K19" s="592">
        <v>18420</v>
      </c>
      <c r="L19" s="149">
        <v>16579</v>
      </c>
      <c r="M19" s="589">
        <v>195795</v>
      </c>
      <c r="N19" s="592">
        <v>168211</v>
      </c>
      <c r="O19" s="149">
        <v>445</v>
      </c>
      <c r="Q19" s="127"/>
      <c r="R19" s="127"/>
      <c r="S19" s="127"/>
    </row>
    <row r="20" spans="1:19" s="19" customFormat="1" ht="21" customHeight="1" x14ac:dyDescent="0.25">
      <c r="A20" s="126">
        <v>14</v>
      </c>
      <c r="B20" s="138" t="s">
        <v>104</v>
      </c>
      <c r="C20" s="139"/>
      <c r="D20" s="146">
        <v>2383034</v>
      </c>
      <c r="E20" s="589">
        <v>2018420</v>
      </c>
      <c r="F20" s="149">
        <v>364614</v>
      </c>
      <c r="G20" s="589">
        <v>1983431</v>
      </c>
      <c r="H20" s="592">
        <v>1076404</v>
      </c>
      <c r="I20" s="615">
        <v>907027</v>
      </c>
      <c r="J20" s="592">
        <v>34989</v>
      </c>
      <c r="K20" s="592">
        <v>18448</v>
      </c>
      <c r="L20" s="149">
        <v>16541</v>
      </c>
      <c r="M20" s="589">
        <v>196126</v>
      </c>
      <c r="N20" s="592">
        <v>168043</v>
      </c>
      <c r="O20" s="149">
        <v>445</v>
      </c>
      <c r="Q20" s="127"/>
      <c r="R20" s="127"/>
      <c r="S20" s="127"/>
    </row>
    <row r="21" spans="1:19" s="19" customFormat="1" ht="21" customHeight="1" x14ac:dyDescent="0.25">
      <c r="A21" s="126">
        <v>15</v>
      </c>
      <c r="B21" s="138" t="s">
        <v>105</v>
      </c>
      <c r="C21" s="139"/>
      <c r="D21" s="146">
        <v>2387463</v>
      </c>
      <c r="E21" s="589">
        <v>2022378</v>
      </c>
      <c r="F21" s="149">
        <v>365085</v>
      </c>
      <c r="G21" s="589">
        <v>1987367</v>
      </c>
      <c r="H21" s="592">
        <v>1077893</v>
      </c>
      <c r="I21" s="615">
        <v>909474</v>
      </c>
      <c r="J21" s="592">
        <v>35011</v>
      </c>
      <c r="K21" s="592">
        <v>18479</v>
      </c>
      <c r="L21" s="149">
        <v>16532</v>
      </c>
      <c r="M21" s="589">
        <v>196664</v>
      </c>
      <c r="N21" s="592">
        <v>167976</v>
      </c>
      <c r="O21" s="149">
        <v>445</v>
      </c>
      <c r="Q21" s="127"/>
      <c r="R21" s="127"/>
      <c r="S21" s="127"/>
    </row>
    <row r="22" spans="1:19" s="19" customFormat="1" ht="21" customHeight="1" x14ac:dyDescent="0.25">
      <c r="A22" s="126">
        <v>16</v>
      </c>
      <c r="B22" s="138" t="s">
        <v>106</v>
      </c>
      <c r="C22" s="139"/>
      <c r="D22" s="146">
        <v>2391354</v>
      </c>
      <c r="E22" s="589">
        <v>2025616</v>
      </c>
      <c r="F22" s="149">
        <v>365738</v>
      </c>
      <c r="G22" s="589">
        <v>1990588</v>
      </c>
      <c r="H22" s="592">
        <v>1079111</v>
      </c>
      <c r="I22" s="615">
        <v>911477</v>
      </c>
      <c r="J22" s="592">
        <v>35028</v>
      </c>
      <c r="K22" s="592">
        <v>18521</v>
      </c>
      <c r="L22" s="149">
        <v>16507</v>
      </c>
      <c r="M22" s="589">
        <v>197418</v>
      </c>
      <c r="N22" s="592">
        <v>167874</v>
      </c>
      <c r="O22" s="149">
        <v>446</v>
      </c>
      <c r="Q22" s="127"/>
      <c r="R22" s="127"/>
      <c r="S22" s="127"/>
    </row>
    <row r="23" spans="1:19" s="19" customFormat="1" ht="21" customHeight="1" x14ac:dyDescent="0.25">
      <c r="A23" s="126">
        <v>17</v>
      </c>
      <c r="B23" s="138" t="s">
        <v>107</v>
      </c>
      <c r="C23" s="139"/>
      <c r="D23" s="146">
        <v>2394477</v>
      </c>
      <c r="E23" s="589">
        <v>2028434</v>
      </c>
      <c r="F23" s="149">
        <v>366043</v>
      </c>
      <c r="G23" s="589">
        <v>1993408</v>
      </c>
      <c r="H23" s="592">
        <v>1080279</v>
      </c>
      <c r="I23" s="615">
        <v>913129</v>
      </c>
      <c r="J23" s="592">
        <v>35026</v>
      </c>
      <c r="K23" s="592">
        <v>18548</v>
      </c>
      <c r="L23" s="149">
        <v>16478</v>
      </c>
      <c r="M23" s="589">
        <v>197838</v>
      </c>
      <c r="N23" s="592">
        <v>167760</v>
      </c>
      <c r="O23" s="149">
        <v>445</v>
      </c>
      <c r="Q23" s="127"/>
      <c r="R23" s="127"/>
      <c r="S23" s="127"/>
    </row>
    <row r="24" spans="1:19" s="48" customFormat="1" ht="24.95" customHeight="1" x14ac:dyDescent="0.2">
      <c r="A24" s="128">
        <v>18</v>
      </c>
      <c r="B24" s="141" t="s">
        <v>108</v>
      </c>
      <c r="C24" s="142"/>
      <c r="D24" s="150">
        <v>2396164</v>
      </c>
      <c r="E24" s="455">
        <v>2030277</v>
      </c>
      <c r="F24" s="152">
        <v>365887</v>
      </c>
      <c r="G24" s="455">
        <v>1995268</v>
      </c>
      <c r="H24" s="456">
        <v>1080963</v>
      </c>
      <c r="I24" s="616">
        <v>914305</v>
      </c>
      <c r="J24" s="456">
        <v>35009</v>
      </c>
      <c r="K24" s="456">
        <v>18546</v>
      </c>
      <c r="L24" s="152">
        <v>16463</v>
      </c>
      <c r="M24" s="455">
        <v>197774</v>
      </c>
      <c r="N24" s="456">
        <v>167672</v>
      </c>
      <c r="O24" s="152">
        <v>441</v>
      </c>
      <c r="Q24" s="129"/>
      <c r="R24" s="129"/>
      <c r="S24" s="129"/>
    </row>
    <row r="26" spans="1:19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10">
    <mergeCell ref="J5:J6"/>
    <mergeCell ref="M5:M6"/>
    <mergeCell ref="N5:N6"/>
    <mergeCell ref="O5:O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80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38"/>
      <c r="B1" s="124"/>
      <c r="C1" s="1"/>
      <c r="J1" s="4"/>
    </row>
    <row r="2" spans="1:14" s="7" customFormat="1" ht="48" customHeight="1" x14ac:dyDescent="0.3">
      <c r="A2" s="68" t="s">
        <v>84</v>
      </c>
      <c r="B2" s="125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30" t="s">
        <v>61</v>
      </c>
    </row>
    <row r="4" spans="1:14" ht="21" customHeight="1" x14ac:dyDescent="0.2">
      <c r="A4" s="834" t="s">
        <v>2</v>
      </c>
      <c r="B4" s="851" t="s">
        <v>96</v>
      </c>
      <c r="C4" s="852"/>
      <c r="D4" s="860" t="s">
        <v>85</v>
      </c>
      <c r="E4" s="861"/>
      <c r="F4" s="852"/>
      <c r="G4" s="109" t="s">
        <v>86</v>
      </c>
      <c r="H4" s="109"/>
      <c r="I4" s="109"/>
      <c r="J4" s="110"/>
    </row>
    <row r="5" spans="1:14" ht="18" customHeight="1" x14ac:dyDescent="0.2">
      <c r="A5" s="850"/>
      <c r="B5" s="853"/>
      <c r="C5" s="854"/>
      <c r="D5" s="855"/>
      <c r="E5" s="862"/>
      <c r="F5" s="849"/>
      <c r="G5" s="845" t="s">
        <v>37</v>
      </c>
      <c r="H5" s="847" t="s">
        <v>87</v>
      </c>
      <c r="I5" s="847" t="s">
        <v>38</v>
      </c>
      <c r="J5" s="843" t="s">
        <v>88</v>
      </c>
    </row>
    <row r="6" spans="1:14" ht="25.15" customHeight="1" x14ac:dyDescent="0.2">
      <c r="A6" s="835"/>
      <c r="B6" s="855"/>
      <c r="C6" s="849"/>
      <c r="D6" s="567" t="s">
        <v>0</v>
      </c>
      <c r="E6" s="588" t="s">
        <v>8</v>
      </c>
      <c r="F6" s="723" t="s">
        <v>10</v>
      </c>
      <c r="G6" s="846"/>
      <c r="H6" s="848"/>
      <c r="I6" s="848"/>
      <c r="J6" s="849"/>
    </row>
    <row r="7" spans="1:14" ht="18" customHeight="1" x14ac:dyDescent="0.25">
      <c r="A7" s="126">
        <v>1</v>
      </c>
      <c r="B7" s="131"/>
      <c r="C7" s="132">
        <v>2014</v>
      </c>
      <c r="D7" s="589">
        <v>2308515</v>
      </c>
      <c r="E7" s="591">
        <v>905264</v>
      </c>
      <c r="F7" s="148">
        <v>1403251</v>
      </c>
      <c r="G7" s="589">
        <v>1950738</v>
      </c>
      <c r="H7" s="592">
        <v>177987</v>
      </c>
      <c r="I7" s="592">
        <v>179363</v>
      </c>
      <c r="J7" s="149">
        <v>427</v>
      </c>
    </row>
    <row r="8" spans="1:14" s="19" customFormat="1" ht="20.100000000000001" customHeight="1" x14ac:dyDescent="0.25">
      <c r="A8" s="126">
        <v>2</v>
      </c>
      <c r="B8" s="137"/>
      <c r="C8" s="132">
        <f>C7+1</f>
        <v>2015</v>
      </c>
      <c r="D8" s="589">
        <v>2307129</v>
      </c>
      <c r="E8" s="592">
        <v>901980</v>
      </c>
      <c r="F8" s="149">
        <v>1405149</v>
      </c>
      <c r="G8" s="589">
        <v>1949341</v>
      </c>
      <c r="H8" s="592">
        <v>180386</v>
      </c>
      <c r="I8" s="592">
        <v>176968</v>
      </c>
      <c r="J8" s="149">
        <v>434</v>
      </c>
      <c r="L8" s="127"/>
      <c r="M8" s="127"/>
      <c r="N8" s="127"/>
    </row>
    <row r="9" spans="1:14" s="19" customFormat="1" ht="20.100000000000001" customHeight="1" x14ac:dyDescent="0.25">
      <c r="A9" s="126">
        <v>3</v>
      </c>
      <c r="B9" s="137"/>
      <c r="C9" s="132">
        <f>C7+2</f>
        <v>2016</v>
      </c>
      <c r="D9" s="589">
        <v>2313666</v>
      </c>
      <c r="E9" s="592">
        <v>901173</v>
      </c>
      <c r="F9" s="149">
        <v>1412493</v>
      </c>
      <c r="G9" s="589">
        <v>1955513</v>
      </c>
      <c r="H9" s="592">
        <v>183169</v>
      </c>
      <c r="I9" s="592">
        <v>174549</v>
      </c>
      <c r="J9" s="149">
        <v>435</v>
      </c>
      <c r="L9" s="127"/>
      <c r="M9" s="127"/>
      <c r="N9" s="127"/>
    </row>
    <row r="10" spans="1:14" s="19" customFormat="1" ht="20.100000000000001" customHeight="1" x14ac:dyDescent="0.25">
      <c r="A10" s="126">
        <v>4</v>
      </c>
      <c r="B10" s="137"/>
      <c r="C10" s="132">
        <f>C7+3</f>
        <v>2017</v>
      </c>
      <c r="D10" s="589">
        <v>2330447</v>
      </c>
      <c r="E10" s="592">
        <v>906425</v>
      </c>
      <c r="F10" s="149">
        <v>1424022</v>
      </c>
      <c r="G10" s="589">
        <v>1971237</v>
      </c>
      <c r="H10" s="592">
        <v>186606</v>
      </c>
      <c r="I10" s="592">
        <v>172164</v>
      </c>
      <c r="J10" s="149">
        <v>440</v>
      </c>
      <c r="L10" s="127"/>
      <c r="M10" s="127"/>
      <c r="N10" s="127"/>
    </row>
    <row r="11" spans="1:14" s="19" customFormat="1" ht="20.100000000000001" customHeight="1" x14ac:dyDescent="0.25">
      <c r="A11" s="126">
        <v>5</v>
      </c>
      <c r="B11" s="137"/>
      <c r="C11" s="132">
        <f>C7+4</f>
        <v>2018</v>
      </c>
      <c r="D11" s="589">
        <v>2350828</v>
      </c>
      <c r="E11" s="592">
        <v>912957</v>
      </c>
      <c r="F11" s="149">
        <v>1437871</v>
      </c>
      <c r="G11" s="589">
        <v>1989467</v>
      </c>
      <c r="H11" s="592">
        <v>190895</v>
      </c>
      <c r="I11" s="592">
        <v>170023</v>
      </c>
      <c r="J11" s="149">
        <v>443</v>
      </c>
      <c r="L11" s="127"/>
      <c r="M11" s="127"/>
      <c r="N11" s="127"/>
    </row>
    <row r="12" spans="1:14" s="19" customFormat="1" ht="40.15" customHeight="1" x14ac:dyDescent="0.25">
      <c r="A12" s="126">
        <v>6</v>
      </c>
      <c r="B12" s="138" t="s">
        <v>108</v>
      </c>
      <c r="C12" s="139">
        <f>C7+4</f>
        <v>2018</v>
      </c>
      <c r="D12" s="589">
        <v>2363581</v>
      </c>
      <c r="E12" s="592">
        <v>917367</v>
      </c>
      <c r="F12" s="149">
        <v>1446214</v>
      </c>
      <c r="G12" s="589">
        <v>2001124</v>
      </c>
      <c r="H12" s="592">
        <v>192509</v>
      </c>
      <c r="I12" s="592">
        <v>169507</v>
      </c>
      <c r="J12" s="149">
        <v>441</v>
      </c>
      <c r="L12" s="127"/>
      <c r="M12" s="127"/>
      <c r="N12" s="127"/>
    </row>
    <row r="13" spans="1:14" s="19" customFormat="1" ht="40.15" customHeight="1" x14ac:dyDescent="0.25">
      <c r="A13" s="126">
        <v>7</v>
      </c>
      <c r="B13" s="138" t="s">
        <v>97</v>
      </c>
      <c r="C13" s="139">
        <f>C7+5</f>
        <v>2019</v>
      </c>
      <c r="D13" s="589">
        <v>2361791</v>
      </c>
      <c r="E13" s="592">
        <v>916684</v>
      </c>
      <c r="F13" s="149">
        <v>1445107</v>
      </c>
      <c r="G13" s="589">
        <v>1999565</v>
      </c>
      <c r="H13" s="592">
        <v>192615</v>
      </c>
      <c r="I13" s="592">
        <v>169171</v>
      </c>
      <c r="J13" s="149">
        <v>440</v>
      </c>
      <c r="L13" s="127"/>
      <c r="M13" s="127"/>
      <c r="N13" s="127"/>
    </row>
    <row r="14" spans="1:14" s="19" customFormat="1" ht="21" customHeight="1" x14ac:dyDescent="0.25">
      <c r="A14" s="126">
        <v>8</v>
      </c>
      <c r="B14" s="138" t="s">
        <v>98</v>
      </c>
      <c r="C14" s="139"/>
      <c r="D14" s="589">
        <v>2367921</v>
      </c>
      <c r="E14" s="592">
        <v>918918</v>
      </c>
      <c r="F14" s="149">
        <v>1449003</v>
      </c>
      <c r="G14" s="589">
        <v>2005099</v>
      </c>
      <c r="H14" s="592">
        <v>193595</v>
      </c>
      <c r="I14" s="592">
        <v>168779</v>
      </c>
      <c r="J14" s="149">
        <v>448</v>
      </c>
      <c r="L14" s="127"/>
      <c r="M14" s="127"/>
      <c r="N14" s="127"/>
    </row>
    <row r="15" spans="1:14" s="19" customFormat="1" ht="21" customHeight="1" x14ac:dyDescent="0.25">
      <c r="A15" s="126">
        <v>9</v>
      </c>
      <c r="B15" s="138" t="s">
        <v>99</v>
      </c>
      <c r="C15" s="139"/>
      <c r="D15" s="589">
        <v>2370050</v>
      </c>
      <c r="E15" s="592">
        <v>919448</v>
      </c>
      <c r="F15" s="149">
        <v>1450602</v>
      </c>
      <c r="G15" s="589">
        <v>2006795</v>
      </c>
      <c r="H15" s="592">
        <v>194149</v>
      </c>
      <c r="I15" s="592">
        <v>168659</v>
      </c>
      <c r="J15" s="149">
        <v>447</v>
      </c>
      <c r="L15" s="127"/>
      <c r="M15" s="127"/>
      <c r="N15" s="127"/>
    </row>
    <row r="16" spans="1:14" s="19" customFormat="1" ht="21" customHeight="1" x14ac:dyDescent="0.25">
      <c r="A16" s="126">
        <v>10</v>
      </c>
      <c r="B16" s="138" t="s">
        <v>100</v>
      </c>
      <c r="C16" s="139"/>
      <c r="D16" s="589">
        <v>2373498</v>
      </c>
      <c r="E16" s="592">
        <v>920435</v>
      </c>
      <c r="F16" s="149">
        <v>1453063</v>
      </c>
      <c r="G16" s="589">
        <v>2009908</v>
      </c>
      <c r="H16" s="592">
        <v>194531</v>
      </c>
      <c r="I16" s="592">
        <v>168613</v>
      </c>
      <c r="J16" s="149">
        <v>446</v>
      </c>
      <c r="L16" s="127"/>
      <c r="M16" s="127"/>
      <c r="N16" s="127"/>
    </row>
    <row r="17" spans="1:14" s="19" customFormat="1" ht="21" customHeight="1" x14ac:dyDescent="0.25">
      <c r="A17" s="126">
        <v>11</v>
      </c>
      <c r="B17" s="138" t="s">
        <v>101</v>
      </c>
      <c r="C17" s="139"/>
      <c r="D17" s="589">
        <v>2376607</v>
      </c>
      <c r="E17" s="592">
        <v>921393</v>
      </c>
      <c r="F17" s="149">
        <v>1455214</v>
      </c>
      <c r="G17" s="589">
        <v>2012737</v>
      </c>
      <c r="H17" s="592">
        <v>194984</v>
      </c>
      <c r="I17" s="592">
        <v>168441</v>
      </c>
      <c r="J17" s="149">
        <v>445</v>
      </c>
      <c r="L17" s="127"/>
      <c r="M17" s="127"/>
      <c r="N17" s="127"/>
    </row>
    <row r="18" spans="1:14" s="19" customFormat="1" ht="21" customHeight="1" x14ac:dyDescent="0.25">
      <c r="A18" s="126">
        <v>12</v>
      </c>
      <c r="B18" s="138" t="s">
        <v>102</v>
      </c>
      <c r="C18" s="139"/>
      <c r="D18" s="589">
        <v>2372131</v>
      </c>
      <c r="E18" s="592">
        <v>919051</v>
      </c>
      <c r="F18" s="149">
        <v>1453080</v>
      </c>
      <c r="G18" s="589">
        <v>2008298</v>
      </c>
      <c r="H18" s="592">
        <v>195099</v>
      </c>
      <c r="I18" s="592">
        <v>168288</v>
      </c>
      <c r="J18" s="149">
        <v>446</v>
      </c>
      <c r="L18" s="127"/>
      <c r="M18" s="127"/>
      <c r="N18" s="127"/>
    </row>
    <row r="19" spans="1:14" s="19" customFormat="1" ht="21" customHeight="1" x14ac:dyDescent="0.25">
      <c r="A19" s="126">
        <v>13</v>
      </c>
      <c r="B19" s="138" t="s">
        <v>103</v>
      </c>
      <c r="C19" s="139"/>
      <c r="D19" s="589">
        <v>2379607</v>
      </c>
      <c r="E19" s="592">
        <v>922341</v>
      </c>
      <c r="F19" s="149">
        <v>1457266</v>
      </c>
      <c r="G19" s="589">
        <v>2015156</v>
      </c>
      <c r="H19" s="592">
        <v>195795</v>
      </c>
      <c r="I19" s="592">
        <v>168211</v>
      </c>
      <c r="J19" s="149">
        <v>445</v>
      </c>
      <c r="L19" s="127"/>
      <c r="M19" s="127"/>
      <c r="N19" s="127"/>
    </row>
    <row r="20" spans="1:14" s="19" customFormat="1" ht="21" customHeight="1" x14ac:dyDescent="0.25">
      <c r="A20" s="126">
        <v>14</v>
      </c>
      <c r="B20" s="138" t="s">
        <v>104</v>
      </c>
      <c r="C20" s="139"/>
      <c r="D20" s="589">
        <v>2383034</v>
      </c>
      <c r="E20" s="592">
        <v>923820</v>
      </c>
      <c r="F20" s="149">
        <v>1459214</v>
      </c>
      <c r="G20" s="589">
        <v>2018420</v>
      </c>
      <c r="H20" s="592">
        <v>196126</v>
      </c>
      <c r="I20" s="592">
        <v>168043</v>
      </c>
      <c r="J20" s="149">
        <v>445</v>
      </c>
      <c r="L20" s="127"/>
      <c r="M20" s="127"/>
      <c r="N20" s="127"/>
    </row>
    <row r="21" spans="1:14" s="19" customFormat="1" ht="21" customHeight="1" x14ac:dyDescent="0.25">
      <c r="A21" s="126">
        <v>15</v>
      </c>
      <c r="B21" s="138" t="s">
        <v>105</v>
      </c>
      <c r="C21" s="139"/>
      <c r="D21" s="589">
        <v>2387463</v>
      </c>
      <c r="E21" s="592">
        <v>925563</v>
      </c>
      <c r="F21" s="149">
        <v>1461900</v>
      </c>
      <c r="G21" s="589">
        <v>2022378</v>
      </c>
      <c r="H21" s="592">
        <v>196664</v>
      </c>
      <c r="I21" s="592">
        <v>167976</v>
      </c>
      <c r="J21" s="149">
        <v>445</v>
      </c>
      <c r="L21" s="127"/>
      <c r="M21" s="127"/>
      <c r="N21" s="127"/>
    </row>
    <row r="22" spans="1:14" s="19" customFormat="1" ht="21" customHeight="1" x14ac:dyDescent="0.25">
      <c r="A22" s="126">
        <v>16</v>
      </c>
      <c r="B22" s="138" t="s">
        <v>106</v>
      </c>
      <c r="C22" s="139"/>
      <c r="D22" s="589">
        <v>2391354</v>
      </c>
      <c r="E22" s="592">
        <v>926798</v>
      </c>
      <c r="F22" s="149">
        <v>1464556</v>
      </c>
      <c r="G22" s="589">
        <v>2025616</v>
      </c>
      <c r="H22" s="592">
        <v>197418</v>
      </c>
      <c r="I22" s="592">
        <v>167874</v>
      </c>
      <c r="J22" s="149">
        <v>446</v>
      </c>
      <c r="L22" s="127"/>
      <c r="M22" s="127"/>
      <c r="N22" s="127"/>
    </row>
    <row r="23" spans="1:14" s="19" customFormat="1" ht="21" customHeight="1" x14ac:dyDescent="0.25">
      <c r="A23" s="126">
        <v>17</v>
      </c>
      <c r="B23" s="138" t="s">
        <v>107</v>
      </c>
      <c r="C23" s="139"/>
      <c r="D23" s="589">
        <v>2394477</v>
      </c>
      <c r="E23" s="592">
        <v>927472</v>
      </c>
      <c r="F23" s="149">
        <v>1467005</v>
      </c>
      <c r="G23" s="589">
        <v>2028434</v>
      </c>
      <c r="H23" s="592">
        <v>197838</v>
      </c>
      <c r="I23" s="592">
        <v>167760</v>
      </c>
      <c r="J23" s="149">
        <v>445</v>
      </c>
      <c r="L23" s="127"/>
      <c r="M23" s="127"/>
      <c r="N23" s="127"/>
    </row>
    <row r="24" spans="1:14" s="48" customFormat="1" ht="24.95" customHeight="1" x14ac:dyDescent="0.2">
      <c r="A24" s="128">
        <v>18</v>
      </c>
      <c r="B24" s="141" t="s">
        <v>108</v>
      </c>
      <c r="C24" s="142"/>
      <c r="D24" s="455">
        <v>2396164</v>
      </c>
      <c r="E24" s="456">
        <v>927542</v>
      </c>
      <c r="F24" s="152">
        <v>1468622</v>
      </c>
      <c r="G24" s="455">
        <v>2030277</v>
      </c>
      <c r="H24" s="456">
        <v>197774</v>
      </c>
      <c r="I24" s="456">
        <v>167672</v>
      </c>
      <c r="J24" s="152">
        <v>441</v>
      </c>
      <c r="L24" s="127"/>
      <c r="M24" s="129"/>
      <c r="N24" s="129"/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38"/>
      <c r="B1" s="124"/>
      <c r="C1" s="1"/>
      <c r="K1" s="4"/>
    </row>
    <row r="2" spans="1:15" s="7" customFormat="1" ht="45" customHeight="1" x14ac:dyDescent="0.3">
      <c r="A2" s="68" t="s">
        <v>89</v>
      </c>
      <c r="B2" s="12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30" t="s">
        <v>62</v>
      </c>
    </row>
    <row r="4" spans="1:15" ht="18" customHeight="1" x14ac:dyDescent="0.2">
      <c r="A4" s="834" t="s">
        <v>2</v>
      </c>
      <c r="B4" s="851" t="s">
        <v>96</v>
      </c>
      <c r="C4" s="852"/>
      <c r="D4" s="842" t="s">
        <v>90</v>
      </c>
      <c r="E4" s="108" t="s">
        <v>91</v>
      </c>
      <c r="F4" s="109"/>
      <c r="G4" s="593"/>
      <c r="H4" s="863" t="s">
        <v>325</v>
      </c>
      <c r="I4" s="847" t="s">
        <v>93</v>
      </c>
      <c r="J4" s="847" t="s">
        <v>94</v>
      </c>
      <c r="K4" s="843" t="s">
        <v>95</v>
      </c>
    </row>
    <row r="5" spans="1:15" ht="18" customHeight="1" x14ac:dyDescent="0.2">
      <c r="A5" s="850"/>
      <c r="B5" s="853"/>
      <c r="C5" s="854"/>
      <c r="D5" s="856"/>
      <c r="E5" s="845" t="s">
        <v>36</v>
      </c>
      <c r="F5" s="109" t="s">
        <v>34</v>
      </c>
      <c r="G5" s="593"/>
      <c r="H5" s="864"/>
      <c r="I5" s="866"/>
      <c r="J5" s="866"/>
      <c r="K5" s="854"/>
    </row>
    <row r="6" spans="1:15" ht="31.15" customHeight="1" x14ac:dyDescent="0.2">
      <c r="A6" s="835"/>
      <c r="B6" s="855"/>
      <c r="C6" s="849"/>
      <c r="D6" s="837"/>
      <c r="E6" s="846"/>
      <c r="F6" s="588" t="s">
        <v>326</v>
      </c>
      <c r="G6" s="588" t="s">
        <v>92</v>
      </c>
      <c r="H6" s="865"/>
      <c r="I6" s="848"/>
      <c r="J6" s="848"/>
      <c r="K6" s="849"/>
    </row>
    <row r="7" spans="1:15" ht="18" customHeight="1" x14ac:dyDescent="0.25">
      <c r="A7" s="126">
        <v>1</v>
      </c>
      <c r="B7" s="131"/>
      <c r="C7" s="132">
        <v>2014</v>
      </c>
      <c r="D7" s="216">
        <v>2308515</v>
      </c>
      <c r="E7" s="617">
        <v>1603917</v>
      </c>
      <c r="F7" s="619">
        <v>1488730</v>
      </c>
      <c r="G7" s="621">
        <v>115187</v>
      </c>
      <c r="H7" s="622">
        <v>196094</v>
      </c>
      <c r="I7" s="619">
        <v>415986</v>
      </c>
      <c r="J7" s="619">
        <v>43740</v>
      </c>
      <c r="K7" s="217">
        <v>48778</v>
      </c>
    </row>
    <row r="8" spans="1:15" s="19" customFormat="1" ht="20.100000000000001" customHeight="1" x14ac:dyDescent="0.25">
      <c r="A8" s="126">
        <v>2</v>
      </c>
      <c r="B8" s="137"/>
      <c r="C8" s="132">
        <f>C7+1</f>
        <v>2015</v>
      </c>
      <c r="D8" s="216">
        <v>2307129</v>
      </c>
      <c r="E8" s="617">
        <v>1623199</v>
      </c>
      <c r="F8" s="619">
        <v>1519362</v>
      </c>
      <c r="G8" s="619">
        <v>103837</v>
      </c>
      <c r="H8" s="623">
        <v>178112</v>
      </c>
      <c r="I8" s="619">
        <v>413065</v>
      </c>
      <c r="J8" s="619">
        <v>44228</v>
      </c>
      <c r="K8" s="217">
        <v>48525</v>
      </c>
      <c r="M8" s="127"/>
      <c r="N8" s="127"/>
      <c r="O8" s="127"/>
    </row>
    <row r="9" spans="1:15" s="19" customFormat="1" ht="20.100000000000001" customHeight="1" x14ac:dyDescent="0.25">
      <c r="A9" s="126">
        <v>3</v>
      </c>
      <c r="B9" s="137"/>
      <c r="C9" s="132">
        <f>C7+2</f>
        <v>2016</v>
      </c>
      <c r="D9" s="216">
        <v>2313666</v>
      </c>
      <c r="E9" s="617">
        <v>1643378</v>
      </c>
      <c r="F9" s="619">
        <v>1551895</v>
      </c>
      <c r="G9" s="619">
        <v>91483</v>
      </c>
      <c r="H9" s="623">
        <v>167041</v>
      </c>
      <c r="I9" s="619">
        <v>410528</v>
      </c>
      <c r="J9" s="619">
        <v>44532</v>
      </c>
      <c r="K9" s="217">
        <v>48187</v>
      </c>
      <c r="M9" s="127"/>
      <c r="N9" s="127"/>
      <c r="O9" s="127"/>
    </row>
    <row r="10" spans="1:15" s="19" customFormat="1" ht="20.100000000000001" customHeight="1" x14ac:dyDescent="0.25">
      <c r="A10" s="126">
        <v>4</v>
      </c>
      <c r="B10" s="137"/>
      <c r="C10" s="132">
        <f>C7+3</f>
        <v>2017</v>
      </c>
      <c r="D10" s="216">
        <v>2330447</v>
      </c>
      <c r="E10" s="617">
        <v>1667886</v>
      </c>
      <c r="F10" s="619">
        <v>1585029</v>
      </c>
      <c r="G10" s="619">
        <v>82857</v>
      </c>
      <c r="H10" s="623">
        <v>162514</v>
      </c>
      <c r="I10" s="619">
        <v>407385</v>
      </c>
      <c r="J10" s="619">
        <v>44700</v>
      </c>
      <c r="K10" s="217">
        <v>47962</v>
      </c>
      <c r="M10" s="127"/>
      <c r="N10" s="127"/>
      <c r="O10" s="127"/>
    </row>
    <row r="11" spans="1:15" s="19" customFormat="1" ht="20.100000000000001" customHeight="1" x14ac:dyDescent="0.25">
      <c r="A11" s="126">
        <v>5</v>
      </c>
      <c r="B11" s="137"/>
      <c r="C11" s="132">
        <f>C7+4</f>
        <v>2018</v>
      </c>
      <c r="D11" s="216">
        <v>2350828</v>
      </c>
      <c r="E11" s="617">
        <v>1697499</v>
      </c>
      <c r="F11" s="619">
        <v>1621386</v>
      </c>
      <c r="G11" s="619">
        <v>76113</v>
      </c>
      <c r="H11" s="623">
        <v>155832</v>
      </c>
      <c r="I11" s="619">
        <v>404832</v>
      </c>
      <c r="J11" s="619">
        <v>44894</v>
      </c>
      <c r="K11" s="217">
        <v>47771</v>
      </c>
      <c r="M11" s="127"/>
      <c r="N11" s="127"/>
      <c r="O11" s="127"/>
    </row>
    <row r="12" spans="1:15" s="19" customFormat="1" ht="40.15" customHeight="1" x14ac:dyDescent="0.25">
      <c r="A12" s="126">
        <v>6</v>
      </c>
      <c r="B12" s="138" t="s">
        <v>108</v>
      </c>
      <c r="C12" s="139">
        <f>C7+4</f>
        <v>2018</v>
      </c>
      <c r="D12" s="216">
        <v>2363581</v>
      </c>
      <c r="E12" s="617">
        <v>1714021</v>
      </c>
      <c r="F12" s="619">
        <v>1639572</v>
      </c>
      <c r="G12" s="619">
        <v>74449</v>
      </c>
      <c r="H12" s="623">
        <v>152941</v>
      </c>
      <c r="I12" s="619">
        <v>404488</v>
      </c>
      <c r="J12" s="619">
        <v>45086</v>
      </c>
      <c r="K12" s="217">
        <v>47045</v>
      </c>
      <c r="M12" s="127"/>
      <c r="N12" s="127"/>
      <c r="O12" s="127"/>
    </row>
    <row r="13" spans="1:15" s="19" customFormat="1" ht="40.15" customHeight="1" x14ac:dyDescent="0.25">
      <c r="A13" s="126">
        <v>7</v>
      </c>
      <c r="B13" s="138" t="s">
        <v>97</v>
      </c>
      <c r="C13" s="139">
        <f>C7+5</f>
        <v>2019</v>
      </c>
      <c r="D13" s="216">
        <v>2361791</v>
      </c>
      <c r="E13" s="617">
        <v>1713444</v>
      </c>
      <c r="F13" s="619">
        <v>1640780</v>
      </c>
      <c r="G13" s="619">
        <v>72664</v>
      </c>
      <c r="H13" s="623">
        <v>152036</v>
      </c>
      <c r="I13" s="619">
        <v>403893</v>
      </c>
      <c r="J13" s="619">
        <v>45014</v>
      </c>
      <c r="K13" s="217">
        <v>47404</v>
      </c>
      <c r="M13" s="127"/>
      <c r="N13" s="127"/>
      <c r="O13" s="127"/>
    </row>
    <row r="14" spans="1:15" s="19" customFormat="1" ht="21" customHeight="1" x14ac:dyDescent="0.25">
      <c r="A14" s="126">
        <v>8</v>
      </c>
      <c r="B14" s="138" t="s">
        <v>98</v>
      </c>
      <c r="C14" s="139"/>
      <c r="D14" s="216">
        <v>2367921</v>
      </c>
      <c r="E14" s="617">
        <v>1719437</v>
      </c>
      <c r="F14" s="619">
        <v>1644763</v>
      </c>
      <c r="G14" s="619">
        <v>74674</v>
      </c>
      <c r="H14" s="623">
        <v>152017</v>
      </c>
      <c r="I14" s="619">
        <v>403475</v>
      </c>
      <c r="J14" s="619">
        <v>45019</v>
      </c>
      <c r="K14" s="217">
        <v>47973</v>
      </c>
      <c r="M14" s="127"/>
      <c r="N14" s="127"/>
      <c r="O14" s="127"/>
    </row>
    <row r="15" spans="1:15" s="19" customFormat="1" ht="21" customHeight="1" x14ac:dyDescent="0.25">
      <c r="A15" s="126">
        <v>9</v>
      </c>
      <c r="B15" s="138" t="s">
        <v>99</v>
      </c>
      <c r="C15" s="139"/>
      <c r="D15" s="216">
        <v>2370050</v>
      </c>
      <c r="E15" s="617">
        <v>1722297</v>
      </c>
      <c r="F15" s="619">
        <v>1647726</v>
      </c>
      <c r="G15" s="619">
        <v>74571</v>
      </c>
      <c r="H15" s="623">
        <v>151558</v>
      </c>
      <c r="I15" s="619">
        <v>403167</v>
      </c>
      <c r="J15" s="619">
        <v>45068</v>
      </c>
      <c r="K15" s="217">
        <v>47960</v>
      </c>
      <c r="M15" s="127"/>
      <c r="N15" s="127"/>
      <c r="O15" s="127"/>
    </row>
    <row r="16" spans="1:15" s="19" customFormat="1" ht="21" customHeight="1" x14ac:dyDescent="0.25">
      <c r="A16" s="126">
        <v>10</v>
      </c>
      <c r="B16" s="138" t="s">
        <v>100</v>
      </c>
      <c r="C16" s="139"/>
      <c r="D16" s="216">
        <v>2373498</v>
      </c>
      <c r="E16" s="617">
        <v>1726043</v>
      </c>
      <c r="F16" s="619">
        <v>1651856</v>
      </c>
      <c r="G16" s="619">
        <v>74187</v>
      </c>
      <c r="H16" s="623">
        <v>150913</v>
      </c>
      <c r="I16" s="619">
        <v>403233</v>
      </c>
      <c r="J16" s="619">
        <v>45127</v>
      </c>
      <c r="K16" s="217">
        <v>48182</v>
      </c>
      <c r="M16" s="127"/>
      <c r="N16" s="127"/>
      <c r="O16" s="127"/>
    </row>
    <row r="17" spans="1:15" s="19" customFormat="1" ht="21" customHeight="1" x14ac:dyDescent="0.25">
      <c r="A17" s="126">
        <v>11</v>
      </c>
      <c r="B17" s="138" t="s">
        <v>101</v>
      </c>
      <c r="C17" s="139"/>
      <c r="D17" s="216">
        <v>2376607</v>
      </c>
      <c r="E17" s="617">
        <v>1729389</v>
      </c>
      <c r="F17" s="619">
        <v>1655230</v>
      </c>
      <c r="G17" s="619">
        <v>74159</v>
      </c>
      <c r="H17" s="623">
        <v>150529</v>
      </c>
      <c r="I17" s="619">
        <v>403107</v>
      </c>
      <c r="J17" s="619">
        <v>45155</v>
      </c>
      <c r="K17" s="217">
        <v>48427</v>
      </c>
      <c r="M17" s="127"/>
      <c r="N17" s="127"/>
      <c r="O17" s="127"/>
    </row>
    <row r="18" spans="1:15" s="19" customFormat="1" ht="21" customHeight="1" x14ac:dyDescent="0.25">
      <c r="A18" s="126">
        <v>12</v>
      </c>
      <c r="B18" s="138" t="s">
        <v>102</v>
      </c>
      <c r="C18" s="139"/>
      <c r="D18" s="216">
        <v>2372131</v>
      </c>
      <c r="E18" s="617">
        <v>1728512</v>
      </c>
      <c r="F18" s="619">
        <v>1654723</v>
      </c>
      <c r="G18" s="619">
        <v>73789</v>
      </c>
      <c r="H18" s="623">
        <v>149601</v>
      </c>
      <c r="I18" s="619">
        <v>400804</v>
      </c>
      <c r="J18" s="619">
        <v>45056</v>
      </c>
      <c r="K18" s="217">
        <v>48158</v>
      </c>
      <c r="M18" s="127"/>
      <c r="N18" s="127"/>
      <c r="O18" s="127"/>
    </row>
    <row r="19" spans="1:15" s="19" customFormat="1" ht="21" customHeight="1" x14ac:dyDescent="0.25">
      <c r="A19" s="126">
        <v>13</v>
      </c>
      <c r="B19" s="138" t="s">
        <v>103</v>
      </c>
      <c r="C19" s="139"/>
      <c r="D19" s="216">
        <v>2379607</v>
      </c>
      <c r="E19" s="617">
        <v>1735520</v>
      </c>
      <c r="F19" s="619">
        <v>1660567</v>
      </c>
      <c r="G19" s="619">
        <v>74953</v>
      </c>
      <c r="H19" s="623">
        <v>149244</v>
      </c>
      <c r="I19" s="619">
        <v>401515</v>
      </c>
      <c r="J19" s="619">
        <v>45172</v>
      </c>
      <c r="K19" s="217">
        <v>48156</v>
      </c>
      <c r="M19" s="127"/>
      <c r="N19" s="127"/>
      <c r="O19" s="127"/>
    </row>
    <row r="20" spans="1:15" s="19" customFormat="1" ht="21" customHeight="1" x14ac:dyDescent="0.25">
      <c r="A20" s="126">
        <v>14</v>
      </c>
      <c r="B20" s="138" t="s">
        <v>104</v>
      </c>
      <c r="C20" s="139"/>
      <c r="D20" s="216">
        <v>2383034</v>
      </c>
      <c r="E20" s="617">
        <v>1740516</v>
      </c>
      <c r="F20" s="619">
        <v>1664942</v>
      </c>
      <c r="G20" s="619">
        <v>75574</v>
      </c>
      <c r="H20" s="623">
        <v>148722</v>
      </c>
      <c r="I20" s="619">
        <v>401794</v>
      </c>
      <c r="J20" s="619">
        <v>45204</v>
      </c>
      <c r="K20" s="217">
        <v>46798</v>
      </c>
      <c r="M20" s="127"/>
      <c r="N20" s="127"/>
      <c r="O20" s="127"/>
    </row>
    <row r="21" spans="1:15" s="19" customFormat="1" ht="21" customHeight="1" x14ac:dyDescent="0.25">
      <c r="A21" s="126">
        <v>15</v>
      </c>
      <c r="B21" s="138" t="s">
        <v>105</v>
      </c>
      <c r="C21" s="139"/>
      <c r="D21" s="216">
        <v>2387463</v>
      </c>
      <c r="E21" s="617">
        <v>1745435</v>
      </c>
      <c r="F21" s="619">
        <v>1669028</v>
      </c>
      <c r="G21" s="619">
        <v>76407</v>
      </c>
      <c r="H21" s="623">
        <v>148164</v>
      </c>
      <c r="I21" s="619">
        <v>401898</v>
      </c>
      <c r="J21" s="619">
        <v>45225</v>
      </c>
      <c r="K21" s="217">
        <v>46741</v>
      </c>
      <c r="M21" s="127"/>
      <c r="N21" s="127"/>
      <c r="O21" s="127"/>
    </row>
    <row r="22" spans="1:15" s="19" customFormat="1" ht="21" customHeight="1" x14ac:dyDescent="0.25">
      <c r="A22" s="126">
        <v>16</v>
      </c>
      <c r="B22" s="138" t="s">
        <v>106</v>
      </c>
      <c r="C22" s="139"/>
      <c r="D22" s="216">
        <v>2391354</v>
      </c>
      <c r="E22" s="617">
        <v>1749123</v>
      </c>
      <c r="F22" s="619">
        <v>1672622</v>
      </c>
      <c r="G22" s="619">
        <v>76501</v>
      </c>
      <c r="H22" s="623">
        <v>147854</v>
      </c>
      <c r="I22" s="619">
        <v>401962</v>
      </c>
      <c r="J22" s="619">
        <v>45226</v>
      </c>
      <c r="K22" s="217">
        <v>47189</v>
      </c>
      <c r="M22" s="127"/>
      <c r="N22" s="127"/>
      <c r="O22" s="127"/>
    </row>
    <row r="23" spans="1:15" s="19" customFormat="1" ht="21" customHeight="1" x14ac:dyDescent="0.25">
      <c r="A23" s="126">
        <v>17</v>
      </c>
      <c r="B23" s="138" t="s">
        <v>107</v>
      </c>
      <c r="C23" s="139"/>
      <c r="D23" s="216">
        <v>2394477</v>
      </c>
      <c r="E23" s="617">
        <v>1752257</v>
      </c>
      <c r="F23" s="619">
        <v>1676157</v>
      </c>
      <c r="G23" s="619">
        <v>76100</v>
      </c>
      <c r="H23" s="623">
        <v>147475</v>
      </c>
      <c r="I23" s="619">
        <v>402018</v>
      </c>
      <c r="J23" s="619">
        <v>45237</v>
      </c>
      <c r="K23" s="217">
        <v>47490</v>
      </c>
      <c r="M23" s="127"/>
      <c r="N23" s="127"/>
      <c r="O23" s="127"/>
    </row>
    <row r="24" spans="1:15" s="48" customFormat="1" ht="24.95" customHeight="1" x14ac:dyDescent="0.2">
      <c r="A24" s="128">
        <v>18</v>
      </c>
      <c r="B24" s="141" t="s">
        <v>108</v>
      </c>
      <c r="C24" s="142"/>
      <c r="D24" s="218">
        <v>2396164</v>
      </c>
      <c r="E24" s="618">
        <v>1755172</v>
      </c>
      <c r="F24" s="620">
        <v>1679865</v>
      </c>
      <c r="G24" s="620">
        <v>75307</v>
      </c>
      <c r="H24" s="624">
        <v>146999</v>
      </c>
      <c r="I24" s="620">
        <v>402011</v>
      </c>
      <c r="J24" s="620">
        <v>45282</v>
      </c>
      <c r="K24" s="219">
        <v>46700</v>
      </c>
      <c r="M24" s="129"/>
      <c r="N24" s="129"/>
      <c r="O24" s="129"/>
    </row>
    <row r="25" spans="1:15" ht="16.5" customHeight="1" x14ac:dyDescent="0.25">
      <c r="A25" s="220" t="s">
        <v>500</v>
      </c>
    </row>
    <row r="26" spans="1:15" ht="15" x14ac:dyDescent="0.25">
      <c r="A26" s="220" t="s">
        <v>380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RowHeight="15.75" x14ac:dyDescent="0.2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8" ht="8.25" customHeight="1" x14ac:dyDescent="0.25"/>
    <row r="2" spans="1:8" s="703" customFormat="1" ht="20.100000000000001" customHeight="1" x14ac:dyDescent="0.25">
      <c r="A2" s="695" t="s">
        <v>482</v>
      </c>
      <c r="B2" s="695"/>
      <c r="C2" s="702"/>
    </row>
    <row r="3" spans="1:8" ht="18" customHeight="1" x14ac:dyDescent="0.25">
      <c r="B3" s="263" t="s">
        <v>435</v>
      </c>
      <c r="C3" s="263" t="s">
        <v>434</v>
      </c>
    </row>
    <row r="4" spans="1:8" ht="14.25" customHeight="1" x14ac:dyDescent="0.25">
      <c r="B4" s="263" t="s">
        <v>437</v>
      </c>
      <c r="C4" s="263" t="s">
        <v>436</v>
      </c>
    </row>
    <row r="5" spans="1:8" ht="8.25" customHeight="1" x14ac:dyDescent="0.25"/>
    <row r="6" spans="1:8" ht="20.100000000000001" customHeight="1" x14ac:dyDescent="0.25">
      <c r="A6" s="695" t="s">
        <v>525</v>
      </c>
      <c r="B6" s="695"/>
    </row>
    <row r="7" spans="1:8" ht="18" customHeight="1" x14ac:dyDescent="0.25">
      <c r="B7" s="263" t="s">
        <v>438</v>
      </c>
      <c r="C7" s="263" t="s">
        <v>521</v>
      </c>
    </row>
    <row r="8" spans="1:8" ht="14.25" customHeight="1" x14ac:dyDescent="0.25">
      <c r="B8" s="263" t="s">
        <v>497</v>
      </c>
      <c r="C8" s="263" t="s">
        <v>523</v>
      </c>
    </row>
    <row r="9" spans="1:8" ht="14.25" customHeight="1" x14ac:dyDescent="0.25">
      <c r="B9" s="263" t="s">
        <v>439</v>
      </c>
      <c r="C9" s="263" t="s">
        <v>527</v>
      </c>
      <c r="H9" s="703"/>
    </row>
    <row r="10" spans="1:8" ht="8.25" customHeight="1" x14ac:dyDescent="0.25">
      <c r="H10" s="703"/>
    </row>
    <row r="11" spans="1:8" ht="20.100000000000001" customHeight="1" x14ac:dyDescent="0.25">
      <c r="A11" s="695" t="s">
        <v>483</v>
      </c>
      <c r="B11" s="695"/>
    </row>
    <row r="12" spans="1:8" ht="18" customHeight="1" x14ac:dyDescent="0.25">
      <c r="B12" s="263" t="s">
        <v>442</v>
      </c>
      <c r="C12" s="263" t="s">
        <v>440</v>
      </c>
    </row>
    <row r="13" spans="1:8" ht="14.25" customHeight="1" x14ac:dyDescent="0.25">
      <c r="C13" s="263" t="s">
        <v>441</v>
      </c>
    </row>
    <row r="14" spans="1:8" s="703" customFormat="1" ht="14.25" customHeight="1" x14ac:dyDescent="0.25">
      <c r="B14" s="263" t="s">
        <v>496</v>
      </c>
      <c r="C14" s="263" t="s">
        <v>443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0" width="3.5703125" style="3" customWidth="1"/>
    <col min="11" max="11" width="4" style="3" customWidth="1"/>
    <col min="12" max="13" width="3.42578125" style="3" customWidth="1"/>
    <col min="14" max="16384" width="11.42578125" style="3"/>
  </cols>
  <sheetData>
    <row r="1" spans="1:13" s="2" customFormat="1" ht="11.25" x14ac:dyDescent="0.2">
      <c r="A1" s="438"/>
      <c r="B1" s="124"/>
      <c r="C1" s="1"/>
      <c r="I1" s="4"/>
    </row>
    <row r="2" spans="1:13" s="7" customFormat="1" ht="30" customHeight="1" x14ac:dyDescent="0.3">
      <c r="A2" s="68" t="s">
        <v>117</v>
      </c>
      <c r="B2" s="125"/>
      <c r="C2" s="6"/>
      <c r="D2" s="6"/>
      <c r="E2" s="6"/>
      <c r="F2" s="6"/>
      <c r="G2" s="6"/>
      <c r="H2" s="6"/>
      <c r="I2" s="6"/>
    </row>
    <row r="3" spans="1:13" ht="24.6" customHeight="1" x14ac:dyDescent="0.25">
      <c r="A3" s="71"/>
      <c r="B3" s="71"/>
      <c r="C3" s="72"/>
      <c r="D3" s="72"/>
      <c r="E3" s="72"/>
      <c r="F3" s="72"/>
      <c r="G3" s="72"/>
      <c r="H3" s="72"/>
      <c r="I3" s="130" t="s">
        <v>63</v>
      </c>
    </row>
    <row r="4" spans="1:13" s="19" customFormat="1" ht="22.15" customHeight="1" x14ac:dyDescent="0.2">
      <c r="A4" s="834" t="s">
        <v>2</v>
      </c>
      <c r="B4" s="851" t="s">
        <v>96</v>
      </c>
      <c r="C4" s="852"/>
      <c r="D4" s="842" t="s">
        <v>115</v>
      </c>
      <c r="E4" s="108" t="s">
        <v>116</v>
      </c>
      <c r="F4" s="109"/>
      <c r="G4" s="109"/>
      <c r="H4" s="109"/>
      <c r="I4" s="110"/>
    </row>
    <row r="5" spans="1:13" s="19" customFormat="1" ht="22.15" customHeight="1" x14ac:dyDescent="0.2">
      <c r="A5" s="850"/>
      <c r="B5" s="853"/>
      <c r="C5" s="854"/>
      <c r="D5" s="856"/>
      <c r="E5" s="845" t="s">
        <v>470</v>
      </c>
      <c r="F5" s="847" t="s">
        <v>246</v>
      </c>
      <c r="G5" s="847" t="s">
        <v>247</v>
      </c>
      <c r="H5" s="868" t="s">
        <v>248</v>
      </c>
      <c r="I5" s="869"/>
    </row>
    <row r="6" spans="1:13" s="19" customFormat="1" ht="22.15" customHeight="1" x14ac:dyDescent="0.2">
      <c r="A6" s="850"/>
      <c r="B6" s="853"/>
      <c r="C6" s="854"/>
      <c r="D6" s="856"/>
      <c r="E6" s="870"/>
      <c r="F6" s="867"/>
      <c r="G6" s="867"/>
      <c r="H6" s="847" t="s">
        <v>252</v>
      </c>
      <c r="I6" s="843" t="s">
        <v>249</v>
      </c>
    </row>
    <row r="7" spans="1:13" s="19" customFormat="1" ht="39" customHeight="1" x14ac:dyDescent="0.2">
      <c r="A7" s="835"/>
      <c r="B7" s="855"/>
      <c r="C7" s="849"/>
      <c r="D7" s="837"/>
      <c r="E7" s="871"/>
      <c r="F7" s="859"/>
      <c r="G7" s="859"/>
      <c r="H7" s="859"/>
      <c r="I7" s="844"/>
    </row>
    <row r="8" spans="1:13" ht="18" customHeight="1" x14ac:dyDescent="0.25">
      <c r="A8" s="126">
        <v>1</v>
      </c>
      <c r="B8" s="131"/>
      <c r="C8" s="132">
        <v>2014</v>
      </c>
      <c r="D8" s="146">
        <v>115187</v>
      </c>
      <c r="E8" s="589">
        <v>6318</v>
      </c>
      <c r="F8" s="592">
        <v>15531</v>
      </c>
      <c r="G8" s="592">
        <v>87985</v>
      </c>
      <c r="H8" s="591">
        <v>270</v>
      </c>
      <c r="I8" s="782">
        <v>5083</v>
      </c>
    </row>
    <row r="9" spans="1:13" s="19" customFormat="1" ht="20.100000000000001" customHeight="1" x14ac:dyDescent="0.25">
      <c r="A9" s="126">
        <v>2</v>
      </c>
      <c r="B9" s="137"/>
      <c r="C9" s="132">
        <f>C8+1</f>
        <v>2015</v>
      </c>
      <c r="D9" s="146">
        <v>103837</v>
      </c>
      <c r="E9" s="589">
        <v>4144</v>
      </c>
      <c r="F9" s="592">
        <v>16090</v>
      </c>
      <c r="G9" s="592">
        <v>75503</v>
      </c>
      <c r="H9" s="592">
        <v>1601</v>
      </c>
      <c r="I9" s="783">
        <v>6499</v>
      </c>
      <c r="K9" s="127"/>
      <c r="L9" s="127"/>
      <c r="M9" s="127"/>
    </row>
    <row r="10" spans="1:13" s="19" customFormat="1" ht="20.100000000000001" customHeight="1" x14ac:dyDescent="0.25">
      <c r="A10" s="126">
        <v>3</v>
      </c>
      <c r="B10" s="137"/>
      <c r="C10" s="132">
        <f>C8+2</f>
        <v>2016</v>
      </c>
      <c r="D10" s="146">
        <v>91483</v>
      </c>
      <c r="E10" s="589">
        <v>2966</v>
      </c>
      <c r="F10" s="592">
        <v>16673</v>
      </c>
      <c r="G10" s="592">
        <v>59759</v>
      </c>
      <c r="H10" s="592">
        <v>3955</v>
      </c>
      <c r="I10" s="783">
        <v>8130</v>
      </c>
      <c r="K10" s="127"/>
      <c r="L10" s="127"/>
      <c r="M10" s="127"/>
    </row>
    <row r="11" spans="1:13" s="19" customFormat="1" ht="20.100000000000001" customHeight="1" x14ac:dyDescent="0.25">
      <c r="A11" s="126">
        <v>4</v>
      </c>
      <c r="B11" s="137"/>
      <c r="C11" s="132">
        <f>C8+3</f>
        <v>2017</v>
      </c>
      <c r="D11" s="146">
        <v>82857</v>
      </c>
      <c r="E11" s="589">
        <v>2129</v>
      </c>
      <c r="F11" s="592">
        <v>17630</v>
      </c>
      <c r="G11" s="592">
        <v>45810</v>
      </c>
      <c r="H11" s="592">
        <v>7230</v>
      </c>
      <c r="I11" s="783">
        <v>10058</v>
      </c>
      <c r="K11" s="127"/>
      <c r="L11" s="127"/>
      <c r="M11" s="127"/>
    </row>
    <row r="12" spans="1:13" s="19" customFormat="1" ht="20.100000000000001" customHeight="1" x14ac:dyDescent="0.25">
      <c r="A12" s="126">
        <v>5</v>
      </c>
      <c r="B12" s="137"/>
      <c r="C12" s="132">
        <f>C8+4</f>
        <v>2018</v>
      </c>
      <c r="D12" s="146">
        <v>76113</v>
      </c>
      <c r="E12" s="589">
        <v>1947</v>
      </c>
      <c r="F12" s="592">
        <v>19211</v>
      </c>
      <c r="G12" s="592">
        <v>31105</v>
      </c>
      <c r="H12" s="592">
        <v>11208</v>
      </c>
      <c r="I12" s="783">
        <v>12642</v>
      </c>
      <c r="K12" s="127"/>
      <c r="L12" s="127"/>
      <c r="M12" s="127"/>
    </row>
    <row r="13" spans="1:13" s="19" customFormat="1" ht="40.15" customHeight="1" x14ac:dyDescent="0.25">
      <c r="A13" s="126">
        <v>6</v>
      </c>
      <c r="B13" s="138" t="s">
        <v>108</v>
      </c>
      <c r="C13" s="139">
        <f>C8+4</f>
        <v>2018</v>
      </c>
      <c r="D13" s="146">
        <v>74449</v>
      </c>
      <c r="E13" s="589">
        <v>1947</v>
      </c>
      <c r="F13" s="592">
        <v>20145</v>
      </c>
      <c r="G13" s="592">
        <v>24739</v>
      </c>
      <c r="H13" s="592">
        <v>13346</v>
      </c>
      <c r="I13" s="783">
        <v>14272</v>
      </c>
      <c r="J13" s="127"/>
      <c r="K13" s="127"/>
      <c r="L13" s="127"/>
    </row>
    <row r="14" spans="1:13" s="19" customFormat="1" ht="40.15" customHeight="1" x14ac:dyDescent="0.25">
      <c r="A14" s="126">
        <v>7</v>
      </c>
      <c r="B14" s="138" t="s">
        <v>97</v>
      </c>
      <c r="C14" s="139">
        <f>C8+5</f>
        <v>2019</v>
      </c>
      <c r="D14" s="146">
        <v>72664</v>
      </c>
      <c r="E14" s="589">
        <v>1941</v>
      </c>
      <c r="F14" s="592">
        <v>19853</v>
      </c>
      <c r="G14" s="592">
        <v>23125</v>
      </c>
      <c r="H14" s="592">
        <v>13479</v>
      </c>
      <c r="I14" s="783">
        <v>14266</v>
      </c>
      <c r="J14" s="127"/>
    </row>
    <row r="15" spans="1:13" s="19" customFormat="1" ht="21" customHeight="1" x14ac:dyDescent="0.25">
      <c r="A15" s="126">
        <v>8</v>
      </c>
      <c r="B15" s="138" t="s">
        <v>98</v>
      </c>
      <c r="C15" s="139"/>
      <c r="D15" s="146">
        <v>74674</v>
      </c>
      <c r="E15" s="589">
        <v>1941</v>
      </c>
      <c r="F15" s="592">
        <v>20622</v>
      </c>
      <c r="G15" s="592">
        <v>23911</v>
      </c>
      <c r="H15" s="592">
        <v>13678</v>
      </c>
      <c r="I15" s="149">
        <v>14522</v>
      </c>
      <c r="J15" s="127"/>
      <c r="K15" s="127"/>
      <c r="L15" s="127"/>
    </row>
    <row r="16" spans="1:13" s="19" customFormat="1" ht="21" customHeight="1" x14ac:dyDescent="0.25">
      <c r="A16" s="126">
        <v>9</v>
      </c>
      <c r="B16" s="138" t="s">
        <v>99</v>
      </c>
      <c r="C16" s="139"/>
      <c r="D16" s="146">
        <v>74571</v>
      </c>
      <c r="E16" s="589">
        <v>1957</v>
      </c>
      <c r="F16" s="592">
        <v>20741</v>
      </c>
      <c r="G16" s="592">
        <v>23706</v>
      </c>
      <c r="H16" s="592">
        <v>13598</v>
      </c>
      <c r="I16" s="149">
        <v>14569</v>
      </c>
      <c r="J16" s="127"/>
      <c r="K16" s="127"/>
      <c r="L16" s="127"/>
    </row>
    <row r="17" spans="1:12" s="19" customFormat="1" ht="21" customHeight="1" x14ac:dyDescent="0.25">
      <c r="A17" s="126">
        <v>10</v>
      </c>
      <c r="B17" s="138" t="s">
        <v>100</v>
      </c>
      <c r="C17" s="139"/>
      <c r="D17" s="146">
        <v>74187</v>
      </c>
      <c r="E17" s="589">
        <v>1951</v>
      </c>
      <c r="F17" s="592">
        <v>20817</v>
      </c>
      <c r="G17" s="592">
        <v>23433</v>
      </c>
      <c r="H17" s="592">
        <v>13423</v>
      </c>
      <c r="I17" s="149">
        <v>14563</v>
      </c>
      <c r="J17" s="127"/>
      <c r="K17" s="127"/>
      <c r="L17" s="127"/>
    </row>
    <row r="18" spans="1:12" s="19" customFormat="1" ht="21" customHeight="1" x14ac:dyDescent="0.25">
      <c r="A18" s="126">
        <v>11</v>
      </c>
      <c r="B18" s="138" t="s">
        <v>101</v>
      </c>
      <c r="C18" s="139"/>
      <c r="D18" s="146">
        <v>74159</v>
      </c>
      <c r="E18" s="589">
        <v>1960</v>
      </c>
      <c r="F18" s="592">
        <v>20982</v>
      </c>
      <c r="G18" s="592">
        <v>23321</v>
      </c>
      <c r="H18" s="592">
        <v>13361</v>
      </c>
      <c r="I18" s="149">
        <v>14535</v>
      </c>
      <c r="J18" s="127"/>
      <c r="K18" s="127"/>
      <c r="L18" s="127"/>
    </row>
    <row r="19" spans="1:12" s="19" customFormat="1" ht="21" customHeight="1" x14ac:dyDescent="0.25">
      <c r="A19" s="126">
        <v>12</v>
      </c>
      <c r="B19" s="138" t="s">
        <v>102</v>
      </c>
      <c r="C19" s="139"/>
      <c r="D19" s="146">
        <v>73789</v>
      </c>
      <c r="E19" s="589">
        <v>1957</v>
      </c>
      <c r="F19" s="592">
        <v>21034</v>
      </c>
      <c r="G19" s="592">
        <v>23034</v>
      </c>
      <c r="H19" s="592">
        <v>13253</v>
      </c>
      <c r="I19" s="149">
        <v>14511</v>
      </c>
      <c r="J19" s="127"/>
      <c r="K19" s="127"/>
      <c r="L19" s="127"/>
    </row>
    <row r="20" spans="1:12" s="19" customFormat="1" ht="21" customHeight="1" x14ac:dyDescent="0.25">
      <c r="A20" s="126">
        <v>13</v>
      </c>
      <c r="B20" s="138" t="s">
        <v>103</v>
      </c>
      <c r="C20" s="139"/>
      <c r="D20" s="146">
        <v>74953</v>
      </c>
      <c r="E20" s="589">
        <v>1971</v>
      </c>
      <c r="F20" s="592">
        <v>21321</v>
      </c>
      <c r="G20" s="592">
        <v>23048</v>
      </c>
      <c r="H20" s="592">
        <v>13289</v>
      </c>
      <c r="I20" s="149">
        <v>15324</v>
      </c>
      <c r="J20" s="127"/>
      <c r="K20" s="127"/>
      <c r="L20" s="127"/>
    </row>
    <row r="21" spans="1:12" s="19" customFormat="1" ht="21" customHeight="1" x14ac:dyDescent="0.25">
      <c r="A21" s="126">
        <v>14</v>
      </c>
      <c r="B21" s="138" t="s">
        <v>104</v>
      </c>
      <c r="C21" s="139"/>
      <c r="D21" s="146">
        <v>75574</v>
      </c>
      <c r="E21" s="589">
        <v>1983</v>
      </c>
      <c r="F21" s="592">
        <v>21348</v>
      </c>
      <c r="G21" s="592">
        <v>22884</v>
      </c>
      <c r="H21" s="592">
        <v>13223</v>
      </c>
      <c r="I21" s="149">
        <v>16136</v>
      </c>
      <c r="J21" s="127"/>
      <c r="K21" s="127"/>
      <c r="L21" s="127"/>
    </row>
    <row r="22" spans="1:12" s="19" customFormat="1" ht="21" customHeight="1" x14ac:dyDescent="0.25">
      <c r="A22" s="126">
        <v>15</v>
      </c>
      <c r="B22" s="138" t="s">
        <v>105</v>
      </c>
      <c r="C22" s="139"/>
      <c r="D22" s="146">
        <v>76407</v>
      </c>
      <c r="E22" s="589">
        <v>2000</v>
      </c>
      <c r="F22" s="592">
        <v>21397</v>
      </c>
      <c r="G22" s="592">
        <v>22779</v>
      </c>
      <c r="H22" s="592">
        <v>13232</v>
      </c>
      <c r="I22" s="149">
        <v>16999</v>
      </c>
      <c r="J22" s="127"/>
      <c r="K22" s="127"/>
      <c r="L22" s="127"/>
    </row>
    <row r="23" spans="1:12" s="19" customFormat="1" ht="21" customHeight="1" x14ac:dyDescent="0.25">
      <c r="A23" s="126">
        <v>16</v>
      </c>
      <c r="B23" s="138" t="s">
        <v>106</v>
      </c>
      <c r="C23" s="139"/>
      <c r="D23" s="146">
        <v>76501</v>
      </c>
      <c r="E23" s="589">
        <v>2010</v>
      </c>
      <c r="F23" s="592">
        <v>21506</v>
      </c>
      <c r="G23" s="592">
        <v>22365</v>
      </c>
      <c r="H23" s="592">
        <v>13196</v>
      </c>
      <c r="I23" s="149">
        <v>17424</v>
      </c>
      <c r="J23" s="127"/>
      <c r="K23" s="127"/>
      <c r="L23" s="127"/>
    </row>
    <row r="24" spans="1:12" s="19" customFormat="1" ht="21" customHeight="1" x14ac:dyDescent="0.25">
      <c r="A24" s="126">
        <v>17</v>
      </c>
      <c r="B24" s="138" t="s">
        <v>107</v>
      </c>
      <c r="C24" s="139"/>
      <c r="D24" s="146">
        <v>76100</v>
      </c>
      <c r="E24" s="589">
        <v>2018</v>
      </c>
      <c r="F24" s="592">
        <v>21525</v>
      </c>
      <c r="G24" s="592">
        <v>21797</v>
      </c>
      <c r="H24" s="592">
        <v>13108</v>
      </c>
      <c r="I24" s="149">
        <v>17652</v>
      </c>
      <c r="J24" s="127"/>
      <c r="K24" s="127"/>
      <c r="L24" s="127"/>
    </row>
    <row r="25" spans="1:12" s="48" customFormat="1" ht="24.95" customHeight="1" x14ac:dyDescent="0.2">
      <c r="A25" s="128">
        <v>18</v>
      </c>
      <c r="B25" s="141" t="s">
        <v>108</v>
      </c>
      <c r="C25" s="142"/>
      <c r="D25" s="150">
        <v>75307</v>
      </c>
      <c r="E25" s="455">
        <v>2036</v>
      </c>
      <c r="F25" s="456">
        <v>21436</v>
      </c>
      <c r="G25" s="456">
        <v>21119</v>
      </c>
      <c r="H25" s="456">
        <v>12974</v>
      </c>
      <c r="I25" s="457">
        <v>17742</v>
      </c>
      <c r="J25" s="129"/>
    </row>
  </sheetData>
  <mergeCells count="9">
    <mergeCell ref="G5:G7"/>
    <mergeCell ref="H5:I5"/>
    <mergeCell ref="H6:H7"/>
    <mergeCell ref="I6:I7"/>
    <mergeCell ref="A4:A7"/>
    <mergeCell ref="B4:C7"/>
    <mergeCell ref="D4:D7"/>
    <mergeCell ref="E5:E7"/>
    <mergeCell ref="F5:F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2"/>
  <dimension ref="A1:K23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41"/>
      <c r="B1" s="1"/>
      <c r="K1" s="4"/>
    </row>
    <row r="2" spans="1:11" s="7" customFormat="1" ht="45.6" customHeight="1" x14ac:dyDescent="0.3">
      <c r="A2" s="68" t="s">
        <v>119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529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81" t="s">
        <v>113</v>
      </c>
    </row>
    <row r="5" spans="1:11" s="19" customFormat="1" ht="23.25" customHeight="1" x14ac:dyDescent="0.2">
      <c r="A5" s="834" t="s">
        <v>2</v>
      </c>
      <c r="B5" s="842" t="s">
        <v>120</v>
      </c>
      <c r="C5" s="842" t="s">
        <v>90</v>
      </c>
      <c r="D5" s="221" t="s">
        <v>328</v>
      </c>
      <c r="E5" s="109"/>
      <c r="F5" s="109"/>
      <c r="G5" s="109"/>
      <c r="H5" s="109"/>
      <c r="I5" s="109"/>
      <c r="J5" s="109"/>
      <c r="K5" s="110"/>
    </row>
    <row r="6" spans="1:11" s="19" customFormat="1" ht="48.75" customHeight="1" x14ac:dyDescent="0.2">
      <c r="A6" s="850"/>
      <c r="B6" s="856"/>
      <c r="C6" s="856"/>
      <c r="D6" s="873" t="s">
        <v>121</v>
      </c>
      <c r="E6" s="840"/>
      <c r="F6" s="838" t="s">
        <v>329</v>
      </c>
      <c r="G6" s="840"/>
      <c r="H6" s="839" t="s">
        <v>122</v>
      </c>
      <c r="I6" s="839"/>
      <c r="J6" s="839"/>
      <c r="K6" s="840"/>
    </row>
    <row r="7" spans="1:11" s="19" customFormat="1" ht="21" customHeight="1" x14ac:dyDescent="0.2">
      <c r="A7" s="850"/>
      <c r="B7" s="856"/>
      <c r="C7" s="856"/>
      <c r="D7" s="872" t="s">
        <v>8</v>
      </c>
      <c r="E7" s="852" t="s">
        <v>10</v>
      </c>
      <c r="F7" s="872" t="s">
        <v>8</v>
      </c>
      <c r="G7" s="852" t="s">
        <v>10</v>
      </c>
      <c r="H7" s="109" t="s">
        <v>123</v>
      </c>
      <c r="I7" s="110"/>
      <c r="J7" s="109" t="s">
        <v>124</v>
      </c>
      <c r="K7" s="110"/>
    </row>
    <row r="8" spans="1:11" s="19" customFormat="1" ht="18" customHeight="1" x14ac:dyDescent="0.2">
      <c r="A8" s="835"/>
      <c r="B8" s="837"/>
      <c r="C8" s="837"/>
      <c r="D8" s="846"/>
      <c r="E8" s="849"/>
      <c r="F8" s="846"/>
      <c r="G8" s="849"/>
      <c r="H8" s="567" t="s">
        <v>8</v>
      </c>
      <c r="I8" s="222" t="s">
        <v>10</v>
      </c>
      <c r="J8" s="567" t="s">
        <v>8</v>
      </c>
      <c r="K8" s="222" t="s">
        <v>10</v>
      </c>
    </row>
    <row r="9" spans="1:11" s="34" customFormat="1" ht="40.15" customHeight="1" thickBot="1" x14ac:dyDescent="0.25">
      <c r="A9" s="193">
        <v>1</v>
      </c>
      <c r="B9" s="223" t="s">
        <v>75</v>
      </c>
      <c r="C9" s="224">
        <v>2396164</v>
      </c>
      <c r="D9" s="625">
        <v>101440</v>
      </c>
      <c r="E9" s="225">
        <v>45559</v>
      </c>
      <c r="F9" s="625">
        <v>757315</v>
      </c>
      <c r="G9" s="225">
        <v>997857</v>
      </c>
      <c r="H9" s="625">
        <v>45282</v>
      </c>
      <c r="I9" s="225">
        <v>402011</v>
      </c>
      <c r="J9" s="625">
        <v>23505</v>
      </c>
      <c r="K9" s="225">
        <v>23195</v>
      </c>
    </row>
    <row r="10" spans="1:11" s="34" customFormat="1" ht="40.15" customHeight="1" thickTop="1" x14ac:dyDescent="0.2">
      <c r="A10" s="226">
        <v>2</v>
      </c>
      <c r="B10" s="227" t="s">
        <v>125</v>
      </c>
      <c r="C10" s="228">
        <v>2030277</v>
      </c>
      <c r="D10" s="626">
        <v>88545</v>
      </c>
      <c r="E10" s="229">
        <v>42633</v>
      </c>
      <c r="F10" s="626">
        <v>633990</v>
      </c>
      <c r="G10" s="229">
        <v>851757</v>
      </c>
      <c r="H10" s="626">
        <v>37484</v>
      </c>
      <c r="I10" s="229">
        <v>336372</v>
      </c>
      <c r="J10" s="626">
        <v>19893</v>
      </c>
      <c r="K10" s="229">
        <v>19603</v>
      </c>
    </row>
    <row r="11" spans="1:11" s="48" customFormat="1" ht="25.9" customHeight="1" x14ac:dyDescent="0.2">
      <c r="A11" s="230">
        <v>3</v>
      </c>
      <c r="B11" s="231" t="s">
        <v>126</v>
      </c>
      <c r="C11" s="232">
        <v>1995268</v>
      </c>
      <c r="D11" s="452">
        <v>87033</v>
      </c>
      <c r="E11" s="233">
        <v>42437</v>
      </c>
      <c r="F11" s="452">
        <v>617864</v>
      </c>
      <c r="G11" s="233">
        <v>846032</v>
      </c>
      <c r="H11" s="452">
        <v>37190</v>
      </c>
      <c r="I11" s="233">
        <v>325897</v>
      </c>
      <c r="J11" s="452">
        <v>19528</v>
      </c>
      <c r="K11" s="233">
        <v>19287</v>
      </c>
    </row>
    <row r="12" spans="1:11" s="48" customFormat="1" ht="25.9" customHeight="1" x14ac:dyDescent="0.2">
      <c r="A12" s="230">
        <v>4</v>
      </c>
      <c r="B12" s="234" t="s">
        <v>5</v>
      </c>
      <c r="C12" s="232">
        <v>1080963</v>
      </c>
      <c r="D12" s="452">
        <v>65911</v>
      </c>
      <c r="E12" s="233">
        <v>21803</v>
      </c>
      <c r="F12" s="452">
        <v>355672</v>
      </c>
      <c r="G12" s="233">
        <v>379394</v>
      </c>
      <c r="H12" s="452">
        <v>18479</v>
      </c>
      <c r="I12" s="233">
        <v>214349</v>
      </c>
      <c r="J12" s="452">
        <v>12826</v>
      </c>
      <c r="K12" s="233">
        <v>12529</v>
      </c>
    </row>
    <row r="13" spans="1:11" s="48" customFormat="1" ht="25.9" customHeight="1" x14ac:dyDescent="0.2">
      <c r="A13" s="230">
        <v>5</v>
      </c>
      <c r="B13" s="234" t="s">
        <v>6</v>
      </c>
      <c r="C13" s="232">
        <v>914305</v>
      </c>
      <c r="D13" s="452">
        <v>21122</v>
      </c>
      <c r="E13" s="233">
        <v>20634</v>
      </c>
      <c r="F13" s="452">
        <v>262192</v>
      </c>
      <c r="G13" s="233">
        <v>466638</v>
      </c>
      <c r="H13" s="452">
        <v>18711</v>
      </c>
      <c r="I13" s="233">
        <v>111548</v>
      </c>
      <c r="J13" s="452">
        <v>6702</v>
      </c>
      <c r="K13" s="233">
        <v>6758</v>
      </c>
    </row>
    <row r="14" spans="1:11" s="48" customFormat="1" ht="25.9" customHeight="1" x14ac:dyDescent="0.2">
      <c r="A14" s="230">
        <v>6</v>
      </c>
      <c r="B14" s="231" t="s">
        <v>234</v>
      </c>
      <c r="C14" s="232">
        <v>35009</v>
      </c>
      <c r="D14" s="452">
        <v>1512</v>
      </c>
      <c r="E14" s="233">
        <v>196</v>
      </c>
      <c r="F14" s="452">
        <v>16126</v>
      </c>
      <c r="G14" s="233">
        <v>5725</v>
      </c>
      <c r="H14" s="452">
        <v>294</v>
      </c>
      <c r="I14" s="233">
        <v>10475</v>
      </c>
      <c r="J14" s="452">
        <v>365</v>
      </c>
      <c r="K14" s="233">
        <v>316</v>
      </c>
    </row>
    <row r="15" spans="1:11" s="48" customFormat="1" ht="25.9" customHeight="1" x14ac:dyDescent="0.2">
      <c r="A15" s="230">
        <v>7</v>
      </c>
      <c r="B15" s="234" t="s">
        <v>175</v>
      </c>
      <c r="C15" s="232">
        <v>18546</v>
      </c>
      <c r="D15" s="452">
        <v>1005</v>
      </c>
      <c r="E15" s="233">
        <v>172</v>
      </c>
      <c r="F15" s="452">
        <v>7972</v>
      </c>
      <c r="G15" s="233">
        <v>4405</v>
      </c>
      <c r="H15" s="452">
        <v>232</v>
      </c>
      <c r="I15" s="233">
        <v>4388</v>
      </c>
      <c r="J15" s="452">
        <v>203</v>
      </c>
      <c r="K15" s="233">
        <v>169</v>
      </c>
    </row>
    <row r="16" spans="1:11" s="48" customFormat="1" ht="25.9" customHeight="1" x14ac:dyDescent="0.2">
      <c r="A16" s="230">
        <v>8</v>
      </c>
      <c r="B16" s="234" t="s">
        <v>233</v>
      </c>
      <c r="C16" s="232">
        <v>16463</v>
      </c>
      <c r="D16" s="452">
        <v>507</v>
      </c>
      <c r="E16" s="233">
        <v>24</v>
      </c>
      <c r="F16" s="452">
        <v>8154</v>
      </c>
      <c r="G16" s="233">
        <v>1320</v>
      </c>
      <c r="H16" s="452">
        <v>62</v>
      </c>
      <c r="I16" s="233">
        <v>6087</v>
      </c>
      <c r="J16" s="452">
        <v>162</v>
      </c>
      <c r="K16" s="233">
        <v>147</v>
      </c>
    </row>
    <row r="17" spans="1:11" s="34" customFormat="1" ht="40.15" customHeight="1" x14ac:dyDescent="0.2">
      <c r="A17" s="235">
        <v>9</v>
      </c>
      <c r="B17" s="236" t="s">
        <v>127</v>
      </c>
      <c r="C17" s="237">
        <v>365887</v>
      </c>
      <c r="D17" s="449">
        <v>12895</v>
      </c>
      <c r="E17" s="238">
        <v>2926</v>
      </c>
      <c r="F17" s="449">
        <v>123325</v>
      </c>
      <c r="G17" s="238">
        <v>146100</v>
      </c>
      <c r="H17" s="449">
        <v>7798</v>
      </c>
      <c r="I17" s="238">
        <v>65639</v>
      </c>
      <c r="J17" s="449">
        <v>3612</v>
      </c>
      <c r="K17" s="238">
        <v>3592</v>
      </c>
    </row>
    <row r="18" spans="1:11" s="48" customFormat="1" ht="25.9" customHeight="1" x14ac:dyDescent="0.2">
      <c r="A18" s="230">
        <v>10</v>
      </c>
      <c r="B18" s="231" t="s">
        <v>128</v>
      </c>
      <c r="C18" s="232">
        <v>197774</v>
      </c>
      <c r="D18" s="452">
        <v>6994</v>
      </c>
      <c r="E18" s="233">
        <v>1784</v>
      </c>
      <c r="F18" s="452">
        <v>80867</v>
      </c>
      <c r="G18" s="233">
        <v>64982</v>
      </c>
      <c r="H18" s="452">
        <v>2623</v>
      </c>
      <c r="I18" s="233">
        <v>37084</v>
      </c>
      <c r="J18" s="452">
        <v>1697</v>
      </c>
      <c r="K18" s="233">
        <v>1743</v>
      </c>
    </row>
    <row r="19" spans="1:11" s="48" customFormat="1" ht="25.9" customHeight="1" x14ac:dyDescent="0.2">
      <c r="A19" s="230">
        <v>11</v>
      </c>
      <c r="B19" s="231" t="s">
        <v>55</v>
      </c>
      <c r="C19" s="232">
        <v>167672</v>
      </c>
      <c r="D19" s="452">
        <v>5893</v>
      </c>
      <c r="E19" s="233">
        <v>1141</v>
      </c>
      <c r="F19" s="452">
        <v>42222</v>
      </c>
      <c r="G19" s="233">
        <v>81113</v>
      </c>
      <c r="H19" s="452">
        <v>5175</v>
      </c>
      <c r="I19" s="233">
        <v>28381</v>
      </c>
      <c r="J19" s="452">
        <v>1906</v>
      </c>
      <c r="K19" s="233">
        <v>1841</v>
      </c>
    </row>
    <row r="20" spans="1:11" s="48" customFormat="1" ht="25.9" customHeight="1" x14ac:dyDescent="0.2">
      <c r="A20" s="240">
        <v>12</v>
      </c>
      <c r="B20" s="241" t="s">
        <v>129</v>
      </c>
      <c r="C20" s="150">
        <v>441</v>
      </c>
      <c r="D20" s="455">
        <v>8</v>
      </c>
      <c r="E20" s="152">
        <v>1</v>
      </c>
      <c r="F20" s="455">
        <v>236</v>
      </c>
      <c r="G20" s="152">
        <v>5</v>
      </c>
      <c r="H20" s="455">
        <v>0</v>
      </c>
      <c r="I20" s="152">
        <v>174</v>
      </c>
      <c r="J20" s="455">
        <v>9</v>
      </c>
      <c r="K20" s="152">
        <v>8</v>
      </c>
    </row>
    <row r="21" spans="1:11" ht="17.45" customHeight="1" x14ac:dyDescent="0.2">
      <c r="A21" s="100" t="s">
        <v>384</v>
      </c>
      <c r="B21" s="101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1:11" x14ac:dyDescent="0.2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1:11" x14ac:dyDescent="0.2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3"/>
  <dimension ref="A1:M24"/>
  <sheetViews>
    <sheetView showGridLines="0" zoomScaleNormal="100" workbookViewId="0"/>
  </sheetViews>
  <sheetFormatPr baseColWidth="10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38"/>
      <c r="B1" s="1"/>
      <c r="M1" s="4"/>
    </row>
    <row r="2" spans="1:13" s="7" customFormat="1" ht="53.25" customHeight="1" x14ac:dyDescent="0.3">
      <c r="A2" s="68" t="s">
        <v>131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81" t="s">
        <v>112</v>
      </c>
    </row>
    <row r="5" spans="1:13" s="19" customFormat="1" ht="23.1" customHeight="1" x14ac:dyDescent="0.2">
      <c r="A5" s="834" t="s">
        <v>2</v>
      </c>
      <c r="B5" s="842" t="s">
        <v>120</v>
      </c>
      <c r="C5" s="842" t="s">
        <v>250</v>
      </c>
      <c r="D5" s="108" t="s">
        <v>251</v>
      </c>
      <c r="E5" s="109"/>
      <c r="F5" s="109"/>
      <c r="G5" s="109"/>
      <c r="H5" s="109"/>
      <c r="I5" s="109"/>
      <c r="J5" s="109"/>
      <c r="K5" s="109"/>
      <c r="L5" s="109"/>
      <c r="M5" s="110"/>
    </row>
    <row r="6" spans="1:13" s="19" customFormat="1" ht="23.1" customHeight="1" x14ac:dyDescent="0.2">
      <c r="A6" s="850"/>
      <c r="B6" s="856"/>
      <c r="C6" s="856"/>
      <c r="D6" s="874" t="s">
        <v>331</v>
      </c>
      <c r="E6" s="861"/>
      <c r="F6" s="874" t="s">
        <v>332</v>
      </c>
      <c r="G6" s="843"/>
      <c r="H6" s="874" t="s">
        <v>333</v>
      </c>
      <c r="I6" s="843"/>
      <c r="J6" s="868" t="s">
        <v>248</v>
      </c>
      <c r="K6" s="868"/>
      <c r="L6" s="868"/>
      <c r="M6" s="869"/>
    </row>
    <row r="7" spans="1:13" s="19" customFormat="1" ht="57.75" customHeight="1" x14ac:dyDescent="0.2">
      <c r="A7" s="850"/>
      <c r="B7" s="856"/>
      <c r="C7" s="856"/>
      <c r="D7" s="855"/>
      <c r="E7" s="862"/>
      <c r="F7" s="875"/>
      <c r="G7" s="844"/>
      <c r="H7" s="875"/>
      <c r="I7" s="844"/>
      <c r="J7" s="873" t="s">
        <v>252</v>
      </c>
      <c r="K7" s="869"/>
      <c r="L7" s="868" t="s">
        <v>249</v>
      </c>
      <c r="M7" s="869"/>
    </row>
    <row r="8" spans="1:13" s="19" customFormat="1" ht="23.1" customHeight="1" x14ac:dyDescent="0.2">
      <c r="A8" s="835"/>
      <c r="B8" s="837"/>
      <c r="C8" s="837"/>
      <c r="D8" s="627" t="s">
        <v>8</v>
      </c>
      <c r="E8" s="561" t="s">
        <v>10</v>
      </c>
      <c r="F8" s="567" t="s">
        <v>8</v>
      </c>
      <c r="G8" s="563" t="s">
        <v>10</v>
      </c>
      <c r="H8" s="567" t="s">
        <v>8</v>
      </c>
      <c r="I8" s="222" t="s">
        <v>10</v>
      </c>
      <c r="J8" s="567" t="s">
        <v>8</v>
      </c>
      <c r="K8" s="222" t="s">
        <v>10</v>
      </c>
      <c r="L8" s="567" t="s">
        <v>8</v>
      </c>
      <c r="M8" s="222" t="s">
        <v>10</v>
      </c>
    </row>
    <row r="9" spans="1:13" s="34" customFormat="1" ht="40.15" customHeight="1" thickBot="1" x14ac:dyDescent="0.25">
      <c r="A9" s="193">
        <v>1</v>
      </c>
      <c r="B9" s="223" t="s">
        <v>75</v>
      </c>
      <c r="C9" s="242">
        <v>75307</v>
      </c>
      <c r="D9" s="628">
        <v>2035</v>
      </c>
      <c r="E9" s="243">
        <v>1</v>
      </c>
      <c r="F9" s="628">
        <v>21436</v>
      </c>
      <c r="G9" s="244">
        <v>0</v>
      </c>
      <c r="H9" s="628">
        <v>18521</v>
      </c>
      <c r="I9" s="244">
        <v>2598</v>
      </c>
      <c r="J9" s="628">
        <v>4166</v>
      </c>
      <c r="K9" s="244">
        <v>8808</v>
      </c>
      <c r="L9" s="628">
        <v>17742</v>
      </c>
      <c r="M9" s="244">
        <v>0</v>
      </c>
    </row>
    <row r="10" spans="1:13" s="34" customFormat="1" ht="40.15" customHeight="1" thickTop="1" x14ac:dyDescent="0.2">
      <c r="A10" s="226">
        <v>2</v>
      </c>
      <c r="B10" s="227" t="s">
        <v>125</v>
      </c>
      <c r="C10" s="247">
        <v>63653</v>
      </c>
      <c r="D10" s="629">
        <v>2035</v>
      </c>
      <c r="E10" s="248">
        <v>1</v>
      </c>
      <c r="F10" s="629">
        <v>19488</v>
      </c>
      <c r="G10" s="249">
        <v>0</v>
      </c>
      <c r="H10" s="629">
        <v>17012</v>
      </c>
      <c r="I10" s="249">
        <v>2500</v>
      </c>
      <c r="J10" s="629">
        <v>3917</v>
      </c>
      <c r="K10" s="249">
        <v>4838</v>
      </c>
      <c r="L10" s="629">
        <v>13862</v>
      </c>
      <c r="M10" s="249">
        <v>0</v>
      </c>
    </row>
    <row r="11" spans="1:13" s="48" customFormat="1" ht="25.9" customHeight="1" x14ac:dyDescent="0.2">
      <c r="A11" s="230">
        <v>3</v>
      </c>
      <c r="B11" s="231" t="s">
        <v>126</v>
      </c>
      <c r="C11" s="250">
        <v>62222</v>
      </c>
      <c r="D11" s="630">
        <v>2004</v>
      </c>
      <c r="E11" s="251">
        <v>1</v>
      </c>
      <c r="F11" s="630">
        <v>19050</v>
      </c>
      <c r="G11" s="252">
        <v>0</v>
      </c>
      <c r="H11" s="630">
        <v>16584</v>
      </c>
      <c r="I11" s="252">
        <v>2491</v>
      </c>
      <c r="J11" s="630">
        <v>3805</v>
      </c>
      <c r="K11" s="252">
        <v>4785</v>
      </c>
      <c r="L11" s="630">
        <v>13502</v>
      </c>
      <c r="M11" s="252">
        <v>0</v>
      </c>
    </row>
    <row r="12" spans="1:13" s="48" customFormat="1" ht="25.9" customHeight="1" x14ac:dyDescent="0.2">
      <c r="A12" s="230">
        <v>4</v>
      </c>
      <c r="B12" s="231" t="s">
        <v>41</v>
      </c>
      <c r="C12" s="250">
        <v>36123</v>
      </c>
      <c r="D12" s="630">
        <v>1733</v>
      </c>
      <c r="E12" s="251">
        <v>1</v>
      </c>
      <c r="F12" s="630">
        <v>10132</v>
      </c>
      <c r="G12" s="252">
        <v>0</v>
      </c>
      <c r="H12" s="630">
        <v>7071</v>
      </c>
      <c r="I12" s="252">
        <v>658</v>
      </c>
      <c r="J12" s="630">
        <v>2774</v>
      </c>
      <c r="K12" s="252">
        <v>2094</v>
      </c>
      <c r="L12" s="630">
        <v>11660</v>
      </c>
      <c r="M12" s="252">
        <v>0</v>
      </c>
    </row>
    <row r="13" spans="1:13" s="48" customFormat="1" ht="25.9" customHeight="1" x14ac:dyDescent="0.2">
      <c r="A13" s="230">
        <v>5</v>
      </c>
      <c r="B13" s="231" t="s">
        <v>42</v>
      </c>
      <c r="C13" s="250">
        <v>26099</v>
      </c>
      <c r="D13" s="630">
        <v>271</v>
      </c>
      <c r="E13" s="251">
        <v>0</v>
      </c>
      <c r="F13" s="630">
        <v>8918</v>
      </c>
      <c r="G13" s="252">
        <v>0</v>
      </c>
      <c r="H13" s="630">
        <v>9513</v>
      </c>
      <c r="I13" s="252">
        <v>1833</v>
      </c>
      <c r="J13" s="630">
        <v>1031</v>
      </c>
      <c r="K13" s="252">
        <v>2691</v>
      </c>
      <c r="L13" s="630">
        <v>1842</v>
      </c>
      <c r="M13" s="252">
        <v>0</v>
      </c>
    </row>
    <row r="14" spans="1:13" s="48" customFormat="1" ht="25.9" customHeight="1" x14ac:dyDescent="0.2">
      <c r="A14" s="230">
        <v>6</v>
      </c>
      <c r="B14" s="231" t="s">
        <v>235</v>
      </c>
      <c r="C14" s="250">
        <v>1431</v>
      </c>
      <c r="D14" s="630">
        <v>31</v>
      </c>
      <c r="E14" s="251">
        <v>0</v>
      </c>
      <c r="F14" s="630">
        <v>438</v>
      </c>
      <c r="G14" s="252">
        <v>0</v>
      </c>
      <c r="H14" s="630">
        <v>428</v>
      </c>
      <c r="I14" s="252">
        <v>9</v>
      </c>
      <c r="J14" s="630">
        <v>112</v>
      </c>
      <c r="K14" s="252">
        <v>53</v>
      </c>
      <c r="L14" s="630">
        <v>360</v>
      </c>
      <c r="M14" s="252">
        <v>0</v>
      </c>
    </row>
    <row r="15" spans="1:13" s="48" customFormat="1" ht="25.9" customHeight="1" x14ac:dyDescent="0.2">
      <c r="A15" s="230">
        <v>7</v>
      </c>
      <c r="B15" s="231" t="s">
        <v>236</v>
      </c>
      <c r="C15" s="250">
        <v>917</v>
      </c>
      <c r="D15" s="630">
        <v>0</v>
      </c>
      <c r="E15" s="251">
        <v>0</v>
      </c>
      <c r="F15" s="630">
        <v>299</v>
      </c>
      <c r="G15" s="252">
        <v>0</v>
      </c>
      <c r="H15" s="630">
        <v>337</v>
      </c>
      <c r="I15" s="252">
        <v>6</v>
      </c>
      <c r="J15" s="630">
        <v>10</v>
      </c>
      <c r="K15" s="252">
        <v>46</v>
      </c>
      <c r="L15" s="630">
        <v>219</v>
      </c>
      <c r="M15" s="252">
        <v>0</v>
      </c>
    </row>
    <row r="16" spans="1:13" s="48" customFormat="1" ht="25.9" customHeight="1" x14ac:dyDescent="0.2">
      <c r="A16" s="230">
        <v>8</v>
      </c>
      <c r="B16" s="231" t="s">
        <v>237</v>
      </c>
      <c r="C16" s="250">
        <v>514</v>
      </c>
      <c r="D16" s="630">
        <v>31</v>
      </c>
      <c r="E16" s="251">
        <v>0</v>
      </c>
      <c r="F16" s="630">
        <v>139</v>
      </c>
      <c r="G16" s="252">
        <v>0</v>
      </c>
      <c r="H16" s="630">
        <v>91</v>
      </c>
      <c r="I16" s="252">
        <v>3</v>
      </c>
      <c r="J16" s="630">
        <v>102</v>
      </c>
      <c r="K16" s="252">
        <v>7</v>
      </c>
      <c r="L16" s="630">
        <v>141</v>
      </c>
      <c r="M16" s="252">
        <v>0</v>
      </c>
    </row>
    <row r="17" spans="1:13" s="34" customFormat="1" ht="40.15" customHeight="1" x14ac:dyDescent="0.2">
      <c r="A17" s="235">
        <v>9</v>
      </c>
      <c r="B17" s="236" t="s">
        <v>127</v>
      </c>
      <c r="C17" s="112">
        <v>11654</v>
      </c>
      <c r="D17" s="631">
        <v>0</v>
      </c>
      <c r="E17" s="253">
        <v>0</v>
      </c>
      <c r="F17" s="631">
        <v>1948</v>
      </c>
      <c r="G17" s="254">
        <v>0</v>
      </c>
      <c r="H17" s="631">
        <v>1509</v>
      </c>
      <c r="I17" s="254">
        <v>98</v>
      </c>
      <c r="J17" s="631">
        <v>249</v>
      </c>
      <c r="K17" s="254">
        <v>3970</v>
      </c>
      <c r="L17" s="631">
        <v>3880</v>
      </c>
      <c r="M17" s="254">
        <v>0</v>
      </c>
    </row>
    <row r="18" spans="1:13" s="48" customFormat="1" ht="25.9" customHeight="1" x14ac:dyDescent="0.2">
      <c r="A18" s="230">
        <v>10</v>
      </c>
      <c r="B18" s="231" t="s">
        <v>128</v>
      </c>
      <c r="C18" s="250">
        <v>5462</v>
      </c>
      <c r="D18" s="630">
        <v>0</v>
      </c>
      <c r="E18" s="251">
        <v>0</v>
      </c>
      <c r="F18" s="630">
        <v>1877</v>
      </c>
      <c r="G18" s="252">
        <v>0</v>
      </c>
      <c r="H18" s="630">
        <v>1480</v>
      </c>
      <c r="I18" s="252">
        <v>92</v>
      </c>
      <c r="J18" s="630">
        <v>164</v>
      </c>
      <c r="K18" s="252">
        <v>297</v>
      </c>
      <c r="L18" s="630">
        <v>1552</v>
      </c>
      <c r="M18" s="252">
        <v>0</v>
      </c>
    </row>
    <row r="19" spans="1:13" s="48" customFormat="1" ht="25.9" customHeight="1" x14ac:dyDescent="0.2">
      <c r="A19" s="240">
        <v>11</v>
      </c>
      <c r="B19" s="241" t="s">
        <v>55</v>
      </c>
      <c r="C19" s="143">
        <v>6192</v>
      </c>
      <c r="D19" s="595">
        <v>0</v>
      </c>
      <c r="E19" s="144">
        <v>0</v>
      </c>
      <c r="F19" s="595">
        <v>71</v>
      </c>
      <c r="G19" s="145">
        <v>0</v>
      </c>
      <c r="H19" s="595">
        <v>29</v>
      </c>
      <c r="I19" s="145">
        <v>6</v>
      </c>
      <c r="J19" s="595">
        <v>85</v>
      </c>
      <c r="K19" s="145">
        <v>3673</v>
      </c>
      <c r="L19" s="595">
        <v>2328</v>
      </c>
      <c r="M19" s="145">
        <v>0</v>
      </c>
    </row>
    <row r="20" spans="1:13" x14ac:dyDescent="0.2">
      <c r="A20" s="100"/>
      <c r="B20" s="101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1:13" x14ac:dyDescent="0.2">
      <c r="A21" s="100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1:13" x14ac:dyDescent="0.2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1:13" x14ac:dyDescent="0.2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1:13" x14ac:dyDescent="0.2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</sheetData>
  <mergeCells count="9">
    <mergeCell ref="H6:I7"/>
    <mergeCell ref="J6:M6"/>
    <mergeCell ref="J7:K7"/>
    <mergeCell ref="L7:M7"/>
    <mergeCell ref="A5:A8"/>
    <mergeCell ref="B5:B8"/>
    <mergeCell ref="C5:C8"/>
    <mergeCell ref="D6:E7"/>
    <mergeCell ref="F6:G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N43"/>
  <sheetViews>
    <sheetView showGridLines="0" workbookViewId="0"/>
  </sheetViews>
  <sheetFormatPr baseColWidth="10" defaultRowHeight="12.75" x14ac:dyDescent="0.2"/>
  <cols>
    <col min="1" max="1" width="4.42578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343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 x14ac:dyDescent="0.3">
      <c r="A3" s="261" t="s">
        <v>529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74</v>
      </c>
    </row>
    <row r="5" spans="1:14" s="272" customFormat="1" ht="22.15" customHeight="1" x14ac:dyDescent="0.2">
      <c r="A5" s="879" t="s">
        <v>2</v>
      </c>
      <c r="B5" s="881" t="s">
        <v>133</v>
      </c>
      <c r="C5" s="881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0"/>
      <c r="B6" s="882"/>
      <c r="C6" s="883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 x14ac:dyDescent="0.2">
      <c r="A7" s="274">
        <v>1</v>
      </c>
      <c r="B7" s="884" t="s">
        <v>145</v>
      </c>
      <c r="C7" s="275" t="s">
        <v>501</v>
      </c>
      <c r="D7" s="633">
        <v>2396164</v>
      </c>
      <c r="E7" s="639">
        <v>1954725</v>
      </c>
      <c r="F7" s="276">
        <v>441439</v>
      </c>
      <c r="G7" s="633">
        <v>1212</v>
      </c>
      <c r="H7" s="639">
        <v>1356</v>
      </c>
      <c r="I7" s="276">
        <v>576</v>
      </c>
      <c r="K7" s="278"/>
      <c r="L7" s="279"/>
      <c r="M7" s="279"/>
      <c r="N7" s="279"/>
    </row>
    <row r="8" spans="1:14" s="283" customFormat="1" ht="30" customHeight="1" x14ac:dyDescent="0.2">
      <c r="A8" s="280">
        <v>2</v>
      </c>
      <c r="B8" s="885"/>
      <c r="C8" s="281" t="s">
        <v>138</v>
      </c>
      <c r="D8" s="634">
        <v>146999</v>
      </c>
      <c r="E8" s="640">
        <v>127927</v>
      </c>
      <c r="F8" s="282">
        <v>19072</v>
      </c>
      <c r="G8" s="634">
        <v>1196</v>
      </c>
      <c r="H8" s="640">
        <v>1251</v>
      </c>
      <c r="I8" s="282">
        <v>831</v>
      </c>
      <c r="K8" s="284"/>
      <c r="L8" s="285"/>
      <c r="M8" s="285"/>
      <c r="N8" s="285"/>
    </row>
    <row r="9" spans="1:14" s="283" customFormat="1" ht="22.15" customHeight="1" x14ac:dyDescent="0.2">
      <c r="A9" s="280">
        <v>3</v>
      </c>
      <c r="B9" s="885"/>
      <c r="C9" s="286" t="s">
        <v>139</v>
      </c>
      <c r="D9" s="634">
        <v>1755172</v>
      </c>
      <c r="E9" s="640">
        <v>1421576</v>
      </c>
      <c r="F9" s="282">
        <v>333596</v>
      </c>
      <c r="G9" s="634">
        <v>1350</v>
      </c>
      <c r="H9" s="640">
        <v>1517</v>
      </c>
      <c r="I9" s="282">
        <v>637</v>
      </c>
      <c r="K9" s="284"/>
      <c r="L9" s="285"/>
      <c r="M9" s="285"/>
      <c r="N9" s="285"/>
    </row>
    <row r="10" spans="1:14" s="283" customFormat="1" ht="13.9" customHeight="1" x14ac:dyDescent="0.2">
      <c r="A10" s="280">
        <v>4</v>
      </c>
      <c r="B10" s="885"/>
      <c r="C10" s="286" t="s">
        <v>140</v>
      </c>
      <c r="D10" s="634">
        <v>1679865</v>
      </c>
      <c r="E10" s="640">
        <v>1354024</v>
      </c>
      <c r="F10" s="282">
        <v>325841</v>
      </c>
      <c r="G10" s="634">
        <v>1317</v>
      </c>
      <c r="H10" s="640">
        <v>1485</v>
      </c>
      <c r="I10" s="282">
        <v>622</v>
      </c>
      <c r="K10" s="284"/>
      <c r="L10" s="285"/>
      <c r="M10" s="285"/>
      <c r="N10" s="285"/>
    </row>
    <row r="11" spans="1:14" s="283" customFormat="1" ht="13.9" customHeight="1" x14ac:dyDescent="0.2">
      <c r="A11" s="280">
        <v>5</v>
      </c>
      <c r="B11" s="885"/>
      <c r="C11" s="286" t="s">
        <v>141</v>
      </c>
      <c r="D11" s="634">
        <v>2036</v>
      </c>
      <c r="E11" s="640">
        <v>1982</v>
      </c>
      <c r="F11" s="282">
        <v>54</v>
      </c>
      <c r="G11" s="634">
        <v>2400</v>
      </c>
      <c r="H11" s="640">
        <v>2407</v>
      </c>
      <c r="I11" s="282">
        <v>2157</v>
      </c>
      <c r="K11" s="284"/>
      <c r="L11" s="285"/>
      <c r="M11" s="285"/>
      <c r="N11" s="285"/>
    </row>
    <row r="12" spans="1:14" s="283" customFormat="1" ht="30" customHeight="1" x14ac:dyDescent="0.2">
      <c r="A12" s="280">
        <v>6</v>
      </c>
      <c r="B12" s="885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 x14ac:dyDescent="0.2">
      <c r="A13" s="280">
        <v>7</v>
      </c>
      <c r="B13" s="885"/>
      <c r="C13" s="286" t="s">
        <v>253</v>
      </c>
      <c r="D13" s="634">
        <v>21436</v>
      </c>
      <c r="E13" s="640">
        <v>17011</v>
      </c>
      <c r="F13" s="282">
        <v>4425</v>
      </c>
      <c r="G13" s="634">
        <v>1924</v>
      </c>
      <c r="H13" s="640">
        <v>2143</v>
      </c>
      <c r="I13" s="282">
        <v>1080</v>
      </c>
      <c r="K13" s="284"/>
      <c r="L13" s="285"/>
      <c r="M13" s="285"/>
      <c r="N13" s="285"/>
    </row>
    <row r="14" spans="1:14" s="283" customFormat="1" ht="14.25" customHeight="1" x14ac:dyDescent="0.2">
      <c r="A14" s="280">
        <v>8</v>
      </c>
      <c r="B14" s="885"/>
      <c r="C14" s="286" t="s">
        <v>254</v>
      </c>
      <c r="D14" s="634">
        <v>21119</v>
      </c>
      <c r="E14" s="640">
        <v>19565</v>
      </c>
      <c r="F14" s="282">
        <v>1554</v>
      </c>
      <c r="G14" s="634">
        <v>2345</v>
      </c>
      <c r="H14" s="640">
        <v>2432</v>
      </c>
      <c r="I14" s="282">
        <v>1247</v>
      </c>
      <c r="K14" s="284"/>
      <c r="L14" s="285"/>
      <c r="M14" s="285"/>
      <c r="N14" s="285"/>
    </row>
    <row r="15" spans="1:14" s="283" customFormat="1" ht="13.5" customHeight="1" x14ac:dyDescent="0.2">
      <c r="A15" s="280">
        <v>9</v>
      </c>
      <c r="B15" s="885"/>
      <c r="C15" s="281" t="s">
        <v>255</v>
      </c>
      <c r="D15" s="634">
        <v>30716</v>
      </c>
      <c r="E15" s="640">
        <v>28994</v>
      </c>
      <c r="F15" s="282">
        <v>1722</v>
      </c>
      <c r="G15" s="634">
        <v>1984</v>
      </c>
      <c r="H15" s="640">
        <v>2000</v>
      </c>
      <c r="I15" s="282">
        <v>1730</v>
      </c>
      <c r="K15" s="284"/>
      <c r="L15" s="285"/>
      <c r="M15" s="285"/>
      <c r="N15" s="285"/>
    </row>
    <row r="16" spans="1:14" s="283" customFormat="1" ht="22.15" customHeight="1" x14ac:dyDescent="0.2">
      <c r="A16" s="280">
        <v>10</v>
      </c>
      <c r="B16" s="885"/>
      <c r="C16" s="286" t="s">
        <v>225</v>
      </c>
      <c r="D16" s="634">
        <v>402011</v>
      </c>
      <c r="E16" s="640">
        <v>324942</v>
      </c>
      <c r="F16" s="282">
        <v>77069</v>
      </c>
      <c r="G16" s="634">
        <v>808</v>
      </c>
      <c r="H16" s="640">
        <v>928</v>
      </c>
      <c r="I16" s="282">
        <v>304</v>
      </c>
      <c r="K16" s="284"/>
      <c r="L16" s="285"/>
      <c r="M16" s="285"/>
      <c r="N16" s="285"/>
    </row>
    <row r="17" spans="1:14" s="283" customFormat="1" ht="22.15" customHeight="1" x14ac:dyDescent="0.2">
      <c r="A17" s="280">
        <v>11</v>
      </c>
      <c r="B17" s="885"/>
      <c r="C17" s="286" t="s">
        <v>226</v>
      </c>
      <c r="D17" s="634">
        <v>45282</v>
      </c>
      <c r="E17" s="640">
        <v>39676</v>
      </c>
      <c r="F17" s="282">
        <v>5606</v>
      </c>
      <c r="G17" s="634">
        <v>362</v>
      </c>
      <c r="H17" s="640">
        <v>388</v>
      </c>
      <c r="I17" s="282">
        <v>179</v>
      </c>
      <c r="K17" s="284"/>
      <c r="L17" s="285"/>
      <c r="M17" s="285"/>
      <c r="N17" s="285"/>
    </row>
    <row r="18" spans="1:14" s="283" customFormat="1" ht="22.15" customHeight="1" thickBot="1" x14ac:dyDescent="0.25">
      <c r="A18" s="287">
        <v>12</v>
      </c>
      <c r="B18" s="886"/>
      <c r="C18" s="288" t="s">
        <v>227</v>
      </c>
      <c r="D18" s="635">
        <v>46700</v>
      </c>
      <c r="E18" s="641">
        <v>40604</v>
      </c>
      <c r="F18" s="289">
        <v>6096</v>
      </c>
      <c r="G18" s="635">
        <v>393</v>
      </c>
      <c r="H18" s="641">
        <v>419</v>
      </c>
      <c r="I18" s="289">
        <v>220</v>
      </c>
      <c r="K18" s="284"/>
      <c r="L18" s="285"/>
      <c r="M18" s="285"/>
      <c r="N18" s="285"/>
    </row>
    <row r="19" spans="1:14" s="277" customFormat="1" ht="20.45" customHeight="1" thickTop="1" x14ac:dyDescent="0.2">
      <c r="A19" s="290">
        <v>13</v>
      </c>
      <c r="B19" s="887" t="s">
        <v>334</v>
      </c>
      <c r="C19" s="291" t="s">
        <v>501</v>
      </c>
      <c r="D19" s="636">
        <v>2030277</v>
      </c>
      <c r="E19" s="642">
        <v>1618065</v>
      </c>
      <c r="F19" s="292">
        <v>412212</v>
      </c>
      <c r="G19" s="636">
        <v>1224</v>
      </c>
      <c r="H19" s="642">
        <v>1392</v>
      </c>
      <c r="I19" s="292">
        <v>566</v>
      </c>
      <c r="K19" s="278"/>
      <c r="L19" s="279"/>
      <c r="M19" s="279"/>
      <c r="N19" s="279"/>
    </row>
    <row r="20" spans="1:14" s="283" customFormat="1" ht="30" customHeight="1" x14ac:dyDescent="0.2">
      <c r="A20" s="280">
        <v>14</v>
      </c>
      <c r="B20" s="877"/>
      <c r="C20" s="281" t="s">
        <v>143</v>
      </c>
      <c r="D20" s="634">
        <v>131178</v>
      </c>
      <c r="E20" s="640">
        <v>113489</v>
      </c>
      <c r="F20" s="282">
        <v>17689</v>
      </c>
      <c r="G20" s="634">
        <v>1192</v>
      </c>
      <c r="H20" s="640">
        <v>1248</v>
      </c>
      <c r="I20" s="282">
        <v>832</v>
      </c>
      <c r="K20" s="284"/>
      <c r="L20" s="285"/>
      <c r="M20" s="285"/>
      <c r="N20" s="285"/>
    </row>
    <row r="21" spans="1:14" s="283" customFormat="1" ht="22.15" customHeight="1" x14ac:dyDescent="0.2">
      <c r="A21" s="280">
        <v>15</v>
      </c>
      <c r="B21" s="877"/>
      <c r="C21" s="286" t="s">
        <v>139</v>
      </c>
      <c r="D21" s="634">
        <v>1485747</v>
      </c>
      <c r="E21" s="640">
        <v>1177053</v>
      </c>
      <c r="F21" s="282">
        <v>308694</v>
      </c>
      <c r="G21" s="634">
        <v>1365</v>
      </c>
      <c r="H21" s="640">
        <v>1558</v>
      </c>
      <c r="I21" s="282">
        <v>629</v>
      </c>
      <c r="K21" s="284"/>
      <c r="L21" s="285"/>
      <c r="M21" s="285"/>
      <c r="N21" s="285"/>
    </row>
    <row r="22" spans="1:14" s="283" customFormat="1" ht="13.9" customHeight="1" x14ac:dyDescent="0.2">
      <c r="A22" s="280">
        <v>16</v>
      </c>
      <c r="B22" s="877"/>
      <c r="C22" s="286" t="s">
        <v>140</v>
      </c>
      <c r="D22" s="634">
        <v>1422094</v>
      </c>
      <c r="E22" s="640">
        <v>1120624</v>
      </c>
      <c r="F22" s="282">
        <v>301470</v>
      </c>
      <c r="G22" s="634">
        <v>1329</v>
      </c>
      <c r="H22" s="640">
        <v>1522</v>
      </c>
      <c r="I22" s="282">
        <v>614</v>
      </c>
      <c r="K22" s="284"/>
      <c r="L22" s="285"/>
      <c r="M22" s="285"/>
      <c r="N22" s="285"/>
    </row>
    <row r="23" spans="1:14" s="283" customFormat="1" ht="13.9" customHeight="1" x14ac:dyDescent="0.2">
      <c r="A23" s="280">
        <v>17</v>
      </c>
      <c r="B23" s="877"/>
      <c r="C23" s="286" t="s">
        <v>141</v>
      </c>
      <c r="D23" s="634">
        <v>2036</v>
      </c>
      <c r="E23" s="640">
        <v>1982</v>
      </c>
      <c r="F23" s="282">
        <v>54</v>
      </c>
      <c r="G23" s="634">
        <v>2400</v>
      </c>
      <c r="H23" s="640">
        <v>2407</v>
      </c>
      <c r="I23" s="282">
        <v>2157</v>
      </c>
      <c r="K23" s="284"/>
      <c r="L23" s="285"/>
      <c r="M23" s="285"/>
      <c r="N23" s="285"/>
    </row>
    <row r="24" spans="1:14" s="283" customFormat="1" ht="30" customHeight="1" x14ac:dyDescent="0.2">
      <c r="A24" s="280">
        <v>18</v>
      </c>
      <c r="B24" s="877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 x14ac:dyDescent="0.2">
      <c r="A25" s="280">
        <v>19</v>
      </c>
      <c r="B25" s="877"/>
      <c r="C25" s="286" t="s">
        <v>253</v>
      </c>
      <c r="D25" s="634">
        <v>19488</v>
      </c>
      <c r="E25" s="640">
        <v>15318</v>
      </c>
      <c r="F25" s="282">
        <v>4170</v>
      </c>
      <c r="G25" s="634">
        <v>1922</v>
      </c>
      <c r="H25" s="640">
        <v>2158</v>
      </c>
      <c r="I25" s="282">
        <v>1054</v>
      </c>
      <c r="K25" s="284"/>
      <c r="L25" s="285"/>
      <c r="M25" s="285"/>
      <c r="N25" s="285"/>
    </row>
    <row r="26" spans="1:14" s="283" customFormat="1" ht="14.25" customHeight="1" x14ac:dyDescent="0.2">
      <c r="A26" s="280">
        <v>20</v>
      </c>
      <c r="B26" s="877"/>
      <c r="C26" s="286" t="s">
        <v>254</v>
      </c>
      <c r="D26" s="634">
        <v>19512</v>
      </c>
      <c r="E26" s="640">
        <v>18048</v>
      </c>
      <c r="F26" s="282">
        <v>1464</v>
      </c>
      <c r="G26" s="634">
        <v>2358</v>
      </c>
      <c r="H26" s="640">
        <v>2451</v>
      </c>
      <c r="I26" s="282">
        <v>1208</v>
      </c>
      <c r="K26" s="284"/>
      <c r="L26" s="285"/>
      <c r="M26" s="285"/>
      <c r="N26" s="285"/>
    </row>
    <row r="27" spans="1:14" s="283" customFormat="1" ht="13.5" customHeight="1" x14ac:dyDescent="0.2">
      <c r="A27" s="280">
        <v>21</v>
      </c>
      <c r="B27" s="877"/>
      <c r="C27" s="281" t="s">
        <v>255</v>
      </c>
      <c r="D27" s="634">
        <v>22617</v>
      </c>
      <c r="E27" s="640">
        <v>21081</v>
      </c>
      <c r="F27" s="282">
        <v>1536</v>
      </c>
      <c r="G27" s="634">
        <v>2166</v>
      </c>
      <c r="H27" s="640">
        <v>2195</v>
      </c>
      <c r="I27" s="282">
        <v>1766</v>
      </c>
      <c r="K27" s="284"/>
      <c r="L27" s="285"/>
      <c r="M27" s="285"/>
      <c r="N27" s="285"/>
    </row>
    <row r="28" spans="1:14" s="283" customFormat="1" ht="22.15" customHeight="1" x14ac:dyDescent="0.2">
      <c r="A28" s="280">
        <v>22</v>
      </c>
      <c r="B28" s="877"/>
      <c r="C28" s="286" t="s">
        <v>225</v>
      </c>
      <c r="D28" s="634">
        <v>336372</v>
      </c>
      <c r="E28" s="640">
        <v>261556</v>
      </c>
      <c r="F28" s="282">
        <v>74816</v>
      </c>
      <c r="G28" s="634">
        <v>810</v>
      </c>
      <c r="H28" s="640">
        <v>958</v>
      </c>
      <c r="I28" s="282">
        <v>295</v>
      </c>
      <c r="K28" s="284"/>
      <c r="L28" s="285"/>
      <c r="M28" s="285"/>
      <c r="N28" s="285"/>
    </row>
    <row r="29" spans="1:14" s="283" customFormat="1" ht="22.15" customHeight="1" x14ac:dyDescent="0.2">
      <c r="A29" s="280">
        <v>23</v>
      </c>
      <c r="B29" s="877"/>
      <c r="C29" s="286" t="s">
        <v>226</v>
      </c>
      <c r="D29" s="634">
        <v>37484</v>
      </c>
      <c r="E29" s="640">
        <v>32199</v>
      </c>
      <c r="F29" s="282">
        <v>5285</v>
      </c>
      <c r="G29" s="634">
        <v>367</v>
      </c>
      <c r="H29" s="640">
        <v>399</v>
      </c>
      <c r="I29" s="282">
        <v>177</v>
      </c>
      <c r="K29" s="284"/>
      <c r="L29" s="285"/>
      <c r="M29" s="285"/>
      <c r="N29" s="285"/>
    </row>
    <row r="30" spans="1:14" s="283" customFormat="1" ht="22.15" customHeight="1" x14ac:dyDescent="0.2">
      <c r="A30" s="293">
        <v>24</v>
      </c>
      <c r="B30" s="878"/>
      <c r="C30" s="294" t="s">
        <v>227</v>
      </c>
      <c r="D30" s="637">
        <v>39496</v>
      </c>
      <c r="E30" s="643">
        <v>33768</v>
      </c>
      <c r="F30" s="295">
        <v>5728</v>
      </c>
      <c r="G30" s="637">
        <v>388</v>
      </c>
      <c r="H30" s="643">
        <v>417</v>
      </c>
      <c r="I30" s="295">
        <v>218</v>
      </c>
      <c r="K30" s="284"/>
      <c r="L30" s="285"/>
      <c r="M30" s="285"/>
      <c r="N30" s="285"/>
    </row>
    <row r="31" spans="1:14" s="277" customFormat="1" ht="20.45" customHeight="1" x14ac:dyDescent="0.2">
      <c r="A31" s="274">
        <v>25</v>
      </c>
      <c r="B31" s="876" t="s">
        <v>335</v>
      </c>
      <c r="C31" s="296" t="s">
        <v>501</v>
      </c>
      <c r="D31" s="633">
        <v>365887</v>
      </c>
      <c r="E31" s="639">
        <v>336660</v>
      </c>
      <c r="F31" s="276">
        <v>29227</v>
      </c>
      <c r="G31" s="633">
        <v>1145</v>
      </c>
      <c r="H31" s="639">
        <v>1183</v>
      </c>
      <c r="I31" s="276">
        <v>717</v>
      </c>
      <c r="K31" s="278"/>
      <c r="L31" s="279"/>
      <c r="M31" s="279"/>
      <c r="N31" s="279"/>
    </row>
    <row r="32" spans="1:14" s="283" customFormat="1" ht="30" customHeight="1" x14ac:dyDescent="0.2">
      <c r="A32" s="280">
        <v>26</v>
      </c>
      <c r="B32" s="877"/>
      <c r="C32" s="281" t="s">
        <v>228</v>
      </c>
      <c r="D32" s="634">
        <v>15821</v>
      </c>
      <c r="E32" s="640">
        <v>14438</v>
      </c>
      <c r="F32" s="282">
        <v>1383</v>
      </c>
      <c r="G32" s="634">
        <v>1232</v>
      </c>
      <c r="H32" s="640">
        <v>1272</v>
      </c>
      <c r="I32" s="282">
        <v>810</v>
      </c>
      <c r="K32" s="284"/>
      <c r="L32" s="285"/>
      <c r="M32" s="285"/>
      <c r="N32" s="285"/>
    </row>
    <row r="33" spans="1:14" s="283" customFormat="1" ht="22.15" customHeight="1" x14ac:dyDescent="0.2">
      <c r="A33" s="280">
        <v>27</v>
      </c>
      <c r="B33" s="877"/>
      <c r="C33" s="286" t="s">
        <v>139</v>
      </c>
      <c r="D33" s="634">
        <v>269425</v>
      </c>
      <c r="E33" s="640">
        <v>244523</v>
      </c>
      <c r="F33" s="282">
        <v>24902</v>
      </c>
      <c r="G33" s="634">
        <v>1268</v>
      </c>
      <c r="H33" s="640">
        <v>1322</v>
      </c>
      <c r="I33" s="282">
        <v>737</v>
      </c>
      <c r="K33" s="284"/>
      <c r="L33" s="285"/>
      <c r="M33" s="285"/>
      <c r="N33" s="285"/>
    </row>
    <row r="34" spans="1:14" s="283" customFormat="1" ht="13.9" customHeight="1" x14ac:dyDescent="0.2">
      <c r="A34" s="280">
        <v>28</v>
      </c>
      <c r="B34" s="877"/>
      <c r="C34" s="286" t="s">
        <v>140</v>
      </c>
      <c r="D34" s="634">
        <v>257771</v>
      </c>
      <c r="E34" s="640">
        <v>233400</v>
      </c>
      <c r="F34" s="282">
        <v>24371</v>
      </c>
      <c r="G34" s="634">
        <v>1250</v>
      </c>
      <c r="H34" s="640">
        <v>1306</v>
      </c>
      <c r="I34" s="282">
        <v>719</v>
      </c>
      <c r="K34" s="284"/>
      <c r="L34" s="285"/>
      <c r="M34" s="285"/>
      <c r="N34" s="285"/>
    </row>
    <row r="35" spans="1:14" s="283" customFormat="1" ht="13.9" customHeight="1" x14ac:dyDescent="0.2">
      <c r="A35" s="280">
        <v>29</v>
      </c>
      <c r="B35" s="877"/>
      <c r="C35" s="286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284"/>
      <c r="L35" s="285"/>
      <c r="M35" s="285"/>
      <c r="N35" s="285"/>
    </row>
    <row r="36" spans="1:14" s="283" customFormat="1" ht="30" customHeight="1" x14ac:dyDescent="0.2">
      <c r="A36" s="280">
        <v>30</v>
      </c>
      <c r="B36" s="877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284"/>
      <c r="L36" s="285"/>
      <c r="M36" s="285"/>
      <c r="N36" s="285"/>
    </row>
    <row r="37" spans="1:14" s="283" customFormat="1" ht="13.9" customHeight="1" x14ac:dyDescent="0.2">
      <c r="A37" s="280">
        <v>31</v>
      </c>
      <c r="B37" s="877"/>
      <c r="C37" s="286" t="s">
        <v>253</v>
      </c>
      <c r="D37" s="634">
        <v>1948</v>
      </c>
      <c r="E37" s="640">
        <v>1693</v>
      </c>
      <c r="F37" s="282">
        <v>255</v>
      </c>
      <c r="G37" s="634">
        <v>1941</v>
      </c>
      <c r="H37" s="640">
        <v>2005</v>
      </c>
      <c r="I37" s="282">
        <v>1512</v>
      </c>
      <c r="K37" s="284"/>
      <c r="L37" s="285"/>
      <c r="M37" s="285"/>
      <c r="N37" s="285"/>
    </row>
    <row r="38" spans="1:14" s="283" customFormat="1" ht="14.25" customHeight="1" x14ac:dyDescent="0.2">
      <c r="A38" s="280">
        <v>32</v>
      </c>
      <c r="B38" s="877"/>
      <c r="C38" s="286" t="s">
        <v>254</v>
      </c>
      <c r="D38" s="634">
        <v>1607</v>
      </c>
      <c r="E38" s="640">
        <v>1517</v>
      </c>
      <c r="F38" s="282">
        <v>90</v>
      </c>
      <c r="G38" s="634">
        <v>2195</v>
      </c>
      <c r="H38" s="640">
        <v>2214</v>
      </c>
      <c r="I38" s="282">
        <v>1879</v>
      </c>
      <c r="K38" s="284"/>
      <c r="L38" s="285"/>
      <c r="M38" s="285"/>
      <c r="N38" s="285"/>
    </row>
    <row r="39" spans="1:14" s="283" customFormat="1" ht="13.5" customHeight="1" x14ac:dyDescent="0.2">
      <c r="A39" s="280">
        <v>33</v>
      </c>
      <c r="B39" s="877"/>
      <c r="C39" s="281" t="s">
        <v>255</v>
      </c>
      <c r="D39" s="634">
        <v>8099</v>
      </c>
      <c r="E39" s="640">
        <v>7913</v>
      </c>
      <c r="F39" s="282">
        <v>186</v>
      </c>
      <c r="G39" s="634">
        <v>1478</v>
      </c>
      <c r="H39" s="640">
        <v>1479</v>
      </c>
      <c r="I39" s="282">
        <v>1429</v>
      </c>
      <c r="K39" s="284"/>
      <c r="L39" s="285"/>
      <c r="M39" s="285"/>
      <c r="N39" s="285"/>
    </row>
    <row r="40" spans="1:14" s="283" customFormat="1" ht="22.15" customHeight="1" x14ac:dyDescent="0.2">
      <c r="A40" s="280">
        <v>34</v>
      </c>
      <c r="B40" s="877"/>
      <c r="C40" s="286" t="s">
        <v>225</v>
      </c>
      <c r="D40" s="634">
        <v>65639</v>
      </c>
      <c r="E40" s="640">
        <v>63386</v>
      </c>
      <c r="F40" s="282">
        <v>2253</v>
      </c>
      <c r="G40" s="634">
        <v>798</v>
      </c>
      <c r="H40" s="640">
        <v>805</v>
      </c>
      <c r="I40" s="282">
        <v>589</v>
      </c>
      <c r="K40" s="284"/>
      <c r="L40" s="285"/>
      <c r="M40" s="285"/>
      <c r="N40" s="285"/>
    </row>
    <row r="41" spans="1:14" s="283" customFormat="1" ht="22.15" customHeight="1" x14ac:dyDescent="0.2">
      <c r="A41" s="280">
        <v>35</v>
      </c>
      <c r="B41" s="877"/>
      <c r="C41" s="286" t="s">
        <v>226</v>
      </c>
      <c r="D41" s="634">
        <v>7798</v>
      </c>
      <c r="E41" s="640">
        <v>7477</v>
      </c>
      <c r="F41" s="282">
        <v>321</v>
      </c>
      <c r="G41" s="634">
        <v>338</v>
      </c>
      <c r="H41" s="640">
        <v>343</v>
      </c>
      <c r="I41" s="282">
        <v>219</v>
      </c>
      <c r="K41" s="284"/>
      <c r="L41" s="285"/>
      <c r="M41" s="285"/>
      <c r="N41" s="285"/>
    </row>
    <row r="42" spans="1:14" s="283" customFormat="1" ht="22.15" customHeight="1" x14ac:dyDescent="0.2">
      <c r="A42" s="293">
        <v>36</v>
      </c>
      <c r="B42" s="878"/>
      <c r="C42" s="294" t="s">
        <v>227</v>
      </c>
      <c r="D42" s="637">
        <v>7204</v>
      </c>
      <c r="E42" s="643">
        <v>6836</v>
      </c>
      <c r="F42" s="295">
        <v>368</v>
      </c>
      <c r="G42" s="637">
        <v>422</v>
      </c>
      <c r="H42" s="643">
        <v>432</v>
      </c>
      <c r="I42" s="295">
        <v>242</v>
      </c>
      <c r="K42" s="284"/>
      <c r="L42" s="285"/>
      <c r="M42" s="285"/>
      <c r="N42" s="285"/>
    </row>
    <row r="43" spans="1:14" ht="18" customHeight="1" x14ac:dyDescent="0.25">
      <c r="A43" s="297" t="s">
        <v>385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N55"/>
  <sheetViews>
    <sheetView showGridLines="0" workbookViewId="0"/>
  </sheetViews>
  <sheetFormatPr baseColWidth="10" defaultRowHeight="12.75" x14ac:dyDescent="0.2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344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22.5" customHeight="1" x14ac:dyDescent="0.3">
      <c r="A3" s="261" t="s">
        <v>529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81</v>
      </c>
    </row>
    <row r="5" spans="1:14" s="272" customFormat="1" ht="18.600000000000001" customHeight="1" x14ac:dyDescent="0.2">
      <c r="A5" s="879" t="s">
        <v>2</v>
      </c>
      <c r="B5" s="881" t="s">
        <v>133</v>
      </c>
      <c r="C5" s="881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0"/>
      <c r="B6" s="882"/>
      <c r="C6" s="883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302" customFormat="1" ht="18" customHeight="1" x14ac:dyDescent="0.2">
      <c r="A7" s="299">
        <v>1</v>
      </c>
      <c r="B7" s="876" t="s">
        <v>336</v>
      </c>
      <c r="C7" s="300" t="s">
        <v>501</v>
      </c>
      <c r="D7" s="633">
        <v>1080963</v>
      </c>
      <c r="E7" s="645">
        <v>799927</v>
      </c>
      <c r="F7" s="301">
        <v>281036</v>
      </c>
      <c r="G7" s="633">
        <v>945</v>
      </c>
      <c r="H7" s="645">
        <v>1131</v>
      </c>
      <c r="I7" s="301">
        <v>417</v>
      </c>
      <c r="K7" s="303"/>
      <c r="L7" s="304"/>
      <c r="M7" s="304"/>
      <c r="N7" s="304"/>
    </row>
    <row r="8" spans="1:14" s="306" customFormat="1" ht="18" customHeight="1" x14ac:dyDescent="0.2">
      <c r="A8" s="305">
        <v>2</v>
      </c>
      <c r="B8" s="888"/>
      <c r="C8" s="281" t="s">
        <v>144</v>
      </c>
      <c r="D8" s="634">
        <v>87714</v>
      </c>
      <c r="E8" s="640">
        <v>73694</v>
      </c>
      <c r="F8" s="282">
        <v>14020</v>
      </c>
      <c r="G8" s="634">
        <v>1114</v>
      </c>
      <c r="H8" s="640">
        <v>1173</v>
      </c>
      <c r="I8" s="282">
        <v>801</v>
      </c>
      <c r="K8" s="307"/>
      <c r="L8" s="308"/>
      <c r="M8" s="308"/>
      <c r="N8" s="308"/>
    </row>
    <row r="9" spans="1:14" s="306" customFormat="1" ht="15.75" customHeight="1" x14ac:dyDescent="0.2">
      <c r="A9" s="305">
        <v>3</v>
      </c>
      <c r="B9" s="888"/>
      <c r="C9" s="281" t="s">
        <v>139</v>
      </c>
      <c r="D9" s="634">
        <v>735066</v>
      </c>
      <c r="E9" s="640">
        <v>534713</v>
      </c>
      <c r="F9" s="282">
        <v>200353</v>
      </c>
      <c r="G9" s="634">
        <v>1041</v>
      </c>
      <c r="H9" s="640">
        <v>1260</v>
      </c>
      <c r="I9" s="282">
        <v>456</v>
      </c>
      <c r="K9" s="307"/>
      <c r="L9" s="308"/>
      <c r="M9" s="308"/>
      <c r="N9" s="308"/>
    </row>
    <row r="10" spans="1:14" s="306" customFormat="1" ht="14.25" customHeight="1" x14ac:dyDescent="0.2">
      <c r="A10" s="305">
        <v>4</v>
      </c>
      <c r="B10" s="888"/>
      <c r="C10" s="281" t="s">
        <v>140</v>
      </c>
      <c r="D10" s="634">
        <v>698943</v>
      </c>
      <c r="E10" s="640">
        <v>504204</v>
      </c>
      <c r="F10" s="282">
        <v>194739</v>
      </c>
      <c r="G10" s="634">
        <v>997</v>
      </c>
      <c r="H10" s="640">
        <v>1213</v>
      </c>
      <c r="I10" s="282">
        <v>438</v>
      </c>
      <c r="K10" s="307"/>
      <c r="L10" s="308"/>
      <c r="M10" s="308"/>
      <c r="N10" s="308"/>
    </row>
    <row r="11" spans="1:14" s="306" customFormat="1" ht="14.25" customHeight="1" x14ac:dyDescent="0.2">
      <c r="A11" s="305">
        <v>5</v>
      </c>
      <c r="B11" s="888"/>
      <c r="C11" s="281" t="s">
        <v>141</v>
      </c>
      <c r="D11" s="634">
        <v>1734</v>
      </c>
      <c r="E11" s="640">
        <v>1683</v>
      </c>
      <c r="F11" s="282">
        <v>51</v>
      </c>
      <c r="G11" s="634">
        <v>2349</v>
      </c>
      <c r="H11" s="640">
        <v>2355</v>
      </c>
      <c r="I11" s="282">
        <v>2143</v>
      </c>
      <c r="K11" s="307"/>
      <c r="L11" s="308"/>
      <c r="M11" s="308"/>
      <c r="N11" s="308"/>
    </row>
    <row r="12" spans="1:14" s="306" customFormat="1" ht="30" customHeight="1" x14ac:dyDescent="0.2">
      <c r="A12" s="305">
        <v>6</v>
      </c>
      <c r="B12" s="888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307"/>
      <c r="L12" s="308"/>
      <c r="M12" s="308"/>
      <c r="N12" s="308"/>
    </row>
    <row r="13" spans="1:14" s="306" customFormat="1" ht="14.25" customHeight="1" x14ac:dyDescent="0.2">
      <c r="A13" s="305">
        <v>7</v>
      </c>
      <c r="B13" s="888"/>
      <c r="C13" s="281" t="s">
        <v>253</v>
      </c>
      <c r="D13" s="634">
        <v>10132</v>
      </c>
      <c r="E13" s="640">
        <v>6892</v>
      </c>
      <c r="F13" s="282">
        <v>3240</v>
      </c>
      <c r="G13" s="634">
        <v>1429</v>
      </c>
      <c r="H13" s="640">
        <v>1687</v>
      </c>
      <c r="I13" s="282">
        <v>881</v>
      </c>
      <c r="K13" s="307"/>
      <c r="L13" s="308"/>
      <c r="M13" s="308"/>
      <c r="N13" s="308"/>
    </row>
    <row r="14" spans="1:14" s="306" customFormat="1" ht="14.25" customHeight="1" x14ac:dyDescent="0.2">
      <c r="A14" s="305">
        <v>8</v>
      </c>
      <c r="B14" s="888"/>
      <c r="C14" s="281" t="s">
        <v>254</v>
      </c>
      <c r="D14" s="634">
        <v>7729</v>
      </c>
      <c r="E14" s="640">
        <v>6752</v>
      </c>
      <c r="F14" s="282">
        <v>977</v>
      </c>
      <c r="G14" s="634">
        <v>1938</v>
      </c>
      <c r="H14" s="640">
        <v>2094</v>
      </c>
      <c r="I14" s="282">
        <v>863</v>
      </c>
      <c r="K14" s="307"/>
      <c r="L14" s="308"/>
      <c r="M14" s="308"/>
      <c r="N14" s="308"/>
    </row>
    <row r="15" spans="1:14" s="306" customFormat="1" ht="14.25" customHeight="1" x14ac:dyDescent="0.2">
      <c r="A15" s="305">
        <v>9</v>
      </c>
      <c r="B15" s="888"/>
      <c r="C15" s="281" t="s">
        <v>255</v>
      </c>
      <c r="D15" s="634">
        <v>16528</v>
      </c>
      <c r="E15" s="640">
        <v>15182</v>
      </c>
      <c r="F15" s="282">
        <v>1346</v>
      </c>
      <c r="G15" s="634">
        <v>2103</v>
      </c>
      <c r="H15" s="640">
        <v>2137</v>
      </c>
      <c r="I15" s="282">
        <v>1718</v>
      </c>
      <c r="K15" s="307"/>
      <c r="L15" s="308"/>
      <c r="M15" s="308"/>
      <c r="N15" s="308"/>
    </row>
    <row r="16" spans="1:14" s="306" customFormat="1" ht="15" customHeight="1" x14ac:dyDescent="0.2">
      <c r="A16" s="305">
        <v>10</v>
      </c>
      <c r="B16" s="888"/>
      <c r="C16" s="281" t="s">
        <v>225</v>
      </c>
      <c r="D16" s="634">
        <v>214349</v>
      </c>
      <c r="E16" s="640">
        <v>155169</v>
      </c>
      <c r="F16" s="282">
        <v>59180</v>
      </c>
      <c r="G16" s="634">
        <v>672</v>
      </c>
      <c r="H16" s="640">
        <v>843</v>
      </c>
      <c r="I16" s="282">
        <v>224</v>
      </c>
      <c r="K16" s="307"/>
      <c r="L16" s="308"/>
      <c r="M16" s="308"/>
      <c r="N16" s="308"/>
    </row>
    <row r="17" spans="1:14" s="306" customFormat="1" ht="15" customHeight="1" x14ac:dyDescent="0.2">
      <c r="A17" s="305">
        <v>11</v>
      </c>
      <c r="B17" s="888"/>
      <c r="C17" s="281" t="s">
        <v>226</v>
      </c>
      <c r="D17" s="634">
        <v>18479</v>
      </c>
      <c r="E17" s="640">
        <v>15055</v>
      </c>
      <c r="F17" s="282">
        <v>3424</v>
      </c>
      <c r="G17" s="634">
        <v>281</v>
      </c>
      <c r="H17" s="640">
        <v>314</v>
      </c>
      <c r="I17" s="282">
        <v>140</v>
      </c>
      <c r="K17" s="307"/>
      <c r="L17" s="308"/>
      <c r="M17" s="308"/>
      <c r="N17" s="308"/>
    </row>
    <row r="18" spans="1:14" s="306" customFormat="1" ht="14.25" customHeight="1" x14ac:dyDescent="0.2">
      <c r="A18" s="309">
        <v>12</v>
      </c>
      <c r="B18" s="889"/>
      <c r="C18" s="310" t="s">
        <v>227</v>
      </c>
      <c r="D18" s="637">
        <v>25355</v>
      </c>
      <c r="E18" s="643">
        <v>21296</v>
      </c>
      <c r="F18" s="295">
        <v>4059</v>
      </c>
      <c r="G18" s="637">
        <v>378</v>
      </c>
      <c r="H18" s="643">
        <v>412</v>
      </c>
      <c r="I18" s="295">
        <v>199</v>
      </c>
      <c r="K18" s="307"/>
      <c r="L18" s="308"/>
      <c r="M18" s="308"/>
      <c r="N18" s="308"/>
    </row>
    <row r="19" spans="1:14" s="302" customFormat="1" ht="18" customHeight="1" x14ac:dyDescent="0.2">
      <c r="A19" s="299">
        <v>13</v>
      </c>
      <c r="B19" s="876" t="s">
        <v>337</v>
      </c>
      <c r="C19" s="300" t="s">
        <v>501</v>
      </c>
      <c r="D19" s="644">
        <v>914305</v>
      </c>
      <c r="E19" s="645">
        <v>788342</v>
      </c>
      <c r="F19" s="301">
        <v>125963</v>
      </c>
      <c r="G19" s="644">
        <v>1543</v>
      </c>
      <c r="H19" s="645">
        <v>1648</v>
      </c>
      <c r="I19" s="301">
        <v>889</v>
      </c>
      <c r="K19" s="303"/>
      <c r="L19" s="304"/>
      <c r="M19" s="304"/>
      <c r="N19" s="304"/>
    </row>
    <row r="20" spans="1:14" s="306" customFormat="1" ht="18" customHeight="1" x14ac:dyDescent="0.2">
      <c r="A20" s="305">
        <v>14</v>
      </c>
      <c r="B20" s="888"/>
      <c r="C20" s="281" t="s">
        <v>146</v>
      </c>
      <c r="D20" s="634">
        <v>41756</v>
      </c>
      <c r="E20" s="640">
        <v>38223</v>
      </c>
      <c r="F20" s="282">
        <v>3533</v>
      </c>
      <c r="G20" s="634">
        <v>1344</v>
      </c>
      <c r="H20" s="640">
        <v>1380</v>
      </c>
      <c r="I20" s="282">
        <v>956</v>
      </c>
      <c r="K20" s="307"/>
      <c r="L20" s="308"/>
      <c r="M20" s="308"/>
      <c r="N20" s="308"/>
    </row>
    <row r="21" spans="1:14" s="306" customFormat="1" ht="15.75" customHeight="1" x14ac:dyDescent="0.2">
      <c r="A21" s="305">
        <v>15</v>
      </c>
      <c r="B21" s="888"/>
      <c r="C21" s="281" t="s">
        <v>139</v>
      </c>
      <c r="D21" s="634">
        <v>728830</v>
      </c>
      <c r="E21" s="640">
        <v>623956</v>
      </c>
      <c r="F21" s="282">
        <v>104874</v>
      </c>
      <c r="G21" s="634">
        <v>1678</v>
      </c>
      <c r="H21" s="640">
        <v>1800</v>
      </c>
      <c r="I21" s="282">
        <v>950</v>
      </c>
      <c r="K21" s="307"/>
      <c r="L21" s="308"/>
      <c r="M21" s="308"/>
      <c r="N21" s="308"/>
    </row>
    <row r="22" spans="1:14" s="306" customFormat="1" ht="14.25" customHeight="1" x14ac:dyDescent="0.2">
      <c r="A22" s="305">
        <v>16</v>
      </c>
      <c r="B22" s="888"/>
      <c r="C22" s="281" t="s">
        <v>140</v>
      </c>
      <c r="D22" s="634">
        <v>702731</v>
      </c>
      <c r="E22" s="640">
        <v>599366</v>
      </c>
      <c r="F22" s="282">
        <v>103365</v>
      </c>
      <c r="G22" s="634">
        <v>1647</v>
      </c>
      <c r="H22" s="640">
        <v>1769</v>
      </c>
      <c r="I22" s="282">
        <v>937</v>
      </c>
      <c r="K22" s="307"/>
      <c r="L22" s="308"/>
      <c r="M22" s="308"/>
      <c r="N22" s="308"/>
    </row>
    <row r="23" spans="1:14" s="306" customFormat="1" ht="14.25" customHeight="1" x14ac:dyDescent="0.2">
      <c r="A23" s="305">
        <v>17</v>
      </c>
      <c r="B23" s="888"/>
      <c r="C23" s="281" t="s">
        <v>141</v>
      </c>
      <c r="D23" s="634">
        <v>271</v>
      </c>
      <c r="E23" s="640">
        <v>268</v>
      </c>
      <c r="F23" s="282">
        <v>3</v>
      </c>
      <c r="G23" s="634">
        <v>2700</v>
      </c>
      <c r="H23" s="640">
        <v>2704</v>
      </c>
      <c r="I23" s="282">
        <v>2387</v>
      </c>
      <c r="K23" s="307"/>
      <c r="L23" s="308"/>
      <c r="M23" s="308"/>
      <c r="N23" s="308"/>
    </row>
    <row r="24" spans="1:14" s="306" customFormat="1" ht="30" customHeight="1" x14ac:dyDescent="0.2">
      <c r="A24" s="305">
        <v>18</v>
      </c>
      <c r="B24" s="888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307"/>
      <c r="L24" s="308"/>
      <c r="M24" s="308"/>
      <c r="N24" s="308"/>
    </row>
    <row r="25" spans="1:14" s="306" customFormat="1" ht="14.25" customHeight="1" x14ac:dyDescent="0.2">
      <c r="A25" s="305">
        <v>19</v>
      </c>
      <c r="B25" s="888"/>
      <c r="C25" s="281" t="s">
        <v>253</v>
      </c>
      <c r="D25" s="634">
        <v>8918</v>
      </c>
      <c r="E25" s="640">
        <v>8040</v>
      </c>
      <c r="F25" s="282">
        <v>878</v>
      </c>
      <c r="G25" s="634">
        <v>2469</v>
      </c>
      <c r="H25" s="640">
        <v>2554</v>
      </c>
      <c r="I25" s="282">
        <v>1685</v>
      </c>
      <c r="K25" s="307"/>
      <c r="L25" s="308"/>
      <c r="M25" s="308"/>
      <c r="N25" s="308"/>
    </row>
    <row r="26" spans="1:14" s="306" customFormat="1" ht="14.25" customHeight="1" x14ac:dyDescent="0.2">
      <c r="A26" s="305">
        <v>20</v>
      </c>
      <c r="B26" s="888"/>
      <c r="C26" s="281" t="s">
        <v>254</v>
      </c>
      <c r="D26" s="634">
        <v>11346</v>
      </c>
      <c r="E26" s="640">
        <v>10893</v>
      </c>
      <c r="F26" s="282">
        <v>453</v>
      </c>
      <c r="G26" s="634">
        <v>2637</v>
      </c>
      <c r="H26" s="640">
        <v>2664</v>
      </c>
      <c r="I26" s="282">
        <v>1980</v>
      </c>
      <c r="K26" s="307"/>
      <c r="L26" s="308"/>
      <c r="M26" s="308"/>
      <c r="N26" s="308"/>
    </row>
    <row r="27" spans="1:14" s="306" customFormat="1" ht="14.25" customHeight="1" x14ac:dyDescent="0.2">
      <c r="A27" s="305">
        <v>21</v>
      </c>
      <c r="B27" s="888"/>
      <c r="C27" s="281" t="s">
        <v>255</v>
      </c>
      <c r="D27" s="634">
        <v>5564</v>
      </c>
      <c r="E27" s="640">
        <v>5389</v>
      </c>
      <c r="F27" s="282">
        <v>175</v>
      </c>
      <c r="G27" s="634">
        <v>2317</v>
      </c>
      <c r="H27" s="640">
        <v>2323</v>
      </c>
      <c r="I27" s="282">
        <v>2126</v>
      </c>
      <c r="K27" s="307"/>
      <c r="L27" s="308"/>
      <c r="M27" s="308"/>
      <c r="N27" s="308"/>
    </row>
    <row r="28" spans="1:14" s="306" customFormat="1" ht="15" customHeight="1" x14ac:dyDescent="0.2">
      <c r="A28" s="305">
        <v>22</v>
      </c>
      <c r="B28" s="888"/>
      <c r="C28" s="281" t="s">
        <v>225</v>
      </c>
      <c r="D28" s="634">
        <v>111548</v>
      </c>
      <c r="E28" s="640">
        <v>97427</v>
      </c>
      <c r="F28" s="282">
        <v>14121</v>
      </c>
      <c r="G28" s="634">
        <v>1059</v>
      </c>
      <c r="H28" s="640">
        <v>1129</v>
      </c>
      <c r="I28" s="282">
        <v>574</v>
      </c>
      <c r="K28" s="307"/>
      <c r="L28" s="308"/>
      <c r="M28" s="308"/>
      <c r="N28" s="308"/>
    </row>
    <row r="29" spans="1:14" s="306" customFormat="1" ht="15" customHeight="1" x14ac:dyDescent="0.2">
      <c r="A29" s="305">
        <v>23</v>
      </c>
      <c r="B29" s="888"/>
      <c r="C29" s="281" t="s">
        <v>226</v>
      </c>
      <c r="D29" s="634">
        <v>18711</v>
      </c>
      <c r="E29" s="640">
        <v>16876</v>
      </c>
      <c r="F29" s="282">
        <v>1835</v>
      </c>
      <c r="G29" s="634">
        <v>452</v>
      </c>
      <c r="H29" s="640">
        <v>474</v>
      </c>
      <c r="I29" s="282">
        <v>246</v>
      </c>
      <c r="K29" s="307"/>
      <c r="L29" s="308"/>
      <c r="M29" s="308"/>
      <c r="N29" s="308"/>
    </row>
    <row r="30" spans="1:14" s="306" customFormat="1" ht="15" customHeight="1" x14ac:dyDescent="0.2">
      <c r="A30" s="309">
        <v>24</v>
      </c>
      <c r="B30" s="889"/>
      <c r="C30" s="310" t="s">
        <v>227</v>
      </c>
      <c r="D30" s="637">
        <v>13460</v>
      </c>
      <c r="E30" s="643">
        <v>11860</v>
      </c>
      <c r="F30" s="295">
        <v>1600</v>
      </c>
      <c r="G30" s="637">
        <v>400</v>
      </c>
      <c r="H30" s="643">
        <v>418</v>
      </c>
      <c r="I30" s="295">
        <v>264</v>
      </c>
      <c r="K30" s="307"/>
      <c r="L30" s="308"/>
      <c r="M30" s="308"/>
      <c r="N30" s="308"/>
    </row>
    <row r="31" spans="1:14" s="302" customFormat="1" ht="18" customHeight="1" x14ac:dyDescent="0.2">
      <c r="A31" s="311">
        <v>25</v>
      </c>
      <c r="B31" s="876" t="s">
        <v>338</v>
      </c>
      <c r="C31" s="312" t="s">
        <v>501</v>
      </c>
      <c r="D31" s="633">
        <v>18546</v>
      </c>
      <c r="E31" s="639">
        <v>15984</v>
      </c>
      <c r="F31" s="276">
        <v>2562</v>
      </c>
      <c r="G31" s="633">
        <v>1352</v>
      </c>
      <c r="H31" s="639">
        <v>1470</v>
      </c>
      <c r="I31" s="276">
        <v>617</v>
      </c>
      <c r="K31" s="303"/>
      <c r="L31" s="304"/>
      <c r="M31" s="304"/>
      <c r="N31" s="304"/>
    </row>
    <row r="32" spans="1:14" s="306" customFormat="1" ht="30" customHeight="1" x14ac:dyDescent="0.2">
      <c r="A32" s="305">
        <v>26</v>
      </c>
      <c r="B32" s="888"/>
      <c r="C32" s="281" t="s">
        <v>147</v>
      </c>
      <c r="D32" s="634">
        <v>1177</v>
      </c>
      <c r="E32" s="640">
        <v>1078</v>
      </c>
      <c r="F32" s="282">
        <v>99</v>
      </c>
      <c r="G32" s="634">
        <v>1435</v>
      </c>
      <c r="H32" s="640">
        <v>1486</v>
      </c>
      <c r="I32" s="282">
        <v>881</v>
      </c>
      <c r="K32" s="307"/>
      <c r="L32" s="308"/>
      <c r="M32" s="308"/>
      <c r="N32" s="308"/>
    </row>
    <row r="33" spans="1:14" s="306" customFormat="1" ht="15.75" customHeight="1" x14ac:dyDescent="0.2">
      <c r="A33" s="305">
        <v>27</v>
      </c>
      <c r="B33" s="888"/>
      <c r="C33" s="281" t="s">
        <v>139</v>
      </c>
      <c r="D33" s="634">
        <v>12377</v>
      </c>
      <c r="E33" s="640">
        <v>10576</v>
      </c>
      <c r="F33" s="282">
        <v>1801</v>
      </c>
      <c r="G33" s="634">
        <v>1568</v>
      </c>
      <c r="H33" s="640">
        <v>1711</v>
      </c>
      <c r="I33" s="282">
        <v>732</v>
      </c>
      <c r="K33" s="307"/>
      <c r="L33" s="308"/>
      <c r="M33" s="308"/>
      <c r="N33" s="308"/>
    </row>
    <row r="34" spans="1:14" s="306" customFormat="1" ht="14.25" customHeight="1" x14ac:dyDescent="0.2">
      <c r="A34" s="305">
        <v>28</v>
      </c>
      <c r="B34" s="888"/>
      <c r="C34" s="281" t="s">
        <v>140</v>
      </c>
      <c r="D34" s="634">
        <v>11460</v>
      </c>
      <c r="E34" s="640">
        <v>9734</v>
      </c>
      <c r="F34" s="282">
        <v>1726</v>
      </c>
      <c r="G34" s="634">
        <v>1516</v>
      </c>
      <c r="H34" s="640">
        <v>1658</v>
      </c>
      <c r="I34" s="282">
        <v>715</v>
      </c>
      <c r="K34" s="307"/>
      <c r="L34" s="308"/>
      <c r="M34" s="308"/>
      <c r="N34" s="308"/>
    </row>
    <row r="35" spans="1:14" s="306" customFormat="1" ht="14.25" customHeight="1" x14ac:dyDescent="0.2">
      <c r="A35" s="305">
        <v>29</v>
      </c>
      <c r="B35" s="888"/>
      <c r="C35" s="281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307"/>
      <c r="L35" s="308"/>
      <c r="M35" s="308"/>
      <c r="N35" s="308"/>
    </row>
    <row r="36" spans="1:14" s="306" customFormat="1" ht="30" customHeight="1" x14ac:dyDescent="0.2">
      <c r="A36" s="305">
        <v>30</v>
      </c>
      <c r="B36" s="888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307"/>
      <c r="L36" s="308"/>
      <c r="M36" s="308"/>
      <c r="N36" s="308"/>
    </row>
    <row r="37" spans="1:14" s="306" customFormat="1" ht="14.25" customHeight="1" x14ac:dyDescent="0.2">
      <c r="A37" s="305">
        <v>31</v>
      </c>
      <c r="B37" s="888"/>
      <c r="C37" s="281" t="s">
        <v>253</v>
      </c>
      <c r="D37" s="634">
        <v>299</v>
      </c>
      <c r="E37" s="640">
        <v>258</v>
      </c>
      <c r="F37" s="282">
        <v>41</v>
      </c>
      <c r="G37" s="634">
        <v>1923</v>
      </c>
      <c r="H37" s="640">
        <v>2039</v>
      </c>
      <c r="I37" s="282">
        <v>1192</v>
      </c>
      <c r="K37" s="307"/>
      <c r="L37" s="308"/>
      <c r="M37" s="308"/>
      <c r="N37" s="308"/>
    </row>
    <row r="38" spans="1:14" s="306" customFormat="1" ht="14.25" customHeight="1" x14ac:dyDescent="0.2">
      <c r="A38" s="305">
        <v>32</v>
      </c>
      <c r="B38" s="888"/>
      <c r="C38" s="281" t="s">
        <v>254</v>
      </c>
      <c r="D38" s="634">
        <v>343</v>
      </c>
      <c r="E38" s="640">
        <v>316</v>
      </c>
      <c r="F38" s="282">
        <v>27</v>
      </c>
      <c r="G38" s="634">
        <v>2428</v>
      </c>
      <c r="H38" s="640">
        <v>2566</v>
      </c>
      <c r="I38" s="282">
        <v>809</v>
      </c>
      <c r="K38" s="307"/>
      <c r="L38" s="308"/>
      <c r="M38" s="308"/>
      <c r="N38" s="308"/>
    </row>
    <row r="39" spans="1:14" s="306" customFormat="1" ht="14.25" customHeight="1" x14ac:dyDescent="0.2">
      <c r="A39" s="305">
        <v>33</v>
      </c>
      <c r="B39" s="888"/>
      <c r="C39" s="281" t="s">
        <v>255</v>
      </c>
      <c r="D39" s="634">
        <v>275</v>
      </c>
      <c r="E39" s="640">
        <v>268</v>
      </c>
      <c r="F39" s="282">
        <v>7</v>
      </c>
      <c r="G39" s="634">
        <v>2278</v>
      </c>
      <c r="H39" s="640">
        <v>2286</v>
      </c>
      <c r="I39" s="282">
        <v>1965</v>
      </c>
      <c r="K39" s="307"/>
      <c r="L39" s="308"/>
      <c r="M39" s="308"/>
      <c r="N39" s="308"/>
    </row>
    <row r="40" spans="1:14" s="306" customFormat="1" ht="15" customHeight="1" x14ac:dyDescent="0.2">
      <c r="A40" s="305">
        <v>34</v>
      </c>
      <c r="B40" s="888"/>
      <c r="C40" s="281" t="s">
        <v>225</v>
      </c>
      <c r="D40" s="634">
        <v>4388</v>
      </c>
      <c r="E40" s="640">
        <v>3768</v>
      </c>
      <c r="F40" s="282">
        <v>620</v>
      </c>
      <c r="G40" s="634">
        <v>851</v>
      </c>
      <c r="H40" s="640">
        <v>946</v>
      </c>
      <c r="I40" s="282">
        <v>273</v>
      </c>
      <c r="K40" s="307"/>
      <c r="L40" s="308"/>
      <c r="M40" s="308"/>
      <c r="N40" s="308"/>
    </row>
    <row r="41" spans="1:14" s="306" customFormat="1" ht="15" customHeight="1" x14ac:dyDescent="0.2">
      <c r="A41" s="305">
        <v>35</v>
      </c>
      <c r="B41" s="888"/>
      <c r="C41" s="281" t="s">
        <v>226</v>
      </c>
      <c r="D41" s="634">
        <v>232</v>
      </c>
      <c r="E41" s="640">
        <v>218</v>
      </c>
      <c r="F41" s="282">
        <v>14</v>
      </c>
      <c r="G41" s="634">
        <v>344</v>
      </c>
      <c r="H41" s="640">
        <v>357</v>
      </c>
      <c r="I41" s="282">
        <v>148</v>
      </c>
      <c r="K41" s="307"/>
      <c r="L41" s="308"/>
      <c r="M41" s="308"/>
      <c r="N41" s="308"/>
    </row>
    <row r="42" spans="1:14" s="306" customFormat="1" ht="15" customHeight="1" x14ac:dyDescent="0.2">
      <c r="A42" s="309">
        <v>36</v>
      </c>
      <c r="B42" s="889"/>
      <c r="C42" s="310" t="s">
        <v>227</v>
      </c>
      <c r="D42" s="637">
        <v>372</v>
      </c>
      <c r="E42" s="643">
        <v>344</v>
      </c>
      <c r="F42" s="295">
        <v>28</v>
      </c>
      <c r="G42" s="637">
        <v>419</v>
      </c>
      <c r="H42" s="643">
        <v>442</v>
      </c>
      <c r="I42" s="295">
        <v>141</v>
      </c>
      <c r="K42" s="307"/>
      <c r="L42" s="308"/>
      <c r="M42" s="308"/>
      <c r="N42" s="308"/>
    </row>
    <row r="43" spans="1:14" s="302" customFormat="1" ht="18" customHeight="1" x14ac:dyDescent="0.2">
      <c r="A43" s="299">
        <v>37</v>
      </c>
      <c r="B43" s="876" t="s">
        <v>339</v>
      </c>
      <c r="C43" s="300" t="s">
        <v>501</v>
      </c>
      <c r="D43" s="644">
        <v>16463</v>
      </c>
      <c r="E43" s="645">
        <v>13812</v>
      </c>
      <c r="F43" s="301">
        <v>2651</v>
      </c>
      <c r="G43" s="644">
        <v>1695</v>
      </c>
      <c r="H43" s="645">
        <v>1847</v>
      </c>
      <c r="I43" s="301">
        <v>903</v>
      </c>
      <c r="K43" s="303"/>
      <c r="L43" s="304"/>
      <c r="M43" s="304"/>
      <c r="N43" s="304"/>
    </row>
    <row r="44" spans="1:14" s="306" customFormat="1" ht="30.75" customHeight="1" x14ac:dyDescent="0.2">
      <c r="A44" s="305">
        <v>38</v>
      </c>
      <c r="B44" s="888"/>
      <c r="C44" s="281" t="s">
        <v>143</v>
      </c>
      <c r="D44" s="634">
        <v>531</v>
      </c>
      <c r="E44" s="640">
        <v>494</v>
      </c>
      <c r="F44" s="282">
        <v>37</v>
      </c>
      <c r="G44" s="634">
        <v>1585</v>
      </c>
      <c r="H44" s="640">
        <v>1636</v>
      </c>
      <c r="I44" s="282">
        <v>912</v>
      </c>
      <c r="K44" s="307"/>
      <c r="L44" s="308"/>
      <c r="M44" s="308"/>
      <c r="N44" s="308"/>
    </row>
    <row r="45" spans="1:14" s="306" customFormat="1" ht="15.75" customHeight="1" x14ac:dyDescent="0.2">
      <c r="A45" s="305">
        <v>39</v>
      </c>
      <c r="B45" s="888"/>
      <c r="C45" s="281" t="s">
        <v>139</v>
      </c>
      <c r="D45" s="634">
        <v>9474</v>
      </c>
      <c r="E45" s="640">
        <v>7808</v>
      </c>
      <c r="F45" s="282">
        <v>1666</v>
      </c>
      <c r="G45" s="634">
        <v>2136</v>
      </c>
      <c r="H45" s="640">
        <v>2361</v>
      </c>
      <c r="I45" s="282">
        <v>1084</v>
      </c>
      <c r="K45" s="307"/>
      <c r="L45" s="308"/>
      <c r="M45" s="308"/>
      <c r="N45" s="308"/>
    </row>
    <row r="46" spans="1:14" s="306" customFormat="1" ht="14.25" customHeight="1" x14ac:dyDescent="0.2">
      <c r="A46" s="305">
        <v>40</v>
      </c>
      <c r="B46" s="888"/>
      <c r="C46" s="281" t="s">
        <v>140</v>
      </c>
      <c r="D46" s="634">
        <v>8960</v>
      </c>
      <c r="E46" s="640">
        <v>7320</v>
      </c>
      <c r="F46" s="282">
        <v>1640</v>
      </c>
      <c r="G46" s="634">
        <v>2097</v>
      </c>
      <c r="H46" s="640">
        <v>2325</v>
      </c>
      <c r="I46" s="282">
        <v>1080</v>
      </c>
      <c r="K46" s="307"/>
      <c r="L46" s="308"/>
      <c r="M46" s="308"/>
      <c r="N46" s="308"/>
    </row>
    <row r="47" spans="1:14" s="306" customFormat="1" ht="14.25" customHeight="1" x14ac:dyDescent="0.2">
      <c r="A47" s="305">
        <v>41</v>
      </c>
      <c r="B47" s="888"/>
      <c r="C47" s="281" t="s">
        <v>141</v>
      </c>
      <c r="D47" s="634">
        <v>31</v>
      </c>
      <c r="E47" s="640">
        <v>31</v>
      </c>
      <c r="F47" s="282">
        <v>0</v>
      </c>
      <c r="G47" s="634">
        <v>2633</v>
      </c>
      <c r="H47" s="640">
        <v>2633</v>
      </c>
      <c r="I47" s="282">
        <v>0</v>
      </c>
      <c r="K47" s="307"/>
      <c r="L47" s="308"/>
      <c r="M47" s="308"/>
      <c r="N47" s="308"/>
    </row>
    <row r="48" spans="1:14" s="306" customFormat="1" ht="30" customHeight="1" x14ac:dyDescent="0.2">
      <c r="A48" s="305">
        <v>42</v>
      </c>
      <c r="B48" s="888"/>
      <c r="C48" s="281" t="s">
        <v>256</v>
      </c>
      <c r="D48" s="634">
        <v>0</v>
      </c>
      <c r="E48" s="640">
        <v>0</v>
      </c>
      <c r="F48" s="282">
        <v>0</v>
      </c>
      <c r="G48" s="634">
        <v>0</v>
      </c>
      <c r="H48" s="640">
        <v>0</v>
      </c>
      <c r="I48" s="282">
        <v>0</v>
      </c>
      <c r="K48" s="307"/>
      <c r="L48" s="308"/>
      <c r="M48" s="308"/>
      <c r="N48" s="308"/>
    </row>
    <row r="49" spans="1:14" s="306" customFormat="1" ht="14.25" customHeight="1" x14ac:dyDescent="0.2">
      <c r="A49" s="305">
        <v>43</v>
      </c>
      <c r="B49" s="888"/>
      <c r="C49" s="281" t="s">
        <v>253</v>
      </c>
      <c r="D49" s="634">
        <v>139</v>
      </c>
      <c r="E49" s="640">
        <v>128</v>
      </c>
      <c r="F49" s="282">
        <v>11</v>
      </c>
      <c r="G49" s="634">
        <v>2797</v>
      </c>
      <c r="H49" s="640">
        <v>2928</v>
      </c>
      <c r="I49" s="282">
        <v>1276</v>
      </c>
      <c r="K49" s="307"/>
      <c r="L49" s="308"/>
      <c r="M49" s="308"/>
      <c r="N49" s="308"/>
    </row>
    <row r="50" spans="1:14" s="306" customFormat="1" ht="14.25" customHeight="1" x14ac:dyDescent="0.2">
      <c r="A50" s="305">
        <v>44</v>
      </c>
      <c r="B50" s="888"/>
      <c r="C50" s="281" t="s">
        <v>254</v>
      </c>
      <c r="D50" s="634">
        <v>94</v>
      </c>
      <c r="E50" s="640">
        <v>87</v>
      </c>
      <c r="F50" s="282">
        <v>7</v>
      </c>
      <c r="G50" s="634">
        <v>2844</v>
      </c>
      <c r="H50" s="640">
        <v>2988</v>
      </c>
      <c r="I50" s="282">
        <v>1053</v>
      </c>
      <c r="K50" s="307"/>
      <c r="L50" s="308"/>
      <c r="M50" s="308"/>
      <c r="N50" s="308"/>
    </row>
    <row r="51" spans="1:14" s="306" customFormat="1" ht="14.25" customHeight="1" x14ac:dyDescent="0.2">
      <c r="A51" s="305">
        <v>45</v>
      </c>
      <c r="B51" s="888"/>
      <c r="C51" s="281" t="s">
        <v>255</v>
      </c>
      <c r="D51" s="634">
        <v>250</v>
      </c>
      <c r="E51" s="640">
        <v>242</v>
      </c>
      <c r="F51" s="282">
        <v>8</v>
      </c>
      <c r="G51" s="634">
        <v>2849</v>
      </c>
      <c r="H51" s="640">
        <v>2884</v>
      </c>
      <c r="I51" s="282">
        <v>1780</v>
      </c>
      <c r="K51" s="307"/>
      <c r="L51" s="308"/>
      <c r="M51" s="308"/>
      <c r="N51" s="308"/>
    </row>
    <row r="52" spans="1:14" s="306" customFormat="1" ht="15" customHeight="1" x14ac:dyDescent="0.2">
      <c r="A52" s="305">
        <v>46</v>
      </c>
      <c r="B52" s="888"/>
      <c r="C52" s="281" t="s">
        <v>225</v>
      </c>
      <c r="D52" s="634">
        <v>6087</v>
      </c>
      <c r="E52" s="640">
        <v>5192</v>
      </c>
      <c r="F52" s="282">
        <v>895</v>
      </c>
      <c r="G52" s="634">
        <v>1083</v>
      </c>
      <c r="H52" s="640">
        <v>1167</v>
      </c>
      <c r="I52" s="282">
        <v>595</v>
      </c>
      <c r="K52" s="307"/>
      <c r="L52" s="308"/>
      <c r="M52" s="308"/>
      <c r="N52" s="308"/>
    </row>
    <row r="53" spans="1:14" s="306" customFormat="1" ht="14.25" customHeight="1" x14ac:dyDescent="0.2">
      <c r="A53" s="305">
        <v>47</v>
      </c>
      <c r="B53" s="888"/>
      <c r="C53" s="281" t="s">
        <v>226</v>
      </c>
      <c r="D53" s="634">
        <v>62</v>
      </c>
      <c r="E53" s="640">
        <v>50</v>
      </c>
      <c r="F53" s="282">
        <v>12</v>
      </c>
      <c r="G53" s="634">
        <v>517</v>
      </c>
      <c r="H53" s="640">
        <v>570</v>
      </c>
      <c r="I53" s="282">
        <v>294</v>
      </c>
      <c r="K53" s="307"/>
      <c r="L53" s="308"/>
      <c r="M53" s="308"/>
      <c r="N53" s="308"/>
    </row>
    <row r="54" spans="1:14" s="306" customFormat="1" ht="15" customHeight="1" x14ac:dyDescent="0.2">
      <c r="A54" s="309">
        <v>48</v>
      </c>
      <c r="B54" s="889"/>
      <c r="C54" s="310" t="s">
        <v>227</v>
      </c>
      <c r="D54" s="637">
        <v>309</v>
      </c>
      <c r="E54" s="643">
        <v>268</v>
      </c>
      <c r="F54" s="295">
        <v>41</v>
      </c>
      <c r="G54" s="637">
        <v>625</v>
      </c>
      <c r="H54" s="643">
        <v>657</v>
      </c>
      <c r="I54" s="295">
        <v>413</v>
      </c>
      <c r="K54" s="307"/>
      <c r="L54" s="308"/>
      <c r="M54" s="308"/>
      <c r="N54" s="308"/>
    </row>
    <row r="55" spans="1:14" ht="18" customHeight="1" x14ac:dyDescent="0.25">
      <c r="A55" s="297" t="s">
        <v>385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N36"/>
  <sheetViews>
    <sheetView showGridLines="0" workbookViewId="0"/>
  </sheetViews>
  <sheetFormatPr baseColWidth="10" defaultRowHeight="12.75" x14ac:dyDescent="0.2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345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 x14ac:dyDescent="0.3">
      <c r="A3" s="261" t="s">
        <v>529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111</v>
      </c>
    </row>
    <row r="5" spans="1:14" s="272" customFormat="1" ht="22.15" customHeight="1" x14ac:dyDescent="0.2">
      <c r="A5" s="879" t="s">
        <v>2</v>
      </c>
      <c r="B5" s="881" t="s">
        <v>133</v>
      </c>
      <c r="C5" s="881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0"/>
      <c r="B6" s="882"/>
      <c r="C6" s="883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 x14ac:dyDescent="0.2">
      <c r="A7" s="274">
        <v>1</v>
      </c>
      <c r="B7" s="876" t="s">
        <v>340</v>
      </c>
      <c r="C7" s="275" t="s">
        <v>501</v>
      </c>
      <c r="D7" s="633">
        <v>197774</v>
      </c>
      <c r="E7" s="639">
        <v>172460</v>
      </c>
      <c r="F7" s="276">
        <v>25314</v>
      </c>
      <c r="G7" s="633">
        <v>1377</v>
      </c>
      <c r="H7" s="639">
        <v>1469</v>
      </c>
      <c r="I7" s="276">
        <v>744</v>
      </c>
      <c r="K7" s="278"/>
      <c r="L7" s="279"/>
      <c r="M7" s="279"/>
      <c r="N7" s="279"/>
    </row>
    <row r="8" spans="1:14" s="283" customFormat="1" ht="21" customHeight="1" x14ac:dyDescent="0.2">
      <c r="A8" s="280">
        <v>2</v>
      </c>
      <c r="B8" s="877"/>
      <c r="C8" s="281" t="s">
        <v>150</v>
      </c>
      <c r="D8" s="634">
        <v>8778</v>
      </c>
      <c r="E8" s="640">
        <v>7538</v>
      </c>
      <c r="F8" s="282">
        <v>1240</v>
      </c>
      <c r="G8" s="634">
        <v>1302</v>
      </c>
      <c r="H8" s="640">
        <v>1385</v>
      </c>
      <c r="I8" s="282">
        <v>801</v>
      </c>
      <c r="K8" s="284"/>
      <c r="L8" s="285"/>
      <c r="M8" s="285"/>
      <c r="N8" s="285"/>
    </row>
    <row r="9" spans="1:14" s="283" customFormat="1" ht="21.6" customHeight="1" x14ac:dyDescent="0.2">
      <c r="A9" s="280">
        <v>3</v>
      </c>
      <c r="B9" s="877"/>
      <c r="C9" s="286" t="s">
        <v>139</v>
      </c>
      <c r="D9" s="634">
        <v>145849</v>
      </c>
      <c r="E9" s="640">
        <v>124075</v>
      </c>
      <c r="F9" s="282">
        <v>21774</v>
      </c>
      <c r="G9" s="634">
        <v>1553</v>
      </c>
      <c r="H9" s="640">
        <v>1692</v>
      </c>
      <c r="I9" s="282">
        <v>762</v>
      </c>
      <c r="K9" s="284"/>
      <c r="L9" s="285"/>
      <c r="M9" s="285"/>
      <c r="N9" s="285"/>
    </row>
    <row r="10" spans="1:14" s="283" customFormat="1" ht="13.9" customHeight="1" x14ac:dyDescent="0.2">
      <c r="A10" s="280">
        <v>4</v>
      </c>
      <c r="B10" s="877"/>
      <c r="C10" s="281" t="s">
        <v>140</v>
      </c>
      <c r="D10" s="634">
        <v>140387</v>
      </c>
      <c r="E10" s="640">
        <v>119036</v>
      </c>
      <c r="F10" s="282">
        <v>21351</v>
      </c>
      <c r="G10" s="634">
        <v>1533</v>
      </c>
      <c r="H10" s="640">
        <v>1675</v>
      </c>
      <c r="I10" s="282">
        <v>743</v>
      </c>
      <c r="K10" s="284"/>
      <c r="L10" s="285"/>
      <c r="M10" s="285"/>
      <c r="N10" s="285"/>
    </row>
    <row r="11" spans="1:14" s="283" customFormat="1" ht="13.9" customHeight="1" x14ac:dyDescent="0.2">
      <c r="A11" s="280">
        <v>5</v>
      </c>
      <c r="B11" s="877"/>
      <c r="C11" s="281" t="s">
        <v>141</v>
      </c>
      <c r="D11" s="634">
        <v>0</v>
      </c>
      <c r="E11" s="640">
        <v>0</v>
      </c>
      <c r="F11" s="282">
        <v>0</v>
      </c>
      <c r="G11" s="634">
        <v>0</v>
      </c>
      <c r="H11" s="640">
        <v>0</v>
      </c>
      <c r="I11" s="282">
        <v>0</v>
      </c>
      <c r="K11" s="284"/>
      <c r="L11" s="285"/>
      <c r="M11" s="285"/>
      <c r="N11" s="285"/>
    </row>
    <row r="12" spans="1:14" s="283" customFormat="1" ht="30" customHeight="1" x14ac:dyDescent="0.2">
      <c r="A12" s="280">
        <v>6</v>
      </c>
      <c r="B12" s="877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 x14ac:dyDescent="0.2">
      <c r="A13" s="280">
        <v>7</v>
      </c>
      <c r="B13" s="877"/>
      <c r="C13" s="281" t="s">
        <v>253</v>
      </c>
      <c r="D13" s="634">
        <v>1877</v>
      </c>
      <c r="E13" s="640">
        <v>1633</v>
      </c>
      <c r="F13" s="282">
        <v>244</v>
      </c>
      <c r="G13" s="634">
        <v>1964</v>
      </c>
      <c r="H13" s="640">
        <v>2027</v>
      </c>
      <c r="I13" s="282">
        <v>1545</v>
      </c>
      <c r="K13" s="284"/>
      <c r="L13" s="285"/>
      <c r="M13" s="285"/>
      <c r="N13" s="285"/>
    </row>
    <row r="14" spans="1:14" s="283" customFormat="1" ht="13.9" customHeight="1" x14ac:dyDescent="0.2">
      <c r="A14" s="280">
        <v>8</v>
      </c>
      <c r="B14" s="877"/>
      <c r="C14" s="281" t="s">
        <v>254</v>
      </c>
      <c r="D14" s="634">
        <v>1572</v>
      </c>
      <c r="E14" s="640">
        <v>1489</v>
      </c>
      <c r="F14" s="282">
        <v>83</v>
      </c>
      <c r="G14" s="634">
        <v>2219</v>
      </c>
      <c r="H14" s="640">
        <v>2231</v>
      </c>
      <c r="I14" s="282">
        <v>2003</v>
      </c>
      <c r="K14" s="284"/>
      <c r="L14" s="285"/>
      <c r="M14" s="285"/>
      <c r="N14" s="285"/>
    </row>
    <row r="15" spans="1:14" s="283" customFormat="1" ht="13.9" customHeight="1" x14ac:dyDescent="0.2">
      <c r="A15" s="280">
        <v>9</v>
      </c>
      <c r="B15" s="877"/>
      <c r="C15" s="281" t="s">
        <v>255</v>
      </c>
      <c r="D15" s="634">
        <v>2013</v>
      </c>
      <c r="E15" s="640">
        <v>1917</v>
      </c>
      <c r="F15" s="282">
        <v>96</v>
      </c>
      <c r="G15" s="634">
        <v>2027</v>
      </c>
      <c r="H15" s="640">
        <v>2039</v>
      </c>
      <c r="I15" s="282">
        <v>1792</v>
      </c>
      <c r="K15" s="284"/>
      <c r="L15" s="285"/>
      <c r="M15" s="285"/>
      <c r="N15" s="285"/>
    </row>
    <row r="16" spans="1:14" s="283" customFormat="1" ht="22.15" customHeight="1" x14ac:dyDescent="0.2">
      <c r="A16" s="280">
        <v>10</v>
      </c>
      <c r="B16" s="877"/>
      <c r="C16" s="286" t="s">
        <v>225</v>
      </c>
      <c r="D16" s="634">
        <v>37084</v>
      </c>
      <c r="E16" s="640">
        <v>35319</v>
      </c>
      <c r="F16" s="282">
        <v>1765</v>
      </c>
      <c r="G16" s="634">
        <v>856</v>
      </c>
      <c r="H16" s="640">
        <v>867</v>
      </c>
      <c r="I16" s="282">
        <v>647</v>
      </c>
      <c r="K16" s="284"/>
      <c r="L16" s="285"/>
      <c r="M16" s="285"/>
      <c r="N16" s="285"/>
    </row>
    <row r="17" spans="1:14" s="283" customFormat="1" ht="22.15" customHeight="1" x14ac:dyDescent="0.2">
      <c r="A17" s="280">
        <v>11</v>
      </c>
      <c r="B17" s="877"/>
      <c r="C17" s="286" t="s">
        <v>226</v>
      </c>
      <c r="D17" s="634">
        <v>2623</v>
      </c>
      <c r="E17" s="640">
        <v>2409</v>
      </c>
      <c r="F17" s="282">
        <v>214</v>
      </c>
      <c r="G17" s="634">
        <v>455</v>
      </c>
      <c r="H17" s="640">
        <v>475</v>
      </c>
      <c r="I17" s="282">
        <v>228</v>
      </c>
      <c r="K17" s="284"/>
      <c r="L17" s="285"/>
      <c r="M17" s="285"/>
      <c r="N17" s="285"/>
    </row>
    <row r="18" spans="1:14" s="283" customFormat="1" ht="22.15" customHeight="1" x14ac:dyDescent="0.2">
      <c r="A18" s="293">
        <v>12</v>
      </c>
      <c r="B18" s="878"/>
      <c r="C18" s="313" t="s">
        <v>227</v>
      </c>
      <c r="D18" s="637">
        <v>3440</v>
      </c>
      <c r="E18" s="643">
        <v>3119</v>
      </c>
      <c r="F18" s="295">
        <v>321</v>
      </c>
      <c r="G18" s="637">
        <v>413</v>
      </c>
      <c r="H18" s="643">
        <v>432</v>
      </c>
      <c r="I18" s="295">
        <v>230</v>
      </c>
      <c r="K18" s="284"/>
      <c r="L18" s="285"/>
      <c r="M18" s="285"/>
      <c r="N18" s="285"/>
    </row>
    <row r="19" spans="1:14" s="277" customFormat="1" ht="20.45" customHeight="1" x14ac:dyDescent="0.2">
      <c r="A19" s="274">
        <v>13</v>
      </c>
      <c r="B19" s="876" t="s">
        <v>341</v>
      </c>
      <c r="C19" s="275" t="s">
        <v>501</v>
      </c>
      <c r="D19" s="633">
        <v>167672</v>
      </c>
      <c r="E19" s="639">
        <v>163759</v>
      </c>
      <c r="F19" s="276">
        <v>3913</v>
      </c>
      <c r="G19" s="633">
        <v>863</v>
      </c>
      <c r="H19" s="639">
        <v>871</v>
      </c>
      <c r="I19" s="276">
        <v>541</v>
      </c>
      <c r="K19" s="278"/>
      <c r="L19" s="279"/>
      <c r="M19" s="279"/>
      <c r="N19" s="279"/>
    </row>
    <row r="20" spans="1:14" s="283" customFormat="1" ht="21" customHeight="1" x14ac:dyDescent="0.2">
      <c r="A20" s="280">
        <v>14</v>
      </c>
      <c r="B20" s="877"/>
      <c r="C20" s="281" t="s">
        <v>150</v>
      </c>
      <c r="D20" s="634">
        <v>7034</v>
      </c>
      <c r="E20" s="640">
        <v>6891</v>
      </c>
      <c r="F20" s="282">
        <v>143</v>
      </c>
      <c r="G20" s="634">
        <v>1141</v>
      </c>
      <c r="H20" s="640">
        <v>1146</v>
      </c>
      <c r="I20" s="282">
        <v>885</v>
      </c>
      <c r="K20" s="284"/>
      <c r="L20" s="285"/>
      <c r="M20" s="285"/>
      <c r="N20" s="285"/>
    </row>
    <row r="21" spans="1:14" s="283" customFormat="1" ht="21.6" customHeight="1" x14ac:dyDescent="0.2">
      <c r="A21" s="280">
        <v>15</v>
      </c>
      <c r="B21" s="877"/>
      <c r="C21" s="286" t="s">
        <v>139</v>
      </c>
      <c r="D21" s="634">
        <v>123335</v>
      </c>
      <c r="E21" s="640">
        <v>120207</v>
      </c>
      <c r="F21" s="282">
        <v>3128</v>
      </c>
      <c r="G21" s="634">
        <v>921</v>
      </c>
      <c r="H21" s="640">
        <v>931</v>
      </c>
      <c r="I21" s="282">
        <v>566</v>
      </c>
      <c r="K21" s="284"/>
      <c r="L21" s="285"/>
      <c r="M21" s="285"/>
      <c r="N21" s="285"/>
    </row>
    <row r="22" spans="1:14" s="283" customFormat="1" ht="13.9" customHeight="1" x14ac:dyDescent="0.2">
      <c r="A22" s="280">
        <v>16</v>
      </c>
      <c r="B22" s="877"/>
      <c r="C22" s="281" t="s">
        <v>140</v>
      </c>
      <c r="D22" s="634">
        <v>117143</v>
      </c>
      <c r="E22" s="640">
        <v>114123</v>
      </c>
      <c r="F22" s="282">
        <v>3020</v>
      </c>
      <c r="G22" s="634">
        <v>902</v>
      </c>
      <c r="H22" s="640">
        <v>911</v>
      </c>
      <c r="I22" s="282">
        <v>551</v>
      </c>
      <c r="K22" s="284"/>
      <c r="L22" s="285"/>
      <c r="M22" s="285"/>
      <c r="N22" s="285"/>
    </row>
    <row r="23" spans="1:14" s="283" customFormat="1" ht="13.9" customHeight="1" x14ac:dyDescent="0.2">
      <c r="A23" s="280">
        <v>17</v>
      </c>
      <c r="B23" s="877"/>
      <c r="C23" s="281" t="s">
        <v>141</v>
      </c>
      <c r="D23" s="634">
        <v>0</v>
      </c>
      <c r="E23" s="640">
        <v>0</v>
      </c>
      <c r="F23" s="282">
        <v>0</v>
      </c>
      <c r="G23" s="634">
        <v>0</v>
      </c>
      <c r="H23" s="640">
        <v>0</v>
      </c>
      <c r="I23" s="282">
        <v>0</v>
      </c>
      <c r="K23" s="284"/>
      <c r="L23" s="285"/>
      <c r="M23" s="285"/>
      <c r="N23" s="285"/>
    </row>
    <row r="24" spans="1:14" s="283" customFormat="1" ht="30" customHeight="1" x14ac:dyDescent="0.2">
      <c r="A24" s="280">
        <v>18</v>
      </c>
      <c r="B24" s="877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 x14ac:dyDescent="0.2">
      <c r="A25" s="280">
        <v>19</v>
      </c>
      <c r="B25" s="877"/>
      <c r="C25" s="281" t="s">
        <v>253</v>
      </c>
      <c r="D25" s="634">
        <v>71</v>
      </c>
      <c r="E25" s="640">
        <v>60</v>
      </c>
      <c r="F25" s="282">
        <v>11</v>
      </c>
      <c r="G25" s="634">
        <v>1315</v>
      </c>
      <c r="H25" s="640">
        <v>1409</v>
      </c>
      <c r="I25" s="282">
        <v>799</v>
      </c>
      <c r="K25" s="284"/>
      <c r="L25" s="285"/>
      <c r="M25" s="285"/>
      <c r="N25" s="285"/>
    </row>
    <row r="26" spans="1:14" s="283" customFormat="1" ht="13.9" customHeight="1" x14ac:dyDescent="0.2">
      <c r="A26" s="280">
        <v>20</v>
      </c>
      <c r="B26" s="877"/>
      <c r="C26" s="281" t="s">
        <v>254</v>
      </c>
      <c r="D26" s="634">
        <v>35</v>
      </c>
      <c r="E26" s="640">
        <v>28</v>
      </c>
      <c r="F26" s="282">
        <v>7</v>
      </c>
      <c r="G26" s="634">
        <v>1131</v>
      </c>
      <c r="H26" s="640">
        <v>1312</v>
      </c>
      <c r="I26" s="282">
        <v>410</v>
      </c>
      <c r="K26" s="284"/>
      <c r="L26" s="285"/>
      <c r="M26" s="285"/>
      <c r="N26" s="285"/>
    </row>
    <row r="27" spans="1:14" s="283" customFormat="1" ht="13.9" customHeight="1" x14ac:dyDescent="0.2">
      <c r="A27" s="280">
        <v>21</v>
      </c>
      <c r="B27" s="877"/>
      <c r="C27" s="281" t="s">
        <v>255</v>
      </c>
      <c r="D27" s="634">
        <v>6086</v>
      </c>
      <c r="E27" s="640">
        <v>5996</v>
      </c>
      <c r="F27" s="282">
        <v>90</v>
      </c>
      <c r="G27" s="634">
        <v>1296</v>
      </c>
      <c r="H27" s="640">
        <v>1300</v>
      </c>
      <c r="I27" s="282">
        <v>1041</v>
      </c>
      <c r="K27" s="284"/>
      <c r="L27" s="285"/>
      <c r="M27" s="285"/>
      <c r="N27" s="285"/>
    </row>
    <row r="28" spans="1:14" s="283" customFormat="1" ht="22.15" customHeight="1" x14ac:dyDescent="0.2">
      <c r="A28" s="280">
        <v>22</v>
      </c>
      <c r="B28" s="877"/>
      <c r="C28" s="286" t="s">
        <v>225</v>
      </c>
      <c r="D28" s="634">
        <v>28381</v>
      </c>
      <c r="E28" s="640">
        <v>27893</v>
      </c>
      <c r="F28" s="282">
        <v>488</v>
      </c>
      <c r="G28" s="634">
        <v>707</v>
      </c>
      <c r="H28" s="640">
        <v>712</v>
      </c>
      <c r="I28" s="282">
        <v>379</v>
      </c>
      <c r="K28" s="284"/>
      <c r="L28" s="285"/>
      <c r="M28" s="285"/>
      <c r="N28" s="285"/>
    </row>
    <row r="29" spans="1:14" s="283" customFormat="1" ht="22.15" customHeight="1" x14ac:dyDescent="0.2">
      <c r="A29" s="280">
        <v>23</v>
      </c>
      <c r="B29" s="877"/>
      <c r="C29" s="286" t="s">
        <v>226</v>
      </c>
      <c r="D29" s="634">
        <v>5175</v>
      </c>
      <c r="E29" s="640">
        <v>5068</v>
      </c>
      <c r="F29" s="282">
        <v>107</v>
      </c>
      <c r="G29" s="634">
        <v>279</v>
      </c>
      <c r="H29" s="640">
        <v>281</v>
      </c>
      <c r="I29" s="282">
        <v>201</v>
      </c>
      <c r="K29" s="284"/>
      <c r="L29" s="285"/>
      <c r="M29" s="285"/>
      <c r="N29" s="285"/>
    </row>
    <row r="30" spans="1:14" s="283" customFormat="1" ht="22.15" customHeight="1" x14ac:dyDescent="0.2">
      <c r="A30" s="293">
        <v>24</v>
      </c>
      <c r="B30" s="878"/>
      <c r="C30" s="313" t="s">
        <v>227</v>
      </c>
      <c r="D30" s="637">
        <v>3747</v>
      </c>
      <c r="E30" s="643">
        <v>3700</v>
      </c>
      <c r="F30" s="295">
        <v>47</v>
      </c>
      <c r="G30" s="637">
        <v>427</v>
      </c>
      <c r="H30" s="643">
        <v>429</v>
      </c>
      <c r="I30" s="295">
        <v>324</v>
      </c>
      <c r="K30" s="284"/>
      <c r="L30" s="285"/>
      <c r="M30" s="285"/>
      <c r="N30" s="285"/>
    </row>
    <row r="31" spans="1:14" s="277" customFormat="1" ht="20.45" customHeight="1" x14ac:dyDescent="0.2">
      <c r="A31" s="274">
        <v>25</v>
      </c>
      <c r="B31" s="876" t="s">
        <v>342</v>
      </c>
      <c r="C31" s="275" t="s">
        <v>501</v>
      </c>
      <c r="D31" s="633">
        <v>441</v>
      </c>
      <c r="E31" s="639">
        <v>441</v>
      </c>
      <c r="F31" s="276">
        <v>0</v>
      </c>
      <c r="G31" s="633">
        <v>4733</v>
      </c>
      <c r="H31" s="639">
        <v>4733</v>
      </c>
      <c r="I31" s="276">
        <v>0</v>
      </c>
      <c r="K31" s="278"/>
      <c r="L31" s="279"/>
      <c r="M31" s="279"/>
      <c r="N31" s="279"/>
    </row>
    <row r="32" spans="1:14" s="283" customFormat="1" ht="21" customHeight="1" x14ac:dyDescent="0.2">
      <c r="A32" s="280">
        <v>26</v>
      </c>
      <c r="B32" s="877"/>
      <c r="C32" s="281" t="s">
        <v>146</v>
      </c>
      <c r="D32" s="634">
        <v>9</v>
      </c>
      <c r="E32" s="640">
        <v>9</v>
      </c>
      <c r="F32" s="282">
        <v>0</v>
      </c>
      <c r="G32" s="634">
        <v>3372</v>
      </c>
      <c r="H32" s="640">
        <v>3372</v>
      </c>
      <c r="I32" s="282">
        <v>0</v>
      </c>
      <c r="K32" s="284"/>
      <c r="L32" s="285"/>
      <c r="M32" s="285"/>
      <c r="N32" s="285"/>
    </row>
    <row r="33" spans="1:14" s="283" customFormat="1" ht="21.6" customHeight="1" x14ac:dyDescent="0.2">
      <c r="A33" s="280">
        <v>27</v>
      </c>
      <c r="B33" s="877"/>
      <c r="C33" s="286" t="s">
        <v>151</v>
      </c>
      <c r="D33" s="634">
        <v>241</v>
      </c>
      <c r="E33" s="640">
        <v>241</v>
      </c>
      <c r="F33" s="282">
        <v>0</v>
      </c>
      <c r="G33" s="634">
        <v>6139</v>
      </c>
      <c r="H33" s="640">
        <v>6139</v>
      </c>
      <c r="I33" s="282">
        <v>0</v>
      </c>
      <c r="K33" s="284"/>
      <c r="L33" s="285"/>
      <c r="M33" s="285"/>
      <c r="N33" s="285"/>
    </row>
    <row r="34" spans="1:14" s="283" customFormat="1" ht="22.15" customHeight="1" x14ac:dyDescent="0.2">
      <c r="A34" s="280">
        <v>28</v>
      </c>
      <c r="B34" s="877"/>
      <c r="C34" s="286" t="s">
        <v>225</v>
      </c>
      <c r="D34" s="634">
        <v>174</v>
      </c>
      <c r="E34" s="640">
        <v>174</v>
      </c>
      <c r="F34" s="282">
        <v>0</v>
      </c>
      <c r="G34" s="634">
        <v>3214</v>
      </c>
      <c r="H34" s="640">
        <v>3214</v>
      </c>
      <c r="I34" s="282">
        <v>0</v>
      </c>
      <c r="K34" s="284"/>
      <c r="L34" s="285"/>
      <c r="M34" s="285"/>
      <c r="N34" s="285"/>
    </row>
    <row r="35" spans="1:14" s="283" customFormat="1" ht="22.15" customHeight="1" x14ac:dyDescent="0.2">
      <c r="A35" s="293">
        <v>29</v>
      </c>
      <c r="B35" s="878"/>
      <c r="C35" s="313" t="s">
        <v>227</v>
      </c>
      <c r="D35" s="637">
        <v>17</v>
      </c>
      <c r="E35" s="643">
        <v>17</v>
      </c>
      <c r="F35" s="295">
        <v>0</v>
      </c>
      <c r="G35" s="637">
        <v>1081</v>
      </c>
      <c r="H35" s="643">
        <v>1081</v>
      </c>
      <c r="I35" s="295">
        <v>0</v>
      </c>
      <c r="K35" s="284"/>
      <c r="L35" s="285"/>
      <c r="M35" s="285"/>
      <c r="N35" s="285"/>
    </row>
    <row r="36" spans="1:14" ht="18" customHeight="1" x14ac:dyDescent="0.25">
      <c r="A36" s="297" t="s">
        <v>385</v>
      </c>
    </row>
  </sheetData>
  <mergeCells count="6">
    <mergeCell ref="B31:B35"/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2"/>
  <dimension ref="A1:L33"/>
  <sheetViews>
    <sheetView showGridLines="0" workbookViewId="0"/>
  </sheetViews>
  <sheetFormatPr baseColWidth="10" defaultRowHeight="11.25" x14ac:dyDescent="0.2"/>
  <cols>
    <col min="1" max="1" width="4.140625" style="352" customWidth="1"/>
    <col min="2" max="2" width="41.5703125" style="256" customWidth="1"/>
    <col min="3" max="12" width="12.2851562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 x14ac:dyDescent="0.2">
      <c r="A1" s="439"/>
      <c r="B1" s="255"/>
      <c r="L1" s="257"/>
    </row>
    <row r="2" spans="1:12" s="314" customFormat="1" ht="24" customHeight="1" x14ac:dyDescent="0.3">
      <c r="A2" s="261" t="s">
        <v>153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1" customHeight="1" x14ac:dyDescent="0.3">
      <c r="A3" s="261" t="s">
        <v>529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18.75" customHeight="1" x14ac:dyDescent="0.25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110</v>
      </c>
    </row>
    <row r="5" spans="1:12" s="316" customFormat="1" ht="20.45" customHeight="1" x14ac:dyDescent="0.2">
      <c r="A5" s="894" t="s">
        <v>2</v>
      </c>
      <c r="B5" s="896" t="s">
        <v>11</v>
      </c>
      <c r="C5" s="881" t="s">
        <v>346</v>
      </c>
      <c r="D5" s="881" t="s">
        <v>68</v>
      </c>
      <c r="E5" s="269" t="s">
        <v>34</v>
      </c>
      <c r="F5" s="270"/>
      <c r="G5" s="881" t="s">
        <v>232</v>
      </c>
      <c r="H5" s="269" t="s">
        <v>34</v>
      </c>
      <c r="I5" s="270"/>
      <c r="J5" s="897" t="s">
        <v>69</v>
      </c>
      <c r="K5" s="890" t="s">
        <v>70</v>
      </c>
      <c r="L5" s="892" t="s">
        <v>71</v>
      </c>
    </row>
    <row r="6" spans="1:12" s="316" customFormat="1" ht="34.5" customHeight="1" x14ac:dyDescent="0.2">
      <c r="A6" s="895"/>
      <c r="B6" s="882"/>
      <c r="C6" s="882"/>
      <c r="D6" s="883"/>
      <c r="E6" s="632" t="s">
        <v>5</v>
      </c>
      <c r="F6" s="317" t="s">
        <v>6</v>
      </c>
      <c r="G6" s="882"/>
      <c r="H6" s="652" t="s">
        <v>175</v>
      </c>
      <c r="I6" s="318" t="s">
        <v>233</v>
      </c>
      <c r="J6" s="898"/>
      <c r="K6" s="891"/>
      <c r="L6" s="893"/>
    </row>
    <row r="7" spans="1:12" s="324" customFormat="1" ht="20.25" customHeight="1" x14ac:dyDescent="0.25">
      <c r="A7" s="319">
        <v>1</v>
      </c>
      <c r="B7" s="320" t="s">
        <v>135</v>
      </c>
      <c r="C7" s="321">
        <v>2396164</v>
      </c>
      <c r="D7" s="322">
        <v>1995268</v>
      </c>
      <c r="E7" s="646">
        <v>1080963</v>
      </c>
      <c r="F7" s="323">
        <v>914305</v>
      </c>
      <c r="G7" s="322">
        <v>35009</v>
      </c>
      <c r="H7" s="646">
        <v>18546</v>
      </c>
      <c r="I7" s="323">
        <v>16463</v>
      </c>
      <c r="J7" s="646">
        <v>197774</v>
      </c>
      <c r="K7" s="653">
        <v>167672</v>
      </c>
      <c r="L7" s="323">
        <v>441</v>
      </c>
    </row>
    <row r="8" spans="1:12" s="272" customFormat="1" ht="19.149999999999999" customHeight="1" x14ac:dyDescent="0.25">
      <c r="A8" s="325">
        <v>2</v>
      </c>
      <c r="B8" s="326" t="s">
        <v>154</v>
      </c>
      <c r="C8" s="327">
        <v>205306</v>
      </c>
      <c r="D8" s="328">
        <v>157528</v>
      </c>
      <c r="E8" s="647">
        <v>127773</v>
      </c>
      <c r="F8" s="329">
        <v>29755</v>
      </c>
      <c r="G8" s="328">
        <v>1868</v>
      </c>
      <c r="H8" s="647">
        <v>1085</v>
      </c>
      <c r="I8" s="329">
        <v>783</v>
      </c>
      <c r="J8" s="647">
        <v>13507</v>
      </c>
      <c r="K8" s="654">
        <v>32403</v>
      </c>
      <c r="L8" s="329">
        <v>0</v>
      </c>
    </row>
    <row r="9" spans="1:12" s="272" customFormat="1" ht="19.149999999999999" customHeight="1" x14ac:dyDescent="0.25">
      <c r="A9" s="325">
        <v>3</v>
      </c>
      <c r="B9" s="326" t="s">
        <v>347</v>
      </c>
      <c r="C9" s="327">
        <v>283</v>
      </c>
      <c r="D9" s="328">
        <v>274</v>
      </c>
      <c r="E9" s="647">
        <v>240</v>
      </c>
      <c r="F9" s="329">
        <v>34</v>
      </c>
      <c r="G9" s="328">
        <v>6</v>
      </c>
      <c r="H9" s="647">
        <v>2</v>
      </c>
      <c r="I9" s="329">
        <v>4</v>
      </c>
      <c r="J9" s="647">
        <v>2</v>
      </c>
      <c r="K9" s="654">
        <v>1</v>
      </c>
      <c r="L9" s="329">
        <v>0</v>
      </c>
    </row>
    <row r="10" spans="1:12" s="283" customFormat="1" ht="22.9" customHeight="1" thickBot="1" x14ac:dyDescent="0.25">
      <c r="A10" s="330">
        <v>4</v>
      </c>
      <c r="B10" s="331" t="s">
        <v>155</v>
      </c>
      <c r="C10" s="332">
        <v>50003</v>
      </c>
      <c r="D10" s="333">
        <v>40945</v>
      </c>
      <c r="E10" s="648">
        <v>23496</v>
      </c>
      <c r="F10" s="334">
        <v>17449</v>
      </c>
      <c r="G10" s="333">
        <v>466</v>
      </c>
      <c r="H10" s="648">
        <v>298</v>
      </c>
      <c r="I10" s="334">
        <v>168</v>
      </c>
      <c r="J10" s="648">
        <v>5296</v>
      </c>
      <c r="K10" s="655">
        <v>3291</v>
      </c>
      <c r="L10" s="334">
        <v>5</v>
      </c>
    </row>
    <row r="11" spans="1:12" s="277" customFormat="1" ht="32.25" customHeight="1" thickTop="1" x14ac:dyDescent="0.2">
      <c r="A11" s="335">
        <v>5</v>
      </c>
      <c r="B11" s="336" t="s">
        <v>156</v>
      </c>
      <c r="C11" s="337">
        <v>146999</v>
      </c>
      <c r="D11" s="338">
        <v>129470</v>
      </c>
      <c r="E11" s="649">
        <v>87714</v>
      </c>
      <c r="F11" s="339">
        <v>41756</v>
      </c>
      <c r="G11" s="338">
        <v>1708</v>
      </c>
      <c r="H11" s="649">
        <v>1177</v>
      </c>
      <c r="I11" s="339">
        <v>531</v>
      </c>
      <c r="J11" s="649">
        <v>8778</v>
      </c>
      <c r="K11" s="656">
        <v>7034</v>
      </c>
      <c r="L11" s="339">
        <v>9</v>
      </c>
    </row>
    <row r="12" spans="1:12" s="272" customFormat="1" ht="19.149999999999999" customHeight="1" x14ac:dyDescent="0.25">
      <c r="A12" s="325">
        <v>6</v>
      </c>
      <c r="B12" s="326" t="s">
        <v>154</v>
      </c>
      <c r="C12" s="327">
        <v>35982</v>
      </c>
      <c r="D12" s="328">
        <v>32623</v>
      </c>
      <c r="E12" s="647">
        <v>24877</v>
      </c>
      <c r="F12" s="329">
        <v>7746</v>
      </c>
      <c r="G12" s="328">
        <v>153</v>
      </c>
      <c r="H12" s="647">
        <v>139</v>
      </c>
      <c r="I12" s="329">
        <v>14</v>
      </c>
      <c r="J12" s="647">
        <v>1427</v>
      </c>
      <c r="K12" s="654">
        <v>1779</v>
      </c>
      <c r="L12" s="329">
        <v>0</v>
      </c>
    </row>
    <row r="13" spans="1:12" s="272" customFormat="1" ht="19.149999999999999" customHeight="1" x14ac:dyDescent="0.25">
      <c r="A13" s="325">
        <v>7</v>
      </c>
      <c r="B13" s="326" t="s">
        <v>347</v>
      </c>
      <c r="C13" s="327">
        <v>4</v>
      </c>
      <c r="D13" s="328">
        <v>4</v>
      </c>
      <c r="E13" s="647">
        <v>4</v>
      </c>
      <c r="F13" s="329">
        <v>0</v>
      </c>
      <c r="G13" s="328">
        <v>0</v>
      </c>
      <c r="H13" s="647">
        <v>0</v>
      </c>
      <c r="I13" s="329">
        <v>0</v>
      </c>
      <c r="J13" s="647">
        <v>0</v>
      </c>
      <c r="K13" s="654">
        <v>0</v>
      </c>
      <c r="L13" s="329">
        <v>0</v>
      </c>
    </row>
    <row r="14" spans="1:12" s="283" customFormat="1" ht="22.9" customHeight="1" x14ac:dyDescent="0.2">
      <c r="A14" s="340">
        <v>8</v>
      </c>
      <c r="B14" s="341" t="s">
        <v>155</v>
      </c>
      <c r="C14" s="342">
        <v>24177</v>
      </c>
      <c r="D14" s="343">
        <v>21472</v>
      </c>
      <c r="E14" s="650">
        <v>14334</v>
      </c>
      <c r="F14" s="344">
        <v>7138</v>
      </c>
      <c r="G14" s="343">
        <v>167</v>
      </c>
      <c r="H14" s="650">
        <v>137</v>
      </c>
      <c r="I14" s="344">
        <v>30</v>
      </c>
      <c r="J14" s="650">
        <v>1581</v>
      </c>
      <c r="K14" s="657">
        <v>955</v>
      </c>
      <c r="L14" s="344">
        <v>2</v>
      </c>
    </row>
    <row r="15" spans="1:12" s="324" customFormat="1" ht="19.149999999999999" customHeight="1" x14ac:dyDescent="0.25">
      <c r="A15" s="319">
        <v>9</v>
      </c>
      <c r="B15" s="320" t="s">
        <v>157</v>
      </c>
      <c r="C15" s="321">
        <v>1755172</v>
      </c>
      <c r="D15" s="322">
        <v>1463896</v>
      </c>
      <c r="E15" s="646">
        <v>735066</v>
      </c>
      <c r="F15" s="323">
        <v>728830</v>
      </c>
      <c r="G15" s="322">
        <v>21851</v>
      </c>
      <c r="H15" s="646">
        <v>12377</v>
      </c>
      <c r="I15" s="323">
        <v>9474</v>
      </c>
      <c r="J15" s="646">
        <v>145849</v>
      </c>
      <c r="K15" s="653">
        <v>123335</v>
      </c>
      <c r="L15" s="323">
        <v>241</v>
      </c>
    </row>
    <row r="16" spans="1:12" s="272" customFormat="1" ht="19.149999999999999" customHeight="1" x14ac:dyDescent="0.25">
      <c r="A16" s="325">
        <v>10</v>
      </c>
      <c r="B16" s="326" t="s">
        <v>154</v>
      </c>
      <c r="C16" s="327">
        <v>106486</v>
      </c>
      <c r="D16" s="328">
        <v>80193</v>
      </c>
      <c r="E16" s="647">
        <v>63422</v>
      </c>
      <c r="F16" s="329">
        <v>16771</v>
      </c>
      <c r="G16" s="328">
        <v>566</v>
      </c>
      <c r="H16" s="647">
        <v>497</v>
      </c>
      <c r="I16" s="329">
        <v>69</v>
      </c>
      <c r="J16" s="647">
        <v>7894</v>
      </c>
      <c r="K16" s="654">
        <v>17833</v>
      </c>
      <c r="L16" s="329">
        <v>0</v>
      </c>
    </row>
    <row r="17" spans="1:12" s="272" customFormat="1" ht="19.149999999999999" customHeight="1" x14ac:dyDescent="0.25">
      <c r="A17" s="325">
        <v>11</v>
      </c>
      <c r="B17" s="326" t="s">
        <v>347</v>
      </c>
      <c r="C17" s="327">
        <v>79</v>
      </c>
      <c r="D17" s="328">
        <v>76</v>
      </c>
      <c r="E17" s="647">
        <v>63</v>
      </c>
      <c r="F17" s="329">
        <v>13</v>
      </c>
      <c r="G17" s="328">
        <v>3</v>
      </c>
      <c r="H17" s="647">
        <v>1</v>
      </c>
      <c r="I17" s="329">
        <v>2</v>
      </c>
      <c r="J17" s="647">
        <v>0</v>
      </c>
      <c r="K17" s="654">
        <v>0</v>
      </c>
      <c r="L17" s="329">
        <v>0</v>
      </c>
    </row>
    <row r="18" spans="1:12" s="283" customFormat="1" ht="22.9" customHeight="1" x14ac:dyDescent="0.2">
      <c r="A18" s="340">
        <v>12</v>
      </c>
      <c r="B18" s="341" t="s">
        <v>155</v>
      </c>
      <c r="C18" s="342">
        <v>25826</v>
      </c>
      <c r="D18" s="343">
        <v>19473</v>
      </c>
      <c r="E18" s="650">
        <v>9162</v>
      </c>
      <c r="F18" s="344">
        <v>10311</v>
      </c>
      <c r="G18" s="343">
        <v>299</v>
      </c>
      <c r="H18" s="650">
        <v>161</v>
      </c>
      <c r="I18" s="344">
        <v>138</v>
      </c>
      <c r="J18" s="650">
        <v>3715</v>
      </c>
      <c r="K18" s="657">
        <v>2336</v>
      </c>
      <c r="L18" s="344">
        <v>3</v>
      </c>
    </row>
    <row r="19" spans="1:12" s="324" customFormat="1" ht="19.149999999999999" customHeight="1" x14ac:dyDescent="0.25">
      <c r="A19" s="319">
        <v>13</v>
      </c>
      <c r="B19" s="320" t="s">
        <v>158</v>
      </c>
      <c r="C19" s="321">
        <v>402011</v>
      </c>
      <c r="D19" s="322">
        <v>325897</v>
      </c>
      <c r="E19" s="646">
        <v>214349</v>
      </c>
      <c r="F19" s="323">
        <v>111548</v>
      </c>
      <c r="G19" s="322">
        <v>10475</v>
      </c>
      <c r="H19" s="646">
        <v>4388</v>
      </c>
      <c r="I19" s="323">
        <v>6087</v>
      </c>
      <c r="J19" s="646">
        <v>37084</v>
      </c>
      <c r="K19" s="653">
        <v>28381</v>
      </c>
      <c r="L19" s="323">
        <v>174</v>
      </c>
    </row>
    <row r="20" spans="1:12" s="272" customFormat="1" ht="19.149999999999999" customHeight="1" x14ac:dyDescent="0.25">
      <c r="A20" s="325">
        <v>14</v>
      </c>
      <c r="B20" s="326" t="s">
        <v>154</v>
      </c>
      <c r="C20" s="327">
        <v>47769</v>
      </c>
      <c r="D20" s="328">
        <v>32583</v>
      </c>
      <c r="E20" s="647">
        <v>29568</v>
      </c>
      <c r="F20" s="329">
        <v>3015</v>
      </c>
      <c r="G20" s="328">
        <v>894</v>
      </c>
      <c r="H20" s="647">
        <v>350</v>
      </c>
      <c r="I20" s="329">
        <v>544</v>
      </c>
      <c r="J20" s="647">
        <v>3378</v>
      </c>
      <c r="K20" s="654">
        <v>10914</v>
      </c>
      <c r="L20" s="329">
        <v>0</v>
      </c>
    </row>
    <row r="21" spans="1:12" s="283" customFormat="1" ht="22.9" customHeight="1" x14ac:dyDescent="0.2">
      <c r="A21" s="340">
        <v>15</v>
      </c>
      <c r="B21" s="341" t="s">
        <v>347</v>
      </c>
      <c r="C21" s="342">
        <v>8</v>
      </c>
      <c r="D21" s="343">
        <v>8</v>
      </c>
      <c r="E21" s="650">
        <v>6</v>
      </c>
      <c r="F21" s="344">
        <v>2</v>
      </c>
      <c r="G21" s="343">
        <v>0</v>
      </c>
      <c r="H21" s="650">
        <v>0</v>
      </c>
      <c r="I21" s="344">
        <v>0</v>
      </c>
      <c r="J21" s="650">
        <v>0</v>
      </c>
      <c r="K21" s="657">
        <v>0</v>
      </c>
      <c r="L21" s="344">
        <v>0</v>
      </c>
    </row>
    <row r="22" spans="1:12" s="324" customFormat="1" ht="19.149999999999999" customHeight="1" x14ac:dyDescent="0.25">
      <c r="A22" s="319">
        <v>16</v>
      </c>
      <c r="B22" s="320" t="s">
        <v>159</v>
      </c>
      <c r="C22" s="321">
        <v>45282</v>
      </c>
      <c r="D22" s="322">
        <v>37190</v>
      </c>
      <c r="E22" s="646">
        <v>18479</v>
      </c>
      <c r="F22" s="323">
        <v>18711</v>
      </c>
      <c r="G22" s="322">
        <v>294</v>
      </c>
      <c r="H22" s="646">
        <v>232</v>
      </c>
      <c r="I22" s="323">
        <v>62</v>
      </c>
      <c r="J22" s="646">
        <v>2623</v>
      </c>
      <c r="K22" s="653">
        <v>5175</v>
      </c>
      <c r="L22" s="323">
        <v>0</v>
      </c>
    </row>
    <row r="23" spans="1:12" s="272" customFormat="1" ht="19.149999999999999" customHeight="1" x14ac:dyDescent="0.25">
      <c r="A23" s="325">
        <v>17</v>
      </c>
      <c r="B23" s="326" t="s">
        <v>154</v>
      </c>
      <c r="C23" s="327">
        <v>634</v>
      </c>
      <c r="D23" s="328">
        <v>530</v>
      </c>
      <c r="E23" s="647">
        <v>345</v>
      </c>
      <c r="F23" s="329">
        <v>185</v>
      </c>
      <c r="G23" s="328">
        <v>2</v>
      </c>
      <c r="H23" s="647">
        <v>2</v>
      </c>
      <c r="I23" s="329">
        <v>0</v>
      </c>
      <c r="J23" s="647">
        <v>39</v>
      </c>
      <c r="K23" s="654">
        <v>63</v>
      </c>
      <c r="L23" s="329">
        <v>0</v>
      </c>
    </row>
    <row r="24" spans="1:12" s="283" customFormat="1" ht="22.9" customHeight="1" x14ac:dyDescent="0.2">
      <c r="A24" s="340">
        <v>18</v>
      </c>
      <c r="B24" s="341" t="s">
        <v>347</v>
      </c>
      <c r="C24" s="342">
        <v>0</v>
      </c>
      <c r="D24" s="343">
        <v>0</v>
      </c>
      <c r="E24" s="650">
        <v>0</v>
      </c>
      <c r="F24" s="344">
        <v>0</v>
      </c>
      <c r="G24" s="343">
        <v>0</v>
      </c>
      <c r="H24" s="650">
        <v>0</v>
      </c>
      <c r="I24" s="344">
        <v>0</v>
      </c>
      <c r="J24" s="650">
        <v>0</v>
      </c>
      <c r="K24" s="657">
        <v>0</v>
      </c>
      <c r="L24" s="344">
        <v>0</v>
      </c>
    </row>
    <row r="25" spans="1:12" s="324" customFormat="1" ht="19.149999999999999" customHeight="1" x14ac:dyDescent="0.25">
      <c r="A25" s="345">
        <v>19</v>
      </c>
      <c r="B25" s="346" t="s">
        <v>160</v>
      </c>
      <c r="C25" s="347">
        <v>46700</v>
      </c>
      <c r="D25" s="348">
        <v>38815</v>
      </c>
      <c r="E25" s="651">
        <v>25355</v>
      </c>
      <c r="F25" s="349">
        <v>13460</v>
      </c>
      <c r="G25" s="348">
        <v>681</v>
      </c>
      <c r="H25" s="651">
        <v>372</v>
      </c>
      <c r="I25" s="349">
        <v>309</v>
      </c>
      <c r="J25" s="651">
        <v>3440</v>
      </c>
      <c r="K25" s="658">
        <v>3747</v>
      </c>
      <c r="L25" s="349">
        <v>17</v>
      </c>
    </row>
    <row r="26" spans="1:12" s="272" customFormat="1" ht="19.149999999999999" customHeight="1" x14ac:dyDescent="0.25">
      <c r="A26" s="325">
        <v>20</v>
      </c>
      <c r="B26" s="326" t="s">
        <v>154</v>
      </c>
      <c r="C26" s="327">
        <v>14435</v>
      </c>
      <c r="D26" s="328">
        <v>11599</v>
      </c>
      <c r="E26" s="647">
        <v>9561</v>
      </c>
      <c r="F26" s="329">
        <v>2038</v>
      </c>
      <c r="G26" s="328">
        <v>253</v>
      </c>
      <c r="H26" s="647">
        <v>97</v>
      </c>
      <c r="I26" s="329">
        <v>156</v>
      </c>
      <c r="J26" s="647">
        <v>769</v>
      </c>
      <c r="K26" s="654">
        <v>1814</v>
      </c>
      <c r="L26" s="329">
        <v>0</v>
      </c>
    </row>
    <row r="27" spans="1:12" s="283" customFormat="1" ht="22.9" customHeight="1" x14ac:dyDescent="0.2">
      <c r="A27" s="340">
        <v>21</v>
      </c>
      <c r="B27" s="341" t="s">
        <v>347</v>
      </c>
      <c r="C27" s="342">
        <v>192</v>
      </c>
      <c r="D27" s="343">
        <v>186</v>
      </c>
      <c r="E27" s="650">
        <v>167</v>
      </c>
      <c r="F27" s="344">
        <v>19</v>
      </c>
      <c r="G27" s="343">
        <v>3</v>
      </c>
      <c r="H27" s="650">
        <v>1</v>
      </c>
      <c r="I27" s="344">
        <v>2</v>
      </c>
      <c r="J27" s="650">
        <v>2</v>
      </c>
      <c r="K27" s="657">
        <v>1</v>
      </c>
      <c r="L27" s="344">
        <v>0</v>
      </c>
    </row>
    <row r="28" spans="1:12" s="272" customFormat="1" ht="16.899999999999999" customHeight="1" x14ac:dyDescent="0.25">
      <c r="A28" s="350" t="s">
        <v>161</v>
      </c>
      <c r="C28" s="351"/>
      <c r="D28" s="351"/>
      <c r="E28" s="351"/>
      <c r="F28" s="351"/>
      <c r="G28" s="351"/>
      <c r="H28" s="351"/>
      <c r="I28" s="351"/>
      <c r="J28" s="351"/>
      <c r="K28" s="351"/>
      <c r="L28" s="351"/>
    </row>
    <row r="29" spans="1:12" x14ac:dyDescent="0.2">
      <c r="C29" s="353"/>
      <c r="D29" s="353"/>
      <c r="E29" s="353"/>
      <c r="F29" s="353"/>
      <c r="G29" s="353"/>
      <c r="H29" s="353"/>
      <c r="I29" s="353"/>
      <c r="J29" s="353"/>
      <c r="K29" s="353"/>
      <c r="L29" s="353"/>
    </row>
    <row r="30" spans="1:12" x14ac:dyDescent="0.2">
      <c r="C30" s="353"/>
      <c r="D30" s="353"/>
      <c r="E30" s="353"/>
      <c r="F30" s="353"/>
      <c r="G30" s="353"/>
      <c r="H30" s="353"/>
      <c r="I30" s="353"/>
      <c r="J30" s="353"/>
      <c r="K30" s="353"/>
      <c r="L30" s="353"/>
    </row>
    <row r="31" spans="1:12" x14ac:dyDescent="0.2">
      <c r="C31" s="353"/>
      <c r="D31" s="353"/>
      <c r="E31" s="353"/>
      <c r="F31" s="353"/>
      <c r="G31" s="353"/>
      <c r="H31" s="353"/>
      <c r="I31" s="353"/>
      <c r="J31" s="353"/>
      <c r="K31" s="353"/>
      <c r="L31" s="353"/>
    </row>
    <row r="32" spans="1:12" x14ac:dyDescent="0.2">
      <c r="C32" s="353"/>
      <c r="D32" s="353"/>
      <c r="E32" s="353"/>
      <c r="F32" s="353"/>
      <c r="G32" s="353"/>
      <c r="H32" s="353"/>
      <c r="I32" s="353"/>
      <c r="J32" s="353"/>
      <c r="K32" s="353"/>
      <c r="L32" s="353"/>
    </row>
    <row r="33" spans="3:12" x14ac:dyDescent="0.2">
      <c r="C33" s="353"/>
      <c r="D33" s="353"/>
      <c r="E33" s="353"/>
      <c r="F33" s="353"/>
      <c r="G33" s="353"/>
      <c r="H33" s="353"/>
      <c r="I33" s="353"/>
      <c r="J33" s="353"/>
      <c r="K33" s="353"/>
      <c r="L33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2"/>
  <dimension ref="A1:L27"/>
  <sheetViews>
    <sheetView showGridLines="0" workbookViewId="0"/>
  </sheetViews>
  <sheetFormatPr baseColWidth="10" defaultRowHeight="11.25" x14ac:dyDescent="0.2"/>
  <cols>
    <col min="1" max="1" width="4.42578125" style="352" customWidth="1"/>
    <col min="2" max="2" width="37" style="256" customWidth="1"/>
    <col min="3" max="6" width="11.7109375" style="256" customWidth="1"/>
    <col min="7" max="7" width="12.5703125" style="256" customWidth="1"/>
    <col min="8" max="8" width="12.28515625" style="256" customWidth="1"/>
    <col min="9" max="12" width="11.710937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 x14ac:dyDescent="0.2">
      <c r="A1" s="439"/>
      <c r="B1" s="255"/>
      <c r="L1" s="257"/>
    </row>
    <row r="2" spans="1:12" s="314" customFormat="1" ht="24" customHeight="1" x14ac:dyDescent="0.3">
      <c r="A2" s="261" t="s">
        <v>162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4" customHeight="1" x14ac:dyDescent="0.3">
      <c r="A3" s="261" t="s">
        <v>529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41.25" customHeight="1" x14ac:dyDescent="0.25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109</v>
      </c>
    </row>
    <row r="5" spans="1:12" s="316" customFormat="1" ht="20.45" customHeight="1" x14ac:dyDescent="0.2">
      <c r="A5" s="894" t="s">
        <v>2</v>
      </c>
      <c r="B5" s="896" t="s">
        <v>11</v>
      </c>
      <c r="C5" s="881" t="s">
        <v>346</v>
      </c>
      <c r="D5" s="881" t="s">
        <v>68</v>
      </c>
      <c r="E5" s="269" t="s">
        <v>34</v>
      </c>
      <c r="F5" s="270"/>
      <c r="G5" s="881" t="s">
        <v>232</v>
      </c>
      <c r="H5" s="354" t="s">
        <v>34</v>
      </c>
      <c r="I5" s="355"/>
      <c r="J5" s="897" t="s">
        <v>69</v>
      </c>
      <c r="K5" s="890" t="s">
        <v>70</v>
      </c>
      <c r="L5" s="892" t="s">
        <v>71</v>
      </c>
    </row>
    <row r="6" spans="1:12" s="316" customFormat="1" ht="33.75" customHeight="1" x14ac:dyDescent="0.2">
      <c r="A6" s="895"/>
      <c r="B6" s="882"/>
      <c r="C6" s="882"/>
      <c r="D6" s="883"/>
      <c r="E6" s="632" t="s">
        <v>5</v>
      </c>
      <c r="F6" s="317" t="s">
        <v>6</v>
      </c>
      <c r="G6" s="882"/>
      <c r="H6" s="652" t="s">
        <v>175</v>
      </c>
      <c r="I6" s="318" t="s">
        <v>233</v>
      </c>
      <c r="J6" s="898"/>
      <c r="K6" s="891"/>
      <c r="L6" s="893"/>
    </row>
    <row r="7" spans="1:12" s="272" customFormat="1" ht="31.9" customHeight="1" x14ac:dyDescent="0.25">
      <c r="A7" s="325">
        <v>1</v>
      </c>
      <c r="B7" s="356" t="s">
        <v>348</v>
      </c>
      <c r="C7" s="357">
        <v>8.6</v>
      </c>
      <c r="D7" s="358">
        <v>7.9</v>
      </c>
      <c r="E7" s="659">
        <v>11.8</v>
      </c>
      <c r="F7" s="359">
        <v>3.3</v>
      </c>
      <c r="G7" s="358">
        <v>5.3</v>
      </c>
      <c r="H7" s="662">
        <v>5.9</v>
      </c>
      <c r="I7" s="360">
        <v>4.8</v>
      </c>
      <c r="J7" s="659">
        <v>6.8</v>
      </c>
      <c r="K7" s="663">
        <v>19.3</v>
      </c>
      <c r="L7" s="359">
        <v>0</v>
      </c>
    </row>
    <row r="8" spans="1:12" s="272" customFormat="1" ht="18" customHeight="1" x14ac:dyDescent="0.25">
      <c r="A8" s="325">
        <v>2</v>
      </c>
      <c r="B8" s="326" t="s">
        <v>349</v>
      </c>
      <c r="C8" s="357">
        <v>0</v>
      </c>
      <c r="D8" s="358">
        <v>0</v>
      </c>
      <c r="E8" s="659">
        <v>0</v>
      </c>
      <c r="F8" s="359">
        <v>0</v>
      </c>
      <c r="G8" s="358">
        <v>0</v>
      </c>
      <c r="H8" s="659">
        <v>0</v>
      </c>
      <c r="I8" s="359">
        <v>0</v>
      </c>
      <c r="J8" s="659">
        <v>0</v>
      </c>
      <c r="K8" s="663">
        <v>0</v>
      </c>
      <c r="L8" s="359">
        <v>0</v>
      </c>
    </row>
    <row r="9" spans="1:12" s="283" customFormat="1" ht="22.15" customHeight="1" thickBot="1" x14ac:dyDescent="0.25">
      <c r="A9" s="361">
        <v>3</v>
      </c>
      <c r="B9" s="362" t="s">
        <v>163</v>
      </c>
      <c r="C9" s="363">
        <v>2.1</v>
      </c>
      <c r="D9" s="364">
        <v>2.1</v>
      </c>
      <c r="E9" s="660">
        <v>2.2000000000000002</v>
      </c>
      <c r="F9" s="365">
        <v>1.9</v>
      </c>
      <c r="G9" s="364">
        <v>1.3</v>
      </c>
      <c r="H9" s="660">
        <v>1.6</v>
      </c>
      <c r="I9" s="365">
        <v>1</v>
      </c>
      <c r="J9" s="660">
        <v>2.7</v>
      </c>
      <c r="K9" s="664">
        <v>2</v>
      </c>
      <c r="L9" s="365">
        <v>1.1000000000000001</v>
      </c>
    </row>
    <row r="10" spans="1:12" s="272" customFormat="1" ht="48" customHeight="1" thickTop="1" x14ac:dyDescent="0.25">
      <c r="A10" s="325">
        <v>4</v>
      </c>
      <c r="B10" s="356" t="s">
        <v>350</v>
      </c>
      <c r="C10" s="357">
        <v>24.5</v>
      </c>
      <c r="D10" s="358">
        <v>25.2</v>
      </c>
      <c r="E10" s="659">
        <v>28.4</v>
      </c>
      <c r="F10" s="359">
        <v>18.600000000000001</v>
      </c>
      <c r="G10" s="358">
        <v>9</v>
      </c>
      <c r="H10" s="659">
        <v>11.8</v>
      </c>
      <c r="I10" s="359">
        <v>2.6</v>
      </c>
      <c r="J10" s="659">
        <v>16.3</v>
      </c>
      <c r="K10" s="663">
        <v>25.3</v>
      </c>
      <c r="L10" s="359">
        <v>0</v>
      </c>
    </row>
    <row r="11" spans="1:12" s="272" customFormat="1" ht="18" customHeight="1" x14ac:dyDescent="0.25">
      <c r="A11" s="325">
        <v>5</v>
      </c>
      <c r="B11" s="326" t="s">
        <v>349</v>
      </c>
      <c r="C11" s="357">
        <v>0</v>
      </c>
      <c r="D11" s="358">
        <v>0</v>
      </c>
      <c r="E11" s="659">
        <v>0</v>
      </c>
      <c r="F11" s="359">
        <v>0</v>
      </c>
      <c r="G11" s="358">
        <v>0</v>
      </c>
      <c r="H11" s="659">
        <v>0</v>
      </c>
      <c r="I11" s="359">
        <v>0</v>
      </c>
      <c r="J11" s="659">
        <v>0</v>
      </c>
      <c r="K11" s="663">
        <v>0</v>
      </c>
      <c r="L11" s="359">
        <v>0</v>
      </c>
    </row>
    <row r="12" spans="1:12" s="283" customFormat="1" ht="22.15" customHeight="1" x14ac:dyDescent="0.2">
      <c r="A12" s="340">
        <v>6</v>
      </c>
      <c r="B12" s="341" t="s">
        <v>163</v>
      </c>
      <c r="C12" s="366">
        <v>16.399999999999999</v>
      </c>
      <c r="D12" s="367">
        <v>16.600000000000001</v>
      </c>
      <c r="E12" s="661">
        <v>16.3</v>
      </c>
      <c r="F12" s="368">
        <v>17.100000000000001</v>
      </c>
      <c r="G12" s="367">
        <v>9.8000000000000007</v>
      </c>
      <c r="H12" s="661">
        <v>11.6</v>
      </c>
      <c r="I12" s="368">
        <v>5.6</v>
      </c>
      <c r="J12" s="661">
        <v>18</v>
      </c>
      <c r="K12" s="665">
        <v>13.6</v>
      </c>
      <c r="L12" s="368">
        <v>22.2</v>
      </c>
    </row>
    <row r="13" spans="1:12" s="272" customFormat="1" ht="31.9" customHeight="1" x14ac:dyDescent="0.25">
      <c r="A13" s="325">
        <v>7</v>
      </c>
      <c r="B13" s="356" t="s">
        <v>351</v>
      </c>
      <c r="C13" s="357">
        <v>6.1</v>
      </c>
      <c r="D13" s="358">
        <v>5.5</v>
      </c>
      <c r="E13" s="659">
        <v>8.6</v>
      </c>
      <c r="F13" s="359">
        <v>2.2999999999999998</v>
      </c>
      <c r="G13" s="358">
        <v>2.6</v>
      </c>
      <c r="H13" s="659">
        <v>4</v>
      </c>
      <c r="I13" s="359">
        <v>0.7</v>
      </c>
      <c r="J13" s="659">
        <v>5.4</v>
      </c>
      <c r="K13" s="663">
        <v>14.5</v>
      </c>
      <c r="L13" s="359">
        <v>0</v>
      </c>
    </row>
    <row r="14" spans="1:12" s="272" customFormat="1" ht="18" customHeight="1" x14ac:dyDescent="0.25">
      <c r="A14" s="325">
        <v>8</v>
      </c>
      <c r="B14" s="326" t="s">
        <v>349</v>
      </c>
      <c r="C14" s="357">
        <v>0</v>
      </c>
      <c r="D14" s="358">
        <v>0</v>
      </c>
      <c r="E14" s="659">
        <v>0</v>
      </c>
      <c r="F14" s="359">
        <v>0</v>
      </c>
      <c r="G14" s="358">
        <v>0</v>
      </c>
      <c r="H14" s="659">
        <v>0</v>
      </c>
      <c r="I14" s="359">
        <v>0</v>
      </c>
      <c r="J14" s="659">
        <v>0</v>
      </c>
      <c r="K14" s="663">
        <v>0</v>
      </c>
      <c r="L14" s="359">
        <v>0</v>
      </c>
    </row>
    <row r="15" spans="1:12" s="283" customFormat="1" ht="22.15" customHeight="1" x14ac:dyDescent="0.2">
      <c r="A15" s="340">
        <v>9</v>
      </c>
      <c r="B15" s="341" t="s">
        <v>163</v>
      </c>
      <c r="C15" s="366">
        <v>1.5</v>
      </c>
      <c r="D15" s="367">
        <v>1.3</v>
      </c>
      <c r="E15" s="661">
        <v>1.2</v>
      </c>
      <c r="F15" s="368">
        <v>1.4</v>
      </c>
      <c r="G15" s="367">
        <v>1.4</v>
      </c>
      <c r="H15" s="661">
        <v>1.3</v>
      </c>
      <c r="I15" s="368">
        <v>1.5</v>
      </c>
      <c r="J15" s="661">
        <v>2.5</v>
      </c>
      <c r="K15" s="665">
        <v>1.9</v>
      </c>
      <c r="L15" s="368">
        <v>1.2</v>
      </c>
    </row>
    <row r="16" spans="1:12" s="272" customFormat="1" ht="31.9" customHeight="1" x14ac:dyDescent="0.25">
      <c r="A16" s="325">
        <v>10</v>
      </c>
      <c r="B16" s="356" t="s">
        <v>352</v>
      </c>
      <c r="C16" s="357">
        <v>11.9</v>
      </c>
      <c r="D16" s="358">
        <v>10</v>
      </c>
      <c r="E16" s="659">
        <v>13.8</v>
      </c>
      <c r="F16" s="359">
        <v>2.7</v>
      </c>
      <c r="G16" s="358">
        <v>8.5</v>
      </c>
      <c r="H16" s="659">
        <v>8</v>
      </c>
      <c r="I16" s="359">
        <v>8.9</v>
      </c>
      <c r="J16" s="659">
        <v>9.1</v>
      </c>
      <c r="K16" s="663">
        <v>38.5</v>
      </c>
      <c r="L16" s="359">
        <v>0</v>
      </c>
    </row>
    <row r="17" spans="1:12" s="283" customFormat="1" ht="22.15" customHeight="1" x14ac:dyDescent="0.2">
      <c r="A17" s="340">
        <v>11</v>
      </c>
      <c r="B17" s="341" t="s">
        <v>349</v>
      </c>
      <c r="C17" s="366">
        <v>0</v>
      </c>
      <c r="D17" s="367">
        <v>0</v>
      </c>
      <c r="E17" s="661">
        <v>0</v>
      </c>
      <c r="F17" s="368">
        <v>0</v>
      </c>
      <c r="G17" s="367">
        <v>0</v>
      </c>
      <c r="H17" s="661">
        <v>0</v>
      </c>
      <c r="I17" s="368">
        <v>0</v>
      </c>
      <c r="J17" s="661">
        <v>0</v>
      </c>
      <c r="K17" s="665">
        <v>0</v>
      </c>
      <c r="L17" s="368">
        <v>0</v>
      </c>
    </row>
    <row r="18" spans="1:12" s="272" customFormat="1" ht="31.9" customHeight="1" x14ac:dyDescent="0.25">
      <c r="A18" s="325">
        <v>12</v>
      </c>
      <c r="B18" s="356" t="s">
        <v>353</v>
      </c>
      <c r="C18" s="357">
        <v>1.4</v>
      </c>
      <c r="D18" s="358">
        <v>1.4</v>
      </c>
      <c r="E18" s="659">
        <v>1.9</v>
      </c>
      <c r="F18" s="359">
        <v>1</v>
      </c>
      <c r="G18" s="358">
        <v>0.7</v>
      </c>
      <c r="H18" s="659">
        <v>0.9</v>
      </c>
      <c r="I18" s="359">
        <v>0</v>
      </c>
      <c r="J18" s="659">
        <v>1.5</v>
      </c>
      <c r="K18" s="663">
        <v>1.2</v>
      </c>
      <c r="L18" s="359">
        <v>0</v>
      </c>
    </row>
    <row r="19" spans="1:12" s="283" customFormat="1" ht="22.15" customHeight="1" x14ac:dyDescent="0.2">
      <c r="A19" s="340">
        <v>13</v>
      </c>
      <c r="B19" s="341" t="s">
        <v>349</v>
      </c>
      <c r="C19" s="366">
        <v>0</v>
      </c>
      <c r="D19" s="367">
        <v>0</v>
      </c>
      <c r="E19" s="661">
        <v>0</v>
      </c>
      <c r="F19" s="368">
        <v>0</v>
      </c>
      <c r="G19" s="367">
        <v>0</v>
      </c>
      <c r="H19" s="661">
        <v>0</v>
      </c>
      <c r="I19" s="368">
        <v>0</v>
      </c>
      <c r="J19" s="661">
        <v>0</v>
      </c>
      <c r="K19" s="665">
        <v>0</v>
      </c>
      <c r="L19" s="368">
        <v>0</v>
      </c>
    </row>
    <row r="20" spans="1:12" s="272" customFormat="1" ht="31.9" customHeight="1" x14ac:dyDescent="0.25">
      <c r="A20" s="325">
        <v>14</v>
      </c>
      <c r="B20" s="356" t="s">
        <v>354</v>
      </c>
      <c r="C20" s="357">
        <v>30.9</v>
      </c>
      <c r="D20" s="358">
        <v>29.9</v>
      </c>
      <c r="E20" s="659">
        <v>37.700000000000003</v>
      </c>
      <c r="F20" s="359">
        <v>15.1</v>
      </c>
      <c r="G20" s="358">
        <v>37.200000000000003</v>
      </c>
      <c r="H20" s="659">
        <v>26.1</v>
      </c>
      <c r="I20" s="359">
        <v>50.5</v>
      </c>
      <c r="J20" s="659">
        <v>22.4</v>
      </c>
      <c r="K20" s="663">
        <v>48.4</v>
      </c>
      <c r="L20" s="359">
        <v>0</v>
      </c>
    </row>
    <row r="21" spans="1:12" s="283" customFormat="1" ht="22.15" customHeight="1" x14ac:dyDescent="0.2">
      <c r="A21" s="340">
        <v>15</v>
      </c>
      <c r="B21" s="341" t="s">
        <v>349</v>
      </c>
      <c r="C21" s="366">
        <v>0.4</v>
      </c>
      <c r="D21" s="367">
        <v>0.5</v>
      </c>
      <c r="E21" s="661">
        <v>0.7</v>
      </c>
      <c r="F21" s="368">
        <v>0.1</v>
      </c>
      <c r="G21" s="367">
        <v>0.4</v>
      </c>
      <c r="H21" s="661">
        <v>0.3</v>
      </c>
      <c r="I21" s="368">
        <v>0.6</v>
      </c>
      <c r="J21" s="661">
        <v>0.1</v>
      </c>
      <c r="K21" s="665">
        <v>0</v>
      </c>
      <c r="L21" s="368">
        <v>0</v>
      </c>
    </row>
    <row r="22" spans="1:12" s="272" customFormat="1" ht="16.899999999999999" customHeight="1" x14ac:dyDescent="0.25">
      <c r="A22" s="350" t="s">
        <v>161</v>
      </c>
      <c r="C22" s="351"/>
      <c r="D22" s="351"/>
      <c r="E22" s="351"/>
      <c r="F22" s="351"/>
      <c r="G22" s="351"/>
      <c r="H22" s="351"/>
      <c r="I22" s="351"/>
      <c r="J22" s="351"/>
      <c r="K22" s="351"/>
      <c r="L22" s="351"/>
    </row>
    <row r="23" spans="1:12" x14ac:dyDescent="0.2">
      <c r="C23" s="353"/>
      <c r="D23" s="353"/>
      <c r="E23" s="353"/>
      <c r="F23" s="353"/>
      <c r="G23" s="353"/>
      <c r="H23" s="353"/>
      <c r="I23" s="353"/>
      <c r="J23" s="353"/>
      <c r="K23" s="353"/>
      <c r="L23" s="353"/>
    </row>
    <row r="24" spans="1:12" x14ac:dyDescent="0.2">
      <c r="C24" s="353"/>
      <c r="D24" s="353"/>
      <c r="E24" s="353"/>
      <c r="F24" s="353"/>
      <c r="G24" s="353"/>
      <c r="H24" s="353"/>
      <c r="I24" s="353"/>
      <c r="J24" s="353"/>
      <c r="K24" s="353"/>
      <c r="L24" s="353"/>
    </row>
    <row r="25" spans="1:12" x14ac:dyDescent="0.2">
      <c r="C25" s="353"/>
      <c r="D25" s="353"/>
      <c r="E25" s="353"/>
      <c r="F25" s="353"/>
      <c r="G25" s="353"/>
      <c r="H25" s="353"/>
      <c r="I25" s="353"/>
      <c r="J25" s="353"/>
      <c r="K25" s="353"/>
      <c r="L25" s="353"/>
    </row>
    <row r="26" spans="1:12" x14ac:dyDescent="0.2">
      <c r="C26" s="353"/>
      <c r="D26" s="353"/>
      <c r="E26" s="353"/>
      <c r="F26" s="353"/>
      <c r="G26" s="353"/>
      <c r="H26" s="353"/>
      <c r="I26" s="353"/>
      <c r="J26" s="353"/>
      <c r="K26" s="353"/>
      <c r="L26" s="353"/>
    </row>
    <row r="27" spans="1:12" x14ac:dyDescent="0.2">
      <c r="C27" s="353"/>
      <c r="D27" s="353"/>
      <c r="E27" s="353"/>
      <c r="F27" s="353"/>
      <c r="G27" s="353"/>
      <c r="H27" s="353"/>
      <c r="I27" s="353"/>
      <c r="J27" s="353"/>
      <c r="K27" s="353"/>
      <c r="L27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"/>
  <dimension ref="A1:L27"/>
  <sheetViews>
    <sheetView showGridLines="0" workbookViewId="0"/>
  </sheetViews>
  <sheetFormatPr baseColWidth="10" defaultRowHeight="11.25" x14ac:dyDescent="0.2"/>
  <cols>
    <col min="1" max="1" width="4.85546875" style="371" customWidth="1"/>
    <col min="2" max="2" width="44.5703125" style="2" bestFit="1" customWidth="1"/>
    <col min="3" max="4" width="11.7109375" style="2" customWidth="1"/>
    <col min="5" max="6" width="11.28515625" style="2" customWidth="1"/>
    <col min="7" max="8" width="13.28515625" style="2" bestFit="1" customWidth="1"/>
    <col min="9" max="9" width="13.28515625" style="2" customWidth="1"/>
    <col min="10" max="10" width="10.5703125" style="2" bestFit="1" customWidth="1"/>
    <col min="11" max="11" width="10.7109375" style="2" customWidth="1"/>
    <col min="12" max="12" width="10.5703125" style="2" bestFit="1" customWidth="1"/>
    <col min="13" max="13" width="11.42578125" style="2"/>
    <col min="14" max="17" width="3.42578125" style="2" customWidth="1"/>
    <col min="18" max="16384" width="11.42578125" style="2"/>
  </cols>
  <sheetData>
    <row r="1" spans="1:12" ht="10.15" customHeight="1" x14ac:dyDescent="0.2">
      <c r="A1" s="438"/>
      <c r="B1" s="1"/>
      <c r="L1" s="4"/>
    </row>
    <row r="2" spans="1:12" s="78" customFormat="1" ht="25.5" customHeight="1" x14ac:dyDescent="0.3">
      <c r="A2" s="5" t="s">
        <v>164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4" customHeight="1" x14ac:dyDescent="0.3">
      <c r="A3" s="5" t="s">
        <v>529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4" customHeight="1" x14ac:dyDescent="0.25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81" t="s">
        <v>114</v>
      </c>
    </row>
    <row r="5" spans="1:12" s="21" customFormat="1" ht="22.5" customHeight="1" x14ac:dyDescent="0.2">
      <c r="A5" s="899" t="s">
        <v>2</v>
      </c>
      <c r="B5" s="836" t="s">
        <v>11</v>
      </c>
      <c r="C5" s="881" t="s">
        <v>346</v>
      </c>
      <c r="D5" s="842" t="s">
        <v>68</v>
      </c>
      <c r="E5" s="109" t="s">
        <v>34</v>
      </c>
      <c r="F5" s="109"/>
      <c r="G5" s="842" t="s">
        <v>232</v>
      </c>
      <c r="H5" s="109" t="s">
        <v>34</v>
      </c>
      <c r="I5" s="110"/>
      <c r="J5" s="845" t="s">
        <v>69</v>
      </c>
      <c r="K5" s="847" t="s">
        <v>70</v>
      </c>
      <c r="L5" s="843" t="s">
        <v>71</v>
      </c>
    </row>
    <row r="6" spans="1:12" s="21" customFormat="1" ht="33.75" customHeight="1" x14ac:dyDescent="0.2">
      <c r="A6" s="900"/>
      <c r="B6" s="837"/>
      <c r="C6" s="882"/>
      <c r="D6" s="858"/>
      <c r="E6" s="666" t="s">
        <v>5</v>
      </c>
      <c r="F6" s="380" t="s">
        <v>6</v>
      </c>
      <c r="G6" s="837"/>
      <c r="H6" s="567" t="s">
        <v>175</v>
      </c>
      <c r="I6" s="560" t="s">
        <v>233</v>
      </c>
      <c r="J6" s="871"/>
      <c r="K6" s="859"/>
      <c r="L6" s="844"/>
    </row>
    <row r="7" spans="1:12" s="19" customFormat="1" ht="33" customHeight="1" x14ac:dyDescent="0.25">
      <c r="A7" s="164">
        <v>1</v>
      </c>
      <c r="B7" s="373" t="s">
        <v>355</v>
      </c>
      <c r="C7" s="134">
        <v>318</v>
      </c>
      <c r="D7" s="133">
        <v>295</v>
      </c>
      <c r="E7" s="594">
        <v>301</v>
      </c>
      <c r="F7" s="134">
        <v>269</v>
      </c>
      <c r="G7" s="133">
        <v>236</v>
      </c>
      <c r="H7" s="594">
        <v>249</v>
      </c>
      <c r="I7" s="136">
        <v>218</v>
      </c>
      <c r="J7" s="594">
        <v>337</v>
      </c>
      <c r="K7" s="598">
        <v>431</v>
      </c>
      <c r="L7" s="136">
        <v>0</v>
      </c>
    </row>
    <row r="8" spans="1:12" s="19" customFormat="1" ht="18" customHeight="1" x14ac:dyDescent="0.25">
      <c r="A8" s="164">
        <v>2</v>
      </c>
      <c r="B8" s="374" t="s">
        <v>356</v>
      </c>
      <c r="C8" s="134">
        <v>160</v>
      </c>
      <c r="D8" s="133">
        <v>157</v>
      </c>
      <c r="E8" s="594">
        <v>157</v>
      </c>
      <c r="F8" s="134">
        <v>158</v>
      </c>
      <c r="G8" s="133">
        <v>183</v>
      </c>
      <c r="H8" s="594">
        <v>337</v>
      </c>
      <c r="I8" s="136">
        <v>107</v>
      </c>
      <c r="J8" s="594">
        <v>337</v>
      </c>
      <c r="K8" s="598">
        <v>337</v>
      </c>
      <c r="L8" s="136">
        <v>0</v>
      </c>
    </row>
    <row r="9" spans="1:12" s="48" customFormat="1" ht="22.15" customHeight="1" thickBot="1" x14ac:dyDescent="0.25">
      <c r="A9" s="370">
        <v>3</v>
      </c>
      <c r="B9" s="375" t="s">
        <v>165</v>
      </c>
      <c r="C9" s="376">
        <v>29</v>
      </c>
      <c r="D9" s="379">
        <v>29</v>
      </c>
      <c r="E9" s="667">
        <v>29</v>
      </c>
      <c r="F9" s="376">
        <v>29</v>
      </c>
      <c r="G9" s="379">
        <v>29</v>
      </c>
      <c r="H9" s="667">
        <v>29</v>
      </c>
      <c r="I9" s="377">
        <v>30</v>
      </c>
      <c r="J9" s="667">
        <v>29</v>
      </c>
      <c r="K9" s="668">
        <v>30</v>
      </c>
      <c r="L9" s="377">
        <v>564</v>
      </c>
    </row>
    <row r="10" spans="1:12" s="19" customFormat="1" ht="47.25" customHeight="1" thickTop="1" x14ac:dyDescent="0.25">
      <c r="A10" s="164">
        <v>4</v>
      </c>
      <c r="B10" s="373" t="s">
        <v>357</v>
      </c>
      <c r="C10" s="134">
        <v>313</v>
      </c>
      <c r="D10" s="133">
        <v>304</v>
      </c>
      <c r="E10" s="594">
        <v>309</v>
      </c>
      <c r="F10" s="134">
        <v>287</v>
      </c>
      <c r="G10" s="133">
        <v>273</v>
      </c>
      <c r="H10" s="594">
        <v>274</v>
      </c>
      <c r="I10" s="136">
        <v>260</v>
      </c>
      <c r="J10" s="594">
        <v>336</v>
      </c>
      <c r="K10" s="598">
        <v>468</v>
      </c>
      <c r="L10" s="136">
        <v>0</v>
      </c>
    </row>
    <row r="11" spans="1:12" s="19" customFormat="1" ht="18" customHeight="1" x14ac:dyDescent="0.25">
      <c r="A11" s="164">
        <v>5</v>
      </c>
      <c r="B11" s="374" t="s">
        <v>356</v>
      </c>
      <c r="C11" s="134">
        <v>258</v>
      </c>
      <c r="D11" s="133">
        <v>258</v>
      </c>
      <c r="E11" s="594">
        <v>258</v>
      </c>
      <c r="F11" s="134">
        <v>0</v>
      </c>
      <c r="G11" s="133">
        <v>0</v>
      </c>
      <c r="H11" s="594">
        <v>0</v>
      </c>
      <c r="I11" s="136">
        <v>0</v>
      </c>
      <c r="J11" s="594">
        <v>0</v>
      </c>
      <c r="K11" s="598">
        <v>0</v>
      </c>
      <c r="L11" s="136">
        <v>0</v>
      </c>
    </row>
    <row r="12" spans="1:12" s="48" customFormat="1" ht="22.15" customHeight="1" x14ac:dyDescent="0.2">
      <c r="A12" s="214">
        <v>6</v>
      </c>
      <c r="B12" s="378" t="s">
        <v>165</v>
      </c>
      <c r="C12" s="144">
        <v>29</v>
      </c>
      <c r="D12" s="143">
        <v>29</v>
      </c>
      <c r="E12" s="595">
        <v>29</v>
      </c>
      <c r="F12" s="144">
        <v>29</v>
      </c>
      <c r="G12" s="143">
        <v>28</v>
      </c>
      <c r="H12" s="595">
        <v>28</v>
      </c>
      <c r="I12" s="145">
        <v>27</v>
      </c>
      <c r="J12" s="595">
        <v>28</v>
      </c>
      <c r="K12" s="599">
        <v>29</v>
      </c>
      <c r="L12" s="145">
        <v>432</v>
      </c>
    </row>
    <row r="13" spans="1:12" s="19" customFormat="1" ht="33" customHeight="1" x14ac:dyDescent="0.25">
      <c r="A13" s="164">
        <v>7</v>
      </c>
      <c r="B13" s="373" t="s">
        <v>358</v>
      </c>
      <c r="C13" s="134">
        <v>321</v>
      </c>
      <c r="D13" s="133">
        <v>302</v>
      </c>
      <c r="E13" s="594">
        <v>309</v>
      </c>
      <c r="F13" s="134">
        <v>274</v>
      </c>
      <c r="G13" s="133">
        <v>223</v>
      </c>
      <c r="H13" s="594">
        <v>229</v>
      </c>
      <c r="I13" s="136">
        <v>180</v>
      </c>
      <c r="J13" s="594">
        <v>325</v>
      </c>
      <c r="K13" s="598">
        <v>409</v>
      </c>
      <c r="L13" s="136">
        <v>0</v>
      </c>
    </row>
    <row r="14" spans="1:12" s="19" customFormat="1" ht="18" customHeight="1" x14ac:dyDescent="0.25">
      <c r="A14" s="164">
        <v>8</v>
      </c>
      <c r="B14" s="374" t="s">
        <v>356</v>
      </c>
      <c r="C14" s="134">
        <v>166</v>
      </c>
      <c r="D14" s="133">
        <v>166</v>
      </c>
      <c r="E14" s="594">
        <v>165</v>
      </c>
      <c r="F14" s="134">
        <v>172</v>
      </c>
      <c r="G14" s="133">
        <v>149</v>
      </c>
      <c r="H14" s="594">
        <v>337</v>
      </c>
      <c r="I14" s="136">
        <v>56</v>
      </c>
      <c r="J14" s="594">
        <v>0</v>
      </c>
      <c r="K14" s="598">
        <v>0</v>
      </c>
      <c r="L14" s="136">
        <v>0</v>
      </c>
    </row>
    <row r="15" spans="1:12" s="48" customFormat="1" ht="22.15" customHeight="1" x14ac:dyDescent="0.2">
      <c r="A15" s="214">
        <v>9</v>
      </c>
      <c r="B15" s="378" t="s">
        <v>165</v>
      </c>
      <c r="C15" s="144">
        <v>29</v>
      </c>
      <c r="D15" s="143">
        <v>29</v>
      </c>
      <c r="E15" s="595">
        <v>29</v>
      </c>
      <c r="F15" s="144">
        <v>29</v>
      </c>
      <c r="G15" s="143">
        <v>30</v>
      </c>
      <c r="H15" s="595">
        <v>29</v>
      </c>
      <c r="I15" s="145">
        <v>31</v>
      </c>
      <c r="J15" s="595">
        <v>29</v>
      </c>
      <c r="K15" s="599">
        <v>30</v>
      </c>
      <c r="L15" s="145">
        <v>653</v>
      </c>
    </row>
    <row r="16" spans="1:12" s="19" customFormat="1" ht="33" customHeight="1" x14ac:dyDescent="0.25">
      <c r="A16" s="164">
        <v>10</v>
      </c>
      <c r="B16" s="373" t="s">
        <v>359</v>
      </c>
      <c r="C16" s="134">
        <v>316</v>
      </c>
      <c r="D16" s="133">
        <v>267</v>
      </c>
      <c r="E16" s="594">
        <v>271</v>
      </c>
      <c r="F16" s="134">
        <v>237</v>
      </c>
      <c r="G16" s="133">
        <v>217</v>
      </c>
      <c r="H16" s="594">
        <v>251</v>
      </c>
      <c r="I16" s="136">
        <v>196</v>
      </c>
      <c r="J16" s="594">
        <v>365</v>
      </c>
      <c r="K16" s="598">
        <v>453</v>
      </c>
      <c r="L16" s="136">
        <v>0</v>
      </c>
    </row>
    <row r="17" spans="1:12" s="48" customFormat="1" ht="22.15" customHeight="1" x14ac:dyDescent="0.2">
      <c r="A17" s="214">
        <v>11</v>
      </c>
      <c r="B17" s="378" t="s">
        <v>356</v>
      </c>
      <c r="C17" s="144">
        <v>172</v>
      </c>
      <c r="D17" s="143">
        <v>172</v>
      </c>
      <c r="E17" s="595">
        <v>161</v>
      </c>
      <c r="F17" s="144">
        <v>207</v>
      </c>
      <c r="G17" s="143">
        <v>0</v>
      </c>
      <c r="H17" s="595">
        <v>0</v>
      </c>
      <c r="I17" s="145">
        <v>0</v>
      </c>
      <c r="J17" s="595">
        <v>0</v>
      </c>
      <c r="K17" s="599">
        <v>0</v>
      </c>
      <c r="L17" s="145">
        <v>0</v>
      </c>
    </row>
    <row r="18" spans="1:12" s="19" customFormat="1" ht="33" customHeight="1" x14ac:dyDescent="0.25">
      <c r="A18" s="164">
        <v>12</v>
      </c>
      <c r="B18" s="373" t="s">
        <v>360</v>
      </c>
      <c r="C18" s="134">
        <v>380</v>
      </c>
      <c r="D18" s="133">
        <v>388</v>
      </c>
      <c r="E18" s="594">
        <v>421</v>
      </c>
      <c r="F18" s="134">
        <v>327</v>
      </c>
      <c r="G18" s="133">
        <v>247</v>
      </c>
      <c r="H18" s="594">
        <v>247</v>
      </c>
      <c r="I18" s="136">
        <v>0</v>
      </c>
      <c r="J18" s="594">
        <v>365</v>
      </c>
      <c r="K18" s="598">
        <v>320</v>
      </c>
      <c r="L18" s="136">
        <v>0</v>
      </c>
    </row>
    <row r="19" spans="1:12" s="48" customFormat="1" ht="22.15" customHeight="1" x14ac:dyDescent="0.2">
      <c r="A19" s="214">
        <v>13</v>
      </c>
      <c r="B19" s="378" t="s">
        <v>356</v>
      </c>
      <c r="C19" s="144">
        <v>0</v>
      </c>
      <c r="D19" s="143">
        <v>0</v>
      </c>
      <c r="E19" s="595">
        <v>0</v>
      </c>
      <c r="F19" s="144">
        <v>0</v>
      </c>
      <c r="G19" s="143">
        <v>0</v>
      </c>
      <c r="H19" s="595">
        <v>0</v>
      </c>
      <c r="I19" s="145">
        <v>0</v>
      </c>
      <c r="J19" s="595">
        <v>0</v>
      </c>
      <c r="K19" s="599">
        <v>0</v>
      </c>
      <c r="L19" s="145">
        <v>0</v>
      </c>
    </row>
    <row r="20" spans="1:12" s="19" customFormat="1" ht="33" customHeight="1" x14ac:dyDescent="0.25">
      <c r="A20" s="164">
        <v>14</v>
      </c>
      <c r="B20" s="373" t="s">
        <v>361</v>
      </c>
      <c r="C20" s="134">
        <v>319</v>
      </c>
      <c r="D20" s="133">
        <v>292</v>
      </c>
      <c r="E20" s="594">
        <v>311</v>
      </c>
      <c r="F20" s="134">
        <v>204</v>
      </c>
      <c r="G20" s="133">
        <v>307</v>
      </c>
      <c r="H20" s="594">
        <v>303</v>
      </c>
      <c r="I20" s="136">
        <v>310</v>
      </c>
      <c r="J20" s="594">
        <v>332</v>
      </c>
      <c r="K20" s="598">
        <v>486</v>
      </c>
      <c r="L20" s="136">
        <v>0</v>
      </c>
    </row>
    <row r="21" spans="1:12" s="48" customFormat="1" ht="22.15" customHeight="1" x14ac:dyDescent="0.2">
      <c r="A21" s="214">
        <v>15</v>
      </c>
      <c r="B21" s="378" t="s">
        <v>356</v>
      </c>
      <c r="C21" s="144">
        <v>155</v>
      </c>
      <c r="D21" s="143">
        <v>151</v>
      </c>
      <c r="E21" s="595">
        <v>151</v>
      </c>
      <c r="F21" s="144">
        <v>144</v>
      </c>
      <c r="G21" s="143">
        <v>217</v>
      </c>
      <c r="H21" s="595">
        <v>337</v>
      </c>
      <c r="I21" s="145">
        <v>158</v>
      </c>
      <c r="J21" s="595">
        <v>337</v>
      </c>
      <c r="K21" s="599">
        <v>337</v>
      </c>
      <c r="L21" s="145">
        <v>0</v>
      </c>
    </row>
    <row r="22" spans="1:12" s="19" customFormat="1" ht="16.899999999999999" customHeight="1" x14ac:dyDescent="0.25">
      <c r="A22" s="140" t="s">
        <v>161</v>
      </c>
      <c r="C22" s="215"/>
      <c r="D22" s="215"/>
      <c r="E22" s="215"/>
      <c r="F22" s="215"/>
      <c r="G22" s="215"/>
      <c r="H22" s="215"/>
      <c r="I22" s="215"/>
      <c r="J22" s="215"/>
      <c r="K22" s="215"/>
      <c r="L22" s="215"/>
    </row>
    <row r="23" spans="1:12" x14ac:dyDescent="0.2">
      <c r="C23" s="372"/>
      <c r="D23" s="372"/>
      <c r="E23" s="372"/>
      <c r="F23" s="372"/>
      <c r="G23" s="372"/>
      <c r="H23" s="372"/>
      <c r="I23" s="372"/>
      <c r="J23" s="372"/>
      <c r="K23" s="372"/>
      <c r="L23" s="372"/>
    </row>
    <row r="24" spans="1:12" x14ac:dyDescent="0.2">
      <c r="C24" s="372"/>
      <c r="D24" s="372"/>
      <c r="E24" s="372"/>
      <c r="F24" s="372"/>
      <c r="G24" s="372"/>
      <c r="H24" s="372"/>
      <c r="I24" s="372"/>
      <c r="J24" s="372"/>
      <c r="K24" s="372"/>
      <c r="L24" s="372"/>
    </row>
    <row r="25" spans="1:12" x14ac:dyDescent="0.2">
      <c r="C25" s="372"/>
      <c r="D25" s="372"/>
      <c r="E25" s="372"/>
      <c r="F25" s="372"/>
      <c r="G25" s="372"/>
      <c r="H25" s="372"/>
      <c r="I25" s="372"/>
      <c r="J25" s="372"/>
      <c r="K25" s="372"/>
      <c r="L25" s="372"/>
    </row>
    <row r="26" spans="1:12" x14ac:dyDescent="0.2">
      <c r="C26" s="372"/>
      <c r="D26" s="372"/>
      <c r="E26" s="372"/>
      <c r="F26" s="372"/>
      <c r="G26" s="372"/>
      <c r="H26" s="372"/>
      <c r="I26" s="372"/>
      <c r="J26" s="372"/>
      <c r="K26" s="372"/>
      <c r="L26" s="372"/>
    </row>
    <row r="27" spans="1:12" x14ac:dyDescent="0.2">
      <c r="C27" s="372"/>
      <c r="D27" s="372"/>
      <c r="E27" s="372"/>
      <c r="F27" s="372"/>
      <c r="G27" s="372"/>
      <c r="H27" s="372"/>
      <c r="I27" s="372"/>
      <c r="J27" s="372"/>
      <c r="K27" s="372"/>
      <c r="L27" s="372"/>
    </row>
  </sheetData>
  <mergeCells count="8">
    <mergeCell ref="A5:A6"/>
    <mergeCell ref="B5:B6"/>
    <mergeCell ref="C5:C6"/>
    <mergeCell ref="D5:D6"/>
    <mergeCell ref="L5:L6"/>
    <mergeCell ref="G5:G6"/>
    <mergeCell ref="J5:J6"/>
    <mergeCell ref="K5:K6"/>
  </mergeCells>
  <phoneticPr fontId="0" type="noConversion"/>
  <printOptions horizontalCentered="1"/>
  <pageMargins left="0.23622047244094491" right="0.23622047244094491" top="0.669291338582677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1"/>
  <dimension ref="A1:I31"/>
  <sheetViews>
    <sheetView showGridLines="0" workbookViewId="0"/>
  </sheetViews>
  <sheetFormatPr baseColWidth="10" defaultRowHeight="11.25" x14ac:dyDescent="0.2"/>
  <cols>
    <col min="1" max="1" width="4.5703125" style="371" customWidth="1"/>
    <col min="2" max="2" width="24.7109375" style="2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38"/>
      <c r="B1" s="1"/>
      <c r="C1" s="1"/>
      <c r="I1" s="4"/>
    </row>
    <row r="2" spans="1:9" s="78" customFormat="1" ht="45" customHeight="1" x14ac:dyDescent="0.3">
      <c r="A2" s="68" t="s">
        <v>166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529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81" t="s">
        <v>118</v>
      </c>
    </row>
    <row r="5" spans="1:9" s="21" customFormat="1" ht="20.45" customHeight="1" x14ac:dyDescent="0.2">
      <c r="A5" s="834" t="s">
        <v>2</v>
      </c>
      <c r="B5" s="860" t="s">
        <v>230</v>
      </c>
      <c r="C5" s="852"/>
      <c r="D5" s="842" t="s">
        <v>167</v>
      </c>
      <c r="E5" s="108" t="s">
        <v>34</v>
      </c>
      <c r="F5" s="110"/>
      <c r="G5" s="842" t="s">
        <v>170</v>
      </c>
      <c r="H5" s="108" t="s">
        <v>34</v>
      </c>
      <c r="I5" s="110"/>
    </row>
    <row r="6" spans="1:9" s="21" customFormat="1" ht="20.45" customHeight="1" x14ac:dyDescent="0.2">
      <c r="A6" s="850"/>
      <c r="B6" s="853"/>
      <c r="C6" s="854"/>
      <c r="D6" s="857"/>
      <c r="E6" s="83" t="s">
        <v>168</v>
      </c>
      <c r="F6" s="84" t="s">
        <v>169</v>
      </c>
      <c r="G6" s="857"/>
      <c r="H6" s="83" t="s">
        <v>168</v>
      </c>
      <c r="I6" s="84" t="s">
        <v>169</v>
      </c>
    </row>
    <row r="7" spans="1:9" s="21" customFormat="1" ht="37.5" customHeight="1" x14ac:dyDescent="0.2">
      <c r="A7" s="835"/>
      <c r="B7" s="855"/>
      <c r="C7" s="849"/>
      <c r="D7" s="858"/>
      <c r="E7" s="166" t="s">
        <v>182</v>
      </c>
      <c r="F7" s="110"/>
      <c r="G7" s="858"/>
      <c r="H7" s="166" t="s">
        <v>182</v>
      </c>
      <c r="I7" s="110"/>
    </row>
    <row r="8" spans="1:9" s="160" customFormat="1" ht="19.899999999999999" customHeight="1" x14ac:dyDescent="0.25">
      <c r="A8" s="382">
        <v>1</v>
      </c>
      <c r="B8" s="387" t="s">
        <v>65</v>
      </c>
      <c r="C8" s="388" t="s">
        <v>172</v>
      </c>
      <c r="D8" s="389">
        <v>114295</v>
      </c>
      <c r="E8" s="669">
        <v>110121</v>
      </c>
      <c r="F8" s="390">
        <v>4174</v>
      </c>
      <c r="G8" s="389">
        <v>28173</v>
      </c>
      <c r="H8" s="669">
        <v>25967</v>
      </c>
      <c r="I8" s="391">
        <v>2206</v>
      </c>
    </row>
    <row r="9" spans="1:9" s="157" customFormat="1" ht="19.899999999999999" customHeight="1" thickBot="1" x14ac:dyDescent="0.25">
      <c r="A9" s="383">
        <v>2</v>
      </c>
      <c r="B9" s="392" t="s">
        <v>171</v>
      </c>
      <c r="C9" s="184" t="s">
        <v>173</v>
      </c>
      <c r="D9" s="393">
        <v>292</v>
      </c>
      <c r="E9" s="670">
        <v>289</v>
      </c>
      <c r="F9" s="394">
        <v>353</v>
      </c>
      <c r="G9" s="393">
        <v>429</v>
      </c>
      <c r="H9" s="670">
        <v>416</v>
      </c>
      <c r="I9" s="395">
        <v>581</v>
      </c>
    </row>
    <row r="10" spans="1:9" s="19" customFormat="1" ht="19.899999999999999" customHeight="1" thickTop="1" x14ac:dyDescent="0.25">
      <c r="A10" s="384">
        <v>3</v>
      </c>
      <c r="B10" s="396" t="s">
        <v>180</v>
      </c>
      <c r="C10" s="397" t="s">
        <v>172</v>
      </c>
      <c r="D10" s="398">
        <v>94973</v>
      </c>
      <c r="E10" s="671">
        <v>91232</v>
      </c>
      <c r="F10" s="399">
        <v>3741</v>
      </c>
      <c r="G10" s="398">
        <v>17843</v>
      </c>
      <c r="H10" s="671">
        <v>16039</v>
      </c>
      <c r="I10" s="400">
        <v>1804</v>
      </c>
    </row>
    <row r="11" spans="1:9" s="54" customFormat="1" ht="19.899999999999999" customHeight="1" x14ac:dyDescent="0.2">
      <c r="A11" s="385">
        <v>4</v>
      </c>
      <c r="B11" s="401" t="s">
        <v>181</v>
      </c>
      <c r="C11" s="187" t="s">
        <v>173</v>
      </c>
      <c r="D11" s="117">
        <v>283</v>
      </c>
      <c r="E11" s="579">
        <v>280</v>
      </c>
      <c r="F11" s="118">
        <v>347</v>
      </c>
      <c r="G11" s="117">
        <v>405</v>
      </c>
      <c r="H11" s="579">
        <v>385</v>
      </c>
      <c r="I11" s="119">
        <v>575</v>
      </c>
    </row>
    <row r="12" spans="1:9" s="19" customFormat="1" ht="19.899999999999999" customHeight="1" x14ac:dyDescent="0.25">
      <c r="A12" s="369">
        <v>5</v>
      </c>
      <c r="B12" s="402" t="s">
        <v>174</v>
      </c>
      <c r="C12" s="188" t="s">
        <v>172</v>
      </c>
      <c r="D12" s="133">
        <v>72500</v>
      </c>
      <c r="E12" s="594">
        <v>69755</v>
      </c>
      <c r="F12" s="134">
        <v>2745</v>
      </c>
      <c r="G12" s="133">
        <v>15799</v>
      </c>
      <c r="H12" s="594">
        <v>14249</v>
      </c>
      <c r="I12" s="136">
        <v>1550</v>
      </c>
    </row>
    <row r="13" spans="1:9" s="54" customFormat="1" ht="19.899999999999999" customHeight="1" x14ac:dyDescent="0.2">
      <c r="A13" s="385">
        <v>6</v>
      </c>
      <c r="B13" s="403" t="s">
        <v>5</v>
      </c>
      <c r="C13" s="187" t="s">
        <v>173</v>
      </c>
      <c r="D13" s="117">
        <v>289</v>
      </c>
      <c r="E13" s="579">
        <v>286</v>
      </c>
      <c r="F13" s="118">
        <v>354</v>
      </c>
      <c r="G13" s="117">
        <v>403</v>
      </c>
      <c r="H13" s="579">
        <v>384</v>
      </c>
      <c r="I13" s="119">
        <v>577</v>
      </c>
    </row>
    <row r="14" spans="1:9" s="19" customFormat="1" ht="19.899999999999999" customHeight="1" x14ac:dyDescent="0.25">
      <c r="A14" s="369">
        <v>7</v>
      </c>
      <c r="B14" s="404" t="s">
        <v>174</v>
      </c>
      <c r="C14" s="188" t="s">
        <v>172</v>
      </c>
      <c r="D14" s="133">
        <v>22473</v>
      </c>
      <c r="E14" s="594">
        <v>21477</v>
      </c>
      <c r="F14" s="134">
        <v>996</v>
      </c>
      <c r="G14" s="133">
        <v>2044</v>
      </c>
      <c r="H14" s="594">
        <v>1790</v>
      </c>
      <c r="I14" s="136">
        <v>254</v>
      </c>
    </row>
    <row r="15" spans="1:9" s="54" customFormat="1" ht="19.899999999999999" customHeight="1" x14ac:dyDescent="0.2">
      <c r="A15" s="385">
        <v>8</v>
      </c>
      <c r="B15" s="403" t="s">
        <v>6</v>
      </c>
      <c r="C15" s="187" t="s">
        <v>173</v>
      </c>
      <c r="D15" s="117">
        <v>265</v>
      </c>
      <c r="E15" s="579">
        <v>263</v>
      </c>
      <c r="F15" s="118">
        <v>328</v>
      </c>
      <c r="G15" s="117">
        <v>420</v>
      </c>
      <c r="H15" s="579">
        <v>400</v>
      </c>
      <c r="I15" s="119">
        <v>560</v>
      </c>
    </row>
    <row r="16" spans="1:9" s="19" customFormat="1" ht="19.899999999999999" customHeight="1" x14ac:dyDescent="0.25">
      <c r="A16" s="369">
        <v>9</v>
      </c>
      <c r="B16" s="374" t="s">
        <v>238</v>
      </c>
      <c r="C16" s="188" t="s">
        <v>172</v>
      </c>
      <c r="D16" s="133">
        <v>484</v>
      </c>
      <c r="E16" s="594">
        <v>470</v>
      </c>
      <c r="F16" s="134">
        <v>14</v>
      </c>
      <c r="G16" s="133">
        <v>235</v>
      </c>
      <c r="H16" s="594">
        <v>225</v>
      </c>
      <c r="I16" s="136">
        <v>10</v>
      </c>
    </row>
    <row r="17" spans="1:9" s="54" customFormat="1" ht="19.899999999999999" customHeight="1" x14ac:dyDescent="0.2">
      <c r="A17" s="385">
        <v>10</v>
      </c>
      <c r="B17" s="401" t="s">
        <v>239</v>
      </c>
      <c r="C17" s="187" t="s">
        <v>173</v>
      </c>
      <c r="D17" s="117">
        <v>216</v>
      </c>
      <c r="E17" s="579">
        <v>213</v>
      </c>
      <c r="F17" s="118">
        <v>307</v>
      </c>
      <c r="G17" s="117">
        <v>271</v>
      </c>
      <c r="H17" s="579">
        <v>260</v>
      </c>
      <c r="I17" s="119">
        <v>524</v>
      </c>
    </row>
    <row r="18" spans="1:9" s="19" customFormat="1" ht="19.899999999999999" customHeight="1" x14ac:dyDescent="0.25">
      <c r="A18" s="369">
        <v>11</v>
      </c>
      <c r="B18" s="402" t="s">
        <v>240</v>
      </c>
      <c r="C18" s="188" t="s">
        <v>172</v>
      </c>
      <c r="D18" s="133">
        <v>432</v>
      </c>
      <c r="E18" s="594">
        <v>419</v>
      </c>
      <c r="F18" s="134">
        <v>13</v>
      </c>
      <c r="G18" s="133">
        <v>204</v>
      </c>
      <c r="H18" s="594">
        <v>194</v>
      </c>
      <c r="I18" s="136">
        <v>10</v>
      </c>
    </row>
    <row r="19" spans="1:9" s="54" customFormat="1" ht="19.899999999999999" customHeight="1" x14ac:dyDescent="0.2">
      <c r="A19" s="385">
        <v>12</v>
      </c>
      <c r="B19" s="405" t="s">
        <v>175</v>
      </c>
      <c r="C19" s="187" t="s">
        <v>173</v>
      </c>
      <c r="D19" s="117">
        <v>219</v>
      </c>
      <c r="E19" s="579">
        <v>216</v>
      </c>
      <c r="F19" s="118">
        <v>314</v>
      </c>
      <c r="G19" s="117">
        <v>281</v>
      </c>
      <c r="H19" s="579">
        <v>268</v>
      </c>
      <c r="I19" s="119">
        <v>524</v>
      </c>
    </row>
    <row r="20" spans="1:9" s="19" customFormat="1" ht="19.899999999999999" customHeight="1" x14ac:dyDescent="0.25">
      <c r="A20" s="369">
        <v>13</v>
      </c>
      <c r="B20" s="402" t="s">
        <v>240</v>
      </c>
      <c r="C20" s="188" t="s">
        <v>172</v>
      </c>
      <c r="D20" s="133">
        <v>52</v>
      </c>
      <c r="E20" s="594">
        <v>51</v>
      </c>
      <c r="F20" s="134">
        <v>1</v>
      </c>
      <c r="G20" s="133">
        <v>31</v>
      </c>
      <c r="H20" s="594">
        <v>31</v>
      </c>
      <c r="I20" s="136">
        <v>0</v>
      </c>
    </row>
    <row r="21" spans="1:9" s="54" customFormat="1" ht="19.899999999999999" customHeight="1" x14ac:dyDescent="0.2">
      <c r="A21" s="385">
        <v>14</v>
      </c>
      <c r="B21" s="405" t="s">
        <v>233</v>
      </c>
      <c r="C21" s="187" t="s">
        <v>173</v>
      </c>
      <c r="D21" s="117">
        <v>186</v>
      </c>
      <c r="E21" s="579">
        <v>185</v>
      </c>
      <c r="F21" s="118">
        <v>215</v>
      </c>
      <c r="G21" s="117">
        <v>206</v>
      </c>
      <c r="H21" s="579">
        <v>206</v>
      </c>
      <c r="I21" s="119">
        <v>0</v>
      </c>
    </row>
    <row r="22" spans="1:9" s="19" customFormat="1" ht="19.899999999999999" customHeight="1" x14ac:dyDescent="0.25">
      <c r="A22" s="369">
        <v>15</v>
      </c>
      <c r="B22" s="374" t="s">
        <v>179</v>
      </c>
      <c r="C22" s="188" t="s">
        <v>172</v>
      </c>
      <c r="D22" s="133">
        <v>7501</v>
      </c>
      <c r="E22" s="594">
        <v>7238</v>
      </c>
      <c r="F22" s="134">
        <v>263</v>
      </c>
      <c r="G22" s="133">
        <v>1820</v>
      </c>
      <c r="H22" s="594">
        <v>1653</v>
      </c>
      <c r="I22" s="136">
        <v>167</v>
      </c>
    </row>
    <row r="23" spans="1:9" s="54" customFormat="1" ht="19.899999999999999" customHeight="1" x14ac:dyDescent="0.2">
      <c r="A23" s="385">
        <v>16</v>
      </c>
      <c r="B23" s="401" t="s">
        <v>176</v>
      </c>
      <c r="C23" s="187" t="s">
        <v>173</v>
      </c>
      <c r="D23" s="117">
        <v>292</v>
      </c>
      <c r="E23" s="579">
        <v>289</v>
      </c>
      <c r="F23" s="118">
        <v>379</v>
      </c>
      <c r="G23" s="117">
        <v>469</v>
      </c>
      <c r="H23" s="579">
        <v>454</v>
      </c>
      <c r="I23" s="119">
        <v>610</v>
      </c>
    </row>
    <row r="24" spans="1:9" s="19" customFormat="1" ht="19.899999999999999" customHeight="1" x14ac:dyDescent="0.25">
      <c r="A24" s="369">
        <v>17</v>
      </c>
      <c r="B24" s="406" t="s">
        <v>178</v>
      </c>
      <c r="C24" s="188" t="s">
        <v>172</v>
      </c>
      <c r="D24" s="133">
        <v>11337</v>
      </c>
      <c r="E24" s="594">
        <v>11181</v>
      </c>
      <c r="F24" s="134">
        <v>156</v>
      </c>
      <c r="G24" s="133">
        <v>8275</v>
      </c>
      <c r="H24" s="594">
        <v>8050</v>
      </c>
      <c r="I24" s="136">
        <v>225</v>
      </c>
    </row>
    <row r="25" spans="1:9" s="54" customFormat="1" ht="19.899999999999999" customHeight="1" x14ac:dyDescent="0.2">
      <c r="A25" s="386">
        <v>18</v>
      </c>
      <c r="B25" s="407" t="s">
        <v>177</v>
      </c>
      <c r="C25" s="407" t="s">
        <v>173</v>
      </c>
      <c r="D25" s="121">
        <v>368</v>
      </c>
      <c r="E25" s="580">
        <v>366</v>
      </c>
      <c r="F25" s="122">
        <v>457</v>
      </c>
      <c r="G25" s="121">
        <v>478</v>
      </c>
      <c r="H25" s="580">
        <v>475</v>
      </c>
      <c r="I25" s="123">
        <v>612</v>
      </c>
    </row>
    <row r="26" spans="1:9" s="19" customFormat="1" ht="16.899999999999999" customHeight="1" x14ac:dyDescent="0.2">
      <c r="D26" s="215"/>
      <c r="E26" s="215"/>
      <c r="F26" s="215"/>
      <c r="G26" s="215"/>
      <c r="H26" s="215"/>
      <c r="I26" s="215"/>
    </row>
    <row r="27" spans="1:9" x14ac:dyDescent="0.2">
      <c r="D27" s="372"/>
      <c r="E27" s="372"/>
      <c r="F27" s="372"/>
      <c r="G27" s="372"/>
      <c r="H27" s="372"/>
      <c r="I27" s="372"/>
    </row>
    <row r="28" spans="1:9" x14ac:dyDescent="0.2">
      <c r="D28" s="372"/>
      <c r="E28" s="372"/>
      <c r="F28" s="372"/>
      <c r="G28" s="372"/>
      <c r="H28" s="372"/>
      <c r="I28" s="372"/>
    </row>
    <row r="29" spans="1:9" x14ac:dyDescent="0.2">
      <c r="D29" s="372"/>
      <c r="E29" s="372"/>
      <c r="F29" s="372"/>
      <c r="G29" s="372"/>
      <c r="H29" s="372"/>
      <c r="I29" s="372"/>
    </row>
    <row r="30" spans="1:9" x14ac:dyDescent="0.2">
      <c r="D30" s="372"/>
      <c r="E30" s="372"/>
      <c r="F30" s="372"/>
      <c r="G30" s="372"/>
      <c r="H30" s="372"/>
      <c r="I30" s="372"/>
    </row>
    <row r="31" spans="1:9" x14ac:dyDescent="0.2">
      <c r="D31" s="372"/>
      <c r="E31" s="372"/>
      <c r="F31" s="372"/>
      <c r="G31" s="372"/>
      <c r="H31" s="372"/>
      <c r="I31" s="372"/>
    </row>
  </sheetData>
  <mergeCells count="4">
    <mergeCell ref="G5:G7"/>
    <mergeCell ref="B5:C7"/>
    <mergeCell ref="A5:A7"/>
    <mergeCell ref="D5:D7"/>
  </mergeCells>
  <phoneticPr fontId="0" type="noConversion"/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38"/>
      <c r="B1" s="124"/>
      <c r="C1" s="1"/>
      <c r="I1" s="4"/>
    </row>
    <row r="2" spans="1:14" s="7" customFormat="1" ht="45" customHeight="1" x14ac:dyDescent="0.3">
      <c r="A2" s="68" t="s">
        <v>183</v>
      </c>
      <c r="B2" s="125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30" t="s">
        <v>130</v>
      </c>
    </row>
    <row r="4" spans="1:14" s="19" customFormat="1" ht="54.75" customHeight="1" x14ac:dyDescent="0.2">
      <c r="A4" s="81" t="s">
        <v>2</v>
      </c>
      <c r="B4" s="410" t="s">
        <v>96</v>
      </c>
      <c r="C4" s="110"/>
      <c r="D4" s="83" t="s">
        <v>184</v>
      </c>
      <c r="E4" s="666" t="s">
        <v>185</v>
      </c>
      <c r="F4" s="571" t="s">
        <v>186</v>
      </c>
      <c r="G4" s="571" t="s">
        <v>187</v>
      </c>
      <c r="H4" s="571" t="s">
        <v>188</v>
      </c>
      <c r="I4" s="724" t="s">
        <v>189</v>
      </c>
    </row>
    <row r="5" spans="1:14" ht="18" customHeight="1" x14ac:dyDescent="0.25">
      <c r="A5" s="408">
        <v>1</v>
      </c>
      <c r="B5" s="131"/>
      <c r="C5" s="132">
        <v>2014</v>
      </c>
      <c r="D5" s="411">
        <v>100600</v>
      </c>
      <c r="E5" s="594">
        <v>85495</v>
      </c>
      <c r="F5" s="597">
        <v>12178</v>
      </c>
      <c r="G5" s="598">
        <v>383</v>
      </c>
      <c r="H5" s="598">
        <v>12</v>
      </c>
      <c r="I5" s="136">
        <v>2532</v>
      </c>
    </row>
    <row r="6" spans="1:14" s="19" customFormat="1" ht="20.100000000000001" customHeight="1" x14ac:dyDescent="0.25">
      <c r="A6" s="408">
        <v>2</v>
      </c>
      <c r="B6" s="137"/>
      <c r="C6" s="132">
        <f>C5+1</f>
        <v>2015</v>
      </c>
      <c r="D6" s="133">
        <v>99378</v>
      </c>
      <c r="E6" s="594">
        <v>84638</v>
      </c>
      <c r="F6" s="598">
        <v>11932</v>
      </c>
      <c r="G6" s="598">
        <v>379</v>
      </c>
      <c r="H6" s="598">
        <v>11</v>
      </c>
      <c r="I6" s="136">
        <v>2418</v>
      </c>
      <c r="K6" s="127"/>
      <c r="L6" s="127"/>
      <c r="M6" s="127"/>
      <c r="N6" s="127"/>
    </row>
    <row r="7" spans="1:14" s="19" customFormat="1" ht="20.100000000000001" customHeight="1" x14ac:dyDescent="0.25">
      <c r="A7" s="408">
        <v>3</v>
      </c>
      <c r="B7" s="137"/>
      <c r="C7" s="132">
        <f>C5+2</f>
        <v>2016</v>
      </c>
      <c r="D7" s="133">
        <v>98323</v>
      </c>
      <c r="E7" s="594">
        <v>83922</v>
      </c>
      <c r="F7" s="598">
        <v>11699</v>
      </c>
      <c r="G7" s="598">
        <v>379</v>
      </c>
      <c r="H7" s="598">
        <v>10</v>
      </c>
      <c r="I7" s="136">
        <v>2313</v>
      </c>
      <c r="K7" s="127"/>
      <c r="L7" s="127"/>
      <c r="M7" s="127"/>
      <c r="N7" s="127"/>
    </row>
    <row r="8" spans="1:14" s="19" customFormat="1" ht="20.100000000000001" customHeight="1" x14ac:dyDescent="0.25">
      <c r="A8" s="408">
        <v>4</v>
      </c>
      <c r="B8" s="137"/>
      <c r="C8" s="132">
        <f>C5+3</f>
        <v>2017</v>
      </c>
      <c r="D8" s="133">
        <v>97083</v>
      </c>
      <c r="E8" s="594">
        <v>83090</v>
      </c>
      <c r="F8" s="598">
        <v>11438</v>
      </c>
      <c r="G8" s="598">
        <v>374</v>
      </c>
      <c r="H8" s="598">
        <v>9</v>
      </c>
      <c r="I8" s="136">
        <v>2172</v>
      </c>
      <c r="K8" s="127"/>
      <c r="L8" s="127"/>
      <c r="M8" s="127"/>
      <c r="N8" s="127"/>
    </row>
    <row r="9" spans="1:14" s="19" customFormat="1" ht="20.100000000000001" customHeight="1" x14ac:dyDescent="0.25">
      <c r="A9" s="408">
        <v>5</v>
      </c>
      <c r="B9" s="137"/>
      <c r="C9" s="132">
        <f>C5+4</f>
        <v>2018</v>
      </c>
      <c r="D9" s="133">
        <v>95554</v>
      </c>
      <c r="E9" s="594">
        <v>81910</v>
      </c>
      <c r="F9" s="598">
        <v>11202</v>
      </c>
      <c r="G9" s="598">
        <v>366</v>
      </c>
      <c r="H9" s="598">
        <v>8</v>
      </c>
      <c r="I9" s="136">
        <v>2068</v>
      </c>
      <c r="K9" s="127"/>
      <c r="L9" s="127"/>
      <c r="M9" s="127"/>
      <c r="N9" s="127"/>
    </row>
    <row r="10" spans="1:14" s="19" customFormat="1" ht="40.15" customHeight="1" x14ac:dyDescent="0.25">
      <c r="A10" s="408">
        <v>6</v>
      </c>
      <c r="B10" s="138" t="s">
        <v>108</v>
      </c>
      <c r="C10" s="139">
        <f>C5+4</f>
        <v>2018</v>
      </c>
      <c r="D10" s="133">
        <v>94808</v>
      </c>
      <c r="E10" s="594">
        <v>81308</v>
      </c>
      <c r="F10" s="598">
        <v>11108</v>
      </c>
      <c r="G10" s="598">
        <v>362</v>
      </c>
      <c r="H10" s="598">
        <v>8</v>
      </c>
      <c r="I10" s="136">
        <v>2022</v>
      </c>
      <c r="K10" s="127"/>
      <c r="L10" s="127"/>
      <c r="M10" s="127"/>
      <c r="N10" s="127"/>
    </row>
    <row r="11" spans="1:14" s="19" customFormat="1" ht="40.15" customHeight="1" x14ac:dyDescent="0.25">
      <c r="A11" s="408">
        <v>7</v>
      </c>
      <c r="B11" s="138" t="s">
        <v>97</v>
      </c>
      <c r="C11" s="139">
        <f>C5+5</f>
        <v>2019</v>
      </c>
      <c r="D11" s="133">
        <v>94656</v>
      </c>
      <c r="E11" s="594">
        <v>81179</v>
      </c>
      <c r="F11" s="598">
        <v>11070</v>
      </c>
      <c r="G11" s="598">
        <v>364</v>
      </c>
      <c r="H11" s="598">
        <v>8</v>
      </c>
      <c r="I11" s="136">
        <v>2035</v>
      </c>
      <c r="K11" s="127"/>
      <c r="L11" s="127"/>
      <c r="M11" s="127"/>
      <c r="N11" s="127"/>
    </row>
    <row r="12" spans="1:14" s="19" customFormat="1" ht="20.100000000000001" customHeight="1" x14ac:dyDescent="0.25">
      <c r="A12" s="408">
        <v>8</v>
      </c>
      <c r="B12" s="138" t="s">
        <v>98</v>
      </c>
      <c r="C12" s="139"/>
      <c r="D12" s="133">
        <v>94412</v>
      </c>
      <c r="E12" s="594">
        <v>80977</v>
      </c>
      <c r="F12" s="598">
        <v>11032</v>
      </c>
      <c r="G12" s="598">
        <v>364</v>
      </c>
      <c r="H12" s="598">
        <v>8</v>
      </c>
      <c r="I12" s="136">
        <v>2031</v>
      </c>
      <c r="K12" s="127"/>
      <c r="L12" s="127"/>
      <c r="M12" s="127"/>
      <c r="N12" s="127"/>
    </row>
    <row r="13" spans="1:14" s="19" customFormat="1" ht="20.100000000000001" customHeight="1" x14ac:dyDescent="0.25">
      <c r="A13" s="408">
        <v>9</v>
      </c>
      <c r="B13" s="138" t="s">
        <v>99</v>
      </c>
      <c r="C13" s="139"/>
      <c r="D13" s="133">
        <v>94375</v>
      </c>
      <c r="E13" s="594">
        <v>80980</v>
      </c>
      <c r="F13" s="598">
        <v>11006</v>
      </c>
      <c r="G13" s="598">
        <v>365</v>
      </c>
      <c r="H13" s="598">
        <v>8</v>
      </c>
      <c r="I13" s="136">
        <v>2016</v>
      </c>
      <c r="K13" s="127"/>
      <c r="L13" s="127"/>
      <c r="M13" s="127"/>
      <c r="N13" s="127"/>
    </row>
    <row r="14" spans="1:14" s="19" customFormat="1" ht="20.100000000000001" customHeight="1" x14ac:dyDescent="0.25">
      <c r="A14" s="408">
        <v>10</v>
      </c>
      <c r="B14" s="138" t="s">
        <v>100</v>
      </c>
      <c r="C14" s="139"/>
      <c r="D14" s="133">
        <v>94266</v>
      </c>
      <c r="E14" s="594">
        <v>80903</v>
      </c>
      <c r="F14" s="598">
        <v>10967</v>
      </c>
      <c r="G14" s="598">
        <v>363</v>
      </c>
      <c r="H14" s="598">
        <v>8</v>
      </c>
      <c r="I14" s="136">
        <v>2025</v>
      </c>
      <c r="K14" s="127"/>
      <c r="L14" s="127"/>
      <c r="M14" s="127"/>
      <c r="N14" s="127"/>
    </row>
    <row r="15" spans="1:14" s="19" customFormat="1" ht="20.100000000000001" customHeight="1" x14ac:dyDescent="0.25">
      <c r="A15" s="408">
        <v>11</v>
      </c>
      <c r="B15" s="138" t="s">
        <v>101</v>
      </c>
      <c r="C15" s="139"/>
      <c r="D15" s="133">
        <v>94086</v>
      </c>
      <c r="E15" s="594">
        <v>80744</v>
      </c>
      <c r="F15" s="598">
        <v>10959</v>
      </c>
      <c r="G15" s="598">
        <v>362</v>
      </c>
      <c r="H15" s="598">
        <v>8</v>
      </c>
      <c r="I15" s="136">
        <v>2013</v>
      </c>
      <c r="K15" s="127"/>
      <c r="L15" s="127"/>
      <c r="M15" s="127"/>
      <c r="N15" s="127"/>
    </row>
    <row r="16" spans="1:14" s="19" customFormat="1" ht="20.100000000000001" customHeight="1" x14ac:dyDescent="0.25">
      <c r="A16" s="408">
        <v>12</v>
      </c>
      <c r="B16" s="138" t="s">
        <v>102</v>
      </c>
      <c r="C16" s="139"/>
      <c r="D16" s="133">
        <v>93980</v>
      </c>
      <c r="E16" s="594">
        <v>80669</v>
      </c>
      <c r="F16" s="598">
        <v>10943</v>
      </c>
      <c r="G16" s="598">
        <v>361</v>
      </c>
      <c r="H16" s="598">
        <v>8</v>
      </c>
      <c r="I16" s="136">
        <v>1999</v>
      </c>
      <c r="K16" s="127"/>
      <c r="L16" s="127"/>
      <c r="M16" s="127"/>
      <c r="N16" s="127"/>
    </row>
    <row r="17" spans="1:14" s="19" customFormat="1" ht="20.100000000000001" customHeight="1" x14ac:dyDescent="0.25">
      <c r="A17" s="408">
        <v>13</v>
      </c>
      <c r="B17" s="138" t="s">
        <v>103</v>
      </c>
      <c r="C17" s="139"/>
      <c r="D17" s="133">
        <v>93845</v>
      </c>
      <c r="E17" s="594">
        <v>80684</v>
      </c>
      <c r="F17" s="598">
        <v>10921</v>
      </c>
      <c r="G17" s="598">
        <v>362</v>
      </c>
      <c r="H17" s="598">
        <v>8</v>
      </c>
      <c r="I17" s="136">
        <v>1870</v>
      </c>
      <c r="K17" s="127"/>
      <c r="L17" s="127"/>
      <c r="M17" s="127"/>
      <c r="N17" s="127"/>
    </row>
    <row r="18" spans="1:14" s="19" customFormat="1" ht="20.100000000000001" customHeight="1" x14ac:dyDescent="0.25">
      <c r="A18" s="408">
        <v>14</v>
      </c>
      <c r="B18" s="138" t="s">
        <v>104</v>
      </c>
      <c r="C18" s="139"/>
      <c r="D18" s="133">
        <v>93807</v>
      </c>
      <c r="E18" s="594">
        <v>80683</v>
      </c>
      <c r="F18" s="598">
        <v>10904</v>
      </c>
      <c r="G18" s="598">
        <v>362</v>
      </c>
      <c r="H18" s="598">
        <v>8</v>
      </c>
      <c r="I18" s="136">
        <v>1850</v>
      </c>
      <c r="K18" s="127"/>
      <c r="L18" s="127"/>
      <c r="M18" s="127"/>
      <c r="N18" s="127"/>
    </row>
    <row r="19" spans="1:14" s="19" customFormat="1" ht="20.100000000000001" customHeight="1" x14ac:dyDescent="0.25">
      <c r="A19" s="408">
        <v>15</v>
      </c>
      <c r="B19" s="138" t="s">
        <v>105</v>
      </c>
      <c r="C19" s="139"/>
      <c r="D19" s="133">
        <v>93745</v>
      </c>
      <c r="E19" s="594">
        <v>80615</v>
      </c>
      <c r="F19" s="598">
        <v>10892</v>
      </c>
      <c r="G19" s="598">
        <v>361</v>
      </c>
      <c r="H19" s="598">
        <v>8</v>
      </c>
      <c r="I19" s="136">
        <v>1869</v>
      </c>
      <c r="K19" s="127"/>
      <c r="L19" s="127"/>
      <c r="M19" s="127"/>
      <c r="N19" s="127"/>
    </row>
    <row r="20" spans="1:14" s="19" customFormat="1" ht="20.100000000000001" customHeight="1" x14ac:dyDescent="0.25">
      <c r="A20" s="408">
        <v>16</v>
      </c>
      <c r="B20" s="138" t="s">
        <v>106</v>
      </c>
      <c r="C20" s="139"/>
      <c r="D20" s="133">
        <v>93645</v>
      </c>
      <c r="E20" s="594">
        <v>80522</v>
      </c>
      <c r="F20" s="598">
        <v>10854</v>
      </c>
      <c r="G20" s="598">
        <v>359</v>
      </c>
      <c r="H20" s="598">
        <v>7</v>
      </c>
      <c r="I20" s="136">
        <v>1903</v>
      </c>
      <c r="K20" s="127"/>
      <c r="L20" s="127"/>
      <c r="M20" s="127"/>
      <c r="N20" s="127"/>
    </row>
    <row r="21" spans="1:14" s="19" customFormat="1" ht="20.100000000000001" customHeight="1" x14ac:dyDescent="0.25">
      <c r="A21" s="408">
        <v>17</v>
      </c>
      <c r="B21" s="138" t="s">
        <v>107</v>
      </c>
      <c r="C21" s="139"/>
      <c r="D21" s="133">
        <v>93498</v>
      </c>
      <c r="E21" s="594">
        <v>80383</v>
      </c>
      <c r="F21" s="598">
        <v>10842</v>
      </c>
      <c r="G21" s="598">
        <v>359</v>
      </c>
      <c r="H21" s="598">
        <v>7</v>
      </c>
      <c r="I21" s="136">
        <v>1907</v>
      </c>
      <c r="K21" s="127"/>
      <c r="L21" s="127"/>
      <c r="M21" s="127"/>
      <c r="N21" s="127"/>
    </row>
    <row r="22" spans="1:14" s="48" customFormat="1" ht="24.95" customHeight="1" x14ac:dyDescent="0.2">
      <c r="A22" s="409">
        <v>18</v>
      </c>
      <c r="B22" s="141" t="s">
        <v>108</v>
      </c>
      <c r="C22" s="142"/>
      <c r="D22" s="143">
        <v>93330</v>
      </c>
      <c r="E22" s="595">
        <v>80229</v>
      </c>
      <c r="F22" s="599">
        <v>10828</v>
      </c>
      <c r="G22" s="599">
        <v>358</v>
      </c>
      <c r="H22" s="599">
        <v>7</v>
      </c>
      <c r="I22" s="145">
        <v>1908</v>
      </c>
      <c r="K22" s="129"/>
      <c r="L22" s="129"/>
      <c r="M22" s="129"/>
      <c r="N22" s="129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112"/>
  <dimension ref="A1:N57"/>
  <sheetViews>
    <sheetView showGridLines="0" workbookViewId="0"/>
  </sheetViews>
  <sheetFormatPr baseColWidth="10" defaultRowHeight="12.75" x14ac:dyDescent="0.2"/>
  <cols>
    <col min="1" max="1" width="5" style="27" customWidth="1"/>
    <col min="2" max="2" width="16.28515625" style="3" customWidth="1"/>
    <col min="3" max="3" width="30.7109375" style="3" customWidth="1"/>
    <col min="4" max="6" width="11.7109375" style="3" customWidth="1"/>
    <col min="7" max="9" width="10.7109375" style="3" customWidth="1"/>
    <col min="10" max="10" width="11.42578125" style="3"/>
    <col min="11" max="11" width="2.5703125" style="3" customWidth="1"/>
    <col min="12" max="13" width="3.42578125" style="3" customWidth="1"/>
    <col min="14" max="14" width="4.5703125" style="3" customWidth="1"/>
    <col min="15" max="16384" width="11.42578125" style="3"/>
  </cols>
  <sheetData>
    <row r="1" spans="1:14" s="2" customFormat="1" ht="11.45" customHeight="1" x14ac:dyDescent="0.2">
      <c r="A1" s="441"/>
      <c r="B1" s="1"/>
      <c r="C1" s="1"/>
      <c r="I1" s="4"/>
    </row>
    <row r="2" spans="1:14" s="7" customFormat="1" ht="35.25" customHeight="1" x14ac:dyDescent="0.3">
      <c r="A2" s="68" t="s">
        <v>362</v>
      </c>
      <c r="B2" s="6"/>
      <c r="C2" s="6"/>
      <c r="D2" s="6"/>
      <c r="E2" s="6"/>
      <c r="F2" s="6"/>
      <c r="G2" s="6"/>
      <c r="H2" s="6"/>
      <c r="I2" s="6"/>
    </row>
    <row r="3" spans="1:14" s="10" customFormat="1" ht="22.5" customHeight="1" x14ac:dyDescent="0.3">
      <c r="A3" s="5" t="s">
        <v>529</v>
      </c>
      <c r="B3" s="9"/>
      <c r="C3" s="9"/>
      <c r="D3" s="9"/>
      <c r="E3" s="9"/>
      <c r="F3" s="9"/>
      <c r="G3" s="9"/>
      <c r="H3" s="9"/>
      <c r="I3" s="9"/>
    </row>
    <row r="4" spans="1:14" ht="25.5" customHeight="1" x14ac:dyDescent="0.3">
      <c r="A4" s="5"/>
      <c r="B4" s="72"/>
      <c r="C4" s="72"/>
      <c r="D4" s="72"/>
      <c r="E4" s="72"/>
      <c r="F4" s="72"/>
      <c r="G4" s="72"/>
      <c r="H4" s="72"/>
      <c r="I4" s="181" t="s">
        <v>132</v>
      </c>
    </row>
    <row r="5" spans="1:14" s="19" customFormat="1" ht="21" customHeight="1" x14ac:dyDescent="0.2">
      <c r="A5" s="834" t="s">
        <v>2</v>
      </c>
      <c r="B5" s="842" t="s">
        <v>133</v>
      </c>
      <c r="C5" s="842" t="s">
        <v>190</v>
      </c>
      <c r="D5" s="166" t="s">
        <v>191</v>
      </c>
      <c r="E5" s="109"/>
      <c r="F5" s="110"/>
      <c r="G5" s="108" t="s">
        <v>136</v>
      </c>
      <c r="H5" s="109"/>
      <c r="I5" s="110"/>
    </row>
    <row r="6" spans="1:14" s="19" customFormat="1" ht="21" customHeight="1" x14ac:dyDescent="0.2">
      <c r="A6" s="850"/>
      <c r="B6" s="857"/>
      <c r="C6" s="857"/>
      <c r="D6" s="166" t="s">
        <v>108</v>
      </c>
      <c r="E6" s="167"/>
      <c r="F6" s="168"/>
      <c r="G6" s="166" t="s">
        <v>108</v>
      </c>
      <c r="H6" s="167"/>
      <c r="I6" s="168"/>
    </row>
    <row r="7" spans="1:14" s="19" customFormat="1" ht="21" customHeight="1" x14ac:dyDescent="0.2">
      <c r="A7" s="835"/>
      <c r="B7" s="858"/>
      <c r="C7" s="858"/>
      <c r="D7" s="666">
        <v>2019</v>
      </c>
      <c r="E7" s="571">
        <f>D7-1</f>
        <v>2018</v>
      </c>
      <c r="F7" s="562">
        <f>D7-2</f>
        <v>2017</v>
      </c>
      <c r="G7" s="666">
        <f>D7</f>
        <v>2019</v>
      </c>
      <c r="H7" s="571">
        <f>E7</f>
        <v>2018</v>
      </c>
      <c r="I7" s="562">
        <f>F7</f>
        <v>2017</v>
      </c>
    </row>
    <row r="8" spans="1:14" s="34" customFormat="1" ht="23.45" customHeight="1" x14ac:dyDescent="0.2">
      <c r="A8" s="412">
        <v>1</v>
      </c>
      <c r="B8" s="901" t="s">
        <v>199</v>
      </c>
      <c r="C8" s="413" t="s">
        <v>502</v>
      </c>
      <c r="D8" s="672">
        <v>93330</v>
      </c>
      <c r="E8" s="673">
        <v>94808</v>
      </c>
      <c r="F8" s="414">
        <v>96385</v>
      </c>
      <c r="G8" s="672">
        <v>473</v>
      </c>
      <c r="H8" s="673">
        <v>459</v>
      </c>
      <c r="I8" s="414">
        <v>448</v>
      </c>
      <c r="K8" s="245"/>
      <c r="L8" s="246"/>
      <c r="M8" s="246"/>
      <c r="N8" s="246"/>
    </row>
    <row r="9" spans="1:14" s="48" customFormat="1" ht="21" customHeight="1" x14ac:dyDescent="0.2">
      <c r="A9" s="230">
        <v>2</v>
      </c>
      <c r="B9" s="902"/>
      <c r="C9" s="415" t="s">
        <v>192</v>
      </c>
      <c r="D9" s="452">
        <v>80229</v>
      </c>
      <c r="E9" s="453">
        <v>81308</v>
      </c>
      <c r="F9" s="233">
        <v>82533</v>
      </c>
      <c r="G9" s="452">
        <v>436</v>
      </c>
      <c r="H9" s="453">
        <v>423</v>
      </c>
      <c r="I9" s="233">
        <v>413</v>
      </c>
      <c r="K9" s="194"/>
      <c r="L9" s="129"/>
      <c r="M9" s="129"/>
      <c r="N9" s="129"/>
    </row>
    <row r="10" spans="1:14" s="48" customFormat="1" ht="12" customHeight="1" x14ac:dyDescent="0.2">
      <c r="A10" s="230">
        <v>3</v>
      </c>
      <c r="B10" s="902"/>
      <c r="C10" s="231" t="s">
        <v>194</v>
      </c>
      <c r="D10" s="452">
        <v>71621</v>
      </c>
      <c r="E10" s="453">
        <v>72583</v>
      </c>
      <c r="F10" s="233">
        <v>73631</v>
      </c>
      <c r="G10" s="452">
        <v>329</v>
      </c>
      <c r="H10" s="453">
        <v>320</v>
      </c>
      <c r="I10" s="233">
        <v>311</v>
      </c>
      <c r="K10" s="194"/>
      <c r="L10" s="129"/>
      <c r="M10" s="129"/>
      <c r="N10" s="129"/>
    </row>
    <row r="11" spans="1:14" s="48" customFormat="1" ht="12" customHeight="1" x14ac:dyDescent="0.2">
      <c r="A11" s="230">
        <v>4</v>
      </c>
      <c r="B11" s="902"/>
      <c r="C11" s="231" t="s">
        <v>193</v>
      </c>
      <c r="D11" s="452">
        <v>6370</v>
      </c>
      <c r="E11" s="453">
        <v>6465</v>
      </c>
      <c r="F11" s="233">
        <v>6622</v>
      </c>
      <c r="G11" s="452">
        <v>1059</v>
      </c>
      <c r="H11" s="453">
        <v>1032</v>
      </c>
      <c r="I11" s="233">
        <v>1003</v>
      </c>
      <c r="K11" s="194"/>
      <c r="L11" s="129"/>
      <c r="M11" s="129"/>
      <c r="N11" s="129"/>
    </row>
    <row r="12" spans="1:14" s="48" customFormat="1" ht="12" customHeight="1" x14ac:dyDescent="0.2">
      <c r="A12" s="230">
        <v>5</v>
      </c>
      <c r="B12" s="902"/>
      <c r="C12" s="231" t="s">
        <v>195</v>
      </c>
      <c r="D12" s="452">
        <v>2238</v>
      </c>
      <c r="E12" s="453">
        <v>2260</v>
      </c>
      <c r="F12" s="233">
        <v>2280</v>
      </c>
      <c r="G12" s="452">
        <v>2072</v>
      </c>
      <c r="H12" s="453">
        <v>2006</v>
      </c>
      <c r="I12" s="233">
        <v>1969</v>
      </c>
      <c r="K12" s="194"/>
      <c r="L12" s="129"/>
      <c r="M12" s="129"/>
      <c r="N12" s="129"/>
    </row>
    <row r="13" spans="1:14" s="48" customFormat="1" ht="21" customHeight="1" x14ac:dyDescent="0.2">
      <c r="A13" s="230">
        <v>6</v>
      </c>
      <c r="B13" s="902"/>
      <c r="C13" s="231" t="s">
        <v>196</v>
      </c>
      <c r="D13" s="452">
        <v>11186</v>
      </c>
      <c r="E13" s="453">
        <v>11470</v>
      </c>
      <c r="F13" s="233">
        <v>11715</v>
      </c>
      <c r="G13" s="452">
        <v>740</v>
      </c>
      <c r="H13" s="453">
        <v>716</v>
      </c>
      <c r="I13" s="233">
        <v>697</v>
      </c>
      <c r="K13" s="194"/>
      <c r="L13" s="129"/>
      <c r="M13" s="129"/>
      <c r="N13" s="129"/>
    </row>
    <row r="14" spans="1:14" s="48" customFormat="1" ht="13.5" customHeight="1" x14ac:dyDescent="0.2">
      <c r="A14" s="230">
        <v>7</v>
      </c>
      <c r="B14" s="902"/>
      <c r="C14" s="231" t="s">
        <v>203</v>
      </c>
      <c r="D14" s="452">
        <v>2834</v>
      </c>
      <c r="E14" s="453">
        <v>2969</v>
      </c>
      <c r="F14" s="233">
        <v>3080</v>
      </c>
      <c r="G14" s="452">
        <v>438</v>
      </c>
      <c r="H14" s="453">
        <v>430</v>
      </c>
      <c r="I14" s="233">
        <v>423</v>
      </c>
      <c r="K14" s="194"/>
      <c r="L14" s="129"/>
      <c r="M14" s="129"/>
      <c r="N14" s="129"/>
    </row>
    <row r="15" spans="1:14" s="48" customFormat="1" ht="13.5" customHeight="1" x14ac:dyDescent="0.2">
      <c r="A15" s="230">
        <v>8</v>
      </c>
      <c r="B15" s="902"/>
      <c r="C15" s="231" t="s">
        <v>204</v>
      </c>
      <c r="D15" s="452">
        <v>8352</v>
      </c>
      <c r="E15" s="453">
        <v>8501</v>
      </c>
      <c r="F15" s="233">
        <v>8635</v>
      </c>
      <c r="G15" s="452">
        <v>843</v>
      </c>
      <c r="H15" s="453">
        <v>816</v>
      </c>
      <c r="I15" s="233">
        <v>795</v>
      </c>
      <c r="K15" s="194"/>
      <c r="L15" s="129"/>
      <c r="M15" s="129"/>
      <c r="N15" s="129"/>
    </row>
    <row r="16" spans="1:14" s="48" customFormat="1" ht="21" customHeight="1" x14ac:dyDescent="0.2">
      <c r="A16" s="230">
        <v>9</v>
      </c>
      <c r="B16" s="902"/>
      <c r="C16" s="231" t="s">
        <v>197</v>
      </c>
      <c r="D16" s="452">
        <v>1908</v>
      </c>
      <c r="E16" s="453">
        <v>2022</v>
      </c>
      <c r="F16" s="233">
        <v>2129</v>
      </c>
      <c r="G16" s="452">
        <v>463</v>
      </c>
      <c r="H16" s="453">
        <v>451</v>
      </c>
      <c r="I16" s="233">
        <v>442</v>
      </c>
      <c r="K16" s="194"/>
      <c r="L16" s="129"/>
      <c r="M16" s="129"/>
      <c r="N16" s="129"/>
    </row>
    <row r="17" spans="1:14" s="48" customFormat="1" ht="16.5" customHeight="1" x14ac:dyDescent="0.2">
      <c r="A17" s="240">
        <v>10</v>
      </c>
      <c r="B17" s="903"/>
      <c r="C17" s="241" t="s">
        <v>198</v>
      </c>
      <c r="D17" s="455">
        <v>7</v>
      </c>
      <c r="E17" s="456">
        <v>8</v>
      </c>
      <c r="F17" s="152">
        <v>8</v>
      </c>
      <c r="G17" s="455">
        <v>478</v>
      </c>
      <c r="H17" s="456">
        <v>460</v>
      </c>
      <c r="I17" s="152">
        <v>453</v>
      </c>
      <c r="K17" s="194"/>
      <c r="L17" s="129"/>
      <c r="M17" s="129"/>
      <c r="N17" s="129"/>
    </row>
    <row r="18" spans="1:14" s="34" customFormat="1" ht="23.45" customHeight="1" x14ac:dyDescent="0.2">
      <c r="A18" s="412">
        <v>11</v>
      </c>
      <c r="B18" s="901" t="s">
        <v>200</v>
      </c>
      <c r="C18" s="413" t="s">
        <v>502</v>
      </c>
      <c r="D18" s="672">
        <v>68897</v>
      </c>
      <c r="E18" s="673">
        <v>69508</v>
      </c>
      <c r="F18" s="414">
        <v>70252</v>
      </c>
      <c r="G18" s="672">
        <v>515</v>
      </c>
      <c r="H18" s="673">
        <v>501</v>
      </c>
      <c r="I18" s="414">
        <v>491</v>
      </c>
      <c r="K18" s="245"/>
      <c r="L18" s="246"/>
      <c r="M18" s="246"/>
      <c r="N18" s="246"/>
    </row>
    <row r="19" spans="1:14" s="48" customFormat="1" ht="21" customHeight="1" x14ac:dyDescent="0.2">
      <c r="A19" s="230">
        <v>12</v>
      </c>
      <c r="B19" s="902"/>
      <c r="C19" s="415" t="s">
        <v>192</v>
      </c>
      <c r="D19" s="452">
        <v>59168</v>
      </c>
      <c r="E19" s="453">
        <v>59501</v>
      </c>
      <c r="F19" s="233">
        <v>60001</v>
      </c>
      <c r="G19" s="452">
        <v>474</v>
      </c>
      <c r="H19" s="453">
        <v>462</v>
      </c>
      <c r="I19" s="233">
        <v>453</v>
      </c>
      <c r="K19" s="194"/>
      <c r="L19" s="129"/>
      <c r="M19" s="129"/>
      <c r="N19" s="129"/>
    </row>
    <row r="20" spans="1:14" s="48" customFormat="1" ht="12" customHeight="1" x14ac:dyDescent="0.2">
      <c r="A20" s="230">
        <v>13</v>
      </c>
      <c r="B20" s="902"/>
      <c r="C20" s="231" t="s">
        <v>194</v>
      </c>
      <c r="D20" s="452">
        <v>52586</v>
      </c>
      <c r="E20" s="453">
        <v>52898</v>
      </c>
      <c r="F20" s="233">
        <v>53300</v>
      </c>
      <c r="G20" s="452">
        <v>358</v>
      </c>
      <c r="H20" s="453">
        <v>348</v>
      </c>
      <c r="I20" s="233">
        <v>341</v>
      </c>
      <c r="K20" s="194"/>
      <c r="L20" s="129"/>
      <c r="M20" s="129"/>
      <c r="N20" s="129"/>
    </row>
    <row r="21" spans="1:14" s="48" customFormat="1" ht="12" customHeight="1" x14ac:dyDescent="0.2">
      <c r="A21" s="230">
        <v>14</v>
      </c>
      <c r="B21" s="902"/>
      <c r="C21" s="231" t="s">
        <v>193</v>
      </c>
      <c r="D21" s="452">
        <v>4741</v>
      </c>
      <c r="E21" s="453">
        <v>4758</v>
      </c>
      <c r="F21" s="233">
        <v>4834</v>
      </c>
      <c r="G21" s="452">
        <v>1122</v>
      </c>
      <c r="H21" s="453">
        <v>1099</v>
      </c>
      <c r="I21" s="233">
        <v>1070</v>
      </c>
      <c r="K21" s="194"/>
      <c r="L21" s="129"/>
      <c r="M21" s="129"/>
      <c r="N21" s="129"/>
    </row>
    <row r="22" spans="1:14" s="48" customFormat="1" ht="12" customHeight="1" x14ac:dyDescent="0.2">
      <c r="A22" s="230">
        <v>15</v>
      </c>
      <c r="B22" s="902"/>
      <c r="C22" s="231" t="s">
        <v>195</v>
      </c>
      <c r="D22" s="452">
        <v>1841</v>
      </c>
      <c r="E22" s="453">
        <v>1845</v>
      </c>
      <c r="F22" s="233">
        <v>1867</v>
      </c>
      <c r="G22" s="452">
        <v>2134</v>
      </c>
      <c r="H22" s="453">
        <v>2070</v>
      </c>
      <c r="I22" s="233">
        <v>2034</v>
      </c>
      <c r="K22" s="194"/>
      <c r="L22" s="129"/>
      <c r="M22" s="129"/>
      <c r="N22" s="129"/>
    </row>
    <row r="23" spans="1:14" s="48" customFormat="1" ht="21" customHeight="1" x14ac:dyDescent="0.2">
      <c r="A23" s="230">
        <v>16</v>
      </c>
      <c r="B23" s="902"/>
      <c r="C23" s="231" t="s">
        <v>196</v>
      </c>
      <c r="D23" s="452">
        <v>8255</v>
      </c>
      <c r="E23" s="453">
        <v>8457</v>
      </c>
      <c r="F23" s="233">
        <v>8621</v>
      </c>
      <c r="G23" s="452">
        <v>808</v>
      </c>
      <c r="H23" s="453">
        <v>782</v>
      </c>
      <c r="I23" s="233">
        <v>761</v>
      </c>
      <c r="K23" s="194"/>
      <c r="L23" s="129"/>
      <c r="M23" s="129"/>
      <c r="N23" s="129"/>
    </row>
    <row r="24" spans="1:14" s="48" customFormat="1" ht="13.5" customHeight="1" x14ac:dyDescent="0.2">
      <c r="A24" s="230">
        <v>17</v>
      </c>
      <c r="B24" s="902"/>
      <c r="C24" s="231" t="s">
        <v>203</v>
      </c>
      <c r="D24" s="452">
        <v>1761</v>
      </c>
      <c r="E24" s="453">
        <v>1886</v>
      </c>
      <c r="F24" s="233">
        <v>2003</v>
      </c>
      <c r="G24" s="452">
        <v>487</v>
      </c>
      <c r="H24" s="453">
        <v>475</v>
      </c>
      <c r="I24" s="233">
        <v>465</v>
      </c>
      <c r="K24" s="194"/>
      <c r="L24" s="129"/>
      <c r="M24" s="129"/>
      <c r="N24" s="129"/>
    </row>
    <row r="25" spans="1:14" s="48" customFormat="1" ht="13.5" customHeight="1" x14ac:dyDescent="0.2">
      <c r="A25" s="230">
        <v>18</v>
      </c>
      <c r="B25" s="902"/>
      <c r="C25" s="231" t="s">
        <v>204</v>
      </c>
      <c r="D25" s="452">
        <v>6494</v>
      </c>
      <c r="E25" s="453">
        <v>6571</v>
      </c>
      <c r="F25" s="233">
        <v>6618</v>
      </c>
      <c r="G25" s="452">
        <v>896</v>
      </c>
      <c r="H25" s="453">
        <v>870</v>
      </c>
      <c r="I25" s="233">
        <v>850</v>
      </c>
      <c r="K25" s="194"/>
      <c r="L25" s="129"/>
      <c r="M25" s="129"/>
      <c r="N25" s="129"/>
    </row>
    <row r="26" spans="1:14" s="48" customFormat="1" ht="21" customHeight="1" x14ac:dyDescent="0.2">
      <c r="A26" s="230">
        <v>19</v>
      </c>
      <c r="B26" s="902"/>
      <c r="C26" s="231" t="s">
        <v>197</v>
      </c>
      <c r="D26" s="452">
        <v>1467</v>
      </c>
      <c r="E26" s="453">
        <v>1542</v>
      </c>
      <c r="F26" s="233">
        <v>1622</v>
      </c>
      <c r="G26" s="452">
        <v>495</v>
      </c>
      <c r="H26" s="453">
        <v>481</v>
      </c>
      <c r="I26" s="233">
        <v>474</v>
      </c>
      <c r="K26" s="194"/>
      <c r="L26" s="129"/>
      <c r="M26" s="129"/>
      <c r="N26" s="129"/>
    </row>
    <row r="27" spans="1:14" s="48" customFormat="1" ht="15.75" customHeight="1" x14ac:dyDescent="0.2">
      <c r="A27" s="240">
        <v>20</v>
      </c>
      <c r="B27" s="903"/>
      <c r="C27" s="241" t="s">
        <v>198</v>
      </c>
      <c r="D27" s="455">
        <v>7</v>
      </c>
      <c r="E27" s="456">
        <v>8</v>
      </c>
      <c r="F27" s="152">
        <v>8</v>
      </c>
      <c r="G27" s="455">
        <v>478</v>
      </c>
      <c r="H27" s="456">
        <v>460</v>
      </c>
      <c r="I27" s="152">
        <v>453</v>
      </c>
      <c r="K27" s="194"/>
      <c r="L27" s="129"/>
      <c r="M27" s="129"/>
      <c r="N27" s="129"/>
    </row>
    <row r="28" spans="1:14" s="34" customFormat="1" ht="23.45" customHeight="1" x14ac:dyDescent="0.2">
      <c r="A28" s="412">
        <v>21</v>
      </c>
      <c r="B28" s="901" t="s">
        <v>201</v>
      </c>
      <c r="C28" s="413" t="s">
        <v>502</v>
      </c>
      <c r="D28" s="672">
        <v>17390</v>
      </c>
      <c r="E28" s="673">
        <v>18150</v>
      </c>
      <c r="F28" s="414">
        <v>18947</v>
      </c>
      <c r="G28" s="672">
        <v>270</v>
      </c>
      <c r="H28" s="673">
        <v>262</v>
      </c>
      <c r="I28" s="414">
        <v>254</v>
      </c>
      <c r="K28" s="245"/>
      <c r="L28" s="246"/>
      <c r="M28" s="246"/>
      <c r="N28" s="246"/>
    </row>
    <row r="29" spans="1:14" s="48" customFormat="1" ht="21" customHeight="1" x14ac:dyDescent="0.2">
      <c r="A29" s="230">
        <v>22</v>
      </c>
      <c r="B29" s="902"/>
      <c r="C29" s="415" t="s">
        <v>192</v>
      </c>
      <c r="D29" s="452">
        <v>14866</v>
      </c>
      <c r="E29" s="453">
        <v>15542</v>
      </c>
      <c r="F29" s="233">
        <v>16264</v>
      </c>
      <c r="G29" s="452">
        <v>246</v>
      </c>
      <c r="H29" s="453">
        <v>238</v>
      </c>
      <c r="I29" s="233">
        <v>230</v>
      </c>
      <c r="K29" s="194"/>
      <c r="L29" s="129"/>
      <c r="M29" s="129"/>
      <c r="N29" s="129"/>
    </row>
    <row r="30" spans="1:14" s="48" customFormat="1" ht="12" customHeight="1" x14ac:dyDescent="0.2">
      <c r="A30" s="230">
        <v>23</v>
      </c>
      <c r="B30" s="902"/>
      <c r="C30" s="231" t="s">
        <v>194</v>
      </c>
      <c r="D30" s="452">
        <v>13392</v>
      </c>
      <c r="E30" s="453">
        <v>13988</v>
      </c>
      <c r="F30" s="233">
        <v>14638</v>
      </c>
      <c r="G30" s="452">
        <v>178</v>
      </c>
      <c r="H30" s="453">
        <v>172</v>
      </c>
      <c r="I30" s="233">
        <v>167</v>
      </c>
      <c r="K30" s="194"/>
      <c r="L30" s="129"/>
      <c r="M30" s="129"/>
      <c r="N30" s="129"/>
    </row>
    <row r="31" spans="1:14" s="48" customFormat="1" ht="12" customHeight="1" x14ac:dyDescent="0.2">
      <c r="A31" s="230">
        <v>24</v>
      </c>
      <c r="B31" s="902"/>
      <c r="C31" s="231" t="s">
        <v>193</v>
      </c>
      <c r="D31" s="452">
        <v>1215</v>
      </c>
      <c r="E31" s="453">
        <v>1275</v>
      </c>
      <c r="F31" s="233">
        <v>1352</v>
      </c>
      <c r="G31" s="452">
        <v>734</v>
      </c>
      <c r="H31" s="453">
        <v>708</v>
      </c>
      <c r="I31" s="233">
        <v>688</v>
      </c>
      <c r="K31" s="194"/>
      <c r="L31" s="129"/>
      <c r="M31" s="129"/>
      <c r="N31" s="129"/>
    </row>
    <row r="32" spans="1:14" s="48" customFormat="1" ht="12" customHeight="1" x14ac:dyDescent="0.2">
      <c r="A32" s="230">
        <v>25</v>
      </c>
      <c r="B32" s="902"/>
      <c r="C32" s="231" t="s">
        <v>195</v>
      </c>
      <c r="D32" s="452">
        <v>259</v>
      </c>
      <c r="E32" s="453">
        <v>279</v>
      </c>
      <c r="F32" s="233">
        <v>274</v>
      </c>
      <c r="G32" s="452">
        <v>1423</v>
      </c>
      <c r="H32" s="453">
        <v>1400</v>
      </c>
      <c r="I32" s="233">
        <v>1354</v>
      </c>
      <c r="K32" s="194"/>
      <c r="L32" s="129"/>
      <c r="M32" s="129"/>
      <c r="N32" s="129"/>
    </row>
    <row r="33" spans="1:14" s="48" customFormat="1" ht="21" customHeight="1" x14ac:dyDescent="0.2">
      <c r="A33" s="230">
        <v>26</v>
      </c>
      <c r="B33" s="902"/>
      <c r="C33" s="231" t="s">
        <v>196</v>
      </c>
      <c r="D33" s="452">
        <v>2163</v>
      </c>
      <c r="E33" s="453">
        <v>2227</v>
      </c>
      <c r="F33" s="233">
        <v>2284</v>
      </c>
      <c r="G33" s="452">
        <v>436</v>
      </c>
      <c r="H33" s="453">
        <v>426</v>
      </c>
      <c r="I33" s="233">
        <v>420</v>
      </c>
      <c r="K33" s="194"/>
      <c r="L33" s="129"/>
      <c r="M33" s="129"/>
      <c r="N33" s="129"/>
    </row>
    <row r="34" spans="1:14" s="48" customFormat="1" ht="13.5" customHeight="1" x14ac:dyDescent="0.2">
      <c r="A34" s="230">
        <v>27</v>
      </c>
      <c r="B34" s="902"/>
      <c r="C34" s="231" t="s">
        <v>203</v>
      </c>
      <c r="D34" s="452">
        <v>917</v>
      </c>
      <c r="E34" s="453">
        <v>915</v>
      </c>
      <c r="F34" s="233">
        <v>903</v>
      </c>
      <c r="G34" s="452">
        <v>325</v>
      </c>
      <c r="H34" s="453">
        <v>320</v>
      </c>
      <c r="I34" s="233">
        <v>314</v>
      </c>
      <c r="K34" s="194"/>
      <c r="L34" s="129"/>
      <c r="M34" s="129"/>
      <c r="N34" s="129"/>
    </row>
    <row r="35" spans="1:14" s="48" customFormat="1" ht="13.5" customHeight="1" x14ac:dyDescent="0.2">
      <c r="A35" s="230">
        <v>28</v>
      </c>
      <c r="B35" s="902"/>
      <c r="C35" s="231" t="s">
        <v>204</v>
      </c>
      <c r="D35" s="452">
        <v>1246</v>
      </c>
      <c r="E35" s="453">
        <v>1312</v>
      </c>
      <c r="F35" s="233">
        <v>1381</v>
      </c>
      <c r="G35" s="452">
        <v>518</v>
      </c>
      <c r="H35" s="453">
        <v>501</v>
      </c>
      <c r="I35" s="233">
        <v>489</v>
      </c>
      <c r="K35" s="194"/>
      <c r="L35" s="129"/>
      <c r="M35" s="129"/>
      <c r="N35" s="129"/>
    </row>
    <row r="36" spans="1:14" s="48" customFormat="1" ht="21" customHeight="1" x14ac:dyDescent="0.2">
      <c r="A36" s="230">
        <v>29</v>
      </c>
      <c r="B36" s="902"/>
      <c r="C36" s="231" t="s">
        <v>197</v>
      </c>
      <c r="D36" s="452">
        <v>361</v>
      </c>
      <c r="E36" s="453">
        <v>381</v>
      </c>
      <c r="F36" s="233">
        <v>399</v>
      </c>
      <c r="G36" s="452">
        <v>297</v>
      </c>
      <c r="H36" s="453">
        <v>294</v>
      </c>
      <c r="I36" s="233">
        <v>282</v>
      </c>
      <c r="K36" s="194"/>
      <c r="L36" s="129"/>
      <c r="M36" s="129"/>
      <c r="N36" s="129"/>
    </row>
    <row r="37" spans="1:14" s="48" customFormat="1" ht="16.5" customHeight="1" x14ac:dyDescent="0.2">
      <c r="A37" s="240">
        <v>30</v>
      </c>
      <c r="B37" s="903"/>
      <c r="C37" s="241" t="s">
        <v>198</v>
      </c>
      <c r="D37" s="455">
        <v>0</v>
      </c>
      <c r="E37" s="456">
        <v>0</v>
      </c>
      <c r="F37" s="152">
        <v>0</v>
      </c>
      <c r="G37" s="455">
        <v>0</v>
      </c>
      <c r="H37" s="456">
        <v>0</v>
      </c>
      <c r="I37" s="152">
        <v>0</v>
      </c>
      <c r="K37" s="194"/>
      <c r="L37" s="129"/>
      <c r="M37" s="129"/>
      <c r="N37" s="129"/>
    </row>
    <row r="38" spans="1:14" s="34" customFormat="1" ht="23.45" customHeight="1" x14ac:dyDescent="0.2">
      <c r="A38" s="412">
        <v>31</v>
      </c>
      <c r="B38" s="901" t="s">
        <v>241</v>
      </c>
      <c r="C38" s="413" t="s">
        <v>502</v>
      </c>
      <c r="D38" s="672">
        <v>2593</v>
      </c>
      <c r="E38" s="673">
        <v>2651</v>
      </c>
      <c r="F38" s="414">
        <v>2722</v>
      </c>
      <c r="G38" s="672">
        <v>557</v>
      </c>
      <c r="H38" s="673">
        <v>543</v>
      </c>
      <c r="I38" s="414">
        <v>528</v>
      </c>
      <c r="K38" s="245"/>
      <c r="L38" s="246"/>
      <c r="M38" s="246"/>
      <c r="N38" s="246"/>
    </row>
    <row r="39" spans="1:14" s="48" customFormat="1" ht="21" customHeight="1" x14ac:dyDescent="0.2">
      <c r="A39" s="230">
        <v>32</v>
      </c>
      <c r="B39" s="902"/>
      <c r="C39" s="415" t="s">
        <v>192</v>
      </c>
      <c r="D39" s="452">
        <v>2176</v>
      </c>
      <c r="E39" s="453">
        <v>2209</v>
      </c>
      <c r="F39" s="233">
        <v>2266</v>
      </c>
      <c r="G39" s="452">
        <v>519</v>
      </c>
      <c r="H39" s="453">
        <v>507</v>
      </c>
      <c r="I39" s="233">
        <v>493</v>
      </c>
      <c r="K39" s="194"/>
      <c r="L39" s="129"/>
      <c r="M39" s="129"/>
      <c r="N39" s="129"/>
    </row>
    <row r="40" spans="1:14" s="48" customFormat="1" ht="12" customHeight="1" x14ac:dyDescent="0.2">
      <c r="A40" s="230">
        <v>33</v>
      </c>
      <c r="B40" s="902"/>
      <c r="C40" s="231" t="s">
        <v>194</v>
      </c>
      <c r="D40" s="452">
        <v>1882</v>
      </c>
      <c r="E40" s="453">
        <v>1904</v>
      </c>
      <c r="F40" s="233">
        <v>1955</v>
      </c>
      <c r="G40" s="452">
        <v>376</v>
      </c>
      <c r="H40" s="453">
        <v>366</v>
      </c>
      <c r="I40" s="233">
        <v>356</v>
      </c>
      <c r="K40" s="194"/>
      <c r="L40" s="129"/>
      <c r="M40" s="129"/>
      <c r="N40" s="129"/>
    </row>
    <row r="41" spans="1:14" s="48" customFormat="1" ht="12" customHeight="1" x14ac:dyDescent="0.2">
      <c r="A41" s="230">
        <v>34</v>
      </c>
      <c r="B41" s="902"/>
      <c r="C41" s="231" t="s">
        <v>193</v>
      </c>
      <c r="D41" s="452">
        <v>222</v>
      </c>
      <c r="E41" s="453">
        <v>234</v>
      </c>
      <c r="F41" s="233">
        <v>238</v>
      </c>
      <c r="G41" s="452">
        <v>1188</v>
      </c>
      <c r="H41" s="453">
        <v>1157</v>
      </c>
      <c r="I41" s="233">
        <v>1139</v>
      </c>
      <c r="K41" s="194"/>
      <c r="L41" s="129"/>
      <c r="M41" s="129"/>
      <c r="N41" s="129"/>
    </row>
    <row r="42" spans="1:14" s="48" customFormat="1" ht="12" customHeight="1" x14ac:dyDescent="0.2">
      <c r="A42" s="230">
        <v>35</v>
      </c>
      <c r="B42" s="902"/>
      <c r="C42" s="231" t="s">
        <v>195</v>
      </c>
      <c r="D42" s="452">
        <v>72</v>
      </c>
      <c r="E42" s="453">
        <v>71</v>
      </c>
      <c r="F42" s="233">
        <v>73</v>
      </c>
      <c r="G42" s="452">
        <v>2191</v>
      </c>
      <c r="H42" s="453">
        <v>2121</v>
      </c>
      <c r="I42" s="233">
        <v>2038</v>
      </c>
      <c r="K42" s="194"/>
      <c r="L42" s="129"/>
      <c r="M42" s="129"/>
      <c r="N42" s="129"/>
    </row>
    <row r="43" spans="1:14" s="48" customFormat="1" ht="21" customHeight="1" x14ac:dyDescent="0.2">
      <c r="A43" s="230">
        <v>36</v>
      </c>
      <c r="B43" s="902"/>
      <c r="C43" s="231" t="s">
        <v>196</v>
      </c>
      <c r="D43" s="452">
        <v>387</v>
      </c>
      <c r="E43" s="453">
        <v>398</v>
      </c>
      <c r="F43" s="233">
        <v>410</v>
      </c>
      <c r="G43" s="452">
        <v>768</v>
      </c>
      <c r="H43" s="453">
        <v>740</v>
      </c>
      <c r="I43" s="233">
        <v>722</v>
      </c>
      <c r="K43" s="194"/>
      <c r="L43" s="129"/>
      <c r="M43" s="129"/>
      <c r="N43" s="129"/>
    </row>
    <row r="44" spans="1:14" s="48" customFormat="1" ht="13.5" customHeight="1" x14ac:dyDescent="0.2">
      <c r="A44" s="230">
        <v>37</v>
      </c>
      <c r="B44" s="902"/>
      <c r="C44" s="231" t="s">
        <v>203</v>
      </c>
      <c r="D44" s="452">
        <v>76</v>
      </c>
      <c r="E44" s="453">
        <v>85</v>
      </c>
      <c r="F44" s="233">
        <v>82</v>
      </c>
      <c r="G44" s="452">
        <v>550</v>
      </c>
      <c r="H44" s="453">
        <v>537</v>
      </c>
      <c r="I44" s="233">
        <v>511</v>
      </c>
      <c r="K44" s="194"/>
      <c r="L44" s="129"/>
      <c r="M44" s="129"/>
      <c r="N44" s="129"/>
    </row>
    <row r="45" spans="1:14" s="48" customFormat="1" ht="13.5" customHeight="1" x14ac:dyDescent="0.2">
      <c r="A45" s="230">
        <v>38</v>
      </c>
      <c r="B45" s="902"/>
      <c r="C45" s="231" t="s">
        <v>204</v>
      </c>
      <c r="D45" s="452">
        <v>311</v>
      </c>
      <c r="E45" s="453">
        <v>313</v>
      </c>
      <c r="F45" s="233">
        <v>328</v>
      </c>
      <c r="G45" s="452">
        <v>821</v>
      </c>
      <c r="H45" s="453">
        <v>795</v>
      </c>
      <c r="I45" s="233">
        <v>775</v>
      </c>
      <c r="K45" s="194"/>
      <c r="L45" s="129"/>
      <c r="M45" s="129"/>
      <c r="N45" s="129"/>
    </row>
    <row r="46" spans="1:14" s="48" customFormat="1" ht="21" customHeight="1" x14ac:dyDescent="0.2">
      <c r="A46" s="230">
        <v>39</v>
      </c>
      <c r="B46" s="902"/>
      <c r="C46" s="231" t="s">
        <v>197</v>
      </c>
      <c r="D46" s="452">
        <v>30</v>
      </c>
      <c r="E46" s="453">
        <v>44</v>
      </c>
      <c r="F46" s="233">
        <v>46</v>
      </c>
      <c r="G46" s="452">
        <v>599</v>
      </c>
      <c r="H46" s="453">
        <v>589</v>
      </c>
      <c r="I46" s="233">
        <v>565</v>
      </c>
      <c r="K46" s="194"/>
      <c r="L46" s="129"/>
      <c r="M46" s="129"/>
      <c r="N46" s="129"/>
    </row>
    <row r="47" spans="1:14" s="48" customFormat="1" ht="16.5" customHeight="1" x14ac:dyDescent="0.2">
      <c r="A47" s="240">
        <v>40</v>
      </c>
      <c r="B47" s="903"/>
      <c r="C47" s="241" t="s">
        <v>198</v>
      </c>
      <c r="D47" s="455">
        <v>0</v>
      </c>
      <c r="E47" s="456">
        <v>0</v>
      </c>
      <c r="F47" s="152">
        <v>0</v>
      </c>
      <c r="G47" s="455">
        <v>0</v>
      </c>
      <c r="H47" s="456">
        <v>0</v>
      </c>
      <c r="I47" s="152">
        <v>0</v>
      </c>
      <c r="K47" s="194"/>
      <c r="L47" s="129"/>
      <c r="M47" s="129"/>
      <c r="N47" s="129"/>
    </row>
    <row r="48" spans="1:14" s="34" customFormat="1" ht="23.45" customHeight="1" x14ac:dyDescent="0.2">
      <c r="A48" s="412">
        <v>41</v>
      </c>
      <c r="B48" s="901" t="s">
        <v>202</v>
      </c>
      <c r="C48" s="413" t="s">
        <v>502</v>
      </c>
      <c r="D48" s="672">
        <v>4450</v>
      </c>
      <c r="E48" s="673">
        <v>4499</v>
      </c>
      <c r="F48" s="414">
        <v>4464</v>
      </c>
      <c r="G48" s="672">
        <v>569</v>
      </c>
      <c r="H48" s="673">
        <v>553</v>
      </c>
      <c r="I48" s="414">
        <v>542</v>
      </c>
      <c r="K48" s="245"/>
      <c r="L48" s="246"/>
      <c r="M48" s="246"/>
      <c r="N48" s="246"/>
    </row>
    <row r="49" spans="1:14" s="48" customFormat="1" ht="21" customHeight="1" x14ac:dyDescent="0.2">
      <c r="A49" s="230">
        <v>42</v>
      </c>
      <c r="B49" s="902"/>
      <c r="C49" s="415" t="s">
        <v>192</v>
      </c>
      <c r="D49" s="452">
        <v>4019</v>
      </c>
      <c r="E49" s="453">
        <v>4056</v>
      </c>
      <c r="F49" s="233">
        <v>4002</v>
      </c>
      <c r="G49" s="452">
        <v>531</v>
      </c>
      <c r="H49" s="453">
        <v>517</v>
      </c>
      <c r="I49" s="233">
        <v>506</v>
      </c>
      <c r="K49" s="194"/>
      <c r="L49" s="129"/>
      <c r="M49" s="129"/>
      <c r="N49" s="129"/>
    </row>
    <row r="50" spans="1:14" s="48" customFormat="1" ht="12" customHeight="1" x14ac:dyDescent="0.2">
      <c r="A50" s="230">
        <v>43</v>
      </c>
      <c r="B50" s="902"/>
      <c r="C50" s="231" t="s">
        <v>194</v>
      </c>
      <c r="D50" s="452">
        <v>3761</v>
      </c>
      <c r="E50" s="453">
        <v>3793</v>
      </c>
      <c r="F50" s="233">
        <v>3738</v>
      </c>
      <c r="G50" s="452">
        <v>447</v>
      </c>
      <c r="H50" s="453">
        <v>436</v>
      </c>
      <c r="I50" s="233">
        <v>424</v>
      </c>
      <c r="K50" s="194"/>
      <c r="L50" s="129"/>
      <c r="M50" s="129"/>
      <c r="N50" s="129"/>
    </row>
    <row r="51" spans="1:14" s="48" customFormat="1" ht="12" customHeight="1" x14ac:dyDescent="0.2">
      <c r="A51" s="230">
        <v>44</v>
      </c>
      <c r="B51" s="902"/>
      <c r="C51" s="231" t="s">
        <v>193</v>
      </c>
      <c r="D51" s="452">
        <v>192</v>
      </c>
      <c r="E51" s="453">
        <v>198</v>
      </c>
      <c r="F51" s="233">
        <v>198</v>
      </c>
      <c r="G51" s="452">
        <v>1408</v>
      </c>
      <c r="H51" s="453">
        <v>1376</v>
      </c>
      <c r="I51" s="233">
        <v>1367</v>
      </c>
      <c r="K51" s="194"/>
      <c r="L51" s="129"/>
      <c r="M51" s="129"/>
      <c r="N51" s="129"/>
    </row>
    <row r="52" spans="1:14" s="48" customFormat="1" ht="12" customHeight="1" x14ac:dyDescent="0.2">
      <c r="A52" s="230">
        <v>45</v>
      </c>
      <c r="B52" s="902"/>
      <c r="C52" s="231" t="s">
        <v>195</v>
      </c>
      <c r="D52" s="452">
        <v>66</v>
      </c>
      <c r="E52" s="453">
        <v>65</v>
      </c>
      <c r="F52" s="233">
        <v>66</v>
      </c>
      <c r="G52" s="452">
        <v>2780</v>
      </c>
      <c r="H52" s="453">
        <v>2659</v>
      </c>
      <c r="I52" s="233">
        <v>2592</v>
      </c>
      <c r="K52" s="194"/>
      <c r="L52" s="129"/>
      <c r="M52" s="129"/>
      <c r="N52" s="129"/>
    </row>
    <row r="53" spans="1:14" s="48" customFormat="1" ht="21" customHeight="1" x14ac:dyDescent="0.2">
      <c r="A53" s="230">
        <v>46</v>
      </c>
      <c r="B53" s="902"/>
      <c r="C53" s="231" t="s">
        <v>196</v>
      </c>
      <c r="D53" s="452">
        <v>381</v>
      </c>
      <c r="E53" s="453">
        <v>388</v>
      </c>
      <c r="F53" s="233">
        <v>400</v>
      </c>
      <c r="G53" s="452">
        <v>964</v>
      </c>
      <c r="H53" s="453">
        <v>928</v>
      </c>
      <c r="I53" s="233">
        <v>893</v>
      </c>
      <c r="K53" s="194"/>
      <c r="L53" s="129"/>
      <c r="M53" s="129"/>
      <c r="N53" s="129"/>
    </row>
    <row r="54" spans="1:14" s="48" customFormat="1" ht="13.5" customHeight="1" x14ac:dyDescent="0.2">
      <c r="A54" s="230">
        <v>47</v>
      </c>
      <c r="B54" s="902"/>
      <c r="C54" s="231" t="s">
        <v>203</v>
      </c>
      <c r="D54" s="452">
        <v>80</v>
      </c>
      <c r="E54" s="453">
        <v>83</v>
      </c>
      <c r="F54" s="233">
        <v>92</v>
      </c>
      <c r="G54" s="452">
        <v>558</v>
      </c>
      <c r="H54" s="453">
        <v>511</v>
      </c>
      <c r="I54" s="233">
        <v>514</v>
      </c>
      <c r="K54" s="194"/>
      <c r="L54" s="129"/>
      <c r="M54" s="129"/>
      <c r="N54" s="129"/>
    </row>
    <row r="55" spans="1:14" s="48" customFormat="1" ht="13.5" customHeight="1" x14ac:dyDescent="0.2">
      <c r="A55" s="230">
        <v>48</v>
      </c>
      <c r="B55" s="902"/>
      <c r="C55" s="231" t="s">
        <v>204</v>
      </c>
      <c r="D55" s="452">
        <v>301</v>
      </c>
      <c r="E55" s="453">
        <v>305</v>
      </c>
      <c r="F55" s="233">
        <v>308</v>
      </c>
      <c r="G55" s="452">
        <v>1072</v>
      </c>
      <c r="H55" s="453">
        <v>1042</v>
      </c>
      <c r="I55" s="233">
        <v>1006</v>
      </c>
      <c r="K55" s="194"/>
      <c r="L55" s="129"/>
      <c r="M55" s="129"/>
      <c r="N55" s="129"/>
    </row>
    <row r="56" spans="1:14" s="48" customFormat="1" ht="21" customHeight="1" x14ac:dyDescent="0.2">
      <c r="A56" s="240">
        <v>49</v>
      </c>
      <c r="B56" s="903"/>
      <c r="C56" s="241" t="s">
        <v>197</v>
      </c>
      <c r="D56" s="455">
        <v>50</v>
      </c>
      <c r="E56" s="456">
        <v>55</v>
      </c>
      <c r="F56" s="152">
        <v>62</v>
      </c>
      <c r="G56" s="455">
        <v>648</v>
      </c>
      <c r="H56" s="456">
        <v>585</v>
      </c>
      <c r="I56" s="152">
        <v>562</v>
      </c>
      <c r="K56" s="194"/>
      <c r="L56" s="129"/>
      <c r="M56" s="129"/>
      <c r="N56" s="129"/>
    </row>
    <row r="57" spans="1:14" s="19" customFormat="1" ht="18" customHeight="1" x14ac:dyDescent="0.25">
      <c r="A57" s="416" t="s">
        <v>386</v>
      </c>
    </row>
  </sheetData>
  <mergeCells count="8">
    <mergeCell ref="B38:B47"/>
    <mergeCell ref="B48:B56"/>
    <mergeCell ref="A5:A7"/>
    <mergeCell ref="B5:B7"/>
    <mergeCell ref="C5:C7"/>
    <mergeCell ref="B8:B17"/>
    <mergeCell ref="B18:B27"/>
    <mergeCell ref="B28:B37"/>
  </mergeCells>
  <printOptions horizontalCentered="1"/>
  <pageMargins left="0.11811023622047245" right="0.11811023622047245" top="0.27559055118110237" bottom="0.39370078740157483" header="0.31496062992125984" footer="0.27559055118110237"/>
  <pageSetup paperSize="9" scale="80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20"/>
  <sheetViews>
    <sheetView showGridLines="0" workbookViewId="0"/>
  </sheetViews>
  <sheetFormatPr baseColWidth="10" defaultRowHeight="11.25" x14ac:dyDescent="0.2"/>
  <cols>
    <col min="1" max="1" width="4.5703125" style="371" customWidth="1"/>
    <col min="2" max="2" width="40.42578125" style="2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40"/>
      <c r="B1" s="1"/>
    </row>
    <row r="2" spans="1:14" s="7" customFormat="1" ht="30" customHeight="1" x14ac:dyDescent="0.3">
      <c r="A2" s="5" t="s">
        <v>521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529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81" t="s">
        <v>148</v>
      </c>
    </row>
    <row r="5" spans="1:14" s="19" customFormat="1" ht="21.6" customHeight="1" x14ac:dyDescent="0.2">
      <c r="A5" s="834" t="s">
        <v>2</v>
      </c>
      <c r="B5" s="842" t="s">
        <v>489</v>
      </c>
      <c r="C5" s="842" t="s">
        <v>522</v>
      </c>
      <c r="D5" s="838" t="s">
        <v>205</v>
      </c>
      <c r="E5" s="839"/>
      <c r="F5" s="839"/>
      <c r="G5" s="839"/>
      <c r="H5" s="839"/>
      <c r="I5" s="839"/>
      <c r="J5" s="840"/>
    </row>
    <row r="6" spans="1:14" s="19" customFormat="1" ht="38.450000000000003" customHeight="1" x14ac:dyDescent="0.2">
      <c r="A6" s="835"/>
      <c r="B6" s="837"/>
      <c r="C6" s="837"/>
      <c r="D6" s="567">
        <v>1</v>
      </c>
      <c r="E6" s="588">
        <v>2</v>
      </c>
      <c r="F6" s="588">
        <v>3</v>
      </c>
      <c r="G6" s="588">
        <v>4</v>
      </c>
      <c r="H6" s="588">
        <v>5</v>
      </c>
      <c r="I6" s="588">
        <v>6</v>
      </c>
      <c r="J6" s="728">
        <v>7</v>
      </c>
    </row>
    <row r="7" spans="1:14" s="34" customFormat="1" ht="35.1" customHeight="1" x14ac:dyDescent="0.2">
      <c r="A7" s="443">
        <v>1</v>
      </c>
      <c r="B7" s="444" t="s">
        <v>206</v>
      </c>
      <c r="C7" s="445">
        <v>460039</v>
      </c>
      <c r="D7" s="446">
        <v>129243</v>
      </c>
      <c r="E7" s="447">
        <v>98350</v>
      </c>
      <c r="F7" s="447">
        <v>83580</v>
      </c>
      <c r="G7" s="447">
        <v>67424</v>
      </c>
      <c r="H7" s="447">
        <v>51921</v>
      </c>
      <c r="I7" s="447">
        <v>20111</v>
      </c>
      <c r="J7" s="448">
        <v>9410</v>
      </c>
      <c r="L7" s="246"/>
      <c r="M7" s="246"/>
      <c r="N7" s="246"/>
    </row>
    <row r="8" spans="1:14" s="34" customFormat="1" ht="35.1" customHeight="1" x14ac:dyDescent="0.2">
      <c r="A8" s="235">
        <v>2</v>
      </c>
      <c r="B8" s="442" t="s">
        <v>484</v>
      </c>
      <c r="C8" s="239">
        <v>430714</v>
      </c>
      <c r="D8" s="449">
        <v>122118</v>
      </c>
      <c r="E8" s="450">
        <v>93177</v>
      </c>
      <c r="F8" s="450">
        <v>77793</v>
      </c>
      <c r="G8" s="450">
        <v>62282</v>
      </c>
      <c r="H8" s="450">
        <v>47573</v>
      </c>
      <c r="I8" s="450">
        <v>18973</v>
      </c>
      <c r="J8" s="451">
        <v>8798</v>
      </c>
      <c r="L8" s="246"/>
      <c r="M8" s="246"/>
      <c r="N8" s="246"/>
    </row>
    <row r="9" spans="1:14" s="48" customFormat="1" ht="24.95" customHeight="1" x14ac:dyDescent="0.2">
      <c r="A9" s="230">
        <v>3</v>
      </c>
      <c r="B9" s="234" t="s">
        <v>485</v>
      </c>
      <c r="C9" s="417">
        <v>354123</v>
      </c>
      <c r="D9" s="452">
        <v>103448</v>
      </c>
      <c r="E9" s="453">
        <v>76690</v>
      </c>
      <c r="F9" s="453">
        <v>63656</v>
      </c>
      <c r="G9" s="453">
        <v>49155</v>
      </c>
      <c r="H9" s="453">
        <v>37482</v>
      </c>
      <c r="I9" s="453">
        <v>16338</v>
      </c>
      <c r="J9" s="454">
        <v>7354</v>
      </c>
      <c r="L9" s="129"/>
      <c r="M9" s="129"/>
      <c r="N9" s="129"/>
    </row>
    <row r="10" spans="1:14" s="48" customFormat="1" ht="24.95" customHeight="1" x14ac:dyDescent="0.2">
      <c r="A10" s="230">
        <v>4</v>
      </c>
      <c r="B10" s="234" t="s">
        <v>486</v>
      </c>
      <c r="C10" s="417">
        <v>15472</v>
      </c>
      <c r="D10" s="452">
        <v>3162</v>
      </c>
      <c r="E10" s="453">
        <v>3126</v>
      </c>
      <c r="F10" s="453">
        <v>3267</v>
      </c>
      <c r="G10" s="453">
        <v>2836</v>
      </c>
      <c r="H10" s="453">
        <v>2347</v>
      </c>
      <c r="I10" s="453">
        <v>467</v>
      </c>
      <c r="J10" s="454">
        <v>267</v>
      </c>
      <c r="L10" s="129"/>
      <c r="M10" s="129"/>
      <c r="N10" s="129"/>
    </row>
    <row r="11" spans="1:14" s="48" customFormat="1" ht="24.95" customHeight="1" x14ac:dyDescent="0.2">
      <c r="A11" s="230">
        <v>5</v>
      </c>
      <c r="B11" s="234" t="s">
        <v>209</v>
      </c>
      <c r="C11" s="417">
        <v>23421</v>
      </c>
      <c r="D11" s="452">
        <v>6292</v>
      </c>
      <c r="E11" s="453">
        <v>4600</v>
      </c>
      <c r="F11" s="453">
        <v>3973</v>
      </c>
      <c r="G11" s="453">
        <v>4014</v>
      </c>
      <c r="H11" s="453">
        <v>2970</v>
      </c>
      <c r="I11" s="453">
        <v>1122</v>
      </c>
      <c r="J11" s="454">
        <v>450</v>
      </c>
      <c r="L11" s="129"/>
      <c r="M11" s="129"/>
      <c r="N11" s="129"/>
    </row>
    <row r="12" spans="1:14" s="48" customFormat="1" ht="24.95" customHeight="1" x14ac:dyDescent="0.2">
      <c r="A12" s="230">
        <v>6</v>
      </c>
      <c r="B12" s="234" t="s">
        <v>46</v>
      </c>
      <c r="C12" s="417">
        <v>37698</v>
      </c>
      <c r="D12" s="452">
        <v>9216</v>
      </c>
      <c r="E12" s="453">
        <v>8761</v>
      </c>
      <c r="F12" s="453">
        <v>6897</v>
      </c>
      <c r="G12" s="453">
        <v>6277</v>
      </c>
      <c r="H12" s="453">
        <v>4774</v>
      </c>
      <c r="I12" s="453">
        <v>1046</v>
      </c>
      <c r="J12" s="454">
        <v>727</v>
      </c>
      <c r="L12" s="129"/>
      <c r="M12" s="129"/>
      <c r="N12" s="129"/>
    </row>
    <row r="13" spans="1:14" s="34" customFormat="1" ht="35.1" customHeight="1" x14ac:dyDescent="0.2">
      <c r="A13" s="235">
        <v>7</v>
      </c>
      <c r="B13" s="442" t="s">
        <v>512</v>
      </c>
      <c r="C13" s="239">
        <v>1224</v>
      </c>
      <c r="D13" s="449">
        <v>108</v>
      </c>
      <c r="E13" s="450">
        <v>167</v>
      </c>
      <c r="F13" s="450">
        <v>157</v>
      </c>
      <c r="G13" s="450">
        <v>446</v>
      </c>
      <c r="H13" s="450">
        <v>220</v>
      </c>
      <c r="I13" s="450">
        <v>63</v>
      </c>
      <c r="J13" s="451">
        <v>63</v>
      </c>
      <c r="L13" s="246"/>
      <c r="M13" s="246"/>
      <c r="N13" s="246"/>
    </row>
    <row r="14" spans="1:14" s="48" customFormat="1" ht="24.95" customHeight="1" x14ac:dyDescent="0.2">
      <c r="A14" s="230">
        <v>8</v>
      </c>
      <c r="B14" s="234" t="s">
        <v>207</v>
      </c>
      <c r="C14" s="417">
        <v>1000</v>
      </c>
      <c r="D14" s="452">
        <v>84</v>
      </c>
      <c r="E14" s="453">
        <v>139</v>
      </c>
      <c r="F14" s="453">
        <v>123</v>
      </c>
      <c r="G14" s="453">
        <v>369</v>
      </c>
      <c r="H14" s="453">
        <v>183</v>
      </c>
      <c r="I14" s="453">
        <v>49</v>
      </c>
      <c r="J14" s="454">
        <v>53</v>
      </c>
      <c r="L14" s="129"/>
      <c r="M14" s="129"/>
      <c r="N14" s="129"/>
    </row>
    <row r="15" spans="1:14" s="48" customFormat="1" ht="24.95" customHeight="1" x14ac:dyDescent="0.2">
      <c r="A15" s="230">
        <v>9</v>
      </c>
      <c r="B15" s="234" t="s">
        <v>46</v>
      </c>
      <c r="C15" s="417">
        <v>128</v>
      </c>
      <c r="D15" s="452">
        <v>13</v>
      </c>
      <c r="E15" s="453">
        <v>13</v>
      </c>
      <c r="F15" s="453">
        <v>12</v>
      </c>
      <c r="G15" s="453">
        <v>50</v>
      </c>
      <c r="H15" s="453">
        <v>27</v>
      </c>
      <c r="I15" s="453">
        <v>8</v>
      </c>
      <c r="J15" s="454">
        <v>5</v>
      </c>
      <c r="L15" s="129"/>
      <c r="M15" s="129"/>
      <c r="N15" s="129"/>
    </row>
    <row r="16" spans="1:14" s="48" customFormat="1" ht="24.95" customHeight="1" x14ac:dyDescent="0.2">
      <c r="A16" s="230">
        <v>10</v>
      </c>
      <c r="B16" s="234" t="s">
        <v>242</v>
      </c>
      <c r="C16" s="417">
        <v>49</v>
      </c>
      <c r="D16" s="452">
        <v>5</v>
      </c>
      <c r="E16" s="453">
        <v>11</v>
      </c>
      <c r="F16" s="453">
        <v>16</v>
      </c>
      <c r="G16" s="453">
        <v>12</v>
      </c>
      <c r="H16" s="453">
        <v>3</v>
      </c>
      <c r="I16" s="453">
        <v>1</v>
      </c>
      <c r="J16" s="454">
        <v>1</v>
      </c>
      <c r="L16" s="129"/>
      <c r="M16" s="129"/>
      <c r="N16" s="129"/>
    </row>
    <row r="17" spans="1:14" s="48" customFormat="1" ht="24.95" customHeight="1" x14ac:dyDescent="0.2">
      <c r="A17" s="230">
        <v>11</v>
      </c>
      <c r="B17" s="234" t="s">
        <v>210</v>
      </c>
      <c r="C17" s="417">
        <v>47</v>
      </c>
      <c r="D17" s="452">
        <v>6</v>
      </c>
      <c r="E17" s="453">
        <v>4</v>
      </c>
      <c r="F17" s="453">
        <v>6</v>
      </c>
      <c r="G17" s="453">
        <v>15</v>
      </c>
      <c r="H17" s="453">
        <v>7</v>
      </c>
      <c r="I17" s="453">
        <v>5</v>
      </c>
      <c r="J17" s="454">
        <v>4</v>
      </c>
      <c r="L17" s="129"/>
      <c r="M17" s="129"/>
      <c r="N17" s="129"/>
    </row>
    <row r="18" spans="1:14" s="34" customFormat="1" ht="35.1" customHeight="1" x14ac:dyDescent="0.2">
      <c r="A18" s="235">
        <v>12</v>
      </c>
      <c r="B18" s="442" t="s">
        <v>208</v>
      </c>
      <c r="C18" s="239">
        <v>28101</v>
      </c>
      <c r="D18" s="449">
        <v>7017</v>
      </c>
      <c r="E18" s="450">
        <v>5006</v>
      </c>
      <c r="F18" s="450">
        <v>5630</v>
      </c>
      <c r="G18" s="450">
        <v>4696</v>
      </c>
      <c r="H18" s="450">
        <v>4128</v>
      </c>
      <c r="I18" s="450">
        <v>1075</v>
      </c>
      <c r="J18" s="451">
        <v>549</v>
      </c>
      <c r="L18" s="246"/>
      <c r="M18" s="246"/>
      <c r="N18" s="246"/>
    </row>
    <row r="19" spans="1:14" s="48" customFormat="1" ht="24.95" customHeight="1" x14ac:dyDescent="0.2">
      <c r="A19" s="240">
        <v>13</v>
      </c>
      <c r="B19" s="418" t="s">
        <v>487</v>
      </c>
      <c r="C19" s="151">
        <v>28101</v>
      </c>
      <c r="D19" s="455">
        <v>7017</v>
      </c>
      <c r="E19" s="456">
        <v>5006</v>
      </c>
      <c r="F19" s="456">
        <v>5630</v>
      </c>
      <c r="G19" s="456">
        <v>4696</v>
      </c>
      <c r="H19" s="456">
        <v>4128</v>
      </c>
      <c r="I19" s="456">
        <v>1075</v>
      </c>
      <c r="J19" s="457">
        <v>549</v>
      </c>
      <c r="L19" s="129"/>
      <c r="M19" s="129"/>
      <c r="N19" s="129"/>
    </row>
    <row r="20" spans="1:14" s="730" customFormat="1" ht="17.100000000000001" customHeight="1" x14ac:dyDescent="0.25">
      <c r="A20" s="729" t="s">
        <v>488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showGridLines="0" workbookViewId="0"/>
  </sheetViews>
  <sheetFormatPr baseColWidth="10" defaultRowHeight="11.25" x14ac:dyDescent="0.2"/>
  <cols>
    <col min="1" max="1" width="4.5703125" style="771" customWidth="1"/>
    <col min="2" max="2" width="40.42578125" style="770" customWidth="1"/>
    <col min="3" max="3" width="40.42578125" style="770" hidden="1" customWidth="1"/>
    <col min="4" max="4" width="12.5703125" style="770" customWidth="1"/>
    <col min="5" max="11" width="11.7109375" style="770" customWidth="1"/>
    <col min="12" max="12" width="11.42578125" style="770"/>
    <col min="13" max="15" width="3.42578125" style="770" customWidth="1"/>
    <col min="16" max="16384" width="11.42578125" style="770"/>
  </cols>
  <sheetData>
    <row r="2" spans="1:15" s="731" customFormat="1" ht="30" customHeight="1" x14ac:dyDescent="0.3">
      <c r="A2" s="904" t="s">
        <v>523</v>
      </c>
      <c r="B2" s="905"/>
      <c r="C2" s="905"/>
      <c r="D2" s="905"/>
      <c r="E2" s="905"/>
      <c r="F2" s="905"/>
      <c r="G2" s="905"/>
      <c r="H2" s="905"/>
      <c r="I2" s="905"/>
      <c r="J2" s="905"/>
      <c r="K2" s="905"/>
    </row>
    <row r="3" spans="1:15" s="732" customFormat="1" ht="25.5" customHeight="1" x14ac:dyDescent="0.3">
      <c r="A3" s="905" t="s">
        <v>529</v>
      </c>
      <c r="B3" s="905"/>
      <c r="C3" s="905"/>
      <c r="D3" s="905"/>
      <c r="E3" s="905"/>
      <c r="F3" s="905"/>
      <c r="G3" s="905"/>
      <c r="H3" s="905"/>
      <c r="I3" s="905"/>
      <c r="J3" s="905"/>
      <c r="K3" s="905"/>
    </row>
    <row r="4" spans="1:15" s="730" customFormat="1" ht="22.5" customHeight="1" x14ac:dyDescent="0.25">
      <c r="A4" s="733"/>
      <c r="B4" s="734"/>
      <c r="C4" s="734"/>
      <c r="D4" s="734"/>
      <c r="E4" s="734"/>
      <c r="F4" s="734"/>
      <c r="G4" s="734"/>
      <c r="H4" s="734"/>
      <c r="I4" s="735"/>
      <c r="J4" s="734"/>
      <c r="K4" s="736" t="s">
        <v>495</v>
      </c>
    </row>
    <row r="5" spans="1:15" s="738" customFormat="1" ht="21.6" customHeight="1" x14ac:dyDescent="0.2">
      <c r="A5" s="906" t="s">
        <v>2</v>
      </c>
      <c r="B5" s="908" t="s">
        <v>489</v>
      </c>
      <c r="C5" s="737"/>
      <c r="D5" s="908" t="s">
        <v>522</v>
      </c>
      <c r="E5" s="910" t="s">
        <v>205</v>
      </c>
      <c r="F5" s="911"/>
      <c r="G5" s="911"/>
      <c r="H5" s="911"/>
      <c r="I5" s="911"/>
      <c r="J5" s="911"/>
      <c r="K5" s="912"/>
    </row>
    <row r="6" spans="1:15" s="738" customFormat="1" ht="38.450000000000003" customHeight="1" x14ac:dyDescent="0.2">
      <c r="A6" s="907"/>
      <c r="B6" s="909"/>
      <c r="C6" s="739"/>
      <c r="D6" s="909"/>
      <c r="E6" s="740">
        <v>1</v>
      </c>
      <c r="F6" s="741">
        <v>2</v>
      </c>
      <c r="G6" s="741">
        <v>3</v>
      </c>
      <c r="H6" s="741">
        <v>4</v>
      </c>
      <c r="I6" s="741">
        <v>5</v>
      </c>
      <c r="J6" s="741">
        <v>6</v>
      </c>
      <c r="K6" s="742">
        <v>7</v>
      </c>
    </row>
    <row r="7" spans="1:15" s="750" customFormat="1" ht="35.1" customHeight="1" x14ac:dyDescent="0.2">
      <c r="A7" s="743">
        <v>1</v>
      </c>
      <c r="B7" s="744" t="s">
        <v>207</v>
      </c>
      <c r="C7" s="745"/>
      <c r="D7" s="746">
        <v>354123</v>
      </c>
      <c r="E7" s="747">
        <v>103448</v>
      </c>
      <c r="F7" s="748">
        <v>76690</v>
      </c>
      <c r="G7" s="748">
        <v>63656</v>
      </c>
      <c r="H7" s="748">
        <v>49155</v>
      </c>
      <c r="I7" s="748">
        <v>37482</v>
      </c>
      <c r="J7" s="748">
        <v>16338</v>
      </c>
      <c r="K7" s="749">
        <v>7354</v>
      </c>
      <c r="M7" s="751"/>
      <c r="N7" s="751"/>
      <c r="O7" s="751"/>
    </row>
    <row r="8" spans="1:15" s="759" customFormat="1" ht="23.1" customHeight="1" x14ac:dyDescent="0.2">
      <c r="A8" s="752">
        <v>2</v>
      </c>
      <c r="B8" s="753" t="s">
        <v>65</v>
      </c>
      <c r="C8" s="754"/>
      <c r="D8" s="755">
        <v>288324</v>
      </c>
      <c r="E8" s="756">
        <v>84604</v>
      </c>
      <c r="F8" s="757">
        <v>62653</v>
      </c>
      <c r="G8" s="757">
        <v>51615</v>
      </c>
      <c r="H8" s="757">
        <v>40885</v>
      </c>
      <c r="I8" s="757">
        <v>32051</v>
      </c>
      <c r="J8" s="757">
        <v>11609</v>
      </c>
      <c r="K8" s="758">
        <v>4907</v>
      </c>
      <c r="M8" s="760"/>
      <c r="N8" s="760"/>
      <c r="O8" s="760"/>
    </row>
    <row r="9" spans="1:15" s="759" customFormat="1" ht="23.1" customHeight="1" x14ac:dyDescent="0.2">
      <c r="A9" s="752">
        <v>3</v>
      </c>
      <c r="B9" s="753" t="s">
        <v>518</v>
      </c>
      <c r="C9" s="754"/>
      <c r="D9" s="755">
        <v>48</v>
      </c>
      <c r="E9" s="756">
        <v>10</v>
      </c>
      <c r="F9" s="757">
        <v>5</v>
      </c>
      <c r="G9" s="757">
        <v>11</v>
      </c>
      <c r="H9" s="757">
        <v>6</v>
      </c>
      <c r="I9" s="757">
        <v>10</v>
      </c>
      <c r="J9" s="757">
        <v>4</v>
      </c>
      <c r="K9" s="758">
        <v>2</v>
      </c>
      <c r="M9" s="760"/>
      <c r="N9" s="760"/>
      <c r="O9" s="760"/>
    </row>
    <row r="10" spans="1:15" s="759" customFormat="1" ht="23.1" customHeight="1" x14ac:dyDescent="0.2">
      <c r="A10" s="752">
        <v>4</v>
      </c>
      <c r="B10" s="753" t="s">
        <v>519</v>
      </c>
      <c r="C10" s="754"/>
      <c r="D10" s="755">
        <v>328</v>
      </c>
      <c r="E10" s="756">
        <v>32</v>
      </c>
      <c r="F10" s="757">
        <v>54</v>
      </c>
      <c r="G10" s="757">
        <v>71</v>
      </c>
      <c r="H10" s="757">
        <v>59</v>
      </c>
      <c r="I10" s="757">
        <v>79</v>
      </c>
      <c r="J10" s="757">
        <v>23</v>
      </c>
      <c r="K10" s="758">
        <v>10</v>
      </c>
      <c r="M10" s="760"/>
      <c r="N10" s="760"/>
      <c r="O10" s="760"/>
    </row>
    <row r="11" spans="1:15" s="759" customFormat="1" ht="23.1" customHeight="1" x14ac:dyDescent="0.2">
      <c r="A11" s="752">
        <v>5</v>
      </c>
      <c r="B11" s="753" t="s">
        <v>490</v>
      </c>
      <c r="C11" s="754"/>
      <c r="D11" s="755">
        <v>41</v>
      </c>
      <c r="E11" s="756">
        <v>7</v>
      </c>
      <c r="F11" s="757">
        <v>10</v>
      </c>
      <c r="G11" s="757">
        <v>9</v>
      </c>
      <c r="H11" s="757">
        <v>8</v>
      </c>
      <c r="I11" s="757">
        <v>3</v>
      </c>
      <c r="J11" s="757">
        <v>4</v>
      </c>
      <c r="K11" s="758">
        <v>0</v>
      </c>
      <c r="M11" s="760"/>
      <c r="N11" s="760"/>
      <c r="O11" s="760"/>
    </row>
    <row r="12" spans="1:15" s="759" customFormat="1" ht="23.1" customHeight="1" x14ac:dyDescent="0.2">
      <c r="A12" s="752">
        <v>6</v>
      </c>
      <c r="B12" s="753" t="s">
        <v>520</v>
      </c>
      <c r="C12" s="754"/>
      <c r="D12" s="755">
        <v>1748</v>
      </c>
      <c r="E12" s="756">
        <v>1224</v>
      </c>
      <c r="F12" s="757">
        <v>256</v>
      </c>
      <c r="G12" s="757">
        <v>133</v>
      </c>
      <c r="H12" s="757">
        <v>87</v>
      </c>
      <c r="I12" s="757">
        <v>33</v>
      </c>
      <c r="J12" s="757">
        <v>6</v>
      </c>
      <c r="K12" s="758">
        <v>9</v>
      </c>
      <c r="M12" s="760"/>
      <c r="N12" s="760"/>
      <c r="O12" s="760"/>
    </row>
    <row r="13" spans="1:15" s="759" customFormat="1" ht="23.1" customHeight="1" x14ac:dyDescent="0.2">
      <c r="A13" s="752">
        <v>7</v>
      </c>
      <c r="B13" s="753" t="s">
        <v>491</v>
      </c>
      <c r="C13" s="754"/>
      <c r="D13" s="755">
        <v>63634</v>
      </c>
      <c r="E13" s="756">
        <v>17571</v>
      </c>
      <c r="F13" s="757">
        <v>13712</v>
      </c>
      <c r="G13" s="757">
        <v>11817</v>
      </c>
      <c r="H13" s="757">
        <v>8110</v>
      </c>
      <c r="I13" s="757">
        <v>5306</v>
      </c>
      <c r="J13" s="757">
        <v>4692</v>
      </c>
      <c r="K13" s="758">
        <v>2426</v>
      </c>
      <c r="M13" s="760"/>
      <c r="N13" s="760"/>
      <c r="O13" s="760"/>
    </row>
    <row r="14" spans="1:15" s="750" customFormat="1" ht="35.1" customHeight="1" x14ac:dyDescent="0.2">
      <c r="A14" s="743">
        <v>8</v>
      </c>
      <c r="B14" s="744" t="s">
        <v>242</v>
      </c>
      <c r="C14" s="745"/>
      <c r="D14" s="746">
        <v>15472</v>
      </c>
      <c r="E14" s="747">
        <v>3162</v>
      </c>
      <c r="F14" s="748">
        <v>3126</v>
      </c>
      <c r="G14" s="748">
        <v>3267</v>
      </c>
      <c r="H14" s="748">
        <v>2836</v>
      </c>
      <c r="I14" s="748">
        <v>2347</v>
      </c>
      <c r="J14" s="748">
        <v>467</v>
      </c>
      <c r="K14" s="749">
        <v>267</v>
      </c>
      <c r="M14" s="751"/>
      <c r="N14" s="751"/>
      <c r="O14" s="751"/>
    </row>
    <row r="15" spans="1:15" s="759" customFormat="1" ht="23.1" customHeight="1" x14ac:dyDescent="0.2">
      <c r="A15" s="752">
        <v>9</v>
      </c>
      <c r="B15" s="753" t="s">
        <v>65</v>
      </c>
      <c r="C15" s="754"/>
      <c r="D15" s="755">
        <v>6571</v>
      </c>
      <c r="E15" s="756">
        <v>1365</v>
      </c>
      <c r="F15" s="757">
        <v>1286</v>
      </c>
      <c r="G15" s="757">
        <v>1387</v>
      </c>
      <c r="H15" s="757">
        <v>1241</v>
      </c>
      <c r="I15" s="757">
        <v>999</v>
      </c>
      <c r="J15" s="757">
        <v>180</v>
      </c>
      <c r="K15" s="758">
        <v>113</v>
      </c>
      <c r="M15" s="760"/>
      <c r="N15" s="760"/>
      <c r="O15" s="760"/>
    </row>
    <row r="16" spans="1:15" s="759" customFormat="1" ht="23.1" customHeight="1" x14ac:dyDescent="0.2">
      <c r="A16" s="752">
        <v>10</v>
      </c>
      <c r="B16" s="753" t="s">
        <v>492</v>
      </c>
      <c r="C16" s="754"/>
      <c r="D16" s="755">
        <v>8901</v>
      </c>
      <c r="E16" s="756">
        <v>1797</v>
      </c>
      <c r="F16" s="757">
        <v>1840</v>
      </c>
      <c r="G16" s="757">
        <v>1880</v>
      </c>
      <c r="H16" s="757">
        <v>1595</v>
      </c>
      <c r="I16" s="757">
        <v>1348</v>
      </c>
      <c r="J16" s="757">
        <v>287</v>
      </c>
      <c r="K16" s="758">
        <v>154</v>
      </c>
      <c r="M16" s="760"/>
      <c r="N16" s="760"/>
      <c r="O16" s="760"/>
    </row>
    <row r="17" spans="1:15" s="750" customFormat="1" ht="35.1" customHeight="1" x14ac:dyDescent="0.2">
      <c r="A17" s="743">
        <v>11</v>
      </c>
      <c r="B17" s="744" t="s">
        <v>504</v>
      </c>
      <c r="C17" s="745"/>
      <c r="D17" s="746">
        <v>28101</v>
      </c>
      <c r="E17" s="747">
        <v>7017</v>
      </c>
      <c r="F17" s="748">
        <v>5006</v>
      </c>
      <c r="G17" s="748">
        <v>5630</v>
      </c>
      <c r="H17" s="748">
        <v>4696</v>
      </c>
      <c r="I17" s="748">
        <v>4128</v>
      </c>
      <c r="J17" s="748">
        <v>1075</v>
      </c>
      <c r="K17" s="749">
        <v>549</v>
      </c>
      <c r="M17" s="751"/>
      <c r="N17" s="751"/>
      <c r="O17" s="751"/>
    </row>
    <row r="18" spans="1:15" s="759" customFormat="1" ht="32.25" customHeight="1" x14ac:dyDescent="0.2">
      <c r="A18" s="752">
        <v>12</v>
      </c>
      <c r="B18" s="761" t="s">
        <v>493</v>
      </c>
      <c r="C18" s="762"/>
      <c r="D18" s="755">
        <v>20641</v>
      </c>
      <c r="E18" s="756">
        <v>5088</v>
      </c>
      <c r="F18" s="757">
        <v>3628</v>
      </c>
      <c r="G18" s="757">
        <v>4151</v>
      </c>
      <c r="H18" s="757">
        <v>3494</v>
      </c>
      <c r="I18" s="757">
        <v>3075</v>
      </c>
      <c r="J18" s="757">
        <v>793</v>
      </c>
      <c r="K18" s="758">
        <v>412</v>
      </c>
      <c r="M18" s="760"/>
      <c r="N18" s="760"/>
      <c r="O18" s="760"/>
    </row>
    <row r="19" spans="1:15" s="759" customFormat="1" ht="32.25" customHeight="1" x14ac:dyDescent="0.2">
      <c r="A19" s="763">
        <v>13</v>
      </c>
      <c r="B19" s="764" t="s">
        <v>494</v>
      </c>
      <c r="C19" s="765"/>
      <c r="D19" s="766">
        <v>7460</v>
      </c>
      <c r="E19" s="767">
        <v>1929</v>
      </c>
      <c r="F19" s="768">
        <v>1378</v>
      </c>
      <c r="G19" s="768">
        <v>1479</v>
      </c>
      <c r="H19" s="768">
        <v>1202</v>
      </c>
      <c r="I19" s="768">
        <v>1053</v>
      </c>
      <c r="J19" s="768">
        <v>282</v>
      </c>
      <c r="K19" s="769">
        <v>137</v>
      </c>
      <c r="M19" s="760"/>
      <c r="N19" s="760"/>
      <c r="O19" s="760"/>
    </row>
    <row r="20" spans="1:15" s="730" customFormat="1" ht="19.149999999999999" customHeight="1" x14ac:dyDescent="0.25">
      <c r="A20" s="729"/>
    </row>
    <row r="21" spans="1:15" ht="15" x14ac:dyDescent="0.25">
      <c r="A21" s="729"/>
    </row>
  </sheetData>
  <mergeCells count="6">
    <mergeCell ref="A2:K2"/>
    <mergeCell ref="A3:K3"/>
    <mergeCell ref="A5:A6"/>
    <mergeCell ref="B5:B6"/>
    <mergeCell ref="D5:D6"/>
    <mergeCell ref="E5:K5"/>
  </mergeCells>
  <printOptions horizontalCentered="1"/>
  <pageMargins left="0.19685039370078741" right="0.19685039370078741" top="0.59055118110236227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40"/>
      <c r="B1" s="1"/>
      <c r="F1" s="4"/>
    </row>
    <row r="2" spans="1:10" s="7" customFormat="1" ht="60" customHeight="1" x14ac:dyDescent="0.3">
      <c r="A2" s="68" t="s">
        <v>526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529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81" t="s">
        <v>149</v>
      </c>
    </row>
    <row r="5" spans="1:10" s="19" customFormat="1" ht="24" customHeight="1" x14ac:dyDescent="0.2">
      <c r="A5" s="834" t="s">
        <v>2</v>
      </c>
      <c r="B5" s="836" t="s">
        <v>211</v>
      </c>
      <c r="C5" s="108" t="s">
        <v>522</v>
      </c>
      <c r="D5" s="109"/>
      <c r="E5" s="110"/>
      <c r="F5" s="842" t="s">
        <v>524</v>
      </c>
    </row>
    <row r="6" spans="1:10" s="19" customFormat="1" ht="29.25" customHeight="1" x14ac:dyDescent="0.2">
      <c r="A6" s="835"/>
      <c r="B6" s="837"/>
      <c r="C6" s="691" t="s">
        <v>0</v>
      </c>
      <c r="D6" s="692" t="s">
        <v>8</v>
      </c>
      <c r="E6" s="691" t="s">
        <v>10</v>
      </c>
      <c r="F6" s="858"/>
    </row>
    <row r="7" spans="1:10" s="48" customFormat="1" ht="39" customHeight="1" thickBot="1" x14ac:dyDescent="0.25">
      <c r="A7" s="193">
        <v>1</v>
      </c>
      <c r="B7" s="693" t="s">
        <v>171</v>
      </c>
      <c r="C7" s="242">
        <v>460039</v>
      </c>
      <c r="D7" s="628">
        <v>170565</v>
      </c>
      <c r="E7" s="244">
        <v>289474</v>
      </c>
      <c r="F7" s="779">
        <v>475.45</v>
      </c>
      <c r="H7" s="129"/>
      <c r="I7" s="129"/>
      <c r="J7" s="129"/>
    </row>
    <row r="8" spans="1:10" s="48" customFormat="1" ht="30" customHeight="1" thickTop="1" x14ac:dyDescent="0.2">
      <c r="A8" s="230">
        <v>2</v>
      </c>
      <c r="B8" s="690">
        <v>1</v>
      </c>
      <c r="C8" s="250">
        <v>129243</v>
      </c>
      <c r="D8" s="630">
        <v>46410</v>
      </c>
      <c r="E8" s="252">
        <v>82833</v>
      </c>
      <c r="F8" s="780">
        <v>154.15</v>
      </c>
      <c r="H8" s="129"/>
      <c r="I8" s="129"/>
      <c r="J8" s="129"/>
    </row>
    <row r="9" spans="1:10" s="48" customFormat="1" ht="30" customHeight="1" x14ac:dyDescent="0.2">
      <c r="A9" s="230">
        <v>3</v>
      </c>
      <c r="B9" s="690">
        <v>2</v>
      </c>
      <c r="C9" s="250">
        <v>98350</v>
      </c>
      <c r="D9" s="630">
        <v>37633</v>
      </c>
      <c r="E9" s="252">
        <v>60717</v>
      </c>
      <c r="F9" s="780">
        <v>284.26</v>
      </c>
      <c r="H9" s="129"/>
      <c r="I9" s="129"/>
      <c r="J9" s="129"/>
    </row>
    <row r="10" spans="1:10" s="48" customFormat="1" ht="30" customHeight="1" x14ac:dyDescent="0.2">
      <c r="A10" s="230">
        <v>4</v>
      </c>
      <c r="B10" s="690">
        <v>3</v>
      </c>
      <c r="C10" s="250">
        <v>83580</v>
      </c>
      <c r="D10" s="630">
        <v>31890</v>
      </c>
      <c r="E10" s="252">
        <v>51690</v>
      </c>
      <c r="F10" s="780">
        <v>445.39</v>
      </c>
      <c r="H10" s="129"/>
      <c r="I10" s="129"/>
      <c r="J10" s="129"/>
    </row>
    <row r="11" spans="1:10" s="48" customFormat="1" ht="30" customHeight="1" x14ac:dyDescent="0.2">
      <c r="A11" s="230">
        <v>5</v>
      </c>
      <c r="B11" s="690">
        <v>4</v>
      </c>
      <c r="C11" s="250">
        <v>67424</v>
      </c>
      <c r="D11" s="630">
        <v>25168</v>
      </c>
      <c r="E11" s="252">
        <v>42256</v>
      </c>
      <c r="F11" s="780">
        <v>671.61</v>
      </c>
      <c r="H11" s="129"/>
      <c r="I11" s="129"/>
      <c r="J11" s="129"/>
    </row>
    <row r="12" spans="1:10" s="48" customFormat="1" ht="30" customHeight="1" x14ac:dyDescent="0.2">
      <c r="A12" s="230">
        <v>6</v>
      </c>
      <c r="B12" s="690">
        <v>5</v>
      </c>
      <c r="C12" s="250">
        <v>51921</v>
      </c>
      <c r="D12" s="630">
        <v>17696</v>
      </c>
      <c r="E12" s="252">
        <v>34225</v>
      </c>
      <c r="F12" s="780">
        <v>910.51</v>
      </c>
      <c r="H12" s="129"/>
      <c r="I12" s="129"/>
      <c r="J12" s="129"/>
    </row>
    <row r="13" spans="1:10" s="48" customFormat="1" ht="30" customHeight="1" x14ac:dyDescent="0.2">
      <c r="A13" s="230">
        <v>7</v>
      </c>
      <c r="B13" s="690">
        <v>6</v>
      </c>
      <c r="C13" s="250">
        <v>20111</v>
      </c>
      <c r="D13" s="630">
        <v>8309</v>
      </c>
      <c r="E13" s="252">
        <v>11802</v>
      </c>
      <c r="F13" s="780">
        <v>1263.83</v>
      </c>
      <c r="H13" s="129"/>
      <c r="I13" s="129"/>
      <c r="J13" s="129"/>
    </row>
    <row r="14" spans="1:10" s="48" customFormat="1" ht="30" customHeight="1" x14ac:dyDescent="0.2">
      <c r="A14" s="240">
        <v>8</v>
      </c>
      <c r="B14" s="727">
        <v>7</v>
      </c>
      <c r="C14" s="143">
        <v>9410</v>
      </c>
      <c r="D14" s="595">
        <v>3459</v>
      </c>
      <c r="E14" s="145">
        <v>5951</v>
      </c>
      <c r="F14" s="781">
        <v>1662.67</v>
      </c>
      <c r="H14" s="129"/>
      <c r="I14" s="129"/>
      <c r="J14" s="12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3"/>
  <dimension ref="A1:K24"/>
  <sheetViews>
    <sheetView showGridLines="0" workbookViewId="0"/>
  </sheetViews>
  <sheetFormatPr baseColWidth="10" defaultRowHeight="12.75" x14ac:dyDescent="0.2"/>
  <cols>
    <col min="1" max="1" width="5.7109375" style="298" customWidth="1"/>
    <col min="2" max="2" width="30.85546875" style="267" customWidth="1"/>
    <col min="3" max="11" width="12.28515625" style="267" customWidth="1"/>
    <col min="12" max="16384" width="11.42578125" style="267"/>
  </cols>
  <sheetData>
    <row r="1" spans="1:11" s="256" customFormat="1" ht="10.9" customHeight="1" x14ac:dyDescent="0.2">
      <c r="A1" s="439"/>
      <c r="B1" s="255"/>
      <c r="K1" s="257"/>
    </row>
    <row r="2" spans="1:11" s="260" customFormat="1" ht="47.45" customHeight="1" x14ac:dyDescent="0.25">
      <c r="A2" s="419" t="s">
        <v>215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</row>
    <row r="3" spans="1:11" s="263" customFormat="1" ht="17.45" customHeight="1" x14ac:dyDescent="0.25">
      <c r="A3" s="437" t="s">
        <v>529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</row>
    <row r="4" spans="1:11" ht="30" customHeight="1" x14ac:dyDescent="0.25">
      <c r="A4" s="264"/>
      <c r="B4" s="265"/>
      <c r="C4" s="422"/>
      <c r="D4" s="422"/>
      <c r="E4" s="422"/>
      <c r="K4" s="423" t="s">
        <v>152</v>
      </c>
    </row>
    <row r="5" spans="1:11" ht="19.899999999999999" customHeight="1" x14ac:dyDescent="0.2">
      <c r="A5" s="913" t="s">
        <v>2</v>
      </c>
      <c r="B5" s="916" t="s">
        <v>20</v>
      </c>
      <c r="C5" s="919" t="s">
        <v>212</v>
      </c>
      <c r="D5" s="920"/>
      <c r="E5" s="921"/>
      <c r="F5" s="424" t="s">
        <v>213</v>
      </c>
      <c r="G5" s="424"/>
      <c r="H5" s="424"/>
      <c r="I5" s="424"/>
      <c r="J5" s="424"/>
      <c r="K5" s="425"/>
    </row>
    <row r="6" spans="1:11" ht="19.899999999999999" customHeight="1" x14ac:dyDescent="0.2">
      <c r="A6" s="914"/>
      <c r="B6" s="917"/>
      <c r="C6" s="922"/>
      <c r="D6" s="923"/>
      <c r="E6" s="924"/>
      <c r="F6" s="426" t="s">
        <v>5</v>
      </c>
      <c r="G6" s="427"/>
      <c r="H6" s="428"/>
      <c r="I6" s="424" t="s">
        <v>6</v>
      </c>
      <c r="J6" s="429"/>
      <c r="K6" s="430"/>
    </row>
    <row r="7" spans="1:11" ht="19.899999999999999" customHeight="1" x14ac:dyDescent="0.2">
      <c r="A7" s="915"/>
      <c r="B7" s="918"/>
      <c r="C7" s="674" t="s">
        <v>214</v>
      </c>
      <c r="D7" s="678" t="s">
        <v>8</v>
      </c>
      <c r="E7" s="431" t="s">
        <v>10</v>
      </c>
      <c r="F7" s="674" t="s">
        <v>214</v>
      </c>
      <c r="G7" s="678" t="s">
        <v>8</v>
      </c>
      <c r="H7" s="431" t="s">
        <v>10</v>
      </c>
      <c r="I7" s="674" t="s">
        <v>214</v>
      </c>
      <c r="J7" s="678" t="s">
        <v>8</v>
      </c>
      <c r="K7" s="431" t="s">
        <v>10</v>
      </c>
    </row>
    <row r="8" spans="1:11" s="277" customFormat="1" ht="26.45" customHeight="1" thickBot="1" x14ac:dyDescent="0.25">
      <c r="A8" s="687">
        <v>1</v>
      </c>
      <c r="B8" s="772" t="s">
        <v>35</v>
      </c>
      <c r="C8" s="675">
        <v>22602</v>
      </c>
      <c r="D8" s="679">
        <v>21896</v>
      </c>
      <c r="E8" s="432">
        <v>706</v>
      </c>
      <c r="F8" s="675">
        <v>20077</v>
      </c>
      <c r="G8" s="679">
        <v>19469</v>
      </c>
      <c r="H8" s="432">
        <v>608</v>
      </c>
      <c r="I8" s="675">
        <v>2525</v>
      </c>
      <c r="J8" s="679">
        <v>2427</v>
      </c>
      <c r="K8" s="432">
        <v>98</v>
      </c>
    </row>
    <row r="9" spans="1:11" s="272" customFormat="1" ht="24" customHeight="1" thickTop="1" x14ac:dyDescent="0.25">
      <c r="A9" s="688">
        <v>2</v>
      </c>
      <c r="B9" s="773" t="s">
        <v>21</v>
      </c>
      <c r="C9" s="676">
        <v>961</v>
      </c>
      <c r="D9" s="680">
        <v>896</v>
      </c>
      <c r="E9" s="433">
        <v>65</v>
      </c>
      <c r="F9" s="676">
        <v>427</v>
      </c>
      <c r="G9" s="680">
        <v>419</v>
      </c>
      <c r="H9" s="433">
        <v>8</v>
      </c>
      <c r="I9" s="676">
        <v>534</v>
      </c>
      <c r="J9" s="680">
        <v>477</v>
      </c>
      <c r="K9" s="433">
        <v>57</v>
      </c>
    </row>
    <row r="10" spans="1:11" s="272" customFormat="1" ht="16.149999999999999" customHeight="1" x14ac:dyDescent="0.25">
      <c r="A10" s="688">
        <v>3</v>
      </c>
      <c r="B10" s="773" t="s">
        <v>22</v>
      </c>
      <c r="C10" s="676">
        <v>3687</v>
      </c>
      <c r="D10" s="680">
        <v>3523</v>
      </c>
      <c r="E10" s="433">
        <v>164</v>
      </c>
      <c r="F10" s="676">
        <v>2914</v>
      </c>
      <c r="G10" s="680">
        <v>2765</v>
      </c>
      <c r="H10" s="433">
        <v>149</v>
      </c>
      <c r="I10" s="676">
        <v>773</v>
      </c>
      <c r="J10" s="680">
        <v>758</v>
      </c>
      <c r="K10" s="433">
        <v>15</v>
      </c>
    </row>
    <row r="11" spans="1:11" s="272" customFormat="1" ht="16.149999999999999" customHeight="1" x14ac:dyDescent="0.25">
      <c r="A11" s="688">
        <v>4</v>
      </c>
      <c r="B11" s="773" t="s">
        <v>23</v>
      </c>
      <c r="C11" s="676">
        <v>86</v>
      </c>
      <c r="D11" s="680">
        <v>75</v>
      </c>
      <c r="E11" s="433">
        <v>11</v>
      </c>
      <c r="F11" s="676">
        <v>65</v>
      </c>
      <c r="G11" s="680">
        <v>54</v>
      </c>
      <c r="H11" s="433">
        <v>11</v>
      </c>
      <c r="I11" s="676">
        <v>21</v>
      </c>
      <c r="J11" s="680">
        <v>21</v>
      </c>
      <c r="K11" s="433">
        <v>0</v>
      </c>
    </row>
    <row r="12" spans="1:11" s="272" customFormat="1" ht="16.149999999999999" customHeight="1" x14ac:dyDescent="0.25">
      <c r="A12" s="688">
        <v>5</v>
      </c>
      <c r="B12" s="773" t="s">
        <v>24</v>
      </c>
      <c r="C12" s="676">
        <v>8645</v>
      </c>
      <c r="D12" s="680">
        <v>8521</v>
      </c>
      <c r="E12" s="433">
        <v>124</v>
      </c>
      <c r="F12" s="676">
        <v>7935</v>
      </c>
      <c r="G12" s="680">
        <v>7813</v>
      </c>
      <c r="H12" s="433">
        <v>122</v>
      </c>
      <c r="I12" s="676">
        <v>710</v>
      </c>
      <c r="J12" s="680">
        <v>708</v>
      </c>
      <c r="K12" s="433">
        <v>2</v>
      </c>
    </row>
    <row r="13" spans="1:11" s="272" customFormat="1" ht="16.149999999999999" customHeight="1" x14ac:dyDescent="0.25">
      <c r="A13" s="688">
        <v>6</v>
      </c>
      <c r="B13" s="773" t="s">
        <v>25</v>
      </c>
      <c r="C13" s="676">
        <v>3525</v>
      </c>
      <c r="D13" s="680">
        <v>3350</v>
      </c>
      <c r="E13" s="433">
        <v>175</v>
      </c>
      <c r="F13" s="676">
        <v>3433</v>
      </c>
      <c r="G13" s="680">
        <v>3262</v>
      </c>
      <c r="H13" s="433">
        <v>171</v>
      </c>
      <c r="I13" s="676">
        <v>92</v>
      </c>
      <c r="J13" s="680">
        <v>88</v>
      </c>
      <c r="K13" s="433">
        <v>4</v>
      </c>
    </row>
    <row r="14" spans="1:11" s="272" customFormat="1" ht="16.149999999999999" customHeight="1" x14ac:dyDescent="0.25">
      <c r="A14" s="688">
        <v>7</v>
      </c>
      <c r="B14" s="773" t="s">
        <v>26</v>
      </c>
      <c r="C14" s="676">
        <v>901</v>
      </c>
      <c r="D14" s="680">
        <v>885</v>
      </c>
      <c r="E14" s="433">
        <v>16</v>
      </c>
      <c r="F14" s="676">
        <v>777</v>
      </c>
      <c r="G14" s="680">
        <v>761</v>
      </c>
      <c r="H14" s="433">
        <v>16</v>
      </c>
      <c r="I14" s="676">
        <v>124</v>
      </c>
      <c r="J14" s="680">
        <v>124</v>
      </c>
      <c r="K14" s="433">
        <v>0</v>
      </c>
    </row>
    <row r="15" spans="1:11" s="272" customFormat="1" ht="16.149999999999999" customHeight="1" x14ac:dyDescent="0.25">
      <c r="A15" s="688">
        <v>8</v>
      </c>
      <c r="B15" s="773" t="s">
        <v>27</v>
      </c>
      <c r="C15" s="676">
        <v>462</v>
      </c>
      <c r="D15" s="680">
        <v>457</v>
      </c>
      <c r="E15" s="433">
        <v>5</v>
      </c>
      <c r="F15" s="676">
        <v>449</v>
      </c>
      <c r="G15" s="680">
        <v>446</v>
      </c>
      <c r="H15" s="433">
        <v>3</v>
      </c>
      <c r="I15" s="676">
        <v>13</v>
      </c>
      <c r="J15" s="680">
        <v>11</v>
      </c>
      <c r="K15" s="433">
        <v>2</v>
      </c>
    </row>
    <row r="16" spans="1:11" s="272" customFormat="1" ht="16.149999999999999" customHeight="1" x14ac:dyDescent="0.25">
      <c r="A16" s="688">
        <v>9</v>
      </c>
      <c r="B16" s="773" t="s">
        <v>28</v>
      </c>
      <c r="C16" s="676">
        <v>757</v>
      </c>
      <c r="D16" s="680">
        <v>706</v>
      </c>
      <c r="E16" s="433">
        <v>51</v>
      </c>
      <c r="F16" s="676">
        <v>673</v>
      </c>
      <c r="G16" s="680">
        <v>637</v>
      </c>
      <c r="H16" s="433">
        <v>36</v>
      </c>
      <c r="I16" s="676">
        <v>84</v>
      </c>
      <c r="J16" s="680">
        <v>69</v>
      </c>
      <c r="K16" s="433">
        <v>15</v>
      </c>
    </row>
    <row r="17" spans="1:11" s="272" customFormat="1" ht="16.149999999999999" customHeight="1" x14ac:dyDescent="0.25">
      <c r="A17" s="688">
        <v>10</v>
      </c>
      <c r="B17" s="773" t="s">
        <v>29</v>
      </c>
      <c r="C17" s="676">
        <v>581</v>
      </c>
      <c r="D17" s="680">
        <v>519</v>
      </c>
      <c r="E17" s="433">
        <v>62</v>
      </c>
      <c r="F17" s="676">
        <v>503</v>
      </c>
      <c r="G17" s="680">
        <v>442</v>
      </c>
      <c r="H17" s="433">
        <v>61</v>
      </c>
      <c r="I17" s="676">
        <v>78</v>
      </c>
      <c r="J17" s="680">
        <v>77</v>
      </c>
      <c r="K17" s="433">
        <v>1</v>
      </c>
    </row>
    <row r="18" spans="1:11" s="272" customFormat="1" ht="25.9" customHeight="1" x14ac:dyDescent="0.25">
      <c r="A18" s="688">
        <v>11</v>
      </c>
      <c r="B18" s="773" t="s">
        <v>30</v>
      </c>
      <c r="C18" s="676">
        <v>0</v>
      </c>
      <c r="D18" s="680">
        <v>0</v>
      </c>
      <c r="E18" s="433">
        <v>0</v>
      </c>
      <c r="F18" s="676">
        <v>0</v>
      </c>
      <c r="G18" s="680">
        <v>0</v>
      </c>
      <c r="H18" s="433">
        <v>0</v>
      </c>
      <c r="I18" s="676">
        <v>0</v>
      </c>
      <c r="J18" s="680">
        <v>0</v>
      </c>
      <c r="K18" s="433">
        <v>0</v>
      </c>
    </row>
    <row r="19" spans="1:11" s="272" customFormat="1" ht="16.149999999999999" customHeight="1" x14ac:dyDescent="0.25">
      <c r="A19" s="688">
        <v>12</v>
      </c>
      <c r="B19" s="773" t="s">
        <v>231</v>
      </c>
      <c r="C19" s="676">
        <v>381</v>
      </c>
      <c r="D19" s="680">
        <v>372</v>
      </c>
      <c r="E19" s="433">
        <v>9</v>
      </c>
      <c r="F19" s="676">
        <v>364</v>
      </c>
      <c r="G19" s="680">
        <v>355</v>
      </c>
      <c r="H19" s="433">
        <v>9</v>
      </c>
      <c r="I19" s="676">
        <v>17</v>
      </c>
      <c r="J19" s="680">
        <v>17</v>
      </c>
      <c r="K19" s="433">
        <v>0</v>
      </c>
    </row>
    <row r="20" spans="1:11" s="272" customFormat="1" ht="16.149999999999999" customHeight="1" x14ac:dyDescent="0.25">
      <c r="A20" s="688">
        <v>13</v>
      </c>
      <c r="B20" s="773" t="s">
        <v>245</v>
      </c>
      <c r="C20" s="676">
        <v>1567</v>
      </c>
      <c r="D20" s="680">
        <v>1552</v>
      </c>
      <c r="E20" s="433">
        <v>15</v>
      </c>
      <c r="F20" s="676">
        <v>1512</v>
      </c>
      <c r="G20" s="680">
        <v>1497</v>
      </c>
      <c r="H20" s="433">
        <v>15</v>
      </c>
      <c r="I20" s="676">
        <v>55</v>
      </c>
      <c r="J20" s="680">
        <v>55</v>
      </c>
      <c r="K20" s="433">
        <v>0</v>
      </c>
    </row>
    <row r="21" spans="1:11" s="272" customFormat="1" ht="16.149999999999999" customHeight="1" x14ac:dyDescent="0.25">
      <c r="A21" s="688">
        <v>14</v>
      </c>
      <c r="B21" s="773" t="s">
        <v>31</v>
      </c>
      <c r="C21" s="676">
        <v>0</v>
      </c>
      <c r="D21" s="680">
        <v>0</v>
      </c>
      <c r="E21" s="433">
        <v>0</v>
      </c>
      <c r="F21" s="676">
        <v>0</v>
      </c>
      <c r="G21" s="680">
        <v>0</v>
      </c>
      <c r="H21" s="433">
        <v>0</v>
      </c>
      <c r="I21" s="676">
        <v>0</v>
      </c>
      <c r="J21" s="680">
        <v>0</v>
      </c>
      <c r="K21" s="433">
        <v>0</v>
      </c>
    </row>
    <row r="22" spans="1:11" s="272" customFormat="1" ht="16.149999999999999" customHeight="1" x14ac:dyDescent="0.25">
      <c r="A22" s="688">
        <v>15</v>
      </c>
      <c r="B22" s="773" t="s">
        <v>32</v>
      </c>
      <c r="C22" s="676">
        <v>687</v>
      </c>
      <c r="D22" s="680">
        <v>679</v>
      </c>
      <c r="E22" s="433">
        <v>8</v>
      </c>
      <c r="F22" s="676">
        <v>677</v>
      </c>
      <c r="G22" s="680">
        <v>671</v>
      </c>
      <c r="H22" s="433">
        <v>6</v>
      </c>
      <c r="I22" s="676">
        <v>10</v>
      </c>
      <c r="J22" s="680">
        <v>8</v>
      </c>
      <c r="K22" s="433">
        <v>2</v>
      </c>
    </row>
    <row r="23" spans="1:11" s="283" customFormat="1" ht="36" customHeight="1" x14ac:dyDescent="0.2">
      <c r="A23" s="689">
        <v>16</v>
      </c>
      <c r="B23" s="774" t="s">
        <v>462</v>
      </c>
      <c r="C23" s="677">
        <v>362</v>
      </c>
      <c r="D23" s="681">
        <v>361</v>
      </c>
      <c r="E23" s="434">
        <v>1</v>
      </c>
      <c r="F23" s="677">
        <v>348</v>
      </c>
      <c r="G23" s="681">
        <v>347</v>
      </c>
      <c r="H23" s="434">
        <v>1</v>
      </c>
      <c r="I23" s="677">
        <v>14</v>
      </c>
      <c r="J23" s="681">
        <v>14</v>
      </c>
      <c r="K23" s="434">
        <v>0</v>
      </c>
    </row>
    <row r="24" spans="1:11" x14ac:dyDescent="0.2">
      <c r="A24" s="435"/>
      <c r="B24" s="436"/>
      <c r="C24" s="436"/>
      <c r="D24" s="436"/>
      <c r="E24" s="436"/>
      <c r="F24" s="436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38"/>
      <c r="B1" s="1"/>
      <c r="M1" s="4"/>
    </row>
    <row r="2" spans="1:13" s="78" customFormat="1" ht="39.950000000000003" customHeight="1" x14ac:dyDescent="0.3">
      <c r="A2" s="68" t="s">
        <v>443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81" t="s">
        <v>456</v>
      </c>
    </row>
    <row r="5" spans="1:13" ht="51.75" customHeight="1" x14ac:dyDescent="0.2">
      <c r="A5" s="925" t="s">
        <v>2</v>
      </c>
      <c r="B5" s="927" t="s">
        <v>13</v>
      </c>
      <c r="C5" s="221" t="s">
        <v>216</v>
      </c>
      <c r="D5" s="458"/>
      <c r="E5" s="15"/>
      <c r="F5" s="221" t="s">
        <v>217</v>
      </c>
      <c r="G5" s="15"/>
      <c r="H5" s="221" t="s">
        <v>218</v>
      </c>
      <c r="I5" s="15"/>
      <c r="J5" s="459" t="s">
        <v>243</v>
      </c>
      <c r="K5" s="460"/>
      <c r="L5" s="459" t="s">
        <v>244</v>
      </c>
      <c r="M5" s="460"/>
    </row>
    <row r="6" spans="1:13" ht="26.25" customHeight="1" x14ac:dyDescent="0.2">
      <c r="A6" s="926"/>
      <c r="B6" s="825"/>
      <c r="C6" s="197" t="s">
        <v>214</v>
      </c>
      <c r="D6" s="497" t="s">
        <v>8</v>
      </c>
      <c r="E6" s="14" t="s">
        <v>10</v>
      </c>
      <c r="F6" s="497" t="s">
        <v>8</v>
      </c>
      <c r="G6" s="14" t="s">
        <v>10</v>
      </c>
      <c r="H6" s="497" t="s">
        <v>8</v>
      </c>
      <c r="I6" s="14" t="s">
        <v>10</v>
      </c>
      <c r="J6" s="497" t="s">
        <v>8</v>
      </c>
      <c r="K6" s="14" t="s">
        <v>10</v>
      </c>
      <c r="L6" s="497" t="s">
        <v>8</v>
      </c>
      <c r="M6" s="14" t="s">
        <v>10</v>
      </c>
    </row>
    <row r="7" spans="1:13" s="38" customFormat="1" ht="49.9" customHeight="1" x14ac:dyDescent="0.2">
      <c r="A7" s="550">
        <v>1</v>
      </c>
      <c r="B7" s="542" t="s">
        <v>219</v>
      </c>
      <c r="C7" s="682">
        <v>1990</v>
      </c>
      <c r="D7" s="555">
        <v>1971</v>
      </c>
      <c r="E7" s="543">
        <v>19</v>
      </c>
      <c r="F7" s="555">
        <v>1662</v>
      </c>
      <c r="G7" s="544">
        <v>15</v>
      </c>
      <c r="H7" s="555">
        <v>276</v>
      </c>
      <c r="I7" s="543">
        <v>4</v>
      </c>
      <c r="J7" s="555">
        <v>0</v>
      </c>
      <c r="K7" s="544">
        <v>0</v>
      </c>
      <c r="L7" s="555">
        <v>33</v>
      </c>
      <c r="M7" s="544">
        <v>0</v>
      </c>
    </row>
    <row r="8" spans="1:13" s="39" customFormat="1" ht="24" customHeight="1" x14ac:dyDescent="0.2">
      <c r="A8" s="117">
        <v>2</v>
      </c>
      <c r="B8" s="545" t="s">
        <v>220</v>
      </c>
      <c r="C8" s="683">
        <v>5</v>
      </c>
      <c r="D8" s="556">
        <v>5</v>
      </c>
      <c r="E8" s="77">
        <v>0</v>
      </c>
      <c r="F8" s="556">
        <v>5</v>
      </c>
      <c r="G8" s="76">
        <v>0</v>
      </c>
      <c r="H8" s="556">
        <v>0</v>
      </c>
      <c r="I8" s="77">
        <v>0</v>
      </c>
      <c r="J8" s="556">
        <v>0</v>
      </c>
      <c r="K8" s="76">
        <v>0</v>
      </c>
      <c r="L8" s="556">
        <v>0</v>
      </c>
      <c r="M8" s="76">
        <v>0</v>
      </c>
    </row>
    <row r="9" spans="1:13" s="39" customFormat="1" ht="24" customHeight="1" x14ac:dyDescent="0.2">
      <c r="A9" s="117">
        <v>3</v>
      </c>
      <c r="B9" s="545" t="s">
        <v>221</v>
      </c>
      <c r="C9" s="683">
        <v>162</v>
      </c>
      <c r="D9" s="556">
        <v>162</v>
      </c>
      <c r="E9" s="77">
        <v>0</v>
      </c>
      <c r="F9" s="556">
        <v>139</v>
      </c>
      <c r="G9" s="76">
        <v>0</v>
      </c>
      <c r="H9" s="556">
        <v>19</v>
      </c>
      <c r="I9" s="77">
        <v>0</v>
      </c>
      <c r="J9" s="556">
        <v>0</v>
      </c>
      <c r="K9" s="76">
        <v>0</v>
      </c>
      <c r="L9" s="556">
        <v>4</v>
      </c>
      <c r="M9" s="76">
        <v>0</v>
      </c>
    </row>
    <row r="10" spans="1:13" s="38" customFormat="1" ht="49.9" customHeight="1" x14ac:dyDescent="0.2">
      <c r="A10" s="551">
        <v>4</v>
      </c>
      <c r="B10" s="546" t="s">
        <v>222</v>
      </c>
      <c r="C10" s="684">
        <v>4595175</v>
      </c>
      <c r="D10" s="557">
        <v>4567943</v>
      </c>
      <c r="E10" s="75">
        <v>27232</v>
      </c>
      <c r="F10" s="557">
        <v>3746544</v>
      </c>
      <c r="G10" s="74">
        <v>19610</v>
      </c>
      <c r="H10" s="557">
        <v>737454</v>
      </c>
      <c r="I10" s="75">
        <v>7622</v>
      </c>
      <c r="J10" s="557">
        <v>0</v>
      </c>
      <c r="K10" s="74">
        <v>0</v>
      </c>
      <c r="L10" s="557">
        <v>83945</v>
      </c>
      <c r="M10" s="74">
        <v>0</v>
      </c>
    </row>
    <row r="11" spans="1:13" s="39" customFormat="1" ht="39.950000000000003" customHeight="1" x14ac:dyDescent="0.2">
      <c r="A11" s="250">
        <v>5</v>
      </c>
      <c r="B11" s="545" t="s">
        <v>381</v>
      </c>
      <c r="C11" s="685">
        <v>4589556</v>
      </c>
      <c r="D11" s="558">
        <v>4562324</v>
      </c>
      <c r="E11" s="553">
        <v>27232</v>
      </c>
      <c r="F11" s="558">
        <v>3741493</v>
      </c>
      <c r="G11" s="554">
        <v>19610</v>
      </c>
      <c r="H11" s="558">
        <v>736902</v>
      </c>
      <c r="I11" s="553">
        <v>7622</v>
      </c>
      <c r="J11" s="558">
        <v>0</v>
      </c>
      <c r="K11" s="554">
        <v>0</v>
      </c>
      <c r="L11" s="558">
        <v>83929</v>
      </c>
      <c r="M11" s="554">
        <v>0</v>
      </c>
    </row>
    <row r="12" spans="1:13" s="39" customFormat="1" ht="39.950000000000003" customHeight="1" x14ac:dyDescent="0.2">
      <c r="A12" s="250">
        <v>6</v>
      </c>
      <c r="B12" s="545" t="s">
        <v>382</v>
      </c>
      <c r="C12" s="685">
        <v>917</v>
      </c>
      <c r="D12" s="558">
        <v>917</v>
      </c>
      <c r="E12" s="553">
        <v>0</v>
      </c>
      <c r="F12" s="558">
        <v>1017</v>
      </c>
      <c r="G12" s="554">
        <v>0</v>
      </c>
      <c r="H12" s="558">
        <v>0</v>
      </c>
      <c r="I12" s="553">
        <v>0</v>
      </c>
      <c r="J12" s="558">
        <v>0</v>
      </c>
      <c r="K12" s="554">
        <v>0</v>
      </c>
      <c r="L12" s="558">
        <v>-100</v>
      </c>
      <c r="M12" s="554">
        <v>0</v>
      </c>
    </row>
    <row r="13" spans="1:13" s="39" customFormat="1" ht="39.950000000000003" customHeight="1" x14ac:dyDescent="0.2">
      <c r="A13" s="250">
        <v>7</v>
      </c>
      <c r="B13" s="545" t="s">
        <v>383</v>
      </c>
      <c r="C13" s="685">
        <v>4702</v>
      </c>
      <c r="D13" s="558">
        <v>4702</v>
      </c>
      <c r="E13" s="553">
        <v>0</v>
      </c>
      <c r="F13" s="558">
        <v>4034</v>
      </c>
      <c r="G13" s="554">
        <v>0</v>
      </c>
      <c r="H13" s="558">
        <v>552</v>
      </c>
      <c r="I13" s="553">
        <v>0</v>
      </c>
      <c r="J13" s="558">
        <v>0</v>
      </c>
      <c r="K13" s="554">
        <v>0</v>
      </c>
      <c r="L13" s="558">
        <v>116</v>
      </c>
      <c r="M13" s="554">
        <v>0</v>
      </c>
    </row>
    <row r="14" spans="1:13" s="38" customFormat="1" ht="49.9" customHeight="1" x14ac:dyDescent="0.2">
      <c r="A14" s="552">
        <v>8</v>
      </c>
      <c r="B14" s="547" t="s">
        <v>505</v>
      </c>
      <c r="C14" s="686">
        <v>2309</v>
      </c>
      <c r="D14" s="559">
        <v>2318</v>
      </c>
      <c r="E14" s="548">
        <v>1433</v>
      </c>
      <c r="F14" s="559">
        <v>2254</v>
      </c>
      <c r="G14" s="549">
        <v>1307</v>
      </c>
      <c r="H14" s="559">
        <v>2672</v>
      </c>
      <c r="I14" s="548">
        <v>1906</v>
      </c>
      <c r="J14" s="559">
        <v>0</v>
      </c>
      <c r="K14" s="549">
        <v>0</v>
      </c>
      <c r="L14" s="559">
        <v>2544</v>
      </c>
      <c r="M14" s="549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64"/>
      <c r="B1" s="465"/>
      <c r="C1" s="48"/>
      <c r="L1" s="466"/>
      <c r="O1" s="466"/>
    </row>
    <row r="2" spans="1:15" ht="30" customHeight="1" x14ac:dyDescent="0.3">
      <c r="A2" s="5" t="s">
        <v>1</v>
      </c>
      <c r="B2" s="467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375</v>
      </c>
    </row>
    <row r="4" spans="1:15" ht="18" customHeight="1" x14ac:dyDescent="0.2">
      <c r="A4" s="785" t="s">
        <v>2</v>
      </c>
      <c r="B4" s="788" t="s">
        <v>365</v>
      </c>
      <c r="C4" s="789"/>
      <c r="D4" s="794" t="s">
        <v>3</v>
      </c>
      <c r="E4" s="795"/>
      <c r="F4" s="789"/>
      <c r="G4" s="106" t="s">
        <v>4</v>
      </c>
      <c r="H4" s="106"/>
      <c r="I4" s="106"/>
      <c r="J4" s="106"/>
      <c r="K4" s="106"/>
      <c r="L4" s="469"/>
      <c r="M4" s="106"/>
      <c r="N4" s="106"/>
      <c r="O4" s="469"/>
    </row>
    <row r="5" spans="1:15" ht="18" customHeight="1" x14ac:dyDescent="0.2">
      <c r="A5" s="786"/>
      <c r="B5" s="790"/>
      <c r="C5" s="791"/>
      <c r="D5" s="792"/>
      <c r="E5" s="796"/>
      <c r="F5" s="793"/>
      <c r="G5" s="470" t="s">
        <v>5</v>
      </c>
      <c r="H5" s="470"/>
      <c r="I5" s="471"/>
      <c r="J5" s="470" t="s">
        <v>6</v>
      </c>
      <c r="K5" s="470"/>
      <c r="L5" s="471"/>
      <c r="M5" s="470" t="s">
        <v>7</v>
      </c>
      <c r="N5" s="470"/>
      <c r="O5" s="471"/>
    </row>
    <row r="6" spans="1:15" ht="18" customHeight="1" x14ac:dyDescent="0.2">
      <c r="A6" s="787"/>
      <c r="B6" s="792"/>
      <c r="C6" s="793"/>
      <c r="D6" s="472" t="s">
        <v>0</v>
      </c>
      <c r="E6" s="473" t="s">
        <v>8</v>
      </c>
      <c r="F6" s="776" t="s">
        <v>10</v>
      </c>
      <c r="G6" s="472" t="s">
        <v>0</v>
      </c>
      <c r="H6" s="473" t="s">
        <v>8</v>
      </c>
      <c r="I6" s="776" t="s">
        <v>10</v>
      </c>
      <c r="J6" s="472" t="s">
        <v>0</v>
      </c>
      <c r="K6" s="473" t="s">
        <v>8</v>
      </c>
      <c r="L6" s="776" t="s">
        <v>10</v>
      </c>
      <c r="M6" s="472" t="s">
        <v>0</v>
      </c>
      <c r="N6" s="473" t="s">
        <v>8</v>
      </c>
      <c r="O6" s="776" t="s">
        <v>10</v>
      </c>
    </row>
    <row r="7" spans="1:15" ht="20.100000000000001" customHeight="1" x14ac:dyDescent="0.2">
      <c r="A7" s="474">
        <v>1</v>
      </c>
      <c r="B7" s="475"/>
      <c r="C7" s="476">
        <v>2014</v>
      </c>
      <c r="D7" s="477">
        <v>3503404</v>
      </c>
      <c r="E7" s="478">
        <v>1863041</v>
      </c>
      <c r="F7" s="479">
        <v>1640363</v>
      </c>
      <c r="G7" s="477">
        <v>1336009</v>
      </c>
      <c r="H7" s="478">
        <v>911952</v>
      </c>
      <c r="I7" s="480">
        <v>424057</v>
      </c>
      <c r="J7" s="477">
        <v>1948515</v>
      </c>
      <c r="K7" s="478">
        <v>814562</v>
      </c>
      <c r="L7" s="480">
        <v>1133953</v>
      </c>
      <c r="M7" s="477">
        <v>218880</v>
      </c>
      <c r="N7" s="478">
        <v>136527</v>
      </c>
      <c r="O7" s="480">
        <v>82353</v>
      </c>
    </row>
    <row r="8" spans="1:15" s="19" customFormat="1" ht="19.5" customHeight="1" x14ac:dyDescent="0.2">
      <c r="A8" s="474">
        <v>2</v>
      </c>
      <c r="B8" s="481"/>
      <c r="C8" s="476">
        <f>C7+1</f>
        <v>2015</v>
      </c>
      <c r="D8" s="482">
        <v>3534870</v>
      </c>
      <c r="E8" s="483">
        <v>1878166</v>
      </c>
      <c r="F8" s="484">
        <v>1656704</v>
      </c>
      <c r="G8" s="482">
        <v>1338865</v>
      </c>
      <c r="H8" s="483">
        <v>914977</v>
      </c>
      <c r="I8" s="484">
        <v>423888</v>
      </c>
      <c r="J8" s="482">
        <v>1983595</v>
      </c>
      <c r="K8" s="483">
        <v>830382</v>
      </c>
      <c r="L8" s="484">
        <v>1153213</v>
      </c>
      <c r="M8" s="482">
        <v>212410</v>
      </c>
      <c r="N8" s="483">
        <v>132807</v>
      </c>
      <c r="O8" s="484">
        <v>79603</v>
      </c>
    </row>
    <row r="9" spans="1:15" s="19" customFormat="1" ht="19.5" customHeight="1" x14ac:dyDescent="0.2">
      <c r="A9" s="474">
        <v>3</v>
      </c>
      <c r="B9" s="481"/>
      <c r="C9" s="476">
        <f>C7+2</f>
        <v>2016</v>
      </c>
      <c r="D9" s="482">
        <v>3586878</v>
      </c>
      <c r="E9" s="483">
        <v>1909026</v>
      </c>
      <c r="F9" s="484">
        <v>1677852</v>
      </c>
      <c r="G9" s="482">
        <v>1354929</v>
      </c>
      <c r="H9" s="483">
        <v>930465</v>
      </c>
      <c r="I9" s="484">
        <v>424464</v>
      </c>
      <c r="J9" s="482">
        <v>2024120</v>
      </c>
      <c r="K9" s="483">
        <v>848550</v>
      </c>
      <c r="L9" s="484">
        <v>1175570</v>
      </c>
      <c r="M9" s="482">
        <v>207829</v>
      </c>
      <c r="N9" s="483">
        <v>130011</v>
      </c>
      <c r="O9" s="484">
        <v>77818</v>
      </c>
    </row>
    <row r="10" spans="1:15" s="19" customFormat="1" ht="19.5" customHeight="1" x14ac:dyDescent="0.2">
      <c r="A10" s="474">
        <v>4</v>
      </c>
      <c r="B10" s="481"/>
      <c r="C10" s="476">
        <f>C7+3</f>
        <v>2017</v>
      </c>
      <c r="D10" s="482">
        <v>3655302</v>
      </c>
      <c r="E10" s="483">
        <v>1949708</v>
      </c>
      <c r="F10" s="484">
        <v>1705594</v>
      </c>
      <c r="G10" s="482">
        <v>1382074</v>
      </c>
      <c r="H10" s="483">
        <v>953330</v>
      </c>
      <c r="I10" s="484">
        <v>428744</v>
      </c>
      <c r="J10" s="482">
        <v>2072244</v>
      </c>
      <c r="K10" s="483">
        <v>870397</v>
      </c>
      <c r="L10" s="484">
        <v>1201847</v>
      </c>
      <c r="M10" s="482">
        <v>200984</v>
      </c>
      <c r="N10" s="483">
        <v>125981</v>
      </c>
      <c r="O10" s="484">
        <v>75003</v>
      </c>
    </row>
    <row r="11" spans="1:15" s="19" customFormat="1" ht="19.5" customHeight="1" x14ac:dyDescent="0.2">
      <c r="A11" s="474">
        <v>5</v>
      </c>
      <c r="B11" s="481"/>
      <c r="C11" s="476">
        <f>C7+4</f>
        <v>2018</v>
      </c>
      <c r="D11" s="482">
        <v>3741495</v>
      </c>
      <c r="E11" s="483">
        <v>2000160</v>
      </c>
      <c r="F11" s="484">
        <v>1741335</v>
      </c>
      <c r="G11" s="482">
        <v>1416118</v>
      </c>
      <c r="H11" s="483">
        <v>980588</v>
      </c>
      <c r="I11" s="484">
        <v>435530</v>
      </c>
      <c r="J11" s="482">
        <v>2131485</v>
      </c>
      <c r="K11" s="483">
        <v>897642</v>
      </c>
      <c r="L11" s="484">
        <v>1233843</v>
      </c>
      <c r="M11" s="482">
        <v>193892</v>
      </c>
      <c r="N11" s="483">
        <v>121930</v>
      </c>
      <c r="O11" s="484">
        <v>71962</v>
      </c>
    </row>
    <row r="12" spans="1:15" s="19" customFormat="1" ht="35.1" customHeight="1" x14ac:dyDescent="0.2">
      <c r="A12" s="474">
        <v>6</v>
      </c>
      <c r="B12" s="485" t="s">
        <v>108</v>
      </c>
      <c r="C12" s="486">
        <f>C7+4</f>
        <v>2018</v>
      </c>
      <c r="D12" s="482">
        <v>3725490</v>
      </c>
      <c r="E12" s="483">
        <v>1965590</v>
      </c>
      <c r="F12" s="484">
        <v>1759900</v>
      </c>
      <c r="G12" s="482">
        <v>1379944</v>
      </c>
      <c r="H12" s="483">
        <v>939067</v>
      </c>
      <c r="I12" s="484">
        <v>440877</v>
      </c>
      <c r="J12" s="482">
        <v>2155970</v>
      </c>
      <c r="K12" s="483">
        <v>907280</v>
      </c>
      <c r="L12" s="484">
        <v>1248690</v>
      </c>
      <c r="M12" s="482">
        <v>189576</v>
      </c>
      <c r="N12" s="483">
        <v>119243</v>
      </c>
      <c r="O12" s="484">
        <v>70333</v>
      </c>
    </row>
    <row r="13" spans="1:15" s="19" customFormat="1" ht="35.1" customHeight="1" x14ac:dyDescent="0.2">
      <c r="A13" s="474">
        <v>7</v>
      </c>
      <c r="B13" s="485" t="s">
        <v>97</v>
      </c>
      <c r="C13" s="486">
        <f>C7+5</f>
        <v>2019</v>
      </c>
      <c r="D13" s="482">
        <v>3716724</v>
      </c>
      <c r="E13" s="483">
        <v>1961472</v>
      </c>
      <c r="F13" s="484">
        <v>1755252</v>
      </c>
      <c r="G13" s="482">
        <v>1373011</v>
      </c>
      <c r="H13" s="483">
        <v>934843</v>
      </c>
      <c r="I13" s="484">
        <v>438168</v>
      </c>
      <c r="J13" s="482">
        <v>2155022</v>
      </c>
      <c r="K13" s="483">
        <v>907890</v>
      </c>
      <c r="L13" s="484">
        <v>1247132</v>
      </c>
      <c r="M13" s="482">
        <v>188691</v>
      </c>
      <c r="N13" s="483">
        <v>118739</v>
      </c>
      <c r="O13" s="484">
        <v>69952</v>
      </c>
    </row>
    <row r="14" spans="1:15" s="19" customFormat="1" ht="19.149999999999999" customHeight="1" x14ac:dyDescent="0.2">
      <c r="A14" s="487">
        <v>8</v>
      </c>
      <c r="B14" s="485" t="s">
        <v>98</v>
      </c>
      <c r="C14" s="486"/>
      <c r="D14" s="482">
        <v>3748617</v>
      </c>
      <c r="E14" s="483">
        <v>1988319</v>
      </c>
      <c r="F14" s="484">
        <v>1760298</v>
      </c>
      <c r="G14" s="482">
        <v>1397823</v>
      </c>
      <c r="H14" s="483">
        <v>957700</v>
      </c>
      <c r="I14" s="484">
        <v>440123</v>
      </c>
      <c r="J14" s="482">
        <v>2162569</v>
      </c>
      <c r="K14" s="483">
        <v>912140</v>
      </c>
      <c r="L14" s="484">
        <v>1250429</v>
      </c>
      <c r="M14" s="482">
        <v>188225</v>
      </c>
      <c r="N14" s="483">
        <v>118479</v>
      </c>
      <c r="O14" s="484">
        <v>69746</v>
      </c>
    </row>
    <row r="15" spans="1:15" s="19" customFormat="1" ht="19.149999999999999" customHeight="1" x14ac:dyDescent="0.2">
      <c r="A15" s="487">
        <v>9</v>
      </c>
      <c r="B15" s="485" t="s">
        <v>99</v>
      </c>
      <c r="C15" s="486"/>
      <c r="D15" s="482">
        <v>3776375</v>
      </c>
      <c r="E15" s="483">
        <v>2021228</v>
      </c>
      <c r="F15" s="484">
        <v>1755147</v>
      </c>
      <c r="G15" s="482">
        <v>1420092</v>
      </c>
      <c r="H15" s="483">
        <v>987067</v>
      </c>
      <c r="I15" s="484">
        <v>433025</v>
      </c>
      <c r="J15" s="482">
        <v>2168119</v>
      </c>
      <c r="K15" s="483">
        <v>915537</v>
      </c>
      <c r="L15" s="484">
        <v>1252582</v>
      </c>
      <c r="M15" s="482">
        <v>188164</v>
      </c>
      <c r="N15" s="483">
        <v>118624</v>
      </c>
      <c r="O15" s="484">
        <v>69540</v>
      </c>
    </row>
    <row r="16" spans="1:15" s="19" customFormat="1" ht="19.149999999999999" customHeight="1" x14ac:dyDescent="0.2">
      <c r="A16" s="487">
        <v>10</v>
      </c>
      <c r="B16" s="485" t="s">
        <v>100</v>
      </c>
      <c r="C16" s="486"/>
      <c r="D16" s="482">
        <v>3771656</v>
      </c>
      <c r="E16" s="483">
        <v>2029097</v>
      </c>
      <c r="F16" s="484">
        <v>1742559</v>
      </c>
      <c r="G16" s="482">
        <v>1414232</v>
      </c>
      <c r="H16" s="483">
        <v>994016</v>
      </c>
      <c r="I16" s="484">
        <v>420216</v>
      </c>
      <c r="J16" s="482">
        <v>2169959</v>
      </c>
      <c r="K16" s="483">
        <v>916936</v>
      </c>
      <c r="L16" s="484">
        <v>1253023</v>
      </c>
      <c r="M16" s="482">
        <v>187465</v>
      </c>
      <c r="N16" s="483">
        <v>118145</v>
      </c>
      <c r="O16" s="484">
        <v>69320</v>
      </c>
    </row>
    <row r="17" spans="1:15" s="19" customFormat="1" ht="19.149999999999999" customHeight="1" x14ac:dyDescent="0.2">
      <c r="A17" s="487">
        <v>11</v>
      </c>
      <c r="B17" s="485" t="s">
        <v>101</v>
      </c>
      <c r="C17" s="486"/>
      <c r="D17" s="482">
        <v>3794487</v>
      </c>
      <c r="E17" s="483">
        <v>2042252</v>
      </c>
      <c r="F17" s="484">
        <v>1752235</v>
      </c>
      <c r="G17" s="482">
        <v>1435148</v>
      </c>
      <c r="H17" s="483">
        <v>1005485</v>
      </c>
      <c r="I17" s="484">
        <v>429663</v>
      </c>
      <c r="J17" s="482">
        <v>2172553</v>
      </c>
      <c r="K17" s="483">
        <v>919061</v>
      </c>
      <c r="L17" s="484">
        <v>1253492</v>
      </c>
      <c r="M17" s="482">
        <v>186786</v>
      </c>
      <c r="N17" s="483">
        <v>117706</v>
      </c>
      <c r="O17" s="484">
        <v>69080</v>
      </c>
    </row>
    <row r="18" spans="1:15" s="19" customFormat="1" ht="19.149999999999999" customHeight="1" x14ac:dyDescent="0.2">
      <c r="A18" s="487">
        <v>12</v>
      </c>
      <c r="B18" s="485" t="s">
        <v>102</v>
      </c>
      <c r="C18" s="486"/>
      <c r="D18" s="482">
        <v>3827309</v>
      </c>
      <c r="E18" s="483">
        <v>2057898</v>
      </c>
      <c r="F18" s="484">
        <v>1769411</v>
      </c>
      <c r="G18" s="482">
        <v>1465679</v>
      </c>
      <c r="H18" s="483">
        <v>1020141</v>
      </c>
      <c r="I18" s="484">
        <v>445538</v>
      </c>
      <c r="J18" s="482">
        <v>2175207</v>
      </c>
      <c r="K18" s="483">
        <v>920280</v>
      </c>
      <c r="L18" s="484">
        <v>1254927</v>
      </c>
      <c r="M18" s="482">
        <v>186423</v>
      </c>
      <c r="N18" s="483">
        <v>117477</v>
      </c>
      <c r="O18" s="484">
        <v>68946</v>
      </c>
    </row>
    <row r="19" spans="1:15" s="19" customFormat="1" ht="19.149999999999999" customHeight="1" x14ac:dyDescent="0.2">
      <c r="A19" s="487">
        <v>13</v>
      </c>
      <c r="B19" s="485" t="s">
        <v>103</v>
      </c>
      <c r="C19" s="486"/>
      <c r="D19" s="482">
        <v>3880495</v>
      </c>
      <c r="E19" s="483">
        <v>2086545</v>
      </c>
      <c r="F19" s="484">
        <v>1793950</v>
      </c>
      <c r="G19" s="482">
        <v>1496213</v>
      </c>
      <c r="H19" s="483">
        <v>1036942</v>
      </c>
      <c r="I19" s="484">
        <v>459271</v>
      </c>
      <c r="J19" s="482">
        <v>2198752</v>
      </c>
      <c r="K19" s="483">
        <v>932739</v>
      </c>
      <c r="L19" s="484">
        <v>1266013</v>
      </c>
      <c r="M19" s="482">
        <v>185530</v>
      </c>
      <c r="N19" s="483">
        <v>116864</v>
      </c>
      <c r="O19" s="484">
        <v>68666</v>
      </c>
    </row>
    <row r="20" spans="1:15" s="19" customFormat="1" ht="19.149999999999999" customHeight="1" x14ac:dyDescent="0.2">
      <c r="A20" s="487">
        <v>14</v>
      </c>
      <c r="B20" s="485" t="s">
        <v>104</v>
      </c>
      <c r="C20" s="486"/>
      <c r="D20" s="482">
        <v>3838193</v>
      </c>
      <c r="E20" s="483">
        <v>2065821</v>
      </c>
      <c r="F20" s="484">
        <v>1772372</v>
      </c>
      <c r="G20" s="482">
        <v>1473390</v>
      </c>
      <c r="H20" s="483">
        <v>1024351</v>
      </c>
      <c r="I20" s="484">
        <v>449039</v>
      </c>
      <c r="J20" s="482">
        <v>2179673</v>
      </c>
      <c r="K20" s="483">
        <v>924801</v>
      </c>
      <c r="L20" s="484">
        <v>1254872</v>
      </c>
      <c r="M20" s="482">
        <v>185130</v>
      </c>
      <c r="N20" s="483">
        <v>116669</v>
      </c>
      <c r="O20" s="484">
        <v>68461</v>
      </c>
    </row>
    <row r="21" spans="1:15" s="19" customFormat="1" ht="19.149999999999999" customHeight="1" x14ac:dyDescent="0.2">
      <c r="A21" s="487">
        <v>15</v>
      </c>
      <c r="B21" s="485" t="s">
        <v>105</v>
      </c>
      <c r="C21" s="486"/>
      <c r="D21" s="482">
        <v>3841462</v>
      </c>
      <c r="E21" s="483">
        <v>2071095</v>
      </c>
      <c r="F21" s="484">
        <v>1770367</v>
      </c>
      <c r="G21" s="482">
        <v>1468445</v>
      </c>
      <c r="H21" s="483">
        <v>1028628</v>
      </c>
      <c r="I21" s="484">
        <v>439817</v>
      </c>
      <c r="J21" s="482">
        <v>2190022</v>
      </c>
      <c r="K21" s="483">
        <v>926866</v>
      </c>
      <c r="L21" s="484">
        <v>1263156</v>
      </c>
      <c r="M21" s="482">
        <v>182995</v>
      </c>
      <c r="N21" s="483">
        <v>115601</v>
      </c>
      <c r="O21" s="484">
        <v>67394</v>
      </c>
    </row>
    <row r="22" spans="1:15" s="19" customFormat="1" ht="19.149999999999999" customHeight="1" x14ac:dyDescent="0.2">
      <c r="A22" s="487">
        <v>16</v>
      </c>
      <c r="B22" s="485" t="s">
        <v>106</v>
      </c>
      <c r="C22" s="486"/>
      <c r="D22" s="482">
        <v>3810851</v>
      </c>
      <c r="E22" s="483">
        <v>2055202</v>
      </c>
      <c r="F22" s="484">
        <v>1755649</v>
      </c>
      <c r="G22" s="482">
        <v>1432725</v>
      </c>
      <c r="H22" s="483">
        <v>1011359</v>
      </c>
      <c r="I22" s="484">
        <v>421366</v>
      </c>
      <c r="J22" s="482">
        <v>2196524</v>
      </c>
      <c r="K22" s="483">
        <v>929212</v>
      </c>
      <c r="L22" s="484">
        <v>1267312</v>
      </c>
      <c r="M22" s="482">
        <v>181602</v>
      </c>
      <c r="N22" s="483">
        <v>114631</v>
      </c>
      <c r="O22" s="484">
        <v>66971</v>
      </c>
    </row>
    <row r="23" spans="1:15" s="19" customFormat="1" ht="19.149999999999999" customHeight="1" x14ac:dyDescent="0.2">
      <c r="A23" s="487">
        <v>17</v>
      </c>
      <c r="B23" s="485" t="s">
        <v>107</v>
      </c>
      <c r="C23" s="486"/>
      <c r="D23" s="482">
        <v>3792460</v>
      </c>
      <c r="E23" s="483">
        <v>2037937</v>
      </c>
      <c r="F23" s="484">
        <v>1754523</v>
      </c>
      <c r="G23" s="482">
        <v>1409827</v>
      </c>
      <c r="H23" s="483">
        <v>993026</v>
      </c>
      <c r="I23" s="484">
        <v>416801</v>
      </c>
      <c r="J23" s="482">
        <v>2201757</v>
      </c>
      <c r="K23" s="483">
        <v>930729</v>
      </c>
      <c r="L23" s="484">
        <v>1271028</v>
      </c>
      <c r="M23" s="482">
        <v>180876</v>
      </c>
      <c r="N23" s="483">
        <v>114182</v>
      </c>
      <c r="O23" s="484">
        <v>66694</v>
      </c>
    </row>
    <row r="24" spans="1:15" s="48" customFormat="1" ht="24.95" customHeight="1" x14ac:dyDescent="0.2">
      <c r="A24" s="488">
        <v>18</v>
      </c>
      <c r="B24" s="128" t="s">
        <v>108</v>
      </c>
      <c r="C24" s="489"/>
      <c r="D24" s="490">
        <v>3769016</v>
      </c>
      <c r="E24" s="491">
        <v>1991215</v>
      </c>
      <c r="F24" s="492">
        <v>1777801</v>
      </c>
      <c r="G24" s="490">
        <v>1387043</v>
      </c>
      <c r="H24" s="491">
        <v>947020</v>
      </c>
      <c r="I24" s="492">
        <v>440023</v>
      </c>
      <c r="J24" s="490">
        <v>2201839</v>
      </c>
      <c r="K24" s="491">
        <v>930511</v>
      </c>
      <c r="L24" s="492">
        <v>1271328</v>
      </c>
      <c r="M24" s="490">
        <v>180134</v>
      </c>
      <c r="N24" s="491">
        <v>113684</v>
      </c>
      <c r="O24" s="492">
        <v>66450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RowHeight="15.75" x14ac:dyDescent="0.25"/>
  <cols>
    <col min="1" max="1" width="5.7109375" style="220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93"/>
      <c r="B1" s="494"/>
      <c r="L1" s="495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81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364</v>
      </c>
    </row>
    <row r="5" spans="1:12" ht="50.1" customHeight="1" x14ac:dyDescent="0.25">
      <c r="A5" s="496" t="s">
        <v>2</v>
      </c>
      <c r="B5" s="461" t="s">
        <v>13</v>
      </c>
      <c r="C5" s="14" t="s">
        <v>14</v>
      </c>
      <c r="D5" s="497" t="s">
        <v>15</v>
      </c>
      <c r="E5" s="498" t="s">
        <v>47</v>
      </c>
      <c r="F5" s="499" t="s">
        <v>48</v>
      </c>
      <c r="G5" s="498" t="s">
        <v>49</v>
      </c>
      <c r="H5" s="499" t="s">
        <v>50</v>
      </c>
      <c r="I5" s="499" t="s">
        <v>51</v>
      </c>
      <c r="J5" s="499" t="s">
        <v>52</v>
      </c>
      <c r="K5" s="499" t="s">
        <v>16</v>
      </c>
      <c r="L5" s="461" t="s">
        <v>53</v>
      </c>
    </row>
    <row r="6" spans="1:12" s="70" customFormat="1" ht="42" customHeight="1" x14ac:dyDescent="0.2">
      <c r="A6" s="537">
        <v>1</v>
      </c>
      <c r="B6" s="500" t="s">
        <v>367</v>
      </c>
      <c r="C6" s="33">
        <v>3769016</v>
      </c>
      <c r="D6" s="501">
        <v>858396</v>
      </c>
      <c r="E6" s="502">
        <v>616026</v>
      </c>
      <c r="F6" s="502">
        <v>102182</v>
      </c>
      <c r="G6" s="502">
        <v>665051</v>
      </c>
      <c r="H6" s="502">
        <v>519747</v>
      </c>
      <c r="I6" s="502">
        <v>208489</v>
      </c>
      <c r="J6" s="502">
        <v>269659</v>
      </c>
      <c r="K6" s="502">
        <v>357995</v>
      </c>
      <c r="L6" s="33">
        <v>171471</v>
      </c>
    </row>
    <row r="7" spans="1:12" s="506" customFormat="1" ht="26.1" customHeight="1" x14ac:dyDescent="0.25">
      <c r="A7" s="538">
        <v>2</v>
      </c>
      <c r="B7" s="503" t="s">
        <v>368</v>
      </c>
      <c r="C7" s="35">
        <v>1991215</v>
      </c>
      <c r="D7" s="504">
        <v>436534</v>
      </c>
      <c r="E7" s="505">
        <v>336739</v>
      </c>
      <c r="F7" s="505">
        <v>52713</v>
      </c>
      <c r="G7" s="505">
        <v>362433</v>
      </c>
      <c r="H7" s="505">
        <v>277093</v>
      </c>
      <c r="I7" s="505">
        <v>107292</v>
      </c>
      <c r="J7" s="505">
        <v>140316</v>
      </c>
      <c r="K7" s="505">
        <v>186966</v>
      </c>
      <c r="L7" s="35">
        <v>91129</v>
      </c>
    </row>
    <row r="8" spans="1:12" s="510" customFormat="1" ht="32.1" customHeight="1" thickBot="1" x14ac:dyDescent="0.25">
      <c r="A8" s="539">
        <v>3</v>
      </c>
      <c r="B8" s="507" t="s">
        <v>369</v>
      </c>
      <c r="C8" s="36">
        <v>1777801</v>
      </c>
      <c r="D8" s="508">
        <v>421862</v>
      </c>
      <c r="E8" s="509">
        <v>279287</v>
      </c>
      <c r="F8" s="509">
        <v>49469</v>
      </c>
      <c r="G8" s="509">
        <v>302618</v>
      </c>
      <c r="H8" s="509">
        <v>242654</v>
      </c>
      <c r="I8" s="509">
        <v>101197</v>
      </c>
      <c r="J8" s="509">
        <v>129343</v>
      </c>
      <c r="K8" s="509">
        <v>171029</v>
      </c>
      <c r="L8" s="36">
        <v>80342</v>
      </c>
    </row>
    <row r="9" spans="1:12" s="514" customFormat="1" ht="42.95" customHeight="1" thickTop="1" x14ac:dyDescent="0.2">
      <c r="A9" s="537">
        <v>4</v>
      </c>
      <c r="B9" s="511" t="s">
        <v>17</v>
      </c>
      <c r="C9" s="33">
        <v>1387043</v>
      </c>
      <c r="D9" s="512">
        <v>218759</v>
      </c>
      <c r="E9" s="513">
        <v>245299</v>
      </c>
      <c r="F9" s="513">
        <v>40702</v>
      </c>
      <c r="G9" s="513">
        <v>268466</v>
      </c>
      <c r="H9" s="513">
        <v>206578</v>
      </c>
      <c r="I9" s="513">
        <v>78134</v>
      </c>
      <c r="J9" s="513">
        <v>108311</v>
      </c>
      <c r="K9" s="513">
        <v>155304</v>
      </c>
      <c r="L9" s="33">
        <v>65490</v>
      </c>
    </row>
    <row r="10" spans="1:12" s="510" customFormat="1" ht="26.1" customHeight="1" x14ac:dyDescent="0.2">
      <c r="A10" s="538">
        <v>5</v>
      </c>
      <c r="B10" s="503" t="s">
        <v>368</v>
      </c>
      <c r="C10" s="35">
        <v>947020</v>
      </c>
      <c r="D10" s="504">
        <v>141367</v>
      </c>
      <c r="E10" s="505">
        <v>174579</v>
      </c>
      <c r="F10" s="505">
        <v>28467</v>
      </c>
      <c r="G10" s="505">
        <v>190357</v>
      </c>
      <c r="H10" s="505">
        <v>143077</v>
      </c>
      <c r="I10" s="505">
        <v>52358</v>
      </c>
      <c r="J10" s="505">
        <v>71202</v>
      </c>
      <c r="K10" s="505">
        <v>101342</v>
      </c>
      <c r="L10" s="35">
        <v>44271</v>
      </c>
    </row>
    <row r="11" spans="1:12" s="510" customFormat="1" ht="42" customHeight="1" x14ac:dyDescent="0.2">
      <c r="A11" s="538">
        <v>6</v>
      </c>
      <c r="B11" s="503" t="s">
        <v>369</v>
      </c>
      <c r="C11" s="35">
        <v>440023</v>
      </c>
      <c r="D11" s="504">
        <v>77392</v>
      </c>
      <c r="E11" s="505">
        <v>70720</v>
      </c>
      <c r="F11" s="505">
        <v>12235</v>
      </c>
      <c r="G11" s="505">
        <v>78109</v>
      </c>
      <c r="H11" s="505">
        <v>63501</v>
      </c>
      <c r="I11" s="505">
        <v>25776</v>
      </c>
      <c r="J11" s="505">
        <v>37109</v>
      </c>
      <c r="K11" s="505">
        <v>53962</v>
      </c>
      <c r="L11" s="35">
        <v>21219</v>
      </c>
    </row>
    <row r="12" spans="1:12" s="518" customFormat="1" ht="26.1" customHeight="1" x14ac:dyDescent="0.2">
      <c r="A12" s="540">
        <v>7</v>
      </c>
      <c r="B12" s="515" t="s">
        <v>18</v>
      </c>
      <c r="C12" s="37">
        <v>2201839</v>
      </c>
      <c r="D12" s="516">
        <v>596694</v>
      </c>
      <c r="E12" s="517">
        <v>328538</v>
      </c>
      <c r="F12" s="517">
        <v>54277</v>
      </c>
      <c r="G12" s="517">
        <v>371226</v>
      </c>
      <c r="H12" s="517">
        <v>291898</v>
      </c>
      <c r="I12" s="517">
        <v>118089</v>
      </c>
      <c r="J12" s="517">
        <v>151241</v>
      </c>
      <c r="K12" s="517">
        <v>188289</v>
      </c>
      <c r="L12" s="37">
        <v>101587</v>
      </c>
    </row>
    <row r="13" spans="1:12" s="519" customFormat="1" ht="26.1" customHeight="1" x14ac:dyDescent="0.2">
      <c r="A13" s="538">
        <v>8</v>
      </c>
      <c r="B13" s="503" t="s">
        <v>368</v>
      </c>
      <c r="C13" s="35">
        <v>930511</v>
      </c>
      <c r="D13" s="504">
        <v>271052</v>
      </c>
      <c r="E13" s="505">
        <v>135180</v>
      </c>
      <c r="F13" s="505">
        <v>18903</v>
      </c>
      <c r="G13" s="505">
        <v>156478</v>
      </c>
      <c r="H13" s="505">
        <v>119309</v>
      </c>
      <c r="I13" s="505">
        <v>46566</v>
      </c>
      <c r="J13" s="505">
        <v>62516</v>
      </c>
      <c r="K13" s="505">
        <v>76458</v>
      </c>
      <c r="L13" s="35">
        <v>44049</v>
      </c>
    </row>
    <row r="14" spans="1:12" s="510" customFormat="1" ht="42" customHeight="1" x14ac:dyDescent="0.2">
      <c r="A14" s="538">
        <v>9</v>
      </c>
      <c r="B14" s="503" t="s">
        <v>369</v>
      </c>
      <c r="C14" s="35">
        <v>1271328</v>
      </c>
      <c r="D14" s="504">
        <v>325642</v>
      </c>
      <c r="E14" s="505">
        <v>193358</v>
      </c>
      <c r="F14" s="505">
        <v>35374</v>
      </c>
      <c r="G14" s="505">
        <v>214748</v>
      </c>
      <c r="H14" s="505">
        <v>172589</v>
      </c>
      <c r="I14" s="505">
        <v>71523</v>
      </c>
      <c r="J14" s="505">
        <v>88725</v>
      </c>
      <c r="K14" s="505">
        <v>111831</v>
      </c>
      <c r="L14" s="35">
        <v>57538</v>
      </c>
    </row>
    <row r="15" spans="1:12" s="518" customFormat="1" ht="26.1" customHeight="1" x14ac:dyDescent="0.2">
      <c r="A15" s="540">
        <v>10</v>
      </c>
      <c r="B15" s="515" t="s">
        <v>19</v>
      </c>
      <c r="C15" s="37">
        <v>180134</v>
      </c>
      <c r="D15" s="516">
        <v>42943</v>
      </c>
      <c r="E15" s="517">
        <v>42189</v>
      </c>
      <c r="F15" s="517">
        <v>7203</v>
      </c>
      <c r="G15" s="517">
        <v>25359</v>
      </c>
      <c r="H15" s="517">
        <v>21271</v>
      </c>
      <c r="I15" s="517">
        <v>12266</v>
      </c>
      <c r="J15" s="517">
        <v>10107</v>
      </c>
      <c r="K15" s="517">
        <v>14402</v>
      </c>
      <c r="L15" s="37">
        <v>4394</v>
      </c>
    </row>
    <row r="16" spans="1:12" s="510" customFormat="1" ht="26.1" customHeight="1" x14ac:dyDescent="0.2">
      <c r="A16" s="538">
        <v>11</v>
      </c>
      <c r="B16" s="503" t="s">
        <v>368</v>
      </c>
      <c r="C16" s="35">
        <v>113684</v>
      </c>
      <c r="D16" s="504">
        <v>24115</v>
      </c>
      <c r="E16" s="505">
        <v>26980</v>
      </c>
      <c r="F16" s="505">
        <v>5343</v>
      </c>
      <c r="G16" s="505">
        <v>15598</v>
      </c>
      <c r="H16" s="505">
        <v>14707</v>
      </c>
      <c r="I16" s="505">
        <v>8368</v>
      </c>
      <c r="J16" s="505">
        <v>6598</v>
      </c>
      <c r="K16" s="505">
        <v>9166</v>
      </c>
      <c r="L16" s="35">
        <v>2809</v>
      </c>
    </row>
    <row r="17" spans="1:12" s="519" customFormat="1" ht="30" customHeight="1" x14ac:dyDescent="0.2">
      <c r="A17" s="541">
        <v>12</v>
      </c>
      <c r="B17" s="520" t="s">
        <v>369</v>
      </c>
      <c r="C17" s="40">
        <v>66450</v>
      </c>
      <c r="D17" s="521">
        <v>18828</v>
      </c>
      <c r="E17" s="522">
        <v>15209</v>
      </c>
      <c r="F17" s="522">
        <v>1860</v>
      </c>
      <c r="G17" s="522">
        <v>9761</v>
      </c>
      <c r="H17" s="522">
        <v>6564</v>
      </c>
      <c r="I17" s="522">
        <v>3898</v>
      </c>
      <c r="J17" s="522">
        <v>3509</v>
      </c>
      <c r="K17" s="522">
        <v>5236</v>
      </c>
      <c r="L17" s="40">
        <v>1585</v>
      </c>
    </row>
    <row r="19" spans="1:12" x14ac:dyDescent="0.25">
      <c r="C19" s="523"/>
      <c r="D19" s="523"/>
      <c r="E19" s="523"/>
      <c r="F19" s="523"/>
      <c r="G19" s="523"/>
      <c r="H19" s="523"/>
      <c r="I19" s="523"/>
      <c r="J19" s="523"/>
      <c r="K19" s="523"/>
      <c r="L19" s="523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524"/>
    </row>
    <row r="2" spans="1:12" s="10" customFormat="1" ht="15.75" x14ac:dyDescent="0.25">
      <c r="A2" s="799" t="s">
        <v>257</v>
      </c>
      <c r="B2" s="800"/>
      <c r="C2" s="800"/>
      <c r="D2" s="800"/>
      <c r="E2" s="800"/>
      <c r="F2" s="800"/>
      <c r="G2" s="800"/>
      <c r="H2" s="800"/>
      <c r="I2" s="800"/>
      <c r="J2" s="800"/>
      <c r="K2" s="800"/>
      <c r="L2" s="800"/>
    </row>
    <row r="3" spans="1:12" s="10" customFormat="1" ht="15.75" x14ac:dyDescent="0.25">
      <c r="A3" s="799" t="s">
        <v>258</v>
      </c>
      <c r="B3" s="800"/>
      <c r="C3" s="800"/>
      <c r="D3" s="800"/>
      <c r="E3" s="800"/>
      <c r="F3" s="800"/>
      <c r="G3" s="800"/>
      <c r="H3" s="800"/>
      <c r="I3" s="800"/>
      <c r="J3" s="800"/>
      <c r="K3" s="800"/>
      <c r="L3" s="800"/>
    </row>
    <row r="4" spans="1:12" s="10" customFormat="1" ht="18.75" customHeight="1" x14ac:dyDescent="0.25">
      <c r="A4" s="801" t="s">
        <v>529</v>
      </c>
      <c r="B4" s="802"/>
      <c r="C4" s="802"/>
      <c r="D4" s="802"/>
      <c r="E4" s="802"/>
      <c r="F4" s="802"/>
      <c r="G4" s="802"/>
      <c r="H4" s="802"/>
      <c r="I4" s="802"/>
      <c r="J4" s="802"/>
      <c r="K4" s="802"/>
      <c r="L4" s="802"/>
    </row>
    <row r="5" spans="1:12" s="10" customFormat="1" ht="12" customHeight="1" x14ac:dyDescent="0.25">
      <c r="A5" s="154"/>
      <c r="L5" s="466" t="s">
        <v>366</v>
      </c>
    </row>
    <row r="6" spans="1:12" ht="19.5" customHeight="1" x14ac:dyDescent="0.2">
      <c r="A6" s="803" t="s">
        <v>2</v>
      </c>
      <c r="B6" s="806" t="s">
        <v>11</v>
      </c>
      <c r="C6" s="807"/>
      <c r="D6" s="806" t="s">
        <v>3</v>
      </c>
      <c r="E6" s="812"/>
      <c r="F6" s="807"/>
      <c r="G6" s="814" t="s">
        <v>4</v>
      </c>
      <c r="H6" s="815"/>
      <c r="I6" s="815"/>
      <c r="J6" s="815"/>
      <c r="K6" s="815"/>
      <c r="L6" s="816"/>
    </row>
    <row r="7" spans="1:12" ht="19.5" customHeight="1" x14ac:dyDescent="0.2">
      <c r="A7" s="804"/>
      <c r="B7" s="808"/>
      <c r="C7" s="809"/>
      <c r="D7" s="810"/>
      <c r="E7" s="813"/>
      <c r="F7" s="811"/>
      <c r="G7" s="814" t="s">
        <v>5</v>
      </c>
      <c r="H7" s="815"/>
      <c r="I7" s="815"/>
      <c r="J7" s="814" t="s">
        <v>259</v>
      </c>
      <c r="K7" s="815"/>
      <c r="L7" s="816"/>
    </row>
    <row r="8" spans="1:12" ht="19.5" customHeight="1" x14ac:dyDescent="0.2">
      <c r="A8" s="805"/>
      <c r="B8" s="810"/>
      <c r="C8" s="811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525">
        <v>1</v>
      </c>
      <c r="B9" s="817" t="s">
        <v>370</v>
      </c>
      <c r="C9" s="818"/>
      <c r="D9" s="45">
        <v>3769016</v>
      </c>
      <c r="E9" s="46">
        <v>1991215</v>
      </c>
      <c r="F9" s="47">
        <v>1777801</v>
      </c>
      <c r="G9" s="45">
        <v>1387043</v>
      </c>
      <c r="H9" s="46">
        <v>947020</v>
      </c>
      <c r="I9" s="47">
        <v>440023</v>
      </c>
      <c r="J9" s="45">
        <v>2381973</v>
      </c>
      <c r="K9" s="46">
        <v>1044195</v>
      </c>
      <c r="L9" s="47">
        <v>1337778</v>
      </c>
    </row>
    <row r="10" spans="1:12" s="48" customFormat="1" ht="21" customHeight="1" x14ac:dyDescent="0.2">
      <c r="A10" s="526">
        <v>2</v>
      </c>
      <c r="B10" s="817" t="s">
        <v>260</v>
      </c>
      <c r="C10" s="819"/>
      <c r="D10" s="45">
        <v>3695127</v>
      </c>
      <c r="E10" s="46">
        <v>1985038</v>
      </c>
      <c r="F10" s="47">
        <v>1710089</v>
      </c>
      <c r="G10" s="45">
        <v>1367092</v>
      </c>
      <c r="H10" s="46">
        <v>943247</v>
      </c>
      <c r="I10" s="47">
        <v>423845</v>
      </c>
      <c r="J10" s="45">
        <v>2328035</v>
      </c>
      <c r="K10" s="46">
        <v>1041791</v>
      </c>
      <c r="L10" s="47">
        <v>1286244</v>
      </c>
    </row>
    <row r="11" spans="1:12" s="54" customFormat="1" ht="18.75" customHeight="1" x14ac:dyDescent="0.2">
      <c r="A11" s="527">
        <v>3</v>
      </c>
      <c r="B11" s="49" t="s">
        <v>261</v>
      </c>
      <c r="C11" s="50" t="s">
        <v>262</v>
      </c>
      <c r="D11" s="51">
        <v>17396</v>
      </c>
      <c r="E11" s="52">
        <v>10784</v>
      </c>
      <c r="F11" s="53">
        <v>6612</v>
      </c>
      <c r="G11" s="51">
        <v>13394</v>
      </c>
      <c r="H11" s="52">
        <v>8784</v>
      </c>
      <c r="I11" s="53">
        <v>4610</v>
      </c>
      <c r="J11" s="51">
        <v>4002</v>
      </c>
      <c r="K11" s="52">
        <v>2000</v>
      </c>
      <c r="L11" s="53">
        <v>2002</v>
      </c>
    </row>
    <row r="12" spans="1:12" s="54" customFormat="1" ht="18.75" customHeight="1" x14ac:dyDescent="0.2">
      <c r="A12" s="528">
        <v>4</v>
      </c>
      <c r="B12" s="55" t="s">
        <v>263</v>
      </c>
      <c r="C12" s="56" t="s">
        <v>264</v>
      </c>
      <c r="D12" s="51">
        <v>5585</v>
      </c>
      <c r="E12" s="52">
        <v>4832</v>
      </c>
      <c r="F12" s="53">
        <v>753</v>
      </c>
      <c r="G12" s="51">
        <v>3638</v>
      </c>
      <c r="H12" s="52">
        <v>3533</v>
      </c>
      <c r="I12" s="53">
        <v>105</v>
      </c>
      <c r="J12" s="51">
        <v>1947</v>
      </c>
      <c r="K12" s="52">
        <v>1299</v>
      </c>
      <c r="L12" s="53">
        <v>648</v>
      </c>
    </row>
    <row r="13" spans="1:12" s="54" customFormat="1" ht="18.75" customHeight="1" x14ac:dyDescent="0.2">
      <c r="A13" s="528">
        <v>5</v>
      </c>
      <c r="B13" s="55" t="s">
        <v>265</v>
      </c>
      <c r="C13" s="56" t="s">
        <v>266</v>
      </c>
      <c r="D13" s="51">
        <v>624064</v>
      </c>
      <c r="E13" s="52">
        <v>466548</v>
      </c>
      <c r="F13" s="53">
        <v>157516</v>
      </c>
      <c r="G13" s="51">
        <v>360164</v>
      </c>
      <c r="H13" s="52">
        <v>286283</v>
      </c>
      <c r="I13" s="53">
        <v>73881</v>
      </c>
      <c r="J13" s="51">
        <v>263900</v>
      </c>
      <c r="K13" s="52">
        <v>180265</v>
      </c>
      <c r="L13" s="53">
        <v>83635</v>
      </c>
    </row>
    <row r="14" spans="1:12" s="54" customFormat="1" ht="18.75" customHeight="1" x14ac:dyDescent="0.2">
      <c r="A14" s="528">
        <v>6</v>
      </c>
      <c r="B14" s="55" t="s">
        <v>267</v>
      </c>
      <c r="C14" s="56" t="s">
        <v>268</v>
      </c>
      <c r="D14" s="51">
        <v>25697</v>
      </c>
      <c r="E14" s="52">
        <v>20892</v>
      </c>
      <c r="F14" s="53">
        <v>4805</v>
      </c>
      <c r="G14" s="51">
        <v>3485</v>
      </c>
      <c r="H14" s="52">
        <v>3241</v>
      </c>
      <c r="I14" s="53">
        <v>244</v>
      </c>
      <c r="J14" s="51">
        <v>22212</v>
      </c>
      <c r="K14" s="52">
        <v>17651</v>
      </c>
      <c r="L14" s="53">
        <v>4561</v>
      </c>
    </row>
    <row r="15" spans="1:12" s="54" customFormat="1" ht="29.25" customHeight="1" x14ac:dyDescent="0.2">
      <c r="A15" s="528">
        <v>7</v>
      </c>
      <c r="B15" s="55" t="s">
        <v>269</v>
      </c>
      <c r="C15" s="57" t="s">
        <v>371</v>
      </c>
      <c r="D15" s="51">
        <v>17581</v>
      </c>
      <c r="E15" s="52">
        <v>13660</v>
      </c>
      <c r="F15" s="53">
        <v>3921</v>
      </c>
      <c r="G15" s="51">
        <v>11402</v>
      </c>
      <c r="H15" s="52">
        <v>10113</v>
      </c>
      <c r="I15" s="53">
        <v>1289</v>
      </c>
      <c r="J15" s="51">
        <v>6179</v>
      </c>
      <c r="K15" s="52">
        <v>3547</v>
      </c>
      <c r="L15" s="53">
        <v>2632</v>
      </c>
    </row>
    <row r="16" spans="1:12" s="48" customFormat="1" ht="18.75" customHeight="1" x14ac:dyDescent="0.2">
      <c r="A16" s="528">
        <v>8</v>
      </c>
      <c r="B16" s="55" t="s">
        <v>270</v>
      </c>
      <c r="C16" s="56" t="s">
        <v>271</v>
      </c>
      <c r="D16" s="51">
        <v>239235</v>
      </c>
      <c r="E16" s="52">
        <v>205834</v>
      </c>
      <c r="F16" s="53">
        <v>33401</v>
      </c>
      <c r="G16" s="51">
        <v>168246</v>
      </c>
      <c r="H16" s="52">
        <v>163044</v>
      </c>
      <c r="I16" s="53">
        <v>5202</v>
      </c>
      <c r="J16" s="51">
        <v>70989</v>
      </c>
      <c r="K16" s="52">
        <v>42790</v>
      </c>
      <c r="L16" s="53">
        <v>28199</v>
      </c>
    </row>
    <row r="17" spans="1:12" s="48" customFormat="1" ht="18.75" customHeight="1" x14ac:dyDescent="0.2">
      <c r="A17" s="528">
        <v>9</v>
      </c>
      <c r="B17" s="55" t="s">
        <v>272</v>
      </c>
      <c r="C17" s="56" t="s">
        <v>273</v>
      </c>
      <c r="D17" s="58">
        <v>556494</v>
      </c>
      <c r="E17" s="52">
        <v>252714</v>
      </c>
      <c r="F17" s="53">
        <v>303780</v>
      </c>
      <c r="G17" s="51">
        <v>135038</v>
      </c>
      <c r="H17" s="52">
        <v>97619</v>
      </c>
      <c r="I17" s="53">
        <v>37419</v>
      </c>
      <c r="J17" s="51">
        <v>421456</v>
      </c>
      <c r="K17" s="52">
        <v>155095</v>
      </c>
      <c r="L17" s="53">
        <v>266361</v>
      </c>
    </row>
    <row r="18" spans="1:12" s="48" customFormat="1" ht="18.75" customHeight="1" x14ac:dyDescent="0.2">
      <c r="A18" s="528">
        <v>10</v>
      </c>
      <c r="B18" s="55" t="s">
        <v>274</v>
      </c>
      <c r="C18" s="56" t="s">
        <v>275</v>
      </c>
      <c r="D18" s="51">
        <v>205826</v>
      </c>
      <c r="E18" s="52">
        <v>161323</v>
      </c>
      <c r="F18" s="53">
        <v>44503</v>
      </c>
      <c r="G18" s="51">
        <v>102722</v>
      </c>
      <c r="H18" s="52">
        <v>92268</v>
      </c>
      <c r="I18" s="53">
        <v>10454</v>
      </c>
      <c r="J18" s="51">
        <v>103104</v>
      </c>
      <c r="K18" s="52">
        <v>69055</v>
      </c>
      <c r="L18" s="53">
        <v>34049</v>
      </c>
    </row>
    <row r="19" spans="1:12" s="48" customFormat="1" ht="18.75" customHeight="1" x14ac:dyDescent="0.2">
      <c r="A19" s="528">
        <v>11</v>
      </c>
      <c r="B19" s="55" t="s">
        <v>276</v>
      </c>
      <c r="C19" s="56" t="s">
        <v>277</v>
      </c>
      <c r="D19" s="51">
        <v>238318</v>
      </c>
      <c r="E19" s="52">
        <v>107043</v>
      </c>
      <c r="F19" s="53">
        <v>131275</v>
      </c>
      <c r="G19" s="51">
        <v>204457</v>
      </c>
      <c r="H19" s="52">
        <v>95589</v>
      </c>
      <c r="I19" s="53">
        <v>108868</v>
      </c>
      <c r="J19" s="51">
        <v>33861</v>
      </c>
      <c r="K19" s="52">
        <v>11454</v>
      </c>
      <c r="L19" s="53">
        <v>22407</v>
      </c>
    </row>
    <row r="20" spans="1:12" s="48" customFormat="1" ht="18.75" customHeight="1" x14ac:dyDescent="0.2">
      <c r="A20" s="528">
        <v>12</v>
      </c>
      <c r="B20" s="55" t="s">
        <v>278</v>
      </c>
      <c r="C20" s="56" t="s">
        <v>279</v>
      </c>
      <c r="D20" s="51">
        <v>104621</v>
      </c>
      <c r="E20" s="52">
        <v>69920</v>
      </c>
      <c r="F20" s="53">
        <v>34701</v>
      </c>
      <c r="G20" s="51">
        <v>2726</v>
      </c>
      <c r="H20" s="52">
        <v>1551</v>
      </c>
      <c r="I20" s="53">
        <v>1175</v>
      </c>
      <c r="J20" s="51">
        <v>101895</v>
      </c>
      <c r="K20" s="52">
        <v>68369</v>
      </c>
      <c r="L20" s="53">
        <v>33526</v>
      </c>
    </row>
    <row r="21" spans="1:12" s="48" customFormat="1" ht="18.75" customHeight="1" x14ac:dyDescent="0.2">
      <c r="A21" s="528">
        <v>13</v>
      </c>
      <c r="B21" s="55" t="s">
        <v>280</v>
      </c>
      <c r="C21" s="56" t="s">
        <v>281</v>
      </c>
      <c r="D21" s="51">
        <v>114075</v>
      </c>
      <c r="E21" s="52">
        <v>56185</v>
      </c>
      <c r="F21" s="53">
        <v>57890</v>
      </c>
      <c r="G21" s="51">
        <v>3034</v>
      </c>
      <c r="H21" s="52">
        <v>873</v>
      </c>
      <c r="I21" s="53">
        <v>2161</v>
      </c>
      <c r="J21" s="51">
        <v>111041</v>
      </c>
      <c r="K21" s="52">
        <v>55312</v>
      </c>
      <c r="L21" s="53">
        <v>55729</v>
      </c>
    </row>
    <row r="22" spans="1:12" s="48" customFormat="1" ht="18.75" customHeight="1" x14ac:dyDescent="0.2">
      <c r="A22" s="528">
        <v>14</v>
      </c>
      <c r="B22" s="55" t="s">
        <v>282</v>
      </c>
      <c r="C22" s="59" t="s">
        <v>283</v>
      </c>
      <c r="D22" s="51">
        <v>43158</v>
      </c>
      <c r="E22" s="52">
        <v>17930</v>
      </c>
      <c r="F22" s="53">
        <v>25228</v>
      </c>
      <c r="G22" s="51">
        <v>14722</v>
      </c>
      <c r="H22" s="52">
        <v>5930</v>
      </c>
      <c r="I22" s="53">
        <v>8792</v>
      </c>
      <c r="J22" s="51">
        <v>28436</v>
      </c>
      <c r="K22" s="52">
        <v>12000</v>
      </c>
      <c r="L22" s="53">
        <v>16436</v>
      </c>
    </row>
    <row r="23" spans="1:12" s="54" customFormat="1" ht="29.25" customHeight="1" x14ac:dyDescent="0.2">
      <c r="A23" s="528">
        <v>15</v>
      </c>
      <c r="B23" s="55" t="s">
        <v>284</v>
      </c>
      <c r="C23" s="57" t="s">
        <v>372</v>
      </c>
      <c r="D23" s="51">
        <v>187371</v>
      </c>
      <c r="E23" s="52">
        <v>87062</v>
      </c>
      <c r="F23" s="53">
        <v>100309</v>
      </c>
      <c r="G23" s="51">
        <v>10839</v>
      </c>
      <c r="H23" s="52">
        <v>6060</v>
      </c>
      <c r="I23" s="53">
        <v>4779</v>
      </c>
      <c r="J23" s="51">
        <v>176532</v>
      </c>
      <c r="K23" s="52">
        <v>81002</v>
      </c>
      <c r="L23" s="53">
        <v>95530</v>
      </c>
    </row>
    <row r="24" spans="1:12" s="48" customFormat="1" ht="18.75" customHeight="1" x14ac:dyDescent="0.2">
      <c r="A24" s="528">
        <v>16</v>
      </c>
      <c r="B24" s="55" t="s">
        <v>285</v>
      </c>
      <c r="C24" s="56" t="s">
        <v>286</v>
      </c>
      <c r="D24" s="51">
        <v>211997</v>
      </c>
      <c r="E24" s="52">
        <v>116769</v>
      </c>
      <c r="F24" s="53">
        <v>95228</v>
      </c>
      <c r="G24" s="51">
        <v>143245</v>
      </c>
      <c r="H24" s="52">
        <v>84161</v>
      </c>
      <c r="I24" s="53">
        <v>59084</v>
      </c>
      <c r="J24" s="51">
        <v>68752</v>
      </c>
      <c r="K24" s="52">
        <v>32608</v>
      </c>
      <c r="L24" s="53">
        <v>36144</v>
      </c>
    </row>
    <row r="25" spans="1:12" s="48" customFormat="1" ht="18.75" customHeight="1" x14ac:dyDescent="0.2">
      <c r="A25" s="528">
        <v>17</v>
      </c>
      <c r="B25" s="55" t="s">
        <v>287</v>
      </c>
      <c r="C25" s="56" t="s">
        <v>288</v>
      </c>
      <c r="D25" s="51">
        <v>581111</v>
      </c>
      <c r="E25" s="52">
        <v>229908</v>
      </c>
      <c r="F25" s="53">
        <v>351203</v>
      </c>
      <c r="G25" s="51">
        <v>90220</v>
      </c>
      <c r="H25" s="52">
        <v>44728</v>
      </c>
      <c r="I25" s="53">
        <v>45492</v>
      </c>
      <c r="J25" s="51">
        <v>490891</v>
      </c>
      <c r="K25" s="52">
        <v>185180</v>
      </c>
      <c r="L25" s="53">
        <v>305711</v>
      </c>
    </row>
    <row r="26" spans="1:12" s="48" customFormat="1" ht="18.75" customHeight="1" x14ac:dyDescent="0.2">
      <c r="A26" s="528">
        <v>18</v>
      </c>
      <c r="B26" s="55" t="s">
        <v>289</v>
      </c>
      <c r="C26" s="59" t="s">
        <v>290</v>
      </c>
      <c r="D26" s="51">
        <v>118372</v>
      </c>
      <c r="E26" s="52">
        <v>48045</v>
      </c>
      <c r="F26" s="53">
        <v>70327</v>
      </c>
      <c r="G26" s="51">
        <v>13985</v>
      </c>
      <c r="H26" s="52">
        <v>7137</v>
      </c>
      <c r="I26" s="53">
        <v>6848</v>
      </c>
      <c r="J26" s="51">
        <v>104387</v>
      </c>
      <c r="K26" s="52">
        <v>40908</v>
      </c>
      <c r="L26" s="53">
        <v>63479</v>
      </c>
    </row>
    <row r="27" spans="1:12" s="48" customFormat="1" ht="18.75" customHeight="1" x14ac:dyDescent="0.2">
      <c r="A27" s="528">
        <v>19</v>
      </c>
      <c r="B27" s="55" t="s">
        <v>291</v>
      </c>
      <c r="C27" s="56" t="s">
        <v>292</v>
      </c>
      <c r="D27" s="51">
        <v>274689</v>
      </c>
      <c r="E27" s="52">
        <v>64990</v>
      </c>
      <c r="F27" s="53">
        <v>209699</v>
      </c>
      <c r="G27" s="51">
        <v>35500</v>
      </c>
      <c r="H27" s="52">
        <v>16113</v>
      </c>
      <c r="I27" s="53">
        <v>19387</v>
      </c>
      <c r="J27" s="51">
        <v>239189</v>
      </c>
      <c r="K27" s="52">
        <v>48877</v>
      </c>
      <c r="L27" s="53">
        <v>190312</v>
      </c>
    </row>
    <row r="28" spans="1:12" s="48" customFormat="1" ht="18.75" customHeight="1" x14ac:dyDescent="0.2">
      <c r="A28" s="528">
        <v>20</v>
      </c>
      <c r="B28" s="55" t="s">
        <v>293</v>
      </c>
      <c r="C28" s="56" t="s">
        <v>294</v>
      </c>
      <c r="D28" s="51">
        <v>37940</v>
      </c>
      <c r="E28" s="52">
        <v>20620</v>
      </c>
      <c r="F28" s="53">
        <v>17320</v>
      </c>
      <c r="G28" s="51">
        <v>11903</v>
      </c>
      <c r="H28" s="52">
        <v>6956</v>
      </c>
      <c r="I28" s="53">
        <v>4947</v>
      </c>
      <c r="J28" s="51">
        <v>26037</v>
      </c>
      <c r="K28" s="52">
        <v>13664</v>
      </c>
      <c r="L28" s="53">
        <v>12373</v>
      </c>
    </row>
    <row r="29" spans="1:12" s="48" customFormat="1" ht="18.75" customHeight="1" x14ac:dyDescent="0.2">
      <c r="A29" s="528">
        <v>21</v>
      </c>
      <c r="B29" s="55" t="s">
        <v>295</v>
      </c>
      <c r="C29" s="56" t="s">
        <v>296</v>
      </c>
      <c r="D29" s="51">
        <v>86915</v>
      </c>
      <c r="E29" s="52">
        <v>28455</v>
      </c>
      <c r="F29" s="53">
        <v>58460</v>
      </c>
      <c r="G29" s="51">
        <v>36536</v>
      </c>
      <c r="H29" s="52">
        <v>8950</v>
      </c>
      <c r="I29" s="53">
        <v>27586</v>
      </c>
      <c r="J29" s="51">
        <v>50379</v>
      </c>
      <c r="K29" s="52">
        <v>19505</v>
      </c>
      <c r="L29" s="53">
        <v>30874</v>
      </c>
    </row>
    <row r="30" spans="1:12" s="54" customFormat="1" ht="41.25" customHeight="1" x14ac:dyDescent="0.2">
      <c r="A30" s="528">
        <v>22</v>
      </c>
      <c r="B30" s="55" t="s">
        <v>297</v>
      </c>
      <c r="C30" s="57" t="s">
        <v>373</v>
      </c>
      <c r="D30" s="51">
        <v>2724</v>
      </c>
      <c r="E30" s="52">
        <v>506</v>
      </c>
      <c r="F30" s="53">
        <v>2218</v>
      </c>
      <c r="G30" s="51">
        <v>1732</v>
      </c>
      <c r="H30" s="52">
        <v>256</v>
      </c>
      <c r="I30" s="53">
        <v>1476</v>
      </c>
      <c r="J30" s="51">
        <v>992</v>
      </c>
      <c r="K30" s="52">
        <v>250</v>
      </c>
      <c r="L30" s="53">
        <v>742</v>
      </c>
    </row>
    <row r="31" spans="1:12" s="48" customFormat="1" ht="18.75" customHeight="1" x14ac:dyDescent="0.2">
      <c r="A31" s="528">
        <v>23</v>
      </c>
      <c r="B31" s="55" t="s">
        <v>298</v>
      </c>
      <c r="C31" s="56" t="s">
        <v>299</v>
      </c>
      <c r="D31" s="51">
        <v>794</v>
      </c>
      <c r="E31" s="52">
        <v>347</v>
      </c>
      <c r="F31" s="53">
        <v>447</v>
      </c>
      <c r="G31" s="51">
        <v>71</v>
      </c>
      <c r="H31" s="52">
        <v>39</v>
      </c>
      <c r="I31" s="53">
        <v>32</v>
      </c>
      <c r="J31" s="51">
        <v>723</v>
      </c>
      <c r="K31" s="52">
        <v>308</v>
      </c>
      <c r="L31" s="53">
        <v>415</v>
      </c>
    </row>
    <row r="32" spans="1:12" s="48" customFormat="1" ht="18" customHeight="1" x14ac:dyDescent="0.2">
      <c r="A32" s="529">
        <v>24</v>
      </c>
      <c r="B32" s="60"/>
      <c r="C32" s="61" t="s">
        <v>300</v>
      </c>
      <c r="D32" s="62">
        <v>1164</v>
      </c>
      <c r="E32" s="63">
        <v>671</v>
      </c>
      <c r="F32" s="64">
        <v>493</v>
      </c>
      <c r="G32" s="62">
        <v>33</v>
      </c>
      <c r="H32" s="63">
        <v>19</v>
      </c>
      <c r="I32" s="64">
        <v>14</v>
      </c>
      <c r="J32" s="62">
        <v>1131</v>
      </c>
      <c r="K32" s="63">
        <v>652</v>
      </c>
      <c r="L32" s="64">
        <v>479</v>
      </c>
    </row>
    <row r="33" spans="1:12" ht="18" customHeight="1" x14ac:dyDescent="0.2">
      <c r="A33" s="530">
        <v>25</v>
      </c>
      <c r="B33" s="820" t="s">
        <v>374</v>
      </c>
      <c r="C33" s="821"/>
      <c r="D33" s="62">
        <v>3816</v>
      </c>
      <c r="E33" s="63">
        <v>3796</v>
      </c>
      <c r="F33" s="64">
        <v>20</v>
      </c>
      <c r="G33" s="62">
        <v>2769</v>
      </c>
      <c r="H33" s="63">
        <v>2757</v>
      </c>
      <c r="I33" s="64">
        <v>12</v>
      </c>
      <c r="J33" s="62">
        <v>1047</v>
      </c>
      <c r="K33" s="63">
        <v>1039</v>
      </c>
      <c r="L33" s="64">
        <v>8</v>
      </c>
    </row>
    <row r="34" spans="1:12" ht="18" customHeight="1" x14ac:dyDescent="0.2">
      <c r="A34" s="531">
        <v>26</v>
      </c>
      <c r="B34" s="797" t="s">
        <v>528</v>
      </c>
      <c r="C34" s="798"/>
      <c r="D34" s="65">
        <v>70073</v>
      </c>
      <c r="E34" s="66">
        <v>2381</v>
      </c>
      <c r="F34" s="67">
        <v>67692</v>
      </c>
      <c r="G34" s="65">
        <v>17182</v>
      </c>
      <c r="H34" s="66">
        <v>1016</v>
      </c>
      <c r="I34" s="67">
        <v>16166</v>
      </c>
      <c r="J34" s="65">
        <v>52891</v>
      </c>
      <c r="K34" s="66">
        <v>1365</v>
      </c>
      <c r="L34" s="67">
        <v>51526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86</vt:i4>
      </vt:variant>
    </vt:vector>
  </HeadingPairs>
  <TitlesOfParts>
    <vt:vector size="135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2020-01-08T08:41:00Z</cp:lastPrinted>
  <dcterms:created xsi:type="dcterms:W3CDTF">2003-03-19T15:03:15Z</dcterms:created>
  <dcterms:modified xsi:type="dcterms:W3CDTF">2020-01-21T13:04:39Z</dcterms:modified>
</cp:coreProperties>
</file>