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DieseArbeitsmappe"/>
  <mc:AlternateContent xmlns:mc="http://schemas.openxmlformats.org/markup-compatibility/2006">
    <mc:Choice Requires="x15">
      <x15ac:absPath xmlns:x15ac="http://schemas.microsoft.com/office/spreadsheetml/2010/11/ac" url="Z:\Publikationen\Monatsbericht\2020\"/>
    </mc:Choice>
  </mc:AlternateContent>
  <bookViews>
    <workbookView xWindow="14436" yWindow="0" windowWidth="14412" windowHeight="14748" tabRatio="884"/>
  </bookViews>
  <sheets>
    <sheet name="Deckblatt" sheetId="223" r:id="rId1"/>
    <sheet name="Inhalt1" sheetId="221" r:id="rId2"/>
    <sheet name="Inhalt2" sheetId="175" r:id="rId3"/>
    <sheet name="Erläuterung" sheetId="119" r:id="rId4"/>
    <sheet name="A" sheetId="209" r:id="rId5"/>
    <sheet name="Tab1" sheetId="220" r:id="rId6"/>
    <sheet name="Tab2" sheetId="170" r:id="rId7"/>
    <sheet name="Tab3" sheetId="171" r:id="rId8"/>
    <sheet name="B" sheetId="210" r:id="rId9"/>
    <sheet name="Tab4" sheetId="166" r:id="rId10"/>
    <sheet name="Tab5" sheetId="195" r:id="rId11"/>
    <sheet name="Tab6" sheetId="196" r:id="rId12"/>
    <sheet name="Tab7" sheetId="224" r:id="rId13"/>
    <sheet name="Tab8" sheetId="225" r:id="rId14"/>
    <sheet name="Tab9" sheetId="226" r:id="rId15"/>
    <sheet name="C" sheetId="211" r:id="rId16"/>
    <sheet name="Tab10" sheetId="227" r:id="rId17"/>
    <sheet name="Tab11" sheetId="228" r:id="rId18"/>
    <sheet name="Tab12" sheetId="229" r:id="rId19"/>
    <sheet name="Tab13" sheetId="198" r:id="rId20"/>
    <sheet name="Tab14" sheetId="231" r:id="rId21"/>
    <sheet name="Tab15" sheetId="232" r:id="rId22"/>
    <sheet name="D" sheetId="215" r:id="rId23"/>
    <sheet name="Tab16" sheetId="24" r:id="rId24"/>
    <sheet name="Tab17" sheetId="25" r:id="rId25"/>
    <sheet name="E" sheetId="216" r:id="rId26"/>
    <sheet name="Tab18" sheetId="233" r:id="rId27"/>
    <sheet name="Tab19" sheetId="234" r:id="rId28"/>
    <sheet name="Tab20" sheetId="235" r:id="rId29"/>
    <sheet name="Tab21" sheetId="236" r:id="rId30"/>
    <sheet name="Tab22" sheetId="237" r:id="rId31"/>
    <sheet name="Tab23" sheetId="238" r:id="rId32"/>
    <sheet name="Tab24" sheetId="239" r:id="rId33"/>
    <sheet name="Tab25" sheetId="240" r:id="rId34"/>
    <sheet name="Tab26" sheetId="241" r:id="rId35"/>
    <sheet name="Tab27" sheetId="242" r:id="rId36"/>
    <sheet name="Tab28" sheetId="243" r:id="rId37"/>
    <sheet name="Tab29" sheetId="244" r:id="rId38"/>
    <sheet name="Tab30" sheetId="245" r:id="rId39"/>
    <sheet name="F" sheetId="217" r:id="rId40"/>
    <sheet name="Tab31" sheetId="208" r:id="rId41"/>
    <sheet name="Tab32" sheetId="230" r:id="rId42"/>
    <sheet name="G" sheetId="218" r:id="rId43"/>
    <sheet name="Tab33" sheetId="146" r:id="rId44"/>
    <sheet name="Tab33a" sheetId="214" r:id="rId45"/>
    <sheet name="Tab34" sheetId="147" r:id="rId46"/>
    <sheet name="H" sheetId="219" r:id="rId47"/>
    <sheet name="Tab35" sheetId="247" r:id="rId48"/>
    <sheet name="Tab36" sheetId="45" r:id="rId49"/>
  </sheets>
  <definedNames>
    <definedName name="_xlnm.Print_Area" localSheetId="4">A!$A$1:$G$22</definedName>
    <definedName name="_xlnm.Print_Area" localSheetId="8">B!$A$1:$G$22</definedName>
    <definedName name="_xlnm.Print_Area" localSheetId="15">'C'!$A$1:$G$22</definedName>
    <definedName name="_xlnm.Print_Area" localSheetId="22">D!$A$1:$G$22</definedName>
    <definedName name="_xlnm.Print_Area" localSheetId="0">Deckblatt!$A$1:$H$50</definedName>
    <definedName name="_xlnm.Print_Area" localSheetId="25">E!$A$1:$G$22</definedName>
    <definedName name="_xlnm.Print_Area" localSheetId="3">Erläuterung!$A$1:$H$58</definedName>
    <definedName name="_xlnm.Print_Area" localSheetId="39">F!$A$1:$G$22</definedName>
    <definedName name="_xlnm.Print_Area" localSheetId="42">G!$A$1:$G$22</definedName>
    <definedName name="_xlnm.Print_Area" localSheetId="46">H!$A$1:$G$22</definedName>
    <definedName name="_xlnm.Print_Area" localSheetId="1">Inhalt1!$A$1:$H$52</definedName>
    <definedName name="_xlnm.Print_Area" localSheetId="2">Inhalt2!$A$1:$I$15</definedName>
    <definedName name="_xlnm.Print_Area" localSheetId="5">'Tab1'!$A$1:$O$24</definedName>
    <definedName name="_xlnm.Print_Area" localSheetId="16">'Tab10'!$A$1:$I$23</definedName>
    <definedName name="_xlnm.Print_Area" localSheetId="17">'Tab11'!$A$1:$I$23</definedName>
    <definedName name="_xlnm.Print_Area" localSheetId="18">'Tab12'!$A$1:$I$23</definedName>
    <definedName name="_xlnm.Print_Area" localSheetId="19">'Tab13'!$A$1:$E$22</definedName>
    <definedName name="_xlnm.Print_Area" localSheetId="20">'Tab14'!$A$1:$N$25</definedName>
    <definedName name="_xlnm.Print_Area" localSheetId="21">'Tab15'!$A$1:$N$25</definedName>
    <definedName name="_xlnm.Print_Area" localSheetId="23">'Tab16'!$A$1:$L$34</definedName>
    <definedName name="_xlnm.Print_Area" localSheetId="24">'Tab17'!$A$1:$E$19</definedName>
    <definedName name="_xlnm.Print_Area" localSheetId="26">'Tab18'!$A$1:$P$25</definedName>
    <definedName name="_xlnm.Print_Area" localSheetId="27">'Tab19'!$A$1:$J$25</definedName>
    <definedName name="_xlnm.Print_Area" localSheetId="6">'Tab2'!$A$1:$L$17</definedName>
    <definedName name="_xlnm.Print_Area" localSheetId="28">'Tab20'!$A$1:$K$26</definedName>
    <definedName name="_xlnm.Print_Area" localSheetId="29">'Tab21'!$A$1:$I$25</definedName>
    <definedName name="_xlnm.Print_Area" localSheetId="30">'Tab22'!$A$1:$K$20</definedName>
    <definedName name="_xlnm.Print_Area" localSheetId="31">'Tab23'!$A$1:$M$19</definedName>
    <definedName name="_xlnm.Print_Area" localSheetId="32">'Tab24'!$A$1:$I$43</definedName>
    <definedName name="_xlnm.Print_Area" localSheetId="33">'Tab25'!$A$1:$I$55</definedName>
    <definedName name="_xlnm.Print_Area" localSheetId="34">'Tab26'!$A$1:$I$31</definedName>
    <definedName name="_xlnm.Print_Area" localSheetId="35">'Tab27'!$A$1:$L$40</definedName>
    <definedName name="_xlnm.Print_Area" localSheetId="36">'Tab28'!$A$1:$L$34</definedName>
    <definedName name="_xlnm.Print_Area" localSheetId="7">'Tab3'!$A$1:$L$34</definedName>
    <definedName name="_xlnm.Print_Area" localSheetId="38">'Tab30'!$A$1:$I$27</definedName>
    <definedName name="_xlnm.Print_Area" localSheetId="40">'Tab31'!$A$1:$I$22</definedName>
    <definedName name="_xlnm.Print_Area" localSheetId="41">'Tab32'!$A$1:$I$65</definedName>
    <definedName name="_xlnm.Print_Area" localSheetId="43">'Tab33'!$A$1:$J$18</definedName>
    <definedName name="_xlnm.Print_Area" localSheetId="44">Tab33a!$A$1:$J$22</definedName>
    <definedName name="_xlnm.Print_Area" localSheetId="45">'Tab34'!$A$1:$F$14</definedName>
    <definedName name="_xlnm.Print_Area" localSheetId="47">'Tab35'!$A$1:$K$22</definedName>
    <definedName name="_xlnm.Print_Area" localSheetId="48">'Tab36'!$A$1:$M$14</definedName>
    <definedName name="_xlnm.Print_Area" localSheetId="9">'Tab4'!$A$1:$G$26</definedName>
    <definedName name="_xlnm.Print_Area" localSheetId="10">'Tab5'!$A$1:$G$26</definedName>
    <definedName name="_xlnm.Print_Area" localSheetId="11">'Tab6'!$A$1:$G$26</definedName>
    <definedName name="_xlnm.Print_Area" localSheetId="12">'Tab7'!$A$1:$L$31</definedName>
    <definedName name="_xlnm.Print_Area" localSheetId="13">'Tab8'!$A$1:$L$31</definedName>
    <definedName name="_xlnm.Print_Area" localSheetId="14">'Tab9'!$A$1:$L$31</definedName>
    <definedName name="_xlnm.Print_Titles" localSheetId="5">'Tab1'!$1:$6</definedName>
    <definedName name="_xlnm.Print_Titles" localSheetId="16">'Tab10'!$1:$5</definedName>
    <definedName name="_xlnm.Print_Titles" localSheetId="17">'Tab11'!$1:$5</definedName>
    <definedName name="_xlnm.Print_Titles" localSheetId="18">'Tab12'!$1:$5</definedName>
    <definedName name="_xlnm.Print_Titles" localSheetId="19">'Tab13'!$1:$6</definedName>
    <definedName name="_xlnm.Print_Titles" localSheetId="20">'Tab14'!$1:$6</definedName>
    <definedName name="_xlnm.Print_Titles" localSheetId="21">'Tab15'!$1:$6</definedName>
    <definedName name="_xlnm.Print_Titles" localSheetId="23">'Tab16'!$1:$6</definedName>
    <definedName name="_xlnm.Print_Titles" localSheetId="24">'Tab17'!$1:$5</definedName>
    <definedName name="_xlnm.Print_Titles" localSheetId="26">'Tab18'!$1:$6</definedName>
    <definedName name="_xlnm.Print_Titles" localSheetId="27">'Tab19'!$1:$6</definedName>
    <definedName name="_xlnm.Print_Titles" localSheetId="6">'Tab2'!$1:$5</definedName>
    <definedName name="_xlnm.Print_Titles" localSheetId="28">'Tab20'!$1:$6</definedName>
    <definedName name="_xlnm.Print_Titles" localSheetId="29">'Tab21'!$1:$7</definedName>
    <definedName name="_xlnm.Print_Titles" localSheetId="30">'Tab22'!$1:$5</definedName>
    <definedName name="_xlnm.Print_Titles" localSheetId="31">'Tab23'!$1:$5</definedName>
    <definedName name="_xlnm.Print_Titles" localSheetId="32">'Tab24'!$1:$5</definedName>
    <definedName name="_xlnm.Print_Titles" localSheetId="33">'Tab25'!$1:$5</definedName>
    <definedName name="_xlnm.Print_Titles" localSheetId="34">'Tab26'!$1:$5</definedName>
    <definedName name="_xlnm.Print_Titles" localSheetId="35">'Tab27'!$1:$6</definedName>
    <definedName name="_xlnm.Print_Titles" localSheetId="36">'Tab28'!$1:$6</definedName>
    <definedName name="_xlnm.Print_Titles" localSheetId="37">'Tab29'!$1:$6</definedName>
    <definedName name="_xlnm.Print_Titles" localSheetId="7">'Tab3'!$2:$8</definedName>
    <definedName name="_xlnm.Print_Titles" localSheetId="38">'Tab30'!$1:$6</definedName>
    <definedName name="_xlnm.Print_Titles" localSheetId="40">'Tab31'!$1:$4</definedName>
    <definedName name="_xlnm.Print_Titles" localSheetId="41">'Tab32'!$1:$5</definedName>
    <definedName name="_xlnm.Print_Titles" localSheetId="43">'Tab33'!$1:$6</definedName>
    <definedName name="_xlnm.Print_Titles" localSheetId="44">Tab33a!$2:$6</definedName>
    <definedName name="_xlnm.Print_Titles" localSheetId="45">'Tab34'!$1:$5</definedName>
    <definedName name="_xlnm.Print_Titles" localSheetId="47">'Tab35'!$1:$5</definedName>
    <definedName name="_xlnm.Print_Titles" localSheetId="48">'Tab36'!$1:$5</definedName>
    <definedName name="_xlnm.Print_Titles" localSheetId="9">'Tab4'!$1:$7</definedName>
    <definedName name="_xlnm.Print_Titles" localSheetId="10">'Tab5'!$1:$7</definedName>
    <definedName name="_xlnm.Print_Titles" localSheetId="11">'Tab6'!$1:$7</definedName>
    <definedName name="Print_Area" localSheetId="12">'Tab7'!$A$1:$L$31</definedName>
    <definedName name="Print_Area" localSheetId="13">'Tab8'!$A$1:$L$31</definedName>
    <definedName name="Print_Area" localSheetId="14">'Tab9'!$A$1:$L$31</definedName>
    <definedName name="Print_Titles" localSheetId="12">'Tab7'!$1:$8</definedName>
    <definedName name="Print_Titles" localSheetId="13">'Tab8'!$1:$8</definedName>
    <definedName name="Print_Titles" localSheetId="14">'Tab9'!$1:$8</definedName>
  </definedNames>
  <calcPr calcId="162913"/>
</workbook>
</file>

<file path=xl/calcChain.xml><?xml version="1.0" encoding="utf-8"?>
<calcChain xmlns="http://schemas.openxmlformats.org/spreadsheetml/2006/main">
  <c r="C19" i="208" l="1"/>
  <c r="C22" i="236"/>
  <c r="C21" i="235"/>
  <c r="C21" i="234"/>
  <c r="C21" i="233"/>
  <c r="C21" i="232" l="1"/>
  <c r="C21" i="231"/>
  <c r="C22" i="196"/>
  <c r="C22" i="195"/>
  <c r="C22" i="166"/>
  <c r="C21" i="220"/>
  <c r="C13" i="236" l="1"/>
  <c r="C12" i="236"/>
  <c r="C11" i="236"/>
  <c r="C10" i="236"/>
  <c r="C9" i="236"/>
  <c r="C12" i="235"/>
  <c r="C11" i="235"/>
  <c r="C10" i="235"/>
  <c r="C9" i="235"/>
  <c r="C8" i="235"/>
  <c r="C12" i="234"/>
  <c r="C11" i="234"/>
  <c r="C10" i="234"/>
  <c r="C9" i="234"/>
  <c r="C8" i="234"/>
  <c r="C12" i="233"/>
  <c r="C11" i="233"/>
  <c r="C10" i="233"/>
  <c r="C9" i="233"/>
  <c r="C8" i="233"/>
  <c r="C12" i="232" l="1"/>
  <c r="C11" i="232"/>
  <c r="C10" i="232"/>
  <c r="C9" i="232"/>
  <c r="C8" i="232"/>
  <c r="C12" i="231"/>
  <c r="C11" i="231"/>
  <c r="C10" i="231"/>
  <c r="C9" i="231"/>
  <c r="C8" i="231"/>
  <c r="C13" i="196" l="1"/>
  <c r="C10" i="208"/>
  <c r="C13" i="195"/>
  <c r="C13" i="166"/>
  <c r="C11" i="166"/>
  <c r="C10" i="166"/>
  <c r="C9" i="166"/>
  <c r="C12" i="220"/>
  <c r="C11" i="220"/>
  <c r="C10" i="220"/>
  <c r="C9" i="220"/>
  <c r="C8" i="220"/>
  <c r="C9" i="208"/>
  <c r="C8" i="208"/>
  <c r="C7" i="208"/>
  <c r="C6" i="208"/>
  <c r="C12" i="196"/>
  <c r="C11" i="196"/>
  <c r="C10" i="196"/>
  <c r="C9" i="196"/>
  <c r="C12" i="195"/>
  <c r="C11" i="195"/>
  <c r="C10" i="195"/>
  <c r="C9" i="195"/>
  <c r="C12" i="166"/>
</calcChain>
</file>

<file path=xl/sharedStrings.xml><?xml version="1.0" encoding="utf-8"?>
<sst xmlns="http://schemas.openxmlformats.org/spreadsheetml/2006/main" count="1408" uniqueCount="530">
  <si>
    <t>M + F</t>
  </si>
  <si>
    <t>Entwicklung des Beschäftigtenstandes</t>
  </si>
  <si>
    <t>Zeile</t>
  </si>
  <si>
    <t>Beschäftigte</t>
  </si>
  <si>
    <t>d a v o n</t>
  </si>
  <si>
    <t>Arbeiter</t>
  </si>
  <si>
    <t>Angestellte</t>
  </si>
  <si>
    <t>Beamte</t>
  </si>
  <si>
    <t>Männer</t>
  </si>
  <si>
    <t>Männer und Frauen</t>
  </si>
  <si>
    <t>Frauen</t>
  </si>
  <si>
    <t>B e z e i c h n u n g</t>
  </si>
  <si>
    <t>Beschäftigte nach Bundesländern</t>
  </si>
  <si>
    <t>Bezeichnung</t>
  </si>
  <si>
    <t>Österreich</t>
  </si>
  <si>
    <t>Wien</t>
  </si>
  <si>
    <t>Tirol</t>
  </si>
  <si>
    <t xml:space="preserve"> Arbeiter</t>
  </si>
  <si>
    <t xml:space="preserve"> Angestellte</t>
  </si>
  <si>
    <t xml:space="preserve"> Beamte</t>
  </si>
  <si>
    <t>Versicherungsträger</t>
  </si>
  <si>
    <t>d  a  v  o  n</t>
  </si>
  <si>
    <t xml:space="preserve"> I  n  s  g  e  s  a  m  t</t>
  </si>
  <si>
    <t>Insgesamt</t>
  </si>
  <si>
    <t>ASVG</t>
  </si>
  <si>
    <t>BSVG</t>
  </si>
  <si>
    <t>Tabelle 14</t>
  </si>
  <si>
    <t>Tabelle 15</t>
  </si>
  <si>
    <t xml:space="preserve">      Arbeiter</t>
  </si>
  <si>
    <t xml:space="preserve">      Angestellte</t>
  </si>
  <si>
    <t>Tabelle 16</t>
  </si>
  <si>
    <t>Nieder-
österreich</t>
  </si>
  <si>
    <t>Burgenland</t>
  </si>
  <si>
    <t>Ober-
österreich</t>
  </si>
  <si>
    <t>Steiermark</t>
  </si>
  <si>
    <t>Kärnten</t>
  </si>
  <si>
    <t>Salzburg</t>
  </si>
  <si>
    <t>Vorarlberg</t>
  </si>
  <si>
    <t>Tabelle 17</t>
  </si>
  <si>
    <t>V  e  r  s  i  c  h  e  r  t  e  n  k  a  t  e  g  o  r  i  e</t>
  </si>
  <si>
    <t>I
Erwerbs-
tätige</t>
  </si>
  <si>
    <t>II
Freiwillig
Versicherte</t>
  </si>
  <si>
    <t>Tabelle 18</t>
  </si>
  <si>
    <t>Tabelle 19</t>
  </si>
  <si>
    <t>Tabelle 20</t>
  </si>
  <si>
    <t>Tabelle 21</t>
  </si>
  <si>
    <t>Entwicklung der Zahl der Pensionsversicherten
(Pflichtversicherte und freiwillig versicherte Personen)</t>
  </si>
  <si>
    <t>Pensionsversicherung</t>
  </si>
  <si>
    <t>der
Unselb-
ständigen</t>
  </si>
  <si>
    <t>der
Selb-
ständigen</t>
  </si>
  <si>
    <t>Pensions-
versich.-
anstalt</t>
  </si>
  <si>
    <t>d      a      v      o      n</t>
  </si>
  <si>
    <t>Krankenstands-Statistik für Arbeiter und Angestellte</t>
  </si>
  <si>
    <t>Tabelle 24</t>
  </si>
  <si>
    <t xml:space="preserve"> Insgesamt</t>
  </si>
  <si>
    <t>A   r   b   e   i   t   e   r</t>
  </si>
  <si>
    <t>Zahl</t>
  </si>
  <si>
    <t>Zugang im Laufe
des Monates</t>
  </si>
  <si>
    <t>Stand am Ende
des Monates</t>
  </si>
  <si>
    <t>auf 1.000
Versicherte</t>
  </si>
  <si>
    <t>Tabelle 25</t>
  </si>
  <si>
    <t>Unselbständig
Erwerbstätige</t>
  </si>
  <si>
    <t>Entwicklung des Pensionsstandes
in der Pensionsversicherung nach Versicherungsträgern</t>
  </si>
  <si>
    <t>Entwicklung des Pensionsstandes
in der Pensionsversicherung nach Versicherungsbereichen</t>
  </si>
  <si>
    <t>Alle Pensionen</t>
  </si>
  <si>
    <t>davon Pensionen nach dem</t>
  </si>
  <si>
    <t>GSVG/FSVG</t>
  </si>
  <si>
    <t>Entwicklung des Pensionsstandes
in der Pensionsversicherung nach Pensionsarten</t>
  </si>
  <si>
    <t>Alle
Pensionen</t>
  </si>
  <si>
    <t>Alterspensionen</t>
  </si>
  <si>
    <t>Vorz. AP</t>
  </si>
  <si>
    <t>Witwen-
pensionen</t>
  </si>
  <si>
    <t>Witwer-
pensionen</t>
  </si>
  <si>
    <t>Waisen-
pensionen</t>
  </si>
  <si>
    <t>Jahresdurch-
schnitt / Monat</t>
  </si>
  <si>
    <t>Jänner</t>
  </si>
  <si>
    <t>Februar</t>
  </si>
  <si>
    <t>März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</si>
  <si>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</si>
  <si>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</si>
  <si>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</si>
  <si>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</si>
  <si>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</si>
  <si>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</si>
  <si>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</si>
  <si>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</si>
  <si>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Dezember</t>
  </si>
  <si>
    <t>Tabelle 28</t>
  </si>
  <si>
    <t>Tabelle 27</t>
  </si>
  <si>
    <t>Tabelle 26</t>
  </si>
  <si>
    <t>Tabelle 23</t>
  </si>
  <si>
    <t>Tabelle 22</t>
  </si>
  <si>
    <t>Tabelle 29</t>
  </si>
  <si>
    <t>A  l  l  e
vorzeitigen
Alterspensionen</t>
  </si>
  <si>
    <t>d    a    v    o    n</t>
  </si>
  <si>
    <t>Entwicklung der vorzeitigen Alterspensionen</t>
  </si>
  <si>
    <t>Tabelle 30</t>
  </si>
  <si>
    <t>Stand der Pensionen in der Pensionsversicherung
nach Pensionsarten und nach dem Geschlecht der Berechtigten</t>
  </si>
  <si>
    <t>Versicherungsbereich
(Versicherungsträger)</t>
  </si>
  <si>
    <t>der geminderten
Arbeitsfähigkeit bzw.
Erwerbsunfähigkeit</t>
  </si>
  <si>
    <t>des Todes</t>
  </si>
  <si>
    <t>Witwen (Witwer)</t>
  </si>
  <si>
    <t>Waisen</t>
  </si>
  <si>
    <t xml:space="preserve"> PV der Unselbständigen</t>
  </si>
  <si>
    <t xml:space="preserve"> Pensionsversicherungsanstalt</t>
  </si>
  <si>
    <t>Tabelle 31</t>
  </si>
  <si>
    <t>Vorzeitige Alterspensionen
nach dem Geschlecht der Berechtigten</t>
  </si>
  <si>
    <t>Tabelle 32</t>
  </si>
  <si>
    <t>Versicherungs-
träger</t>
  </si>
  <si>
    <t>Pensionsart</t>
  </si>
  <si>
    <t>Zahl der Pensionen</t>
  </si>
  <si>
    <t>Durchschnitt in Euro</t>
  </si>
  <si>
    <t>Voll-
pensionen</t>
  </si>
  <si>
    <t xml:space="preserve"> Pensionen wegen geminderter
 Arbeitsfähigkeit (Erwerbsunf.)</t>
  </si>
  <si>
    <t xml:space="preserve"> Alle Alterspensionen</t>
  </si>
  <si>
    <t xml:space="preserve">    Alterspens. (65. bzw. 60. Lj.)</t>
  </si>
  <si>
    <t xml:space="preserve">    Vorz. AP b. langer Vers.dauer</t>
  </si>
  <si>
    <t>Zwischen-
staatliche
Teil-
leistungen</t>
  </si>
  <si>
    <t xml:space="preserve"> Pensionen wegen geminderter
 Arbeitsfähigkeit</t>
  </si>
  <si>
    <t xml:space="preserve"> Invaliditätspensionen</t>
  </si>
  <si>
    <t xml:space="preserve">  Alle Träger
  der Pensions-
  versicherung</t>
  </si>
  <si>
    <t xml:space="preserve"> Berufsunfähigkeitspensionen</t>
  </si>
  <si>
    <t xml:space="preserve"> Invaliditätspensionen,
 Berufsunfähigkeitspensionen</t>
  </si>
  <si>
    <t>Tabelle 33</t>
  </si>
  <si>
    <t>Tabelle 34</t>
  </si>
  <si>
    <t xml:space="preserve"> Erwerbsunfähigkeitspensionen</t>
  </si>
  <si>
    <t>Tabelle 35</t>
  </si>
  <si>
    <t>Zahl der zugehörigen Ausgleichszulagen</t>
  </si>
  <si>
    <t>Zahl der zugehörigen Kinderzuschüsse</t>
  </si>
  <si>
    <t>Zahl der Pensionen aus dem Versicherungs-
fall der geminderten Arbeitsfähigkeit</t>
  </si>
  <si>
    <t>Zahl der Alterspensionen</t>
  </si>
  <si>
    <t>Zahl der Witwenpensionen</t>
  </si>
  <si>
    <t>Zahl der Witwerpensionen</t>
  </si>
  <si>
    <t>Zahl der Waisenpensionen</t>
  </si>
  <si>
    <t>1 )  Es handelt sich um jene Hilflosenzuschüsse, die gemäß § 46 Bundespflegegeldgesetz weitergewährt werden.</t>
  </si>
  <si>
    <t xml:space="preserve">     Kinderzuschüsse</t>
  </si>
  <si>
    <t xml:space="preserve">     Durchschn. Höhe der Kinderzuschüsse</t>
  </si>
  <si>
    <t>Ausgleichszulagen zu Direktpensionen
nach Alleinstehenden und Verheirateten</t>
  </si>
  <si>
    <t>Allein-
stehende</t>
  </si>
  <si>
    <t>ohne</t>
  </si>
  <si>
    <t>mit</t>
  </si>
  <si>
    <t>Verhei-
ratete</t>
  </si>
  <si>
    <t>I  n  s  g  e  s  a  m  t</t>
  </si>
  <si>
    <t>Zahl der AZ-Bezieher</t>
  </si>
  <si>
    <t>Euro je AZ-Fall</t>
  </si>
  <si>
    <t>PVA  -</t>
  </si>
  <si>
    <t>Pensionsversicherungs-</t>
  </si>
  <si>
    <t>anstalt</t>
  </si>
  <si>
    <t>Erhöhungsbetrag
für Kinder</t>
  </si>
  <si>
    <t>Entwicklung des Rentenstandes
in der Unfallversicherung nach Rentenarten</t>
  </si>
  <si>
    <t>Alle
Renten</t>
  </si>
  <si>
    <t>Versehrten-
renten</t>
  </si>
  <si>
    <t>Witwen-
renten</t>
  </si>
  <si>
    <t>Witwer-
renten</t>
  </si>
  <si>
    <t>Eltern-
(Geschw.-)
renten</t>
  </si>
  <si>
    <t>Waisen-
renten</t>
  </si>
  <si>
    <t>Rentenart</t>
  </si>
  <si>
    <t>Zahl der Renten</t>
  </si>
  <si>
    <t xml:space="preserve"> Alle Versehrtenrenten</t>
  </si>
  <si>
    <t xml:space="preserve">    Teilrenten 50 - 99 v. H.</t>
  </si>
  <si>
    <t xml:space="preserve">    Teilrenten bis  49 v. H.</t>
  </si>
  <si>
    <t xml:space="preserve">    Vollrenten       100 v. H.</t>
  </si>
  <si>
    <t xml:space="preserve"> Alle Witwen(Witwer)renten</t>
  </si>
  <si>
    <t xml:space="preserve"> Waisenrenten</t>
  </si>
  <si>
    <t xml:space="preserve"> Eltern(Geschwister)renten</t>
  </si>
  <si>
    <t>Alle Träger
der Unfall-
versicherung</t>
  </si>
  <si>
    <t>Allgemeine
Unfallversiche-
rungsanstalt</t>
  </si>
  <si>
    <t xml:space="preserve">     Bemessungsgrundlage 20 v. H.</t>
  </si>
  <si>
    <t xml:space="preserve">     Bemessungsgrundlage 40 v. H.</t>
  </si>
  <si>
    <t>d  a  v  o  n    i  n    S  t  u  f  e</t>
  </si>
  <si>
    <t>I n s g e s a m t</t>
  </si>
  <si>
    <t>Pensionsversicherungsanstalt</t>
  </si>
  <si>
    <t>Sonstige Entscheidungsträger</t>
  </si>
  <si>
    <t>S   t   u   f   e</t>
  </si>
  <si>
    <t>Versicherte nach dem NSchG</t>
  </si>
  <si>
    <t>d   a   v   o   n</t>
  </si>
  <si>
    <t>M  +  F</t>
  </si>
  <si>
    <t>Zahl der Versicherten,
für die ein Nachtschwerarbeiter-Beitrag geleistet wird</t>
  </si>
  <si>
    <t>S   u   m   m   e</t>
  </si>
  <si>
    <t>PVA  -  Arbeiter</t>
  </si>
  <si>
    <t>PVA  -  Angestellte</t>
  </si>
  <si>
    <t>Zahl der Sonderruhegeldempfänger</t>
  </si>
  <si>
    <t>davon mit Ausgleichszulage</t>
  </si>
  <si>
    <t>davon mit Kinderzuschuss</t>
  </si>
  <si>
    <t>Monatliche Bruttoleistung</t>
  </si>
  <si>
    <t>Entwicklung der Zahl der Pflichtversicherten in der Pensionsversicherung</t>
  </si>
  <si>
    <t>Krankenstandsfälle</t>
  </si>
  <si>
    <t xml:space="preserve"> Witwenpensionen</t>
  </si>
  <si>
    <t xml:space="preserve"> Witwerpensionen</t>
  </si>
  <si>
    <t xml:space="preserve"> Waisenpensionen</t>
  </si>
  <si>
    <t xml:space="preserve"> Erwerbs(Berufs)-
 unfähigkeitspensionen</t>
  </si>
  <si>
    <t>Beträge in Euro</t>
  </si>
  <si>
    <t>B   e   z   e   i   c   h   n   u   n   g</t>
  </si>
  <si>
    <t>Bergbau</t>
  </si>
  <si>
    <t xml:space="preserve">     Bergbau</t>
  </si>
  <si>
    <t>Korridor-
pensionen
§ 4 Abs.2 APG</t>
  </si>
  <si>
    <t>Langzeit-
versicherte
§ 607/12 ASVG
§ 298/12 GSVG
§ 287/12 BSVG</t>
  </si>
  <si>
    <t>Schwerarbeitspensionen</t>
  </si>
  <si>
    <t>§ 4 Abs.3 APG</t>
  </si>
  <si>
    <t>Alle
vorzeitigen
Alters-
pensionen</t>
  </si>
  <si>
    <t>d     a     v     o     n</t>
  </si>
  <si>
    <t>§ 607/14   ASVG
§ 298/13a GSVG
§ 287/13a BSVG</t>
  </si>
  <si>
    <t xml:space="preserve">    Korridorpensionen</t>
  </si>
  <si>
    <t xml:space="preserve">    Langzeitversicherte</t>
  </si>
  <si>
    <t xml:space="preserve">    Schwerarbeitspensionen</t>
  </si>
  <si>
    <t xml:space="preserve">    Vorz. AP bei Arbeitslosigkeit
    Gem. Arbeitsfähigk., Gleitpens.</t>
  </si>
  <si>
    <t>Beschäftigte nach Wirtschaftsklassen</t>
  </si>
  <si>
    <t>Gesamtes Bundesgebiet</t>
  </si>
  <si>
    <t>Angestellte und Beamte</t>
  </si>
  <si>
    <t>davon in Wirtschaftsklassen eingereiht (Zeilen 3 bis 24)</t>
  </si>
  <si>
    <t>A</t>
  </si>
  <si>
    <t>Land- und Forstwirtschaft, Fischerei</t>
  </si>
  <si>
    <t>B</t>
  </si>
  <si>
    <t>Bergbau und Gewinnung von Steinen und Erden</t>
  </si>
  <si>
    <t>C</t>
  </si>
  <si>
    <t>Verarbeitendes Gewerbe / Herstellung von Waren</t>
  </si>
  <si>
    <t>D</t>
  </si>
  <si>
    <t>Energieversorgung</t>
  </si>
  <si>
    <t>E</t>
  </si>
  <si>
    <t>F</t>
  </si>
  <si>
    <t>Baugewerbe / Bau</t>
  </si>
  <si>
    <t>G</t>
  </si>
  <si>
    <t>Handel; Instandhaltung und Reparatur von Kraftfahrzeugen</t>
  </si>
  <si>
    <t>H</t>
  </si>
  <si>
    <t>Verkehr und Lagerei</t>
  </si>
  <si>
    <t>I</t>
  </si>
  <si>
    <t>Gastgewerbe / Beherbergung und Gastronomie</t>
  </si>
  <si>
    <t>J</t>
  </si>
  <si>
    <t>Information und Kommunikation</t>
  </si>
  <si>
    <t>K</t>
  </si>
  <si>
    <t>Erbringung von Finanz- und Versicherungsdienstleistungen</t>
  </si>
  <si>
    <t>L</t>
  </si>
  <si>
    <t>Grundstücks- und Wohnungswesen</t>
  </si>
  <si>
    <t>M</t>
  </si>
  <si>
    <t>N</t>
  </si>
  <si>
    <t>Erbringung von sonstigen wirtschaftlichen Dienstleistungen</t>
  </si>
  <si>
    <t>O</t>
  </si>
  <si>
    <t>Öffentliche Verwaltung, Verteidigung; Sozialversicherung</t>
  </si>
  <si>
    <t>P</t>
  </si>
  <si>
    <t>Erziehung und Unterricht</t>
  </si>
  <si>
    <t>Q</t>
  </si>
  <si>
    <t>Gesundheits- und Sozialwesen</t>
  </si>
  <si>
    <t>R</t>
  </si>
  <si>
    <t>Kunst, Unterhaltung und Erholung</t>
  </si>
  <si>
    <t>S</t>
  </si>
  <si>
    <t>Erbringung von sonstigen Dienstleistungen</t>
  </si>
  <si>
    <t>T</t>
  </si>
  <si>
    <t>U</t>
  </si>
  <si>
    <t>Exterritoriale Organisationen und Körperschaften</t>
  </si>
  <si>
    <t>Wirtschaftsklasse unbekannt</t>
  </si>
  <si>
    <t>Tabelle 10</t>
  </si>
  <si>
    <r>
      <t xml:space="preserve">Invaliditäts-
(BU- bzw. EU)-
pensionen  </t>
    </r>
    <r>
      <rPr>
        <vertAlign val="superscript"/>
        <sz val="11"/>
        <rFont val="Calibri"/>
        <family val="2"/>
      </rPr>
      <t>2)</t>
    </r>
  </si>
  <si>
    <r>
      <t xml:space="preserve">Normale AP  </t>
    </r>
    <r>
      <rPr>
        <vertAlign val="superscript"/>
        <sz val="11"/>
        <rFont val="Calibri"/>
        <family val="2"/>
      </rPr>
      <t>1)</t>
    </r>
  </si>
  <si>
    <t>Tabelle 12</t>
  </si>
  <si>
    <t>Pensionen aus dem Versicherungsfall</t>
  </si>
  <si>
    <r>
      <t xml:space="preserve">des Alters </t>
    </r>
    <r>
      <rPr>
        <vertAlign val="superscript"/>
        <sz val="11"/>
        <rFont val="Calibri"/>
        <family val="2"/>
      </rPr>
      <t>1)</t>
    </r>
  </si>
  <si>
    <t>Tabelle 13</t>
  </si>
  <si>
    <r>
      <rPr>
        <sz val="11"/>
        <rFont val="Calibri"/>
        <family val="2"/>
      </rPr>
      <t xml:space="preserve">bei langer
Versicherungsdauer
</t>
    </r>
    <r>
      <rPr>
        <sz val="10"/>
        <rFont val="Calibri"/>
        <family val="2"/>
      </rPr>
      <t>§§ 253b, 607/10 ASVG</t>
    </r>
    <r>
      <rPr>
        <sz val="11"/>
        <rFont val="Calibri"/>
        <family val="2"/>
      </rPr>
      <t xml:space="preserve">
</t>
    </r>
    <r>
      <rPr>
        <sz val="10"/>
        <rFont val="Calibri"/>
        <family val="2"/>
      </rPr>
      <t>§§ 131,   298/10 GSVG</t>
    </r>
    <r>
      <rPr>
        <sz val="11"/>
        <rFont val="Calibri"/>
        <family val="2"/>
      </rPr>
      <t xml:space="preserve">
</t>
    </r>
    <r>
      <rPr>
        <sz val="10"/>
        <rFont val="Calibri"/>
        <family val="2"/>
      </rPr>
      <t>§§ 122,   287/10 BSVG</t>
    </r>
  </si>
  <si>
    <r>
      <rPr>
        <sz val="11"/>
        <rFont val="Calibri"/>
        <family val="2"/>
      </rPr>
      <t>Korridorpensionen
§ 4 Abs.2 APG</t>
    </r>
  </si>
  <si>
    <r>
      <rPr>
        <sz val="11"/>
        <rFont val="Calibri"/>
        <family val="2"/>
      </rPr>
      <t>Langzeitversicherte
§ 607/12 ASVG
§ 298/12 GSVG
§ 287/12 BSVG</t>
    </r>
  </si>
  <si>
    <r>
      <t xml:space="preserve">  Alle Träger
  der Pensions-
  versicherung
  der </t>
    </r>
    <r>
      <rPr>
        <b/>
        <sz val="11"/>
        <rFont val="Calibri"/>
        <family val="2"/>
      </rPr>
      <t>Unselb-</t>
    </r>
    <r>
      <rPr>
        <sz val="11"/>
        <rFont val="Calibri"/>
        <family val="2"/>
      </rPr>
      <t xml:space="preserve">
  </t>
    </r>
    <r>
      <rPr>
        <b/>
        <sz val="11"/>
        <rFont val="Calibri"/>
        <family val="2"/>
      </rPr>
      <t>ständigen</t>
    </r>
  </si>
  <si>
    <r>
      <t xml:space="preserve">  Alle Träger
  der Pensions-
  versicherung
  der </t>
    </r>
    <r>
      <rPr>
        <b/>
        <sz val="11"/>
        <rFont val="Calibri"/>
        <family val="2"/>
      </rPr>
      <t>Selb-</t>
    </r>
    <r>
      <rPr>
        <sz val="11"/>
        <rFont val="Calibri"/>
        <family val="2"/>
      </rPr>
      <t xml:space="preserve">
  </t>
    </r>
    <r>
      <rPr>
        <b/>
        <sz val="11"/>
        <rFont val="Calibri"/>
        <family val="2"/>
      </rPr>
      <t>ständigen</t>
    </r>
  </si>
  <si>
    <r>
      <t xml:space="preserve">  Pensionsver-
  sicherungs-
  anstalt -
  </t>
    </r>
    <r>
      <rPr>
        <b/>
        <sz val="11"/>
        <rFont val="Calibri"/>
        <family val="2"/>
      </rPr>
      <t>Arbeiter</t>
    </r>
  </si>
  <si>
    <r>
      <t xml:space="preserve">  Pensionsver-
  sicherungs-
  anstalt -
  </t>
    </r>
    <r>
      <rPr>
        <b/>
        <sz val="11"/>
        <rFont val="Calibri"/>
        <family val="2"/>
      </rPr>
      <t>Angestellte</t>
    </r>
  </si>
  <si>
    <r>
      <t xml:space="preserve">Höhe der Durchschnittspensionen </t>
    </r>
    <r>
      <rPr>
        <b/>
        <vertAlign val="superscript"/>
        <sz val="14"/>
        <rFont val="Calibri"/>
        <family val="2"/>
      </rPr>
      <t>1)</t>
    </r>
    <r>
      <rPr>
        <b/>
        <sz val="14"/>
        <rFont val="Calibri"/>
        <family val="2"/>
      </rPr>
      <t xml:space="preserve">
in der Pensionsversicherung   </t>
    </r>
  </si>
  <si>
    <r>
      <t xml:space="preserve">Höhe der Durchschnittspensionen </t>
    </r>
    <r>
      <rPr>
        <b/>
        <vertAlign val="superscript"/>
        <sz val="14"/>
        <rFont val="Calibri"/>
        <family val="2"/>
      </rPr>
      <t>1)</t>
    </r>
    <r>
      <rPr>
        <b/>
        <sz val="14"/>
        <rFont val="Calibri"/>
        <family val="2"/>
      </rPr>
      <t xml:space="preserve">
in der Pensionsversicherung der Unselbständigen   </t>
    </r>
  </si>
  <si>
    <r>
      <t>Höhe der Durchschnittspensionen</t>
    </r>
    <r>
      <rPr>
        <b/>
        <vertAlign val="superscript"/>
        <sz val="14"/>
        <rFont val="Calibri"/>
        <family val="2"/>
      </rPr>
      <t xml:space="preserve"> 1)</t>
    </r>
    <r>
      <rPr>
        <b/>
        <sz val="14"/>
        <rFont val="Calibri"/>
        <family val="2"/>
      </rPr>
      <t xml:space="preserve">
in der Pensionsversicherung der Selbständigen</t>
    </r>
  </si>
  <si>
    <t>Alle
PV-Träger</t>
  </si>
  <si>
    <r>
      <t xml:space="preserve">Zahl der zugehörigen Hilflosenzuschüsse </t>
    </r>
    <r>
      <rPr>
        <vertAlign val="superscript"/>
        <sz val="11"/>
        <rFont val="Calibri"/>
        <family val="2"/>
      </rPr>
      <t>1)</t>
    </r>
  </si>
  <si>
    <r>
      <t>Alle Pensionen</t>
    </r>
    <r>
      <rPr>
        <sz val="11"/>
        <rFont val="Calibri"/>
        <family val="2"/>
      </rPr>
      <t xml:space="preserve">
     Ausgleichszulagen</t>
    </r>
  </si>
  <si>
    <r>
      <t xml:space="preserve">     Hilflosenzuschüsse </t>
    </r>
    <r>
      <rPr>
        <vertAlign val="superscript"/>
        <sz val="11"/>
        <rFont val="Calibri"/>
        <family val="2"/>
      </rPr>
      <t>1)</t>
    </r>
  </si>
  <si>
    <r>
      <t>Pensionen aus dem Versicherungsfall
der geminderten Arbeitsfähigkeit</t>
    </r>
    <r>
      <rPr>
        <sz val="11"/>
        <rFont val="Calibri"/>
        <family val="2"/>
      </rPr>
      <t xml:space="preserve">
     Ausgleichszulagen</t>
    </r>
  </si>
  <si>
    <r>
      <t>Alterspensionen</t>
    </r>
    <r>
      <rPr>
        <sz val="11"/>
        <rFont val="Calibri"/>
        <family val="2"/>
      </rPr>
      <t xml:space="preserve">
     Ausgleichszulagen</t>
    </r>
  </si>
  <si>
    <r>
      <t>Witwenpensionen</t>
    </r>
    <r>
      <rPr>
        <sz val="11"/>
        <rFont val="Calibri"/>
        <family val="2"/>
      </rPr>
      <t xml:space="preserve">
     Ausgleichszulagen</t>
    </r>
  </si>
  <si>
    <r>
      <t>Witwerpensionen</t>
    </r>
    <r>
      <rPr>
        <sz val="11"/>
        <rFont val="Calibri"/>
        <family val="2"/>
      </rPr>
      <t xml:space="preserve">
     Ausgleichszulagen</t>
    </r>
  </si>
  <si>
    <r>
      <t>Waisenpensionen</t>
    </r>
    <r>
      <rPr>
        <sz val="11"/>
        <rFont val="Calibri"/>
        <family val="2"/>
      </rPr>
      <t xml:space="preserve">
     Ausgleichszulagen</t>
    </r>
  </si>
  <si>
    <r>
      <t>Alle Pensionen</t>
    </r>
    <r>
      <rPr>
        <sz val="11"/>
        <rFont val="Calibri"/>
        <family val="2"/>
      </rPr>
      <t xml:space="preserve">
     Durchschn. Höhe der Ausgleichszulagen</t>
    </r>
  </si>
  <si>
    <r>
      <t xml:space="preserve">     Durchschn. Höhe der Hilflosenzuschüsse </t>
    </r>
    <r>
      <rPr>
        <vertAlign val="superscript"/>
        <sz val="11"/>
        <rFont val="Calibri"/>
        <family val="2"/>
      </rPr>
      <t>1)</t>
    </r>
  </si>
  <si>
    <r>
      <t>Pensionen aus dem Versicherungs-
fall der geminderten Arbeitsfähigkeit</t>
    </r>
    <r>
      <rPr>
        <sz val="11"/>
        <rFont val="Calibri"/>
        <family val="2"/>
      </rPr>
      <t xml:space="preserve">
     Durchschn. Höhe der Ausgleichszulagen</t>
    </r>
  </si>
  <si>
    <r>
      <t>Alterspensionen</t>
    </r>
    <r>
      <rPr>
        <sz val="11"/>
        <rFont val="Calibri"/>
        <family val="2"/>
      </rPr>
      <t xml:space="preserve">
     Durchschn. Höhe der Ausgleichszulagen</t>
    </r>
  </si>
  <si>
    <r>
      <t>Witwenpensionen</t>
    </r>
    <r>
      <rPr>
        <sz val="11"/>
        <rFont val="Calibri"/>
        <family val="2"/>
      </rPr>
      <t xml:space="preserve">
     Durchschn. Höhe der Ausgleichszulagen</t>
    </r>
  </si>
  <si>
    <r>
      <t>Witwerpensionen</t>
    </r>
    <r>
      <rPr>
        <sz val="11"/>
        <rFont val="Calibri"/>
        <family val="2"/>
      </rPr>
      <t xml:space="preserve">
     Durchschn. Höhe der Ausgleichszulagen</t>
    </r>
  </si>
  <si>
    <r>
      <t>Waisenpensionen</t>
    </r>
    <r>
      <rPr>
        <sz val="11"/>
        <rFont val="Calibri"/>
        <family val="2"/>
      </rPr>
      <t xml:space="preserve">
     Durchschn. Höhe der Ausgleichszulagen</t>
    </r>
  </si>
  <si>
    <t>Tabelle 11</t>
  </si>
  <si>
    <t>Tabelle 2</t>
  </si>
  <si>
    <t>Jahresdurch-
schnitt/Monat</t>
  </si>
  <si>
    <t>Tabelle 3</t>
  </si>
  <si>
    <t xml:space="preserve"> Beschäftigte
 insgesamt</t>
  </si>
  <si>
    <t xml:space="preserve">      Männer</t>
  </si>
  <si>
    <t xml:space="preserve">      Frauen</t>
  </si>
  <si>
    <t>I n s g e s a m t   (Zeilen 3 bis 26)</t>
  </si>
  <si>
    <t>Wasserversorgung; Abwasser- und Abfallentsorgung
und Beseitigung von Umweltverschmutzungen</t>
  </si>
  <si>
    <t>Erbringung von freiberuflichen, wissenschaftlichen
und technischen Dienstleistungen</t>
  </si>
  <si>
    <t>Private Haushalte mit Hauspersonal; Herstellung von Waren
und Erbringung von Dienstleistungen durch private Haushalte
für den Eigenbedarf ohne ausgeprägten Schwerpunkt</t>
  </si>
  <si>
    <t>P r ä s e n z d i e n e r I n n e n</t>
  </si>
  <si>
    <t>Tabelle 1</t>
  </si>
  <si>
    <t>Tabelle  4</t>
  </si>
  <si>
    <t>Tabelle  5</t>
  </si>
  <si>
    <t>Tabelle  6</t>
  </si>
  <si>
    <t>Tabelle 7</t>
  </si>
  <si>
    <t>2)  Pensionen aus dem Versicherungsfall der geminderten Arbeitsfähigkeit bzw. der Erwerbsunfähigkeit, Männer unter 65, Frauen unter 60.</t>
  </si>
  <si>
    <t>davon Aufwand
für Sonderruhegeld</t>
  </si>
  <si>
    <t>davon Aufwand
für Ausgleichszulagen</t>
  </si>
  <si>
    <t>davon Aufwand
für Kinderzuschüsse</t>
  </si>
  <si>
    <t>1)  Einschließlich Knappschaftssold und Höherversicherungspensionen.</t>
  </si>
  <si>
    <t>1)  Einschließlich Zulagen und Zuschüsse jedoch ohne Pflegegeld.</t>
  </si>
  <si>
    <r>
      <t xml:space="preserve">Krankenstandsquoten </t>
    </r>
    <r>
      <rPr>
        <b/>
        <vertAlign val="superscript"/>
        <sz val="14"/>
        <rFont val="Calibri"/>
        <family val="2"/>
      </rPr>
      <t>1)</t>
    </r>
    <r>
      <rPr>
        <b/>
        <vertAlign val="superscript"/>
        <sz val="14"/>
        <rFont val="Calibri"/>
        <family val="2"/>
      </rPr>
      <t xml:space="preserve">
</t>
    </r>
    <r>
      <rPr>
        <b/>
        <sz val="14"/>
        <rFont val="Calibri"/>
        <family val="2"/>
      </rPr>
      <t>nach Krankenversicherungsträgern</t>
    </r>
  </si>
  <si>
    <t>I N H A L T S V E R Z E I C H N I S</t>
  </si>
  <si>
    <t>A) Beschäftigte</t>
  </si>
  <si>
    <t>Tabelle   1:</t>
  </si>
  <si>
    <t>Tabelle   2:</t>
  </si>
  <si>
    <t>Tabelle   3:</t>
  </si>
  <si>
    <t>Tabelle   4:</t>
  </si>
  <si>
    <t>Tabelle   5:</t>
  </si>
  <si>
    <t>Tabelle   6:</t>
  </si>
  <si>
    <t>Tabelle   7:</t>
  </si>
  <si>
    <t>Tabelle   8:</t>
  </si>
  <si>
    <t>Tabelle   9:</t>
  </si>
  <si>
    <t>Tabelle 10:</t>
  </si>
  <si>
    <t>Tabelle 11:</t>
  </si>
  <si>
    <t>Tabelle 12:</t>
  </si>
  <si>
    <t>Tabelle 13:</t>
  </si>
  <si>
    <t>Entwicklung der Zahl der Pensionsversicherten</t>
  </si>
  <si>
    <t>Tabelle 14:</t>
  </si>
  <si>
    <t>Tabelle 15:</t>
  </si>
  <si>
    <t>Tabelle 16:</t>
  </si>
  <si>
    <t>Krankenstandsquoten nach Krankenversicherungsträgern</t>
  </si>
  <si>
    <t>Entwicklung des Pensionsstandes in der Pensionsversicherung</t>
  </si>
  <si>
    <t>Tabelle 17:</t>
  </si>
  <si>
    <t>nach Versicherungsträgern</t>
  </si>
  <si>
    <t>Tabelle 18:</t>
  </si>
  <si>
    <t>nach Versicherungsbereichen</t>
  </si>
  <si>
    <t>Tabelle 19:</t>
  </si>
  <si>
    <t>nach Pensionsarten</t>
  </si>
  <si>
    <t>Tabelle 20:</t>
  </si>
  <si>
    <t>Tabelle 21:</t>
  </si>
  <si>
    <t>Stand der Pensionen in der Pensionsversicherung nach</t>
  </si>
  <si>
    <t>Pensionsarten und nach dem Geschlecht der Berechtigten</t>
  </si>
  <si>
    <t>Tabelle 22:</t>
  </si>
  <si>
    <t>Vorzeitige Alterspensionen nach dem Geschlecht der Berechtigten</t>
  </si>
  <si>
    <t>Höhe der Durchschnittspensionen</t>
  </si>
  <si>
    <t>Tabelle 23:</t>
  </si>
  <si>
    <t>in der Pensionsversicherung insgesamt</t>
  </si>
  <si>
    <t>Tabelle 24:</t>
  </si>
  <si>
    <t>in der Pensionsversicherung der Unselbständigen</t>
  </si>
  <si>
    <t>Tabelle 25:</t>
  </si>
  <si>
    <t>in der Pensionsversicherung der Selbständigen</t>
  </si>
  <si>
    <t>Tabelle 26:</t>
  </si>
  <si>
    <t>Tabelle 27:</t>
  </si>
  <si>
    <t>Tabelle 28:</t>
  </si>
  <si>
    <t>Tabelle 29:</t>
  </si>
  <si>
    <t>Tabelle 30:</t>
  </si>
  <si>
    <t>Entwicklung des Rentenstandes in der Unfallversicherung nach Rentenarten</t>
  </si>
  <si>
    <t>Tabelle 31:</t>
  </si>
  <si>
    <t>Höhe der Durchschnittsrenten in der Unfallversicherung</t>
  </si>
  <si>
    <t>Tabelle 32:</t>
  </si>
  <si>
    <t>Tabelle 33:</t>
  </si>
  <si>
    <t>Tabelle 34:</t>
  </si>
  <si>
    <t>Zahl der Versicherten, für die ein Nachtschwerarbeiter-Beitrag</t>
  </si>
  <si>
    <t>geleistet wird</t>
  </si>
  <si>
    <t>Tabelle 35:</t>
  </si>
  <si>
    <t>Sonderruhegeld-Statistik</t>
  </si>
  <si>
    <t>Alle Anspruchs-
berechtigten</t>
  </si>
  <si>
    <t>Angehörige</t>
  </si>
  <si>
    <t>Beitrags-
leistende</t>
  </si>
  <si>
    <t>von den
Angehörigen
sind Kinder</t>
  </si>
  <si>
    <t>Entwicklung der anspruchsberechtigten Personen
in der Krankenversicherung</t>
  </si>
  <si>
    <t>Entwicklung der anspruchsberechtigten Personen in der Krankenversicherung</t>
  </si>
  <si>
    <t>unbekannt
(Ausland)</t>
  </si>
  <si>
    <t>1) Jede Person wird nur einmal gezählt.</t>
  </si>
  <si>
    <t>Tabelle 36</t>
  </si>
  <si>
    <t>2) Personen, die bei mehreren Versicherungsträgern anspruchsberechtigt sind, werden bei jedem Versicherungsträger einmal gezählt.</t>
  </si>
  <si>
    <t>V
Pensionisten,
Rentner, Prov.</t>
  </si>
  <si>
    <t>IV
KBG-
BezieherInnen</t>
  </si>
  <si>
    <t>III
Arbeitslose</t>
  </si>
  <si>
    <t>VI
Sonstige
Versicherte</t>
  </si>
  <si>
    <t>Versicherte nach dem Arbeitslosenversicherungsgesetz</t>
  </si>
  <si>
    <t>Versicherte
insgesamt</t>
  </si>
  <si>
    <t>Versicherungsverhältnisse (ohne Angehörige) in der Krankenversicherung
nach Versicherungsträgern und Versichertenkategorien
Männer und Frauen</t>
  </si>
  <si>
    <t>I  -  VI
Alle direkt
Versicherten</t>
  </si>
  <si>
    <t>Versicherungsverhältnisse (ohne Angehörige) in der Krankenversicherung
nach Versicherungsträgern und Versichertenkategorien
Männer</t>
  </si>
  <si>
    <t>Versicherungsverhältnisse (ohne Angehörige) in der Krankenversicherung
nach Versicherungsträgern und Versichertenkategorien
Frauen</t>
  </si>
  <si>
    <r>
      <t xml:space="preserve">bei langer
Versicherungsdauer
</t>
    </r>
    <r>
      <rPr>
        <sz val="10"/>
        <rFont val="Calibri"/>
        <family val="2"/>
      </rPr>
      <t>§§ 253b, 607/10 ASVG</t>
    </r>
    <r>
      <rPr>
        <sz val="11"/>
        <rFont val="Calibri"/>
        <family val="2"/>
      </rPr>
      <t xml:space="preserve">
</t>
    </r>
    <r>
      <rPr>
        <sz val="10"/>
        <rFont val="Calibri"/>
        <family val="2"/>
      </rPr>
      <t>§§ 131,   298/10 GSVG</t>
    </r>
    <r>
      <rPr>
        <sz val="11"/>
        <rFont val="Calibri"/>
        <family val="2"/>
      </rPr>
      <t xml:space="preserve">
</t>
    </r>
    <r>
      <rPr>
        <sz val="10"/>
        <rFont val="Calibri"/>
        <family val="2"/>
      </rPr>
      <t>§§ 122,   287/10 BSVG</t>
    </r>
  </si>
  <si>
    <t>Tabelle 8</t>
  </si>
  <si>
    <t>Tabelle 9</t>
  </si>
  <si>
    <t>B) Anspruchsberechtigte</t>
  </si>
  <si>
    <t>C) Versicherte</t>
  </si>
  <si>
    <t>Versicherungsverhältnisse (ohne Angehörige) in der Krankenversicherung</t>
  </si>
  <si>
    <t>nach Versicherungsträgern und Versichertenkategorien</t>
  </si>
  <si>
    <t>Versicherte nach dem AlVG nach Versicherungsträgern</t>
  </si>
  <si>
    <t>D) Krankenstände</t>
  </si>
  <si>
    <t>E) Pensionen</t>
  </si>
  <si>
    <t>F) Renten</t>
  </si>
  <si>
    <t>H) Sonderruhegeld</t>
  </si>
  <si>
    <t>Pensionsversicherungsträger</t>
  </si>
  <si>
    <r>
      <t xml:space="preserve">Pensionsversicherungsanstalt </t>
    </r>
    <r>
      <rPr>
        <vertAlign val="superscript"/>
        <sz val="11"/>
        <rFont val="Calibri"/>
        <family val="2"/>
      </rPr>
      <t>1)</t>
    </r>
  </si>
  <si>
    <t>1)  Aufgliederung siehe Tabelle 33a.</t>
  </si>
  <si>
    <t>Entscheidungsträger</t>
  </si>
  <si>
    <t>OFG - Fälle</t>
  </si>
  <si>
    <t>ohne Grundleistung (§ 3a BPGG)</t>
  </si>
  <si>
    <t>ÖBB</t>
  </si>
  <si>
    <t>Bundesbeamte, Post und Landeslehrer 
im Ruhestand</t>
  </si>
  <si>
    <t>Landes- und Gemeindebeamte
im Ruhestand</t>
  </si>
  <si>
    <t>Tabelle 33a</t>
  </si>
  <si>
    <t>Tabelle 36:</t>
  </si>
  <si>
    <t>Tabelle 33a:</t>
  </si>
  <si>
    <t>1)  Alters- und Invaliditätspensionen ab dem 65. Lebensjahr (Männer) bzw. 60. Lebensjahr (Frauen) sowie Knappschaftssold und Höherversicherungspensionen.</t>
  </si>
  <si>
    <t xml:space="preserve"> Pensionen insgesamt</t>
  </si>
  <si>
    <t xml:space="preserve"> Renten insgesamt</t>
  </si>
  <si>
    <t>Ausgleichszulagen zu Direktpensionen n.Alleinstehenden u.Verheirateten</t>
  </si>
  <si>
    <t>Durchschnittliches Sonderruhegeld
einschließlich Zulagen</t>
  </si>
  <si>
    <t>1)  Am Ende des Berichtsmonates waren ... % der Arbeiter und Angestellten</t>
  </si>
  <si>
    <t xml:space="preserve">      (Ohne PräsenzdienerInnen und KBG-BezieherInnen) im Krankenstand (Stichtagszählung).</t>
  </si>
  <si>
    <t>Unfallversicherung</t>
  </si>
  <si>
    <t>Anspruchsberechtigte Personen in der KV nach Versicherungsträgern und Bundesländern</t>
  </si>
  <si>
    <t>Anspruchsberechtigte</t>
  </si>
  <si>
    <t>Beitragsleistende</t>
  </si>
  <si>
    <t>Notariatspension</t>
  </si>
  <si>
    <t>Sozialentschädigungsleistung</t>
  </si>
  <si>
    <t>Rehabilitationsgeldbezieher</t>
  </si>
  <si>
    <t>Bezieher von Pflegegeld</t>
  </si>
  <si>
    <t>Bezieher</t>
  </si>
  <si>
    <t>Durchschnittliche
Anweisungsbeträge
in Euro</t>
  </si>
  <si>
    <t>G) Pflegegeld</t>
  </si>
  <si>
    <t>Bezieher von Pflegegeld
und durchschnittliche Höhe des Anweisungsbetrages</t>
  </si>
  <si>
    <t>Bezieher von Pflegegeld und durchschnittliche Höhe des Anweisungsbetrages</t>
  </si>
  <si>
    <t>K B G - B e z i e h e r I n n e n</t>
  </si>
  <si>
    <t>Quelle: Anspruchsberechtigtendatenbanken des Dachverbandes.</t>
  </si>
  <si>
    <r>
      <t>Darstellung Rechenkreise (VVH)</t>
    </r>
    <r>
      <rPr>
        <b/>
        <vertAlign val="superscript"/>
        <sz val="11"/>
        <rFont val="Calibri"/>
        <family val="2"/>
        <scheme val="minor"/>
      </rPr>
      <t>3)</t>
    </r>
  </si>
  <si>
    <t>Anspruchsberechtigte Personen in der Krankenversicherung
nach Versicherungsträgern und Bundesländern</t>
  </si>
  <si>
    <r>
      <t>Personen</t>
    </r>
    <r>
      <rPr>
        <b/>
        <vertAlign val="superscript"/>
        <sz val="11"/>
        <rFont val="Calibri"/>
        <family val="2"/>
        <scheme val="minor"/>
      </rPr>
      <t>1)</t>
    </r>
    <r>
      <rPr>
        <b/>
        <sz val="11"/>
        <rFont val="Calibri"/>
        <family val="2"/>
        <scheme val="minor"/>
      </rPr>
      <t xml:space="preserve"> insgesamt</t>
    </r>
  </si>
  <si>
    <r>
      <t>Summe VSTR (VVH)</t>
    </r>
    <r>
      <rPr>
        <b/>
        <vertAlign val="superscript"/>
        <sz val="11"/>
        <rFont val="Calibri"/>
        <family val="2"/>
        <scheme val="minor"/>
      </rPr>
      <t>2)</t>
    </r>
  </si>
  <si>
    <t xml:space="preserve"> ÖGK</t>
  </si>
  <si>
    <t xml:space="preserve"> BVAEB</t>
  </si>
  <si>
    <t xml:space="preserve"> SVS</t>
  </si>
  <si>
    <t xml:space="preserve"> ÖGK Wien           </t>
  </si>
  <si>
    <t xml:space="preserve"> ÖGK Niederösterreich</t>
  </si>
  <si>
    <t xml:space="preserve"> ÖGK Burgenland</t>
  </si>
  <si>
    <t xml:space="preserve"> ÖGK Oberösterreich</t>
  </si>
  <si>
    <t xml:space="preserve"> ÖGK Steiermark</t>
  </si>
  <si>
    <t xml:space="preserve"> ÖGK Kärnten</t>
  </si>
  <si>
    <t xml:space="preserve"> ÖGK Salzburg</t>
  </si>
  <si>
    <t xml:space="preserve"> ÖGK Tirol</t>
  </si>
  <si>
    <t xml:space="preserve"> ÖGK Vorarlberg</t>
  </si>
  <si>
    <t xml:space="preserve"> BVAEB Eisenbahn Bergbau</t>
  </si>
  <si>
    <t xml:space="preserve"> BVAEB öffentlich Bedienstete</t>
  </si>
  <si>
    <t xml:space="preserve"> SVS gewerbliche Wirtschaft</t>
  </si>
  <si>
    <t xml:space="preserve"> SVS Landwirtschaft</t>
  </si>
  <si>
    <t>3) Statistische Zuordnung aufgrund Zeitreihenkontinuität. Jede Person wird pro Landesstelle/Rechenkreis einmal gezählt.</t>
  </si>
  <si>
    <t>Quelle: Anspruchsberechtigtendatenbanken des Dachverbandes</t>
  </si>
  <si>
    <t>Beitragsleistende Personen in der Krankenversicherung
nach Versicherungsträgern und Bundesländern</t>
  </si>
  <si>
    <t>Angehörige Personen in der Krankenversicherung
nach Versicherungsträgern und Bundesländern</t>
  </si>
  <si>
    <t>Österr. Gesundheitskasse</t>
  </si>
  <si>
    <t>VA öffentlich Bediensteter,
Eisenbahnen und Bergbau</t>
  </si>
  <si>
    <t>Eisenbahn Bergbau</t>
  </si>
  <si>
    <t>öffentlich Bedienstete</t>
  </si>
  <si>
    <t>SVA der Selbständigen</t>
  </si>
  <si>
    <t>gewerbliche Wirtschaft</t>
  </si>
  <si>
    <t>Landwirtschaft</t>
  </si>
  <si>
    <r>
      <t xml:space="preserve">VA öffentlich Bediensteter, Eisenbahnen und Bergbau </t>
    </r>
    <r>
      <rPr>
        <vertAlign val="superscript"/>
        <sz val="11"/>
        <rFont val="Calibri"/>
        <family val="2"/>
      </rPr>
      <t>1)</t>
    </r>
  </si>
  <si>
    <r>
      <t xml:space="preserve">SVA der Selbständigen </t>
    </r>
    <r>
      <rPr>
        <vertAlign val="superscript"/>
        <sz val="11"/>
        <rFont val="Calibri"/>
        <family val="2"/>
        <scheme val="minor"/>
      </rPr>
      <t>1)</t>
    </r>
  </si>
  <si>
    <t>VA öffentlich Bediensteter, Eisenbahnen und Bergbau</t>
  </si>
  <si>
    <r>
      <t xml:space="preserve">BVAEB-Pensionsservice </t>
    </r>
    <r>
      <rPr>
        <vertAlign val="superscript"/>
        <sz val="11"/>
        <rFont val="Calibri"/>
        <family val="2"/>
      </rPr>
      <t>1)</t>
    </r>
  </si>
  <si>
    <t>VA  öffentlich Bediensteter, Eisenbahnen und Bergbau</t>
  </si>
  <si>
    <t>Eisenbahn und Bergbau</t>
  </si>
  <si>
    <t>SVS gewerbliche Wirtschaft</t>
  </si>
  <si>
    <t>SVS Landwirtschaft</t>
  </si>
  <si>
    <t>BVAEB-Pensionsservice</t>
  </si>
  <si>
    <t xml:space="preserve">Wien           </t>
  </si>
  <si>
    <t>Niederösterreich</t>
  </si>
  <si>
    <t>Oberösterreich</t>
  </si>
  <si>
    <r>
      <t>Höhe der Durchschnittsrenten</t>
    </r>
    <r>
      <rPr>
        <b/>
        <vertAlign val="superscript"/>
        <sz val="14"/>
        <rFont val="Calibri"/>
        <family val="2"/>
        <scheme val="minor"/>
      </rPr>
      <t>1)</t>
    </r>
    <r>
      <rPr>
        <b/>
        <sz val="14"/>
        <rFont val="Calibri"/>
        <family val="2"/>
        <scheme val="minor"/>
      </rPr>
      <t xml:space="preserve">  in der Unfallversicherung</t>
    </r>
  </si>
  <si>
    <r>
      <t xml:space="preserve">Versicherungs-
anstalt öffentlich
Bediensteter, 
Eisenbahnen
und Bergbau -
</t>
    </r>
    <r>
      <rPr>
        <b/>
        <sz val="11"/>
        <rFont val="Calibri"/>
        <family val="2"/>
        <scheme val="minor"/>
      </rPr>
      <t>Rechtsgrund-lage des Versi-
cherungsfalles: ASVG</t>
    </r>
  </si>
  <si>
    <r>
      <t xml:space="preserve">Versicherungs-
anstalt öffentlich
Bediensteter, 
Eisenbahnen
und Bergbau -
</t>
    </r>
    <r>
      <rPr>
        <b/>
        <sz val="11"/>
        <rFont val="Calibri"/>
        <family val="2"/>
        <scheme val="minor"/>
      </rPr>
      <t>Rechtsgrund-lage des Versi-
cherungsfalles:
B-KUVG</t>
    </r>
  </si>
  <si>
    <r>
      <t xml:space="preserve">Sozialversiche-
rungsanstalt der 
Selbständigen -
</t>
    </r>
    <r>
      <rPr>
        <b/>
        <sz val="11"/>
        <rFont val="Calibri"/>
        <family val="2"/>
        <scheme val="minor"/>
      </rPr>
      <t>Rechtsgrund-
lage des Versi-
cherungsfalles:
GSVG</t>
    </r>
  </si>
  <si>
    <r>
      <t xml:space="preserve">Sozialversiche-
rungsanstalt der 
Selbständigen -
</t>
    </r>
    <r>
      <rPr>
        <b/>
        <sz val="11"/>
        <rFont val="Calibri"/>
        <family val="2"/>
        <scheme val="minor"/>
      </rPr>
      <t>Rechtsgrund-
lage des Versi-
cherungsfalles:
BSVG</t>
    </r>
  </si>
  <si>
    <t>1) Einschließlich Zuschüsse jedoch ohne Pflegegeld.</t>
  </si>
  <si>
    <t>2) Eingeschränkte Vergleichbarkeit aufgrund des SV-OG.</t>
  </si>
  <si>
    <t>Krankenfürsorgeanstalten</t>
  </si>
  <si>
    <t>SVA der Selb-
ständigen</t>
  </si>
  <si>
    <t>gewerbliche
Wirtschaft</t>
  </si>
  <si>
    <t>Land-
wirtschaft</t>
  </si>
  <si>
    <t>1) Ab 1. Jänner 2020 Überführung in die Versorgungsanstalt des österreichischen Notariates.</t>
  </si>
  <si>
    <t>VA öff.Bed.,
Eisenbahnen
und Bergbau</t>
  </si>
  <si>
    <t>Bezieher von Pflegegeld bei der PVA, BVAEB, SVS und BVAEB-Pensionsservice</t>
  </si>
  <si>
    <t>BVAEB Eisenbahn Bergbau</t>
  </si>
  <si>
    <t>BVAEB - Eisenbahn</t>
  </si>
  <si>
    <t>BVAEB - Bergbau</t>
  </si>
  <si>
    <t>VA öff.Bed.,
Eisenbahnen
u.Bergbau</t>
  </si>
  <si>
    <t>Eisenbahn</t>
  </si>
  <si>
    <t xml:space="preserve"> VA öff.Bed., Eisenb.u.Bergbau</t>
  </si>
  <si>
    <t xml:space="preserve"> SVS - gewerbliche Wirtschaft</t>
  </si>
  <si>
    <t xml:space="preserve"> SVS - Landwirtschaft</t>
  </si>
  <si>
    <t xml:space="preserve"> VA öff.Bed.,Eisenb.u.Bergbau</t>
  </si>
  <si>
    <t xml:space="preserve">      SVS - gewerbliche Wirtschaft</t>
  </si>
  <si>
    <t xml:space="preserve">      SVS - Landwirtschaft</t>
  </si>
  <si>
    <r>
      <t xml:space="preserve">  Versicherungs- 
  anstalt öffentlich
  Bediensteter,
  Eisenbahnen
  </t>
    </r>
    <r>
      <rPr>
        <sz val="11"/>
        <rFont val="Calibri"/>
        <family val="2"/>
      </rPr>
      <t>und Bergbau -</t>
    </r>
    <r>
      <rPr>
        <b/>
        <sz val="11"/>
        <rFont val="Calibri"/>
        <family val="2"/>
      </rPr>
      <t xml:space="preserve">
  Eisenbahn</t>
    </r>
  </si>
  <si>
    <r>
      <t xml:space="preserve">  Versicherungs- 
  anstalt öffentlich
  Bediensteter,
  Eisenbahnen
  und Bergbau -
  </t>
    </r>
    <r>
      <rPr>
        <b/>
        <sz val="11"/>
        <rFont val="Calibri"/>
        <family val="2"/>
        <scheme val="minor"/>
      </rPr>
      <t>Bergbau</t>
    </r>
  </si>
  <si>
    <r>
      <t xml:space="preserve">  Sozialver-
  sicherungs-
  anstalt der
  </t>
    </r>
    <r>
      <rPr>
        <sz val="11"/>
        <rFont val="Calibri"/>
        <family val="2"/>
      </rPr>
      <t>Selbständigen -</t>
    </r>
    <r>
      <rPr>
        <b/>
        <sz val="11"/>
        <rFont val="Calibri"/>
        <family val="2"/>
      </rPr>
      <t xml:space="preserve">
  gewerbliche</t>
    </r>
    <r>
      <rPr>
        <sz val="11"/>
        <rFont val="Calibri"/>
        <family val="2"/>
      </rPr>
      <t xml:space="preserve">
 </t>
    </r>
    <r>
      <rPr>
        <b/>
        <sz val="11"/>
        <rFont val="Calibri"/>
        <family val="2"/>
      </rPr>
      <t xml:space="preserve"> Wirtschaft</t>
    </r>
  </si>
  <si>
    <r>
      <t xml:space="preserve">  Sozialver-
  sicherungs-
  anstalt der
  Selbständigen -
 </t>
    </r>
    <r>
      <rPr>
        <b/>
        <sz val="11"/>
        <rFont val="Calibri"/>
        <family val="2"/>
        <scheme val="minor"/>
      </rPr>
      <t xml:space="preserve"> Landwirtschaft</t>
    </r>
  </si>
  <si>
    <t>Pensionen / Zulagen / Boni / Zuschüsse in der Pensionsversicherung</t>
  </si>
  <si>
    <t>SVA der
Selb-
ständigen</t>
  </si>
  <si>
    <t>Zahl der zugehörigen Ausgleichszulagenboni</t>
  </si>
  <si>
    <t>Zahl der zugehörigen Pensionsboni</t>
  </si>
  <si>
    <t>Zulagen, Boni und Zuschüsse in Prozenten des Pensionsstandes</t>
  </si>
  <si>
    <t xml:space="preserve">     Ausgleichszulagenboni</t>
  </si>
  <si>
    <t xml:space="preserve">     Pensionsboni</t>
  </si>
  <si>
    <t>Durchschnittliche Höhe der Zulagen, Boni und Zuschüsse</t>
  </si>
  <si>
    <t xml:space="preserve">     Durchschn. Höhe der Ausgleichszulagenboni</t>
  </si>
  <si>
    <t xml:space="preserve">     Durchschn. Höhe der Pensionsboni</t>
  </si>
  <si>
    <t>VA öffentlich Bediensteter,</t>
  </si>
  <si>
    <t>Eisenbahnen und Bergbau</t>
  </si>
  <si>
    <t>BVAEB -</t>
  </si>
  <si>
    <t>Sozialversicherungsanstalt</t>
  </si>
  <si>
    <t>der Selbständigen</t>
  </si>
  <si>
    <t>SVS -</t>
  </si>
  <si>
    <t>IV
KBG-
Bezieher</t>
  </si>
  <si>
    <t>A   n   g   e   s   t   e   l   l   t   e</t>
  </si>
  <si>
    <r>
      <t>Zahl der
Kranken-
versicherten</t>
    </r>
    <r>
      <rPr>
        <vertAlign val="superscript"/>
        <sz val="11"/>
        <rFont val="Calibri"/>
        <family val="2"/>
      </rPr>
      <t xml:space="preserve"> 1)</t>
    </r>
  </si>
  <si>
    <t>1) Ohne PräsenzdienerInnen und KBG-BezieherInnen.</t>
  </si>
  <si>
    <r>
      <t xml:space="preserve">2019 </t>
    </r>
    <r>
      <rPr>
        <vertAlign val="superscript"/>
        <sz val="11"/>
        <rFont val="Calibri"/>
        <family val="2"/>
        <scheme val="minor"/>
      </rPr>
      <t>2)</t>
    </r>
  </si>
  <si>
    <r>
      <t xml:space="preserve">2018 </t>
    </r>
    <r>
      <rPr>
        <vertAlign val="superscript"/>
        <sz val="11"/>
        <rFont val="Calibri"/>
        <family val="2"/>
        <scheme val="minor"/>
      </rPr>
      <t>2)</t>
    </r>
  </si>
  <si>
    <r>
      <t xml:space="preserve">VA des
österr.
Notariates </t>
    </r>
    <r>
      <rPr>
        <vertAlign val="superscript"/>
        <sz val="11"/>
        <rFont val="Calibri"/>
        <family val="2"/>
        <scheme val="minor"/>
      </rPr>
      <t>1)</t>
    </r>
  </si>
  <si>
    <r>
      <t xml:space="preserve">NVG </t>
    </r>
    <r>
      <rPr>
        <vertAlign val="superscript"/>
        <sz val="11"/>
        <rFont val="Calibri"/>
        <family val="2"/>
        <scheme val="minor"/>
      </rPr>
      <t>1)</t>
    </r>
  </si>
  <si>
    <t xml:space="preserve">     Eisenbahn</t>
  </si>
  <si>
    <t>Pensionen/Zulagen/Boni/Zuschüsse in der Pensionsversicherung</t>
  </si>
  <si>
    <t xml:space="preserve"> PV der Selbständigen</t>
  </si>
  <si>
    <t>Berichtsmonat: 04/2020</t>
  </si>
  <si>
    <t xml:space="preserve">    Berichtsmonat: 04/2020  (1. Zeile)</t>
  </si>
  <si>
    <t>Vergleichsmonat: 04/2019  (2. Zeile)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</si>
</sst>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164" formatCode="_-\ * #,##0_-;\-\ * #,##0_-;_-\ * &quot;-&quot;_-;_-@_-"/>
    <numFmt numFmtId="165" formatCode="#,##0\ ;\-\ #,##0\ ;&quot;-&quot;\ "/>
    <numFmt numFmtId="166" formatCode="#,##0\ \ ;\-\ #,##0\ \ ;&quot;-&quot;\ "/>
    <numFmt numFmtId="167" formatCode="#,##0\ \ ;\-\ #,##0\ \ ;&quot;-  &quot;\ "/>
    <numFmt numFmtId="168" formatCode="#,##0\ \ ;\-\ #,##0\ \ ;&quot;- &quot;\ "/>
    <numFmt numFmtId="169" formatCode="#,##0.0\ \ ;\-\ #,##0.0\ \ ;&quot;-  &quot;\ "/>
    <numFmt numFmtId="170" formatCode="#,##0\ \ \ ;\-\ #,##0\ \ \ ;&quot;-   &quot;\ "/>
    <numFmt numFmtId="171" formatCode="#,##0\ ;\-\ #,##0\ ;&quot;- &quot;\ "/>
    <numFmt numFmtId="172" formatCode="0\ "/>
    <numFmt numFmtId="173" formatCode="#,##0;[Red]#,##0"/>
    <numFmt numFmtId="174" formatCode="#,##0\ ;[Red]#,##0\ "/>
    <numFmt numFmtId="175" formatCode="#,##0.00\ \ ;\-\ #,##0.00\ \ ;&quot;-  &quot;\ "/>
    <numFmt numFmtId="176" formatCode="#,##0\ \ ;\-\ #,##0\ \ ;&quot;-&quot;\ \ "/>
  </numFmts>
  <fonts count="35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10"/>
      <name val="Helv"/>
    </font>
    <font>
      <sz val="10"/>
      <name val="MS Sans Serif"/>
      <family val="2"/>
    </font>
    <font>
      <sz val="9"/>
      <name val="Arial"/>
      <family val="2"/>
    </font>
    <font>
      <sz val="10"/>
      <name val="Calibri"/>
      <family val="2"/>
    </font>
    <font>
      <b/>
      <sz val="14"/>
      <name val="Calibri"/>
      <family val="2"/>
    </font>
    <font>
      <sz val="11"/>
      <name val="Calibri"/>
      <family val="2"/>
    </font>
    <font>
      <vertAlign val="superscript"/>
      <sz val="11"/>
      <name val="Calibri"/>
      <family val="2"/>
    </font>
    <font>
      <b/>
      <vertAlign val="superscript"/>
      <sz val="14"/>
      <name val="Calibri"/>
      <family val="2"/>
    </font>
    <font>
      <b/>
      <sz val="11"/>
      <name val="Calibri"/>
      <family val="2"/>
    </font>
    <font>
      <sz val="9"/>
      <name val="Times New Roman"/>
      <family val="1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8"/>
      <name val="Calibri"/>
      <family val="2"/>
      <scheme val="minor"/>
    </font>
    <font>
      <sz val="10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4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b/>
      <sz val="8"/>
      <name val="Calibri"/>
      <family val="2"/>
      <scheme val="minor"/>
    </font>
    <font>
      <b/>
      <i/>
      <sz val="8"/>
      <name val="Calibri"/>
      <family val="2"/>
      <scheme val="minor"/>
    </font>
    <font>
      <b/>
      <i/>
      <sz val="11"/>
      <name val="Calibri"/>
      <family val="2"/>
      <scheme val="minor"/>
    </font>
    <font>
      <b/>
      <i/>
      <sz val="12"/>
      <name val="Calibri"/>
      <family val="2"/>
      <scheme val="minor"/>
    </font>
    <font>
      <b/>
      <i/>
      <sz val="14"/>
      <name val="Calibri"/>
      <family val="2"/>
      <scheme val="minor"/>
    </font>
    <font>
      <i/>
      <sz val="12"/>
      <name val="Calibri"/>
      <family val="2"/>
      <scheme val="minor"/>
    </font>
    <font>
      <i/>
      <sz val="10"/>
      <name val="Calibri"/>
      <family val="2"/>
      <scheme val="minor"/>
    </font>
    <font>
      <sz val="22"/>
      <color rgb="FF6F6F6F"/>
      <name val="Univers LT Std 57 Cn"/>
      <family val="2"/>
    </font>
    <font>
      <b/>
      <vertAlign val="superscript"/>
      <sz val="11"/>
      <name val="Calibri"/>
      <family val="2"/>
      <scheme val="minor"/>
    </font>
    <font>
      <vertAlign val="superscript"/>
      <sz val="11"/>
      <name val="Calibri"/>
      <family val="2"/>
      <scheme val="minor"/>
    </font>
    <font>
      <b/>
      <vertAlign val="superscript"/>
      <sz val="1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ashed">
        <color indexed="64"/>
      </bottom>
      <diagonal/>
    </border>
    <border>
      <left/>
      <right style="thin">
        <color indexed="64"/>
      </right>
      <top style="double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/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double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dashed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dashed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 style="hair">
        <color indexed="64"/>
      </right>
      <top/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/>
      <diagonal/>
    </border>
    <border>
      <left style="hair">
        <color indexed="64"/>
      </left>
      <right style="hair">
        <color indexed="64"/>
      </right>
      <top style="double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</borders>
  <cellStyleXfs count="15">
    <xf numFmtId="0" fontId="0" fillId="0" borderId="0"/>
    <xf numFmtId="0" fontId="3" fillId="0" borderId="0" applyFont="0" applyFill="0" applyBorder="0" applyAlignment="0" applyProtection="0"/>
    <xf numFmtId="0" fontId="1" fillId="0" borderId="0"/>
    <xf numFmtId="0" fontId="1" fillId="0" borderId="0"/>
    <xf numFmtId="0" fontId="12" fillId="0" borderId="0"/>
    <xf numFmtId="0" fontId="1" fillId="0" borderId="0"/>
    <xf numFmtId="0" fontId="13" fillId="0" borderId="0"/>
    <xf numFmtId="0" fontId="14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1" fillId="0" borderId="0"/>
    <xf numFmtId="0" fontId="2" fillId="0" borderId="0"/>
    <xf numFmtId="0" fontId="1" fillId="0" borderId="0"/>
  </cellStyleXfs>
  <cellXfs count="1015">
    <xf numFmtId="0" fontId="0" fillId="0" borderId="0" xfId="0"/>
    <xf numFmtId="0" fontId="15" fillId="0" borderId="0" xfId="0" applyFont="1" applyAlignment="1">
      <alignment vertical="center"/>
    </xf>
    <xf numFmtId="0" fontId="15" fillId="0" borderId="0" xfId="0" applyFont="1"/>
    <xf numFmtId="0" fontId="16" fillId="0" borderId="0" xfId="0" applyFont="1"/>
    <xf numFmtId="0" fontId="15" fillId="0" borderId="0" xfId="0" applyFont="1" applyAlignment="1">
      <alignment horizontal="right"/>
    </xf>
    <xf numFmtId="49" fontId="17" fillId="0" borderId="0" xfId="0" applyNumberFormat="1" applyFont="1" applyAlignment="1">
      <alignment horizontal="centerContinuous"/>
    </xf>
    <xf numFmtId="0" fontId="18" fillId="0" borderId="0" xfId="0" applyFont="1" applyAlignment="1">
      <alignment horizontal="centerContinuous"/>
    </xf>
    <xf numFmtId="0" fontId="18" fillId="0" borderId="0" xfId="0" applyFont="1"/>
    <xf numFmtId="49" fontId="19" fillId="0" borderId="0" xfId="0" applyNumberFormat="1" applyFont="1" applyAlignment="1">
      <alignment horizontal="centerContinuous"/>
    </xf>
    <xf numFmtId="0" fontId="19" fillId="0" borderId="0" xfId="0" applyFont="1" applyAlignment="1">
      <alignment horizontal="centerContinuous"/>
    </xf>
    <xf numFmtId="0" fontId="19" fillId="0" borderId="0" xfId="0" applyFont="1"/>
    <xf numFmtId="49" fontId="19" fillId="0" borderId="1" xfId="0" applyNumberFormat="1" applyFont="1" applyBorder="1"/>
    <xf numFmtId="0" fontId="19" fillId="0" borderId="1" xfId="0" applyFont="1" applyBorder="1"/>
    <xf numFmtId="0" fontId="19" fillId="0" borderId="1" xfId="0" applyFont="1" applyBorder="1" applyAlignment="1">
      <alignment horizontal="right"/>
    </xf>
    <xf numFmtId="0" fontId="19" fillId="0" borderId="2" xfId="0" applyFont="1" applyBorder="1" applyAlignment="1">
      <alignment horizontal="center" vertical="center"/>
    </xf>
    <xf numFmtId="0" fontId="19" fillId="0" borderId="2" xfId="0" applyFont="1" applyBorder="1" applyAlignment="1">
      <alignment horizontal="centerContinuous" vertical="center"/>
    </xf>
    <xf numFmtId="49" fontId="19" fillId="0" borderId="0" xfId="0" quotePrefix="1" applyNumberFormat="1" applyFont="1" applyBorder="1" applyAlignment="1">
      <alignment horizontal="left"/>
    </xf>
    <xf numFmtId="0" fontId="19" fillId="0" borderId="3" xfId="0" quotePrefix="1" applyFont="1" applyBorder="1" applyAlignment="1">
      <alignment horizontal="left" wrapText="1"/>
    </xf>
    <xf numFmtId="167" fontId="19" fillId="0" borderId="3" xfId="0" applyNumberFormat="1" applyFont="1" applyBorder="1" applyAlignment="1"/>
    <xf numFmtId="0" fontId="16" fillId="0" borderId="0" xfId="0" applyFont="1" applyAlignment="1"/>
    <xf numFmtId="0" fontId="19" fillId="0" borderId="3" xfId="0" quotePrefix="1" applyFont="1" applyBorder="1" applyAlignment="1">
      <alignment horizontal="left"/>
    </xf>
    <xf numFmtId="0" fontId="16" fillId="0" borderId="0" xfId="0" applyFont="1" applyAlignment="1">
      <alignment wrapText="1"/>
    </xf>
    <xf numFmtId="0" fontId="19" fillId="0" borderId="3" xfId="0" applyFont="1" applyBorder="1" applyAlignment="1">
      <alignment horizontal="left" wrapText="1"/>
    </xf>
    <xf numFmtId="0" fontId="19" fillId="0" borderId="4" xfId="0" applyFont="1" applyBorder="1" applyAlignment="1">
      <alignment horizontal="left" vertical="center"/>
    </xf>
    <xf numFmtId="167" fontId="19" fillId="0" borderId="4" xfId="0" applyNumberFormat="1" applyFont="1" applyBorder="1" applyAlignment="1">
      <alignment vertical="center"/>
    </xf>
    <xf numFmtId="0" fontId="16" fillId="0" borderId="0" xfId="0" applyFont="1" applyAlignment="1">
      <alignment vertical="center" wrapText="1"/>
    </xf>
    <xf numFmtId="0" fontId="16" fillId="0" borderId="0" xfId="0" quotePrefix="1" applyFont="1"/>
    <xf numFmtId="49" fontId="16" fillId="0" borderId="0" xfId="0" applyNumberFormat="1" applyFont="1"/>
    <xf numFmtId="0" fontId="17" fillId="0" borderId="0" xfId="0" applyFont="1" applyAlignment="1">
      <alignment horizontal="centerContinuous"/>
    </xf>
    <xf numFmtId="0" fontId="17" fillId="0" borderId="0" xfId="0" applyFont="1"/>
    <xf numFmtId="0" fontId="20" fillId="0" borderId="0" xfId="0" applyFont="1" applyAlignment="1">
      <alignment horizontal="centerContinuous"/>
    </xf>
    <xf numFmtId="0" fontId="20" fillId="0" borderId="0" xfId="0" applyFont="1"/>
    <xf numFmtId="49" fontId="21" fillId="0" borderId="5" xfId="0" applyNumberFormat="1" applyFont="1" applyBorder="1" applyAlignment="1">
      <alignment horizontal="center" vertical="center" textRotation="90"/>
    </xf>
    <xf numFmtId="168" fontId="18" fillId="0" borderId="3" xfId="0" applyNumberFormat="1" applyFont="1" applyBorder="1" applyAlignment="1">
      <alignment vertical="center"/>
    </xf>
    <xf numFmtId="0" fontId="22" fillId="0" borderId="0" xfId="0" applyFont="1" applyAlignment="1">
      <alignment vertical="center"/>
    </xf>
    <xf numFmtId="168" fontId="19" fillId="0" borderId="3" xfId="0" applyNumberFormat="1" applyFont="1" applyBorder="1" applyAlignment="1">
      <alignment vertical="top"/>
    </xf>
    <xf numFmtId="168" fontId="19" fillId="0" borderId="6" xfId="0" applyNumberFormat="1" applyFont="1" applyBorder="1" applyAlignment="1">
      <alignment vertical="top"/>
    </xf>
    <xf numFmtId="168" fontId="18" fillId="0" borderId="3" xfId="0" applyNumberFormat="1" applyFont="1" applyBorder="1" applyAlignment="1">
      <alignment vertical="top"/>
    </xf>
    <xf numFmtId="0" fontId="22" fillId="0" borderId="0" xfId="0" applyFont="1" applyAlignment="1">
      <alignment vertical="center" wrapText="1"/>
    </xf>
    <xf numFmtId="0" fontId="16" fillId="0" borderId="0" xfId="0" applyFont="1" applyAlignment="1">
      <alignment vertical="top" wrapText="1"/>
    </xf>
    <xf numFmtId="168" fontId="19" fillId="0" borderId="4" xfId="0" applyNumberFormat="1" applyFont="1" applyBorder="1" applyAlignment="1">
      <alignment vertical="top"/>
    </xf>
    <xf numFmtId="164" fontId="16" fillId="0" borderId="0" xfId="0" applyNumberFormat="1" applyFont="1"/>
    <xf numFmtId="0" fontId="16" fillId="0" borderId="7" xfId="10" applyFont="1" applyBorder="1" applyAlignment="1">
      <alignment horizontal="center" vertical="center"/>
    </xf>
    <xf numFmtId="0" fontId="16" fillId="0" borderId="8" xfId="10" applyFont="1" applyBorder="1" applyAlignment="1">
      <alignment horizontal="center" vertical="center"/>
    </xf>
    <xf numFmtId="0" fontId="16" fillId="0" borderId="9" xfId="10" applyFont="1" applyBorder="1" applyAlignment="1">
      <alignment horizontal="center" vertical="center"/>
    </xf>
    <xf numFmtId="165" fontId="22" fillId="0" borderId="10" xfId="8" applyNumberFormat="1" applyFont="1" applyBorder="1" applyAlignment="1">
      <alignment horizontal="right" vertical="center"/>
    </xf>
    <xf numFmtId="165" fontId="22" fillId="0" borderId="11" xfId="8" applyNumberFormat="1" applyFont="1" applyBorder="1" applyAlignment="1">
      <alignment horizontal="right" vertical="center"/>
    </xf>
    <xf numFmtId="165" fontId="22" fillId="0" borderId="12" xfId="8" applyNumberFormat="1" applyFont="1" applyBorder="1" applyAlignment="1">
      <alignment horizontal="right" vertical="center"/>
    </xf>
    <xf numFmtId="0" fontId="16" fillId="0" borderId="0" xfId="0" applyFont="1" applyAlignment="1">
      <alignment vertical="center"/>
    </xf>
    <xf numFmtId="3" fontId="16" fillId="0" borderId="13" xfId="8" applyNumberFormat="1" applyFont="1" applyBorder="1" applyAlignment="1">
      <alignment horizontal="center" vertical="center"/>
    </xf>
    <xf numFmtId="3" fontId="16" fillId="0" borderId="14" xfId="8" applyNumberFormat="1" applyFont="1" applyBorder="1" applyAlignment="1">
      <alignment horizontal="left" vertical="center" indent="1"/>
    </xf>
    <xf numFmtId="165" fontId="16" fillId="0" borderId="15" xfId="8" applyNumberFormat="1" applyFont="1" applyBorder="1" applyAlignment="1">
      <alignment horizontal="right" vertical="center"/>
    </xf>
    <xf numFmtId="165" fontId="16" fillId="0" borderId="16" xfId="8" applyNumberFormat="1" applyFont="1" applyBorder="1" applyAlignment="1">
      <alignment horizontal="right" vertical="center"/>
    </xf>
    <xf numFmtId="165" fontId="16" fillId="0" borderId="17" xfId="8" applyNumberFormat="1" applyFont="1" applyBorder="1" applyAlignment="1">
      <alignment horizontal="right" vertical="center"/>
    </xf>
    <xf numFmtId="0" fontId="16" fillId="0" borderId="0" xfId="0" applyFont="1" applyAlignment="1">
      <alignment vertical="top"/>
    </xf>
    <xf numFmtId="3" fontId="16" fillId="0" borderId="18" xfId="8" applyNumberFormat="1" applyFont="1" applyBorder="1" applyAlignment="1">
      <alignment horizontal="center" vertical="center"/>
    </xf>
    <xf numFmtId="3" fontId="16" fillId="0" borderId="3" xfId="8" applyNumberFormat="1" applyFont="1" applyBorder="1" applyAlignment="1">
      <alignment horizontal="left" vertical="center" indent="1"/>
    </xf>
    <xf numFmtId="3" fontId="16" fillId="0" borderId="3" xfId="8" applyNumberFormat="1" applyFont="1" applyBorder="1" applyAlignment="1">
      <alignment horizontal="left" vertical="top" wrapText="1" indent="1"/>
    </xf>
    <xf numFmtId="165" fontId="16" fillId="0" borderId="15" xfId="0" applyNumberFormat="1" applyFont="1" applyBorder="1" applyAlignment="1">
      <alignment vertical="center"/>
    </xf>
    <xf numFmtId="3" fontId="16" fillId="0" borderId="3" xfId="8" applyNumberFormat="1" applyFont="1" applyBorder="1" applyAlignment="1">
      <alignment horizontal="left" vertical="center" wrapText="1" indent="1"/>
    </xf>
    <xf numFmtId="3" fontId="16" fillId="0" borderId="5" xfId="8" applyNumberFormat="1" applyFont="1" applyBorder="1" applyAlignment="1">
      <alignment horizontal="center" vertical="center"/>
    </xf>
    <xf numFmtId="3" fontId="16" fillId="0" borderId="2" xfId="8" applyNumberFormat="1" applyFont="1" applyBorder="1" applyAlignment="1">
      <alignment horizontal="left" vertical="center" indent="1"/>
    </xf>
    <xf numFmtId="165" fontId="16" fillId="0" borderId="10" xfId="8" applyNumberFormat="1" applyFont="1" applyBorder="1" applyAlignment="1">
      <alignment horizontal="right" vertical="center"/>
    </xf>
    <xf numFmtId="165" fontId="16" fillId="0" borderId="11" xfId="8" applyNumberFormat="1" applyFont="1" applyBorder="1" applyAlignment="1">
      <alignment horizontal="right" vertical="center"/>
    </xf>
    <xf numFmtId="165" fontId="16" fillId="0" borderId="12" xfId="8" applyNumberFormat="1" applyFont="1" applyBorder="1" applyAlignment="1">
      <alignment horizontal="right" vertical="center"/>
    </xf>
    <xf numFmtId="165" fontId="16" fillId="0" borderId="19" xfId="8" applyNumberFormat="1" applyFont="1" applyBorder="1" applyAlignment="1">
      <alignment horizontal="right" vertical="center"/>
    </xf>
    <xf numFmtId="165" fontId="16" fillId="0" borderId="20" xfId="8" applyNumberFormat="1" applyFont="1" applyBorder="1" applyAlignment="1">
      <alignment horizontal="right" vertical="center"/>
    </xf>
    <xf numFmtId="165" fontId="16" fillId="0" borderId="21" xfId="8" applyNumberFormat="1" applyFont="1" applyBorder="1" applyAlignment="1">
      <alignment horizontal="right" vertical="center"/>
    </xf>
    <xf numFmtId="49" fontId="17" fillId="0" borderId="0" xfId="0" applyNumberFormat="1" applyFont="1" applyAlignment="1">
      <alignment horizontal="centerContinuous" wrapText="1"/>
    </xf>
    <xf numFmtId="49" fontId="17" fillId="0" borderId="0" xfId="0" applyNumberFormat="1" applyFont="1" applyAlignment="1">
      <alignment horizontal="centerContinuous" vertical="center" wrapText="1"/>
    </xf>
    <xf numFmtId="0" fontId="18" fillId="0" borderId="0" xfId="0" applyFont="1" applyAlignment="1">
      <alignment vertical="center"/>
    </xf>
    <xf numFmtId="49" fontId="16" fillId="0" borderId="1" xfId="0" applyNumberFormat="1" applyFont="1" applyBorder="1"/>
    <xf numFmtId="0" fontId="16" fillId="0" borderId="1" xfId="0" applyFont="1" applyBorder="1"/>
    <xf numFmtId="0" fontId="16" fillId="0" borderId="1" xfId="0" applyFont="1" applyBorder="1" applyAlignment="1">
      <alignment horizontal="right"/>
    </xf>
    <xf numFmtId="171" fontId="18" fillId="0" borderId="3" xfId="0" applyNumberFormat="1" applyFont="1" applyBorder="1" applyAlignment="1">
      <alignment vertical="center"/>
    </xf>
    <xf numFmtId="171" fontId="18" fillId="0" borderId="0" xfId="0" applyNumberFormat="1" applyFont="1" applyBorder="1" applyAlignment="1">
      <alignment vertical="center"/>
    </xf>
    <xf numFmtId="171" fontId="19" fillId="0" borderId="3" xfId="0" applyNumberFormat="1" applyFont="1" applyBorder="1" applyAlignment="1">
      <alignment vertical="top"/>
    </xf>
    <xf numFmtId="171" fontId="19" fillId="0" borderId="0" xfId="0" applyNumberFormat="1" applyFont="1" applyBorder="1" applyAlignment="1">
      <alignment vertical="top"/>
    </xf>
    <xf numFmtId="0" fontId="18" fillId="0" borderId="0" xfId="0" applyFont="1" applyAlignment="1"/>
    <xf numFmtId="0" fontId="21" fillId="0" borderId="0" xfId="0" applyFont="1" applyBorder="1" applyAlignment="1">
      <alignment horizontal="right"/>
    </xf>
    <xf numFmtId="49" fontId="16" fillId="0" borderId="5" xfId="0" applyNumberFormat="1" applyFont="1" applyBorder="1" applyAlignment="1">
      <alignment horizontal="center" vertical="center" textRotation="90"/>
    </xf>
    <xf numFmtId="0" fontId="21" fillId="0" borderId="5" xfId="0" applyFont="1" applyBorder="1" applyAlignment="1">
      <alignment horizontal="center" vertical="center" wrapText="1"/>
    </xf>
    <xf numFmtId="164" fontId="22" fillId="0" borderId="22" xfId="0" applyNumberFormat="1" applyFont="1" applyBorder="1" applyAlignment="1">
      <alignment vertical="center"/>
    </xf>
    <xf numFmtId="164" fontId="22" fillId="0" borderId="18" xfId="0" applyNumberFormat="1" applyFont="1" applyBorder="1" applyAlignment="1">
      <alignment vertical="center"/>
    </xf>
    <xf numFmtId="164" fontId="16" fillId="0" borderId="18" xfId="0" applyNumberFormat="1" applyFont="1" applyBorder="1" applyAlignment="1">
      <alignment vertical="top"/>
    </xf>
    <xf numFmtId="164" fontId="16" fillId="0" borderId="22" xfId="0" applyNumberFormat="1" applyFont="1" applyBorder="1" applyAlignment="1">
      <alignment vertical="top"/>
    </xf>
    <xf numFmtId="49" fontId="16" fillId="0" borderId="0" xfId="0" applyNumberFormat="1" applyFont="1" applyAlignment="1">
      <alignment horizontal="left"/>
    </xf>
    <xf numFmtId="0" fontId="16" fillId="0" borderId="0" xfId="0" applyFont="1" applyAlignment="1">
      <alignment horizontal="left"/>
    </xf>
    <xf numFmtId="164" fontId="16" fillId="0" borderId="0" xfId="0" applyNumberFormat="1" applyFont="1" applyAlignment="1">
      <alignment horizontal="left"/>
    </xf>
    <xf numFmtId="165" fontId="16" fillId="0" borderId="0" xfId="0" applyNumberFormat="1" applyFont="1"/>
    <xf numFmtId="0" fontId="22" fillId="0" borderId="0" xfId="0" applyFont="1" applyAlignment="1">
      <alignment horizontal="centerContinuous" vertical="center"/>
    </xf>
    <xf numFmtId="0" fontId="22" fillId="0" borderId="0" xfId="0" applyFont="1"/>
    <xf numFmtId="0" fontId="16" fillId="0" borderId="0" xfId="0" applyFont="1" applyAlignment="1">
      <alignment horizontal="centerContinuous" vertical="center"/>
    </xf>
    <xf numFmtId="0" fontId="15" fillId="0" borderId="0" xfId="0" applyFont="1" applyBorder="1"/>
    <xf numFmtId="0" fontId="21" fillId="0" borderId="23" xfId="0" applyFont="1" applyBorder="1" applyAlignment="1">
      <alignment horizontal="centerContinuous" vertical="center"/>
    </xf>
    <xf numFmtId="0" fontId="21" fillId="0" borderId="24" xfId="0" applyFont="1" applyBorder="1" applyAlignment="1">
      <alignment horizontal="centerContinuous" vertical="center"/>
    </xf>
    <xf numFmtId="0" fontId="21" fillId="0" borderId="2" xfId="0" applyFont="1" applyBorder="1" applyAlignment="1">
      <alignment horizontal="centerContinuous" vertical="center"/>
    </xf>
    <xf numFmtId="167" fontId="23" fillId="0" borderId="5" xfId="0" applyNumberFormat="1" applyFont="1" applyBorder="1" applyAlignment="1">
      <alignment vertical="center"/>
    </xf>
    <xf numFmtId="0" fontId="24" fillId="0" borderId="0" xfId="0" applyFont="1" applyAlignment="1">
      <alignment vertical="center"/>
    </xf>
    <xf numFmtId="167" fontId="23" fillId="0" borderId="18" xfId="0" applyNumberFormat="1" applyFont="1" applyBorder="1" applyAlignment="1">
      <alignment vertical="center"/>
    </xf>
    <xf numFmtId="167" fontId="21" fillId="0" borderId="18" xfId="0" applyNumberFormat="1" applyFont="1" applyBorder="1" applyAlignment="1">
      <alignment vertical="top"/>
    </xf>
    <xf numFmtId="167" fontId="21" fillId="0" borderId="0" xfId="0" applyNumberFormat="1" applyFont="1" applyBorder="1" applyAlignment="1">
      <alignment vertical="top"/>
    </xf>
    <xf numFmtId="167" fontId="21" fillId="0" borderId="3" xfId="0" applyNumberFormat="1" applyFont="1" applyBorder="1" applyAlignment="1">
      <alignment vertical="top"/>
    </xf>
    <xf numFmtId="0" fontId="15" fillId="0" borderId="0" xfId="0" applyFont="1" applyAlignment="1">
      <alignment vertical="top"/>
    </xf>
    <xf numFmtId="167" fontId="21" fillId="0" borderId="22" xfId="0" applyNumberFormat="1" applyFont="1" applyBorder="1" applyAlignment="1">
      <alignment vertical="top"/>
    </xf>
    <xf numFmtId="167" fontId="21" fillId="0" borderId="1" xfId="0" applyNumberFormat="1" applyFont="1" applyBorder="1" applyAlignment="1">
      <alignment vertical="top"/>
    </xf>
    <xf numFmtId="167" fontId="21" fillId="0" borderId="4" xfId="0" applyNumberFormat="1" applyFont="1" applyBorder="1" applyAlignment="1">
      <alignment vertical="top"/>
    </xf>
    <xf numFmtId="49" fontId="15" fillId="0" borderId="0" xfId="0" applyNumberFormat="1" applyFont="1" applyAlignment="1">
      <alignment vertical="center"/>
    </xf>
    <xf numFmtId="49" fontId="18" fillId="0" borderId="0" xfId="0" applyNumberFormat="1" applyFont="1" applyAlignment="1">
      <alignment horizontal="centerContinuous"/>
    </xf>
    <xf numFmtId="164" fontId="16" fillId="0" borderId="18" xfId="0" applyNumberFormat="1" applyFont="1" applyBorder="1" applyAlignment="1">
      <alignment horizontal="right"/>
    </xf>
    <xf numFmtId="164" fontId="16" fillId="0" borderId="0" xfId="0" applyNumberFormat="1" applyFont="1" applyAlignment="1"/>
    <xf numFmtId="164" fontId="16" fillId="0" borderId="25" xfId="0" applyNumberFormat="1" applyFont="1" applyBorder="1" applyAlignment="1">
      <alignment horizontal="left" vertical="center"/>
    </xf>
    <xf numFmtId="164" fontId="16" fillId="0" borderId="0" xfId="0" applyNumberFormat="1" applyFont="1" applyAlignment="1">
      <alignment vertical="center"/>
    </xf>
    <xf numFmtId="0" fontId="21" fillId="0" borderId="1" xfId="0" quotePrefix="1" applyFont="1" applyBorder="1" applyAlignment="1">
      <alignment horizontal="right"/>
    </xf>
    <xf numFmtId="0" fontId="21" fillId="0" borderId="0" xfId="0" applyFont="1" applyBorder="1" applyAlignment="1">
      <alignment horizontal="center" vertical="center"/>
    </xf>
    <xf numFmtId="0" fontId="21" fillId="0" borderId="3" xfId="0" quotePrefix="1" applyFont="1" applyBorder="1" applyAlignment="1">
      <alignment horizontal="left"/>
    </xf>
    <xf numFmtId="167" fontId="21" fillId="0" borderId="18" xfId="0" applyNumberFormat="1" applyFont="1" applyBorder="1" applyAlignment="1"/>
    <xf numFmtId="167" fontId="21" fillId="0" borderId="0" xfId="0" applyNumberFormat="1" applyFont="1" applyBorder="1" applyAlignment="1"/>
    <xf numFmtId="167" fontId="21" fillId="0" borderId="3" xfId="0" applyNumberFormat="1" applyFont="1" applyBorder="1" applyAlignment="1"/>
    <xf numFmtId="164" fontId="21" fillId="0" borderId="0" xfId="0" applyNumberFormat="1" applyFont="1" applyBorder="1" applyAlignment="1">
      <alignment horizontal="left"/>
    </xf>
    <xf numFmtId="164" fontId="21" fillId="0" borderId="26" xfId="0" applyNumberFormat="1" applyFont="1" applyBorder="1" applyAlignment="1">
      <alignment horizontal="left"/>
    </xf>
    <xf numFmtId="0" fontId="21" fillId="0" borderId="3" xfId="0" applyFont="1" applyBorder="1" applyAlignment="1">
      <alignment horizontal="left"/>
    </xf>
    <xf numFmtId="0" fontId="21" fillId="0" borderId="0" xfId="0" applyFont="1" applyAlignment="1"/>
    <xf numFmtId="164" fontId="21" fillId="0" borderId="25" xfId="0" applyNumberFormat="1" applyFont="1" applyBorder="1" applyAlignment="1">
      <alignment horizontal="left" vertical="center"/>
    </xf>
    <xf numFmtId="0" fontId="21" fillId="0" borderId="4" xfId="0" applyFont="1" applyBorder="1" applyAlignment="1">
      <alignment horizontal="left" vertical="center"/>
    </xf>
    <xf numFmtId="167" fontId="21" fillId="0" borderId="22" xfId="0" applyNumberFormat="1" applyFont="1" applyBorder="1" applyAlignment="1">
      <alignment vertical="center"/>
    </xf>
    <xf numFmtId="167" fontId="21" fillId="0" borderId="1" xfId="0" applyNumberFormat="1" applyFont="1" applyBorder="1" applyAlignment="1">
      <alignment vertical="center"/>
    </xf>
    <xf numFmtId="167" fontId="21" fillId="0" borderId="4" xfId="0" applyNumberFormat="1" applyFont="1" applyBorder="1" applyAlignment="1">
      <alignment vertical="center"/>
    </xf>
    <xf numFmtId="168" fontId="21" fillId="0" borderId="18" xfId="0" applyNumberFormat="1" applyFont="1" applyBorder="1" applyAlignment="1"/>
    <xf numFmtId="168" fontId="21" fillId="0" borderId="0" xfId="0" applyNumberFormat="1" applyFont="1" applyBorder="1" applyAlignment="1"/>
    <xf numFmtId="168" fontId="21" fillId="0" borderId="14" xfId="0" applyNumberFormat="1" applyFont="1" applyBorder="1" applyAlignment="1"/>
    <xf numFmtId="168" fontId="21" fillId="0" borderId="3" xfId="0" applyNumberFormat="1" applyFont="1" applyBorder="1" applyAlignment="1"/>
    <xf numFmtId="168" fontId="21" fillId="0" borderId="22" xfId="0" applyNumberFormat="1" applyFont="1" applyBorder="1" applyAlignment="1">
      <alignment vertical="center"/>
    </xf>
    <xf numFmtId="168" fontId="21" fillId="0" borderId="1" xfId="0" applyNumberFormat="1" applyFont="1" applyBorder="1" applyAlignment="1">
      <alignment vertical="center"/>
    </xf>
    <xf numFmtId="168" fontId="21" fillId="0" borderId="4" xfId="0" applyNumberFormat="1" applyFont="1" applyBorder="1" applyAlignment="1">
      <alignment vertical="center"/>
    </xf>
    <xf numFmtId="0" fontId="19" fillId="0" borderId="0" xfId="0" applyFont="1" applyAlignment="1">
      <alignment vertical="top"/>
    </xf>
    <xf numFmtId="0" fontId="19" fillId="0" borderId="0" xfId="0" applyFont="1" applyAlignment="1"/>
    <xf numFmtId="164" fontId="22" fillId="0" borderId="13" xfId="0" applyNumberFormat="1" applyFont="1" applyBorder="1" applyAlignment="1"/>
    <xf numFmtId="164" fontId="22" fillId="0" borderId="27" xfId="0" applyNumberFormat="1" applyFont="1" applyBorder="1" applyAlignment="1">
      <alignment vertical="top"/>
    </xf>
    <xf numFmtId="0" fontId="22" fillId="0" borderId="0" xfId="0" applyFont="1" applyAlignment="1">
      <alignment vertical="top"/>
    </xf>
    <xf numFmtId="164" fontId="22" fillId="0" borderId="0" xfId="0" applyNumberFormat="1" applyFont="1" applyAlignment="1">
      <alignment vertical="top"/>
    </xf>
    <xf numFmtId="164" fontId="22" fillId="0" borderId="18" xfId="0" applyNumberFormat="1" applyFont="1" applyBorder="1" applyAlignment="1"/>
    <xf numFmtId="0" fontId="22" fillId="0" borderId="0" xfId="0" applyFont="1" applyAlignment="1"/>
    <xf numFmtId="164" fontId="22" fillId="0" borderId="0" xfId="0" applyNumberFormat="1" applyFont="1" applyAlignment="1"/>
    <xf numFmtId="164" fontId="22" fillId="0" borderId="18" xfId="0" applyNumberFormat="1" applyFont="1" applyBorder="1" applyAlignment="1">
      <alignment vertical="top"/>
    </xf>
    <xf numFmtId="164" fontId="16" fillId="0" borderId="18" xfId="0" applyNumberFormat="1" applyFont="1" applyBorder="1" applyAlignment="1"/>
    <xf numFmtId="168" fontId="16" fillId="0" borderId="26" xfId="0" applyNumberFormat="1" applyFont="1" applyBorder="1" applyAlignment="1"/>
    <xf numFmtId="0" fontId="21" fillId="0" borderId="23" xfId="0" applyFont="1" applyBorder="1" applyAlignment="1">
      <alignment horizontal="centerContinuous" vertical="center" wrapText="1"/>
    </xf>
    <xf numFmtId="0" fontId="21" fillId="0" borderId="24" xfId="0" applyFont="1" applyBorder="1" applyAlignment="1">
      <alignment horizontal="centerContinuous" vertical="center" wrapText="1"/>
    </xf>
    <xf numFmtId="0" fontId="21" fillId="0" borderId="2" xfId="0" applyFont="1" applyBorder="1" applyAlignment="1">
      <alignment horizontal="centerContinuous" vertical="center" wrapText="1"/>
    </xf>
    <xf numFmtId="168" fontId="23" fillId="0" borderId="13" xfId="0" applyNumberFormat="1" applyFont="1" applyBorder="1" applyAlignment="1"/>
    <xf numFmtId="168" fontId="23" fillId="0" borderId="14" xfId="0" applyNumberFormat="1" applyFont="1" applyBorder="1" applyAlignment="1"/>
    <xf numFmtId="168" fontId="23" fillId="0" borderId="27" xfId="0" applyNumberFormat="1" applyFont="1" applyBorder="1" applyAlignment="1">
      <alignment vertical="top"/>
    </xf>
    <xf numFmtId="168" fontId="23" fillId="0" borderId="6" xfId="0" applyNumberFormat="1" applyFont="1" applyBorder="1" applyAlignment="1">
      <alignment vertical="top"/>
    </xf>
    <xf numFmtId="168" fontId="23" fillId="0" borderId="18" xfId="0" applyNumberFormat="1" applyFont="1" applyBorder="1" applyAlignment="1"/>
    <xf numFmtId="168" fontId="23" fillId="0" borderId="3" xfId="0" applyNumberFormat="1" applyFont="1" applyBorder="1" applyAlignment="1"/>
    <xf numFmtId="168" fontId="23" fillId="0" borderId="18" xfId="0" applyNumberFormat="1" applyFont="1" applyBorder="1" applyAlignment="1">
      <alignment vertical="top"/>
    </xf>
    <xf numFmtId="168" fontId="23" fillId="0" borderId="3" xfId="0" applyNumberFormat="1" applyFont="1" applyBorder="1" applyAlignment="1">
      <alignment vertical="top"/>
    </xf>
    <xf numFmtId="168" fontId="21" fillId="0" borderId="18" xfId="0" applyNumberFormat="1" applyFont="1" applyBorder="1" applyAlignment="1">
      <alignment vertical="top"/>
    </xf>
    <xf numFmtId="168" fontId="21" fillId="0" borderId="3" xfId="0" applyNumberFormat="1" applyFont="1" applyBorder="1" applyAlignment="1">
      <alignment vertical="top"/>
    </xf>
    <xf numFmtId="168" fontId="21" fillId="0" borderId="22" xfId="0" applyNumberFormat="1" applyFont="1" applyBorder="1" applyAlignment="1">
      <alignment vertical="top"/>
    </xf>
    <xf numFmtId="168" fontId="21" fillId="0" borderId="4" xfId="0" applyNumberFormat="1" applyFont="1" applyBorder="1" applyAlignment="1">
      <alignment vertical="top"/>
    </xf>
    <xf numFmtId="0" fontId="21" fillId="0" borderId="1" xfId="0" applyFont="1" applyBorder="1" applyAlignment="1">
      <alignment horizontal="right"/>
    </xf>
    <xf numFmtId="49" fontId="21" fillId="0" borderId="0" xfId="0" applyNumberFormat="1" applyFont="1" applyAlignment="1">
      <alignment horizontal="left"/>
    </xf>
    <xf numFmtId="0" fontId="23" fillId="0" borderId="28" xfId="0" applyFont="1" applyBorder="1" applyAlignment="1">
      <alignment horizontal="left" indent="1"/>
    </xf>
    <xf numFmtId="0" fontId="23" fillId="0" borderId="29" xfId="0" applyFont="1" applyBorder="1" applyAlignment="1">
      <alignment horizontal="left" vertical="top" indent="1"/>
    </xf>
    <xf numFmtId="0" fontId="23" fillId="0" borderId="0" xfId="0" applyFont="1" applyBorder="1" applyAlignment="1">
      <alignment horizontal="left" indent="1"/>
    </xf>
    <xf numFmtId="0" fontId="23" fillId="0" borderId="0" xfId="0" applyFont="1" applyBorder="1" applyAlignment="1">
      <alignment horizontal="left" vertical="top" indent="1"/>
    </xf>
    <xf numFmtId="0" fontId="21" fillId="0" borderId="0" xfId="0" applyFont="1" applyBorder="1" applyAlignment="1">
      <alignment horizontal="left" vertical="top" indent="1"/>
    </xf>
    <xf numFmtId="0" fontId="21" fillId="0" borderId="0" xfId="0" applyFont="1" applyBorder="1" applyAlignment="1">
      <alignment horizontal="left" wrapText="1" indent="1"/>
    </xf>
    <xf numFmtId="0" fontId="21" fillId="0" borderId="1" xfId="0" applyFont="1" applyBorder="1" applyAlignment="1">
      <alignment horizontal="left" vertical="top" indent="1"/>
    </xf>
    <xf numFmtId="0" fontId="21" fillId="0" borderId="0" xfId="0" applyFont="1" applyBorder="1" applyAlignment="1">
      <alignment horizontal="left" indent="2"/>
    </xf>
    <xf numFmtId="0" fontId="21" fillId="0" borderId="0" xfId="0" applyFont="1" applyBorder="1" applyAlignment="1">
      <alignment horizontal="left" vertical="top" indent="2"/>
    </xf>
    <xf numFmtId="0" fontId="21" fillId="0" borderId="0" xfId="0" applyFont="1" applyAlignment="1">
      <alignment horizontal="left" vertical="top" indent="2"/>
    </xf>
    <xf numFmtId="164" fontId="22" fillId="0" borderId="30" xfId="0" applyNumberFormat="1" applyFont="1" applyBorder="1" applyAlignment="1">
      <alignment vertical="center"/>
    </xf>
    <xf numFmtId="165" fontId="16" fillId="0" borderId="0" xfId="0" applyNumberFormat="1" applyFont="1" applyAlignment="1">
      <alignment vertical="center"/>
    </xf>
    <xf numFmtId="165" fontId="16" fillId="0" borderId="0" xfId="0" applyNumberFormat="1" applyFont="1" applyAlignment="1">
      <alignment vertical="top"/>
    </xf>
    <xf numFmtId="164" fontId="16" fillId="0" borderId="0" xfId="0" applyNumberFormat="1" applyFont="1" applyAlignment="1">
      <alignment vertical="top"/>
    </xf>
    <xf numFmtId="0" fontId="19" fillId="0" borderId="5" xfId="0" applyFont="1" applyBorder="1" applyAlignment="1">
      <alignment horizontal="center" vertical="center"/>
    </xf>
    <xf numFmtId="0" fontId="19" fillId="0" borderId="5" xfId="0" applyFont="1" applyBorder="1" applyAlignment="1">
      <alignment horizontal="center" vertical="center" wrapText="1"/>
    </xf>
    <xf numFmtId="169" fontId="18" fillId="0" borderId="31" xfId="0" applyNumberFormat="1" applyFont="1" applyBorder="1" applyAlignment="1">
      <alignment vertical="center"/>
    </xf>
    <xf numFmtId="169" fontId="18" fillId="0" borderId="3" xfId="0" applyNumberFormat="1" applyFont="1" applyBorder="1" applyAlignment="1">
      <alignment vertical="center"/>
    </xf>
    <xf numFmtId="169" fontId="19" fillId="0" borderId="3" xfId="0" applyNumberFormat="1" applyFont="1" applyBorder="1" applyAlignment="1">
      <alignment vertical="top"/>
    </xf>
    <xf numFmtId="164" fontId="23" fillId="0" borderId="30" xfId="0" applyNumberFormat="1" applyFont="1" applyBorder="1" applyAlignment="1">
      <alignment vertical="center"/>
    </xf>
    <xf numFmtId="164" fontId="23" fillId="0" borderId="18" xfId="0" applyNumberFormat="1" applyFont="1" applyBorder="1" applyAlignment="1">
      <alignment vertical="center"/>
    </xf>
    <xf numFmtId="164" fontId="21" fillId="0" borderId="18" xfId="0" applyNumberFormat="1" applyFont="1" applyBorder="1" applyAlignment="1">
      <alignment vertical="top"/>
    </xf>
    <xf numFmtId="0" fontId="21" fillId="0" borderId="0" xfId="0" applyFont="1" applyAlignment="1">
      <alignment horizontal="left"/>
    </xf>
    <xf numFmtId="49" fontId="21" fillId="0" borderId="0" xfId="0" applyNumberFormat="1" applyFont="1" applyAlignment="1">
      <alignment horizontal="left" vertical="center"/>
    </xf>
    <xf numFmtId="0" fontId="21" fillId="0" borderId="0" xfId="0" applyFont="1" applyAlignment="1">
      <alignment horizontal="left" vertical="center"/>
    </xf>
    <xf numFmtId="0" fontId="18" fillId="0" borderId="31" xfId="0" applyFont="1" applyBorder="1" applyAlignment="1">
      <alignment horizontal="left" vertical="center" indent="1"/>
    </xf>
    <xf numFmtId="0" fontId="18" fillId="0" borderId="3" xfId="0" applyFont="1" applyBorder="1" applyAlignment="1">
      <alignment horizontal="left" vertical="center" indent="1"/>
    </xf>
    <xf numFmtId="0" fontId="19" fillId="0" borderId="3" xfId="0" applyFont="1" applyBorder="1" applyAlignment="1">
      <alignment horizontal="left" vertical="top" indent="2"/>
    </xf>
    <xf numFmtId="168" fontId="16" fillId="0" borderId="25" xfId="0" applyNumberFormat="1" applyFont="1" applyBorder="1" applyAlignment="1">
      <alignment vertical="center"/>
    </xf>
    <xf numFmtId="166" fontId="16" fillId="0" borderId="0" xfId="0" applyNumberFormat="1" applyFont="1" applyAlignment="1"/>
    <xf numFmtId="166" fontId="21" fillId="0" borderId="18" xfId="0" applyNumberFormat="1" applyFont="1" applyBorder="1" applyAlignment="1"/>
    <xf numFmtId="166" fontId="21" fillId="0" borderId="3" xfId="0" applyNumberFormat="1" applyFont="1" applyBorder="1" applyAlignment="1"/>
    <xf numFmtId="166" fontId="21" fillId="0" borderId="22" xfId="0" applyNumberFormat="1" applyFont="1" applyBorder="1" applyAlignment="1">
      <alignment vertical="center"/>
    </xf>
    <xf numFmtId="166" fontId="21" fillId="0" borderId="4" xfId="0" applyNumberFormat="1" applyFont="1" applyBorder="1" applyAlignment="1">
      <alignment vertical="center"/>
    </xf>
    <xf numFmtId="49" fontId="21" fillId="0" borderId="0" xfId="0" applyNumberFormat="1" applyFont="1"/>
    <xf numFmtId="0" fontId="19" fillId="0" borderId="23" xfId="0" applyFont="1" applyBorder="1" applyAlignment="1">
      <alignment horizontal="centerContinuous" vertical="center"/>
    </xf>
    <xf numFmtId="0" fontId="23" fillId="0" borderId="31" xfId="0" applyFont="1" applyBorder="1" applyAlignment="1">
      <alignment horizontal="left" vertical="center"/>
    </xf>
    <xf numFmtId="168" fontId="23" fillId="0" borderId="30" xfId="0" applyNumberFormat="1" applyFont="1" applyBorder="1" applyAlignment="1">
      <alignment vertical="center"/>
    </xf>
    <xf numFmtId="168" fontId="23" fillId="0" borderId="31" xfId="0" applyNumberFormat="1" applyFont="1" applyBorder="1" applyAlignment="1">
      <alignment vertical="center"/>
    </xf>
    <xf numFmtId="164" fontId="22" fillId="0" borderId="32" xfId="0" applyNumberFormat="1" applyFont="1" applyBorder="1" applyAlignment="1">
      <alignment vertical="center"/>
    </xf>
    <xf numFmtId="0" fontId="23" fillId="0" borderId="33" xfId="0" applyFont="1" applyBorder="1" applyAlignment="1">
      <alignment vertical="center"/>
    </xf>
    <xf numFmtId="168" fontId="23" fillId="0" borderId="32" xfId="0" applyNumberFormat="1" applyFont="1" applyBorder="1" applyAlignment="1">
      <alignment vertical="center"/>
    </xf>
    <xf numFmtId="168" fontId="23" fillId="0" borderId="33" xfId="0" applyNumberFormat="1" applyFont="1" applyBorder="1" applyAlignment="1">
      <alignment vertical="center"/>
    </xf>
    <xf numFmtId="164" fontId="16" fillId="0" borderId="18" xfId="0" applyNumberFormat="1" applyFont="1" applyBorder="1" applyAlignment="1">
      <alignment vertical="center"/>
    </xf>
    <xf numFmtId="0" fontId="21" fillId="0" borderId="3" xfId="0" applyFont="1" applyBorder="1" applyAlignment="1">
      <alignment vertical="center"/>
    </xf>
    <xf numFmtId="168" fontId="21" fillId="0" borderId="18" xfId="0" applyNumberFormat="1" applyFont="1" applyBorder="1" applyAlignment="1">
      <alignment vertical="center"/>
    </xf>
    <xf numFmtId="168" fontId="21" fillId="0" borderId="3" xfId="0" applyNumberFormat="1" applyFont="1" applyBorder="1" applyAlignment="1">
      <alignment vertical="center"/>
    </xf>
    <xf numFmtId="0" fontId="21" fillId="0" borderId="3" xfId="0" applyFont="1" applyBorder="1" applyAlignment="1">
      <alignment horizontal="left" vertical="center" indent="2"/>
    </xf>
    <xf numFmtId="164" fontId="22" fillId="0" borderId="5" xfId="0" applyNumberFormat="1" applyFont="1" applyBorder="1" applyAlignment="1">
      <alignment vertical="center"/>
    </xf>
    <xf numFmtId="0" fontId="23" fillId="0" borderId="2" xfId="0" applyFont="1" applyBorder="1" applyAlignment="1">
      <alignment vertical="center"/>
    </xf>
    <xf numFmtId="168" fontId="23" fillId="0" borderId="5" xfId="0" applyNumberFormat="1" applyFont="1" applyBorder="1" applyAlignment="1">
      <alignment vertical="center"/>
    </xf>
    <xf numFmtId="168" fontId="23" fillId="0" borderId="2" xfId="0" applyNumberFormat="1" applyFont="1" applyBorder="1" applyAlignment="1">
      <alignment vertical="center"/>
    </xf>
    <xf numFmtId="168" fontId="23" fillId="0" borderId="24" xfId="0" applyNumberFormat="1" applyFont="1" applyBorder="1" applyAlignment="1">
      <alignment vertical="center"/>
    </xf>
    <xf numFmtId="164" fontId="16" fillId="0" borderId="22" xfId="0" applyNumberFormat="1" applyFont="1" applyBorder="1" applyAlignment="1">
      <alignment vertical="center"/>
    </xf>
    <xf numFmtId="0" fontId="21" fillId="0" borderId="4" xfId="0" applyFont="1" applyBorder="1" applyAlignment="1">
      <alignment vertical="center"/>
    </xf>
    <xf numFmtId="167" fontId="23" fillId="0" borderId="30" xfId="0" applyNumberFormat="1" applyFont="1" applyBorder="1" applyAlignment="1">
      <alignment vertical="center"/>
    </xf>
    <xf numFmtId="167" fontId="23" fillId="0" borderId="34" xfId="0" applyNumberFormat="1" applyFont="1" applyBorder="1" applyAlignment="1">
      <alignment vertical="center"/>
    </xf>
    <xf numFmtId="167" fontId="23" fillId="0" borderId="31" xfId="0" applyNumberFormat="1" applyFont="1" applyBorder="1" applyAlignment="1">
      <alignment vertical="center"/>
    </xf>
    <xf numFmtId="164" fontId="22" fillId="0" borderId="0" xfId="0" applyNumberFormat="1" applyFont="1" applyAlignment="1">
      <alignment vertical="center"/>
    </xf>
    <xf numFmtId="167" fontId="23" fillId="0" borderId="32" xfId="0" applyNumberFormat="1" applyFont="1" applyBorder="1" applyAlignment="1">
      <alignment vertical="center"/>
    </xf>
    <xf numFmtId="167" fontId="23" fillId="0" borderId="35" xfId="0" applyNumberFormat="1" applyFont="1" applyBorder="1" applyAlignment="1">
      <alignment vertical="center"/>
    </xf>
    <xf numFmtId="167" fontId="23" fillId="0" borderId="33" xfId="0" applyNumberFormat="1" applyFont="1" applyBorder="1" applyAlignment="1">
      <alignment vertical="center"/>
    </xf>
    <xf numFmtId="167" fontId="21" fillId="0" borderId="18" xfId="0" applyNumberFormat="1" applyFont="1" applyBorder="1" applyAlignment="1">
      <alignment vertical="center"/>
    </xf>
    <xf numFmtId="167" fontId="21" fillId="0" borderId="0" xfId="0" applyNumberFormat="1" applyFont="1" applyBorder="1" applyAlignment="1">
      <alignment vertical="center"/>
    </xf>
    <xf numFmtId="167" fontId="21" fillId="0" borderId="3" xfId="0" applyNumberFormat="1" applyFont="1" applyBorder="1" applyAlignment="1">
      <alignment vertical="center"/>
    </xf>
    <xf numFmtId="167" fontId="23" fillId="0" borderId="24" xfId="0" applyNumberFormat="1" applyFont="1" applyBorder="1" applyAlignment="1">
      <alignment vertical="center"/>
    </xf>
    <xf numFmtId="167" fontId="23" fillId="0" borderId="2" xfId="0" applyNumberFormat="1" applyFont="1" applyBorder="1" applyAlignment="1">
      <alignment vertical="center"/>
    </xf>
    <xf numFmtId="0" fontId="15" fillId="0" borderId="0" xfId="2" applyFont="1" applyAlignment="1">
      <alignment vertical="center"/>
    </xf>
    <xf numFmtId="0" fontId="15" fillId="0" borderId="0" xfId="2" applyFont="1"/>
    <xf numFmtId="0" fontId="15" fillId="0" borderId="0" xfId="2" applyFont="1" applyAlignment="1">
      <alignment horizontal="right"/>
    </xf>
    <xf numFmtId="49" fontId="17" fillId="0" borderId="0" xfId="2" applyNumberFormat="1" applyFont="1" applyAlignment="1">
      <alignment horizontal="centerContinuous" wrapText="1"/>
    </xf>
    <xf numFmtId="0" fontId="18" fillId="0" borderId="0" xfId="2" applyFont="1" applyAlignment="1">
      <alignment horizontal="centerContinuous"/>
    </xf>
    <xf numFmtId="0" fontId="18" fillId="0" borderId="0" xfId="2" applyFont="1"/>
    <xf numFmtId="49" fontId="17" fillId="0" borderId="0" xfId="2" applyNumberFormat="1" applyFont="1" applyAlignment="1">
      <alignment horizontal="centerContinuous"/>
    </xf>
    <xf numFmtId="0" fontId="19" fillId="0" borderId="0" xfId="2" applyFont="1" applyAlignment="1">
      <alignment horizontal="centerContinuous"/>
    </xf>
    <xf numFmtId="0" fontId="19" fillId="0" borderId="0" xfId="2" applyFont="1"/>
    <xf numFmtId="49" fontId="16" fillId="0" borderId="1" xfId="2" applyNumberFormat="1" applyFont="1" applyBorder="1"/>
    <xf numFmtId="0" fontId="16" fillId="0" borderId="1" xfId="2" applyFont="1" applyBorder="1"/>
    <xf numFmtId="0" fontId="21" fillId="0" borderId="1" xfId="2" applyFont="1" applyBorder="1" applyAlignment="1">
      <alignment horizontal="right"/>
    </xf>
    <xf numFmtId="0" fontId="16" fillId="0" borderId="0" xfId="2" applyFont="1"/>
    <xf numFmtId="0" fontId="21" fillId="0" borderId="23" xfId="2" applyFont="1" applyBorder="1" applyAlignment="1">
      <alignment horizontal="centerContinuous" vertical="center" wrapText="1"/>
    </xf>
    <xf numFmtId="0" fontId="21" fillId="0" borderId="24" xfId="2" applyFont="1" applyBorder="1" applyAlignment="1">
      <alignment horizontal="centerContinuous" vertical="center"/>
    </xf>
    <xf numFmtId="0" fontId="21" fillId="0" borderId="2" xfId="2" applyFont="1" applyBorder="1" applyAlignment="1">
      <alignment horizontal="centerContinuous" vertical="center"/>
    </xf>
    <xf numFmtId="0" fontId="21" fillId="0" borderId="23" xfId="2" applyFont="1" applyBorder="1" applyAlignment="1">
      <alignment horizontal="centerContinuous" vertical="center"/>
    </xf>
    <xf numFmtId="0" fontId="16" fillId="0" borderId="0" xfId="2" applyFont="1" applyAlignment="1"/>
    <xf numFmtId="0" fontId="21" fillId="0" borderId="2" xfId="2" applyFont="1" applyBorder="1" applyAlignment="1">
      <alignment horizontal="center" vertical="center" wrapText="1"/>
    </xf>
    <xf numFmtId="164" fontId="22" fillId="0" borderId="36" xfId="2" applyNumberFormat="1" applyFont="1" applyBorder="1" applyAlignment="1">
      <alignment vertical="center"/>
    </xf>
    <xf numFmtId="0" fontId="23" fillId="0" borderId="36" xfId="2" applyFont="1" applyBorder="1" applyAlignment="1">
      <alignment vertical="center"/>
    </xf>
    <xf numFmtId="168" fontId="23" fillId="0" borderId="37" xfId="2" applyNumberFormat="1" applyFont="1" applyBorder="1" applyAlignment="1">
      <alignment vertical="center"/>
    </xf>
    <xf numFmtId="0" fontId="22" fillId="0" borderId="0" xfId="2" applyFont="1" applyAlignment="1">
      <alignment vertical="center"/>
    </xf>
    <xf numFmtId="165" fontId="22" fillId="0" borderId="0" xfId="2" applyNumberFormat="1" applyFont="1" applyAlignment="1">
      <alignment vertical="center"/>
    </xf>
    <xf numFmtId="164" fontId="22" fillId="0" borderId="0" xfId="2" applyNumberFormat="1" applyFont="1" applyAlignment="1">
      <alignment vertical="center"/>
    </xf>
    <xf numFmtId="164" fontId="16" fillId="0" borderId="18" xfId="2" applyNumberFormat="1" applyFont="1" applyBorder="1" applyAlignment="1">
      <alignment vertical="center"/>
    </xf>
    <xf numFmtId="0" fontId="21" fillId="0" borderId="3" xfId="2" applyFont="1" applyBorder="1" applyAlignment="1">
      <alignment vertical="center" wrapText="1"/>
    </xf>
    <xf numFmtId="168" fontId="21" fillId="0" borderId="3" xfId="2" applyNumberFormat="1" applyFont="1" applyBorder="1" applyAlignment="1">
      <alignment vertical="center"/>
    </xf>
    <xf numFmtId="0" fontId="16" fillId="0" borderId="0" xfId="2" applyFont="1" applyAlignment="1">
      <alignment vertical="center"/>
    </xf>
    <xf numFmtId="165" fontId="16" fillId="0" borderId="0" xfId="2" applyNumberFormat="1" applyFont="1" applyAlignment="1">
      <alignment vertical="center"/>
    </xf>
    <xf numFmtId="164" fontId="16" fillId="0" borderId="0" xfId="2" applyNumberFormat="1" applyFont="1" applyAlignment="1">
      <alignment vertical="center"/>
    </xf>
    <xf numFmtId="0" fontId="21" fillId="0" borderId="3" xfId="2" applyFont="1" applyBorder="1" applyAlignment="1">
      <alignment vertical="center"/>
    </xf>
    <xf numFmtId="164" fontId="16" fillId="0" borderId="27" xfId="2" applyNumberFormat="1" applyFont="1" applyBorder="1" applyAlignment="1">
      <alignment vertical="center"/>
    </xf>
    <xf numFmtId="0" fontId="21" fillId="0" borderId="6" xfId="2" applyFont="1" applyBorder="1" applyAlignment="1">
      <alignment vertical="center"/>
    </xf>
    <xf numFmtId="168" fontId="21" fillId="0" borderId="6" xfId="2" applyNumberFormat="1" applyFont="1" applyBorder="1" applyAlignment="1">
      <alignment vertical="center"/>
    </xf>
    <xf numFmtId="164" fontId="22" fillId="0" borderId="38" xfId="2" applyNumberFormat="1" applyFont="1" applyBorder="1" applyAlignment="1">
      <alignment vertical="center"/>
    </xf>
    <xf numFmtId="0" fontId="23" fillId="0" borderId="38" xfId="2" applyFont="1" applyBorder="1" applyAlignment="1">
      <alignment vertical="center"/>
    </xf>
    <xf numFmtId="168" fontId="23" fillId="0" borderId="39" xfId="2" applyNumberFormat="1" applyFont="1" applyBorder="1" applyAlignment="1">
      <alignment vertical="center"/>
    </xf>
    <xf numFmtId="164" fontId="16" fillId="0" borderId="22" xfId="2" applyNumberFormat="1" applyFont="1" applyBorder="1" applyAlignment="1">
      <alignment vertical="center"/>
    </xf>
    <xf numFmtId="0" fontId="21" fillId="0" borderId="22" xfId="2" applyFont="1" applyBorder="1" applyAlignment="1">
      <alignment vertical="center"/>
    </xf>
    <xf numFmtId="168" fontId="21" fillId="0" borderId="4" xfId="2" applyNumberFormat="1" applyFont="1" applyBorder="1" applyAlignment="1">
      <alignment vertical="center"/>
    </xf>
    <xf numFmtId="0" fontId="23" fillId="0" borderId="40" xfId="2" applyFont="1" applyBorder="1" applyAlignment="1">
      <alignment vertical="center"/>
    </xf>
    <xf numFmtId="49" fontId="21" fillId="0" borderId="0" xfId="2" applyNumberFormat="1" applyFont="1"/>
    <xf numFmtId="49" fontId="16" fillId="0" borderId="0" xfId="2" applyNumberFormat="1" applyFont="1"/>
    <xf numFmtId="164" fontId="22" fillId="0" borderId="40" xfId="2" applyNumberFormat="1" applyFont="1" applyBorder="1" applyAlignment="1">
      <alignment vertical="center" wrapText="1"/>
    </xf>
    <xf numFmtId="0" fontId="23" fillId="0" borderId="40" xfId="2" applyFont="1" applyBorder="1" applyAlignment="1">
      <alignment vertical="center" wrapText="1"/>
    </xf>
    <xf numFmtId="168" fontId="23" fillId="0" borderId="41" xfId="2" applyNumberFormat="1" applyFont="1" applyBorder="1" applyAlignment="1">
      <alignment vertical="center"/>
    </xf>
    <xf numFmtId="0" fontId="22" fillId="0" borderId="0" xfId="2" applyFont="1" applyAlignment="1">
      <alignment vertical="center" wrapText="1"/>
    </xf>
    <xf numFmtId="165" fontId="22" fillId="0" borderId="0" xfId="2" applyNumberFormat="1" applyFont="1" applyAlignment="1">
      <alignment vertical="center" wrapText="1"/>
    </xf>
    <xf numFmtId="164" fontId="22" fillId="0" borderId="0" xfId="2" applyNumberFormat="1" applyFont="1" applyAlignment="1">
      <alignment vertical="center" wrapText="1"/>
    </xf>
    <xf numFmtId="164" fontId="16" fillId="0" borderId="18" xfId="2" applyNumberFormat="1" applyFont="1" applyBorder="1" applyAlignment="1">
      <alignment vertical="center" wrapText="1"/>
    </xf>
    <xf numFmtId="0" fontId="16" fillId="0" borderId="0" xfId="2" applyFont="1" applyAlignment="1">
      <alignment vertical="center" wrapText="1"/>
    </xf>
    <xf numFmtId="165" fontId="16" fillId="0" borderId="0" xfId="2" applyNumberFormat="1" applyFont="1" applyAlignment="1">
      <alignment vertical="center" wrapText="1"/>
    </xf>
    <xf numFmtId="164" fontId="16" fillId="0" borderId="0" xfId="2" applyNumberFormat="1" applyFont="1" applyAlignment="1">
      <alignment vertical="center" wrapText="1"/>
    </xf>
    <xf numFmtId="164" fontId="16" fillId="0" borderId="22" xfId="2" applyNumberFormat="1" applyFont="1" applyBorder="1" applyAlignment="1">
      <alignment vertical="center" wrapText="1"/>
    </xf>
    <xf numFmtId="0" fontId="21" fillId="0" borderId="4" xfId="2" applyFont="1" applyBorder="1" applyAlignment="1">
      <alignment vertical="center" wrapText="1"/>
    </xf>
    <xf numFmtId="164" fontId="22" fillId="0" borderId="36" xfId="2" applyNumberFormat="1" applyFont="1" applyBorder="1" applyAlignment="1">
      <alignment vertical="center" wrapText="1"/>
    </xf>
    <xf numFmtId="0" fontId="23" fillId="0" borderId="36" xfId="2" applyFont="1" applyBorder="1" applyAlignment="1">
      <alignment vertical="center" wrapText="1"/>
    </xf>
    <xf numFmtId="0" fontId="21" fillId="0" borderId="4" xfId="2" applyFont="1" applyBorder="1" applyAlignment="1">
      <alignment vertical="center"/>
    </xf>
    <xf numFmtId="0" fontId="18" fillId="0" borderId="0" xfId="2" applyFont="1" applyAlignment="1"/>
    <xf numFmtId="0" fontId="16" fillId="0" borderId="1" xfId="2" applyFont="1" applyBorder="1" applyAlignment="1">
      <alignment horizontal="right"/>
    </xf>
    <xf numFmtId="0" fontId="16" fillId="0" borderId="0" xfId="2" applyFont="1" applyAlignment="1">
      <alignment wrapText="1"/>
    </xf>
    <xf numFmtId="0" fontId="21" fillId="0" borderId="2" xfId="2" applyFont="1" applyBorder="1" applyAlignment="1">
      <alignment horizontal="center" vertical="center"/>
    </xf>
    <xf numFmtId="168" fontId="22" fillId="0" borderId="42" xfId="2" applyNumberFormat="1" applyFont="1" applyBorder="1" applyAlignment="1"/>
    <xf numFmtId="0" fontId="23" fillId="0" borderId="13" xfId="2" applyFont="1" applyBorder="1" applyAlignment="1">
      <alignment horizontal="left" indent="1"/>
    </xf>
    <xf numFmtId="166" fontId="23" fillId="0" borderId="28" xfId="2" applyNumberFormat="1" applyFont="1" applyBorder="1" applyAlignment="1"/>
    <xf numFmtId="166" fontId="23" fillId="0" borderId="13" xfId="2" applyNumberFormat="1" applyFont="1" applyBorder="1" applyAlignment="1"/>
    <xf numFmtId="166" fontId="23" fillId="0" borderId="14" xfId="2" applyNumberFormat="1" applyFont="1" applyBorder="1" applyAlignment="1"/>
    <xf numFmtId="0" fontId="22" fillId="0" borderId="0" xfId="2" applyFont="1" applyAlignment="1"/>
    <xf numFmtId="168" fontId="16" fillId="0" borderId="26" xfId="2" applyNumberFormat="1" applyFont="1" applyBorder="1" applyAlignment="1"/>
    <xf numFmtId="0" fontId="21" fillId="0" borderId="18" xfId="2" applyFont="1" applyBorder="1" applyAlignment="1">
      <alignment horizontal="left" indent="1"/>
    </xf>
    <xf numFmtId="166" fontId="21" fillId="0" borderId="0" xfId="2" applyNumberFormat="1" applyFont="1" applyBorder="1" applyAlignment="1"/>
    <xf numFmtId="166" fontId="21" fillId="0" borderId="18" xfId="2" applyNumberFormat="1" applyFont="1" applyBorder="1" applyAlignment="1"/>
    <xf numFmtId="166" fontId="21" fillId="0" borderId="3" xfId="2" applyNumberFormat="1" applyFont="1" applyBorder="1" applyAlignment="1"/>
    <xf numFmtId="168" fontId="16" fillId="0" borderId="26" xfId="2" applyNumberFormat="1" applyFont="1" applyBorder="1" applyAlignment="1">
      <alignment vertical="center"/>
    </xf>
    <xf numFmtId="0" fontId="21" fillId="0" borderId="18" xfId="2" applyFont="1" applyBorder="1" applyAlignment="1">
      <alignment horizontal="left" vertical="center" indent="1"/>
    </xf>
    <xf numFmtId="166" fontId="21" fillId="0" borderId="0" xfId="2" applyNumberFormat="1" applyFont="1" applyBorder="1" applyAlignment="1">
      <alignment vertical="center"/>
    </xf>
    <xf numFmtId="166" fontId="21" fillId="0" borderId="18" xfId="2" applyNumberFormat="1" applyFont="1" applyBorder="1" applyAlignment="1">
      <alignment vertical="center"/>
    </xf>
    <xf numFmtId="166" fontId="21" fillId="0" borderId="3" xfId="2" applyNumberFormat="1" applyFont="1" applyBorder="1" applyAlignment="1">
      <alignment vertical="center"/>
    </xf>
    <xf numFmtId="168" fontId="22" fillId="0" borderId="43" xfId="2" applyNumberFormat="1" applyFont="1" applyBorder="1" applyAlignment="1">
      <alignment vertical="center"/>
    </xf>
    <xf numFmtId="0" fontId="23" fillId="0" borderId="44" xfId="2" applyFont="1" applyBorder="1" applyAlignment="1">
      <alignment horizontal="left" vertical="center" wrapText="1" indent="1"/>
    </xf>
    <xf numFmtId="166" fontId="23" fillId="0" borderId="45" xfId="2" applyNumberFormat="1" applyFont="1" applyBorder="1" applyAlignment="1">
      <alignment vertical="center"/>
    </xf>
    <xf numFmtId="166" fontId="23" fillId="0" borderId="44" xfId="2" applyNumberFormat="1" applyFont="1" applyBorder="1" applyAlignment="1">
      <alignment vertical="center"/>
    </xf>
    <xf numFmtId="166" fontId="23" fillId="0" borderId="46" xfId="2" applyNumberFormat="1" applyFont="1" applyBorder="1" applyAlignment="1">
      <alignment vertical="center"/>
    </xf>
    <xf numFmtId="168" fontId="16" fillId="0" borderId="25" xfId="2" applyNumberFormat="1" applyFont="1" applyBorder="1" applyAlignment="1">
      <alignment vertical="center"/>
    </xf>
    <xf numFmtId="166" fontId="21" fillId="0" borderId="1" xfId="2" applyNumberFormat="1" applyFont="1" applyBorder="1" applyAlignment="1">
      <alignment vertical="center"/>
    </xf>
    <xf numFmtId="166" fontId="21" fillId="0" borderId="22" xfId="2" applyNumberFormat="1" applyFont="1" applyBorder="1" applyAlignment="1">
      <alignment vertical="center"/>
    </xf>
    <xf numFmtId="166" fontId="21" fillId="0" borderId="4" xfId="2" applyNumberFormat="1" applyFont="1" applyBorder="1" applyAlignment="1">
      <alignment vertical="center"/>
    </xf>
    <xf numFmtId="168" fontId="22" fillId="0" borderId="26" xfId="2" applyNumberFormat="1" applyFont="1" applyBorder="1" applyAlignment="1"/>
    <xf numFmtId="0" fontId="23" fillId="0" borderId="18" xfId="2" applyFont="1" applyBorder="1" applyAlignment="1">
      <alignment horizontal="left" indent="1"/>
    </xf>
    <xf numFmtId="166" fontId="23" fillId="0" borderId="0" xfId="2" applyNumberFormat="1" applyFont="1" applyBorder="1" applyAlignment="1"/>
    <xf numFmtId="166" fontId="23" fillId="0" borderId="18" xfId="2" applyNumberFormat="1" applyFont="1" applyBorder="1" applyAlignment="1"/>
    <xf numFmtId="166" fontId="23" fillId="0" borderId="3" xfId="2" applyNumberFormat="1" applyFont="1" applyBorder="1" applyAlignment="1"/>
    <xf numFmtId="0" fontId="21" fillId="0" borderId="0" xfId="2" applyFont="1" applyAlignment="1"/>
    <xf numFmtId="166" fontId="16" fillId="0" borderId="0" xfId="2" applyNumberFormat="1" applyFont="1" applyAlignment="1"/>
    <xf numFmtId="49" fontId="15" fillId="0" borderId="0" xfId="2" applyNumberFormat="1" applyFont="1"/>
    <xf numFmtId="166" fontId="15" fillId="0" borderId="0" xfId="2" applyNumberFormat="1" applyFont="1"/>
    <xf numFmtId="0" fontId="21" fillId="0" borderId="24" xfId="2" applyFont="1" applyBorder="1" applyAlignment="1">
      <alignment horizontal="centerContinuous" vertical="center" wrapText="1"/>
    </xf>
    <xf numFmtId="0" fontId="21" fillId="0" borderId="2" xfId="2" applyFont="1" applyBorder="1" applyAlignment="1">
      <alignment horizontal="centerContinuous" vertical="center" wrapText="1"/>
    </xf>
    <xf numFmtId="0" fontId="23" fillId="0" borderId="18" xfId="2" applyFont="1" applyBorder="1" applyAlignment="1">
      <alignment horizontal="left" wrapText="1" indent="1"/>
    </xf>
    <xf numFmtId="169" fontId="21" fillId="0" borderId="0" xfId="2" applyNumberFormat="1" applyFont="1" applyBorder="1" applyAlignment="1"/>
    <xf numFmtId="169" fontId="21" fillId="0" borderId="18" xfId="2" applyNumberFormat="1" applyFont="1" applyBorder="1" applyAlignment="1"/>
    <xf numFmtId="169" fontId="21" fillId="0" borderId="3" xfId="2" applyNumberFormat="1" applyFont="1" applyBorder="1" applyAlignment="1"/>
    <xf numFmtId="169" fontId="21" fillId="0" borderId="14" xfId="2" applyNumberFormat="1" applyFont="1" applyBorder="1" applyAlignment="1"/>
    <xf numFmtId="168" fontId="16" fillId="0" borderId="47" xfId="2" applyNumberFormat="1" applyFont="1" applyBorder="1" applyAlignment="1">
      <alignment vertical="center"/>
    </xf>
    <xf numFmtId="0" fontId="21" fillId="0" borderId="27" xfId="2" applyFont="1" applyBorder="1" applyAlignment="1">
      <alignment horizontal="left" vertical="center" indent="1"/>
    </xf>
    <xf numFmtId="169" fontId="21" fillId="0" borderId="29" xfId="2" applyNumberFormat="1" applyFont="1" applyBorder="1" applyAlignment="1">
      <alignment vertical="center"/>
    </xf>
    <xf numFmtId="169" fontId="21" fillId="0" borderId="27" xfId="2" applyNumberFormat="1" applyFont="1" applyBorder="1" applyAlignment="1">
      <alignment vertical="center"/>
    </xf>
    <xf numFmtId="169" fontId="21" fillId="0" borderId="6" xfId="2" applyNumberFormat="1" applyFont="1" applyBorder="1" applyAlignment="1">
      <alignment vertical="center"/>
    </xf>
    <xf numFmtId="169" fontId="21" fillId="0" borderId="1" xfId="2" applyNumberFormat="1" applyFont="1" applyBorder="1" applyAlignment="1">
      <alignment vertical="center"/>
    </xf>
    <xf numFmtId="169" fontId="21" fillId="0" borderId="22" xfId="2" applyNumberFormat="1" applyFont="1" applyBorder="1" applyAlignment="1">
      <alignment vertical="center"/>
    </xf>
    <xf numFmtId="169" fontId="21" fillId="0" borderId="4" xfId="2" applyNumberFormat="1" applyFont="1" applyBorder="1" applyAlignment="1">
      <alignment vertical="center"/>
    </xf>
    <xf numFmtId="167" fontId="16" fillId="0" borderId="26" xfId="0" applyNumberFormat="1" applyFont="1" applyBorder="1" applyAlignment="1"/>
    <xf numFmtId="168" fontId="16" fillId="0" borderId="47" xfId="0" applyNumberFormat="1" applyFont="1" applyBorder="1" applyAlignment="1">
      <alignment vertical="center"/>
    </xf>
    <xf numFmtId="49" fontId="15" fillId="0" borderId="0" xfId="0" applyNumberFormat="1" applyFont="1"/>
    <xf numFmtId="166" fontId="15" fillId="0" borderId="0" xfId="0" applyNumberFormat="1" applyFont="1"/>
    <xf numFmtId="0" fontId="23" fillId="0" borderId="18" xfId="0" applyFont="1" applyBorder="1" applyAlignment="1">
      <alignment horizontal="left" wrapText="1" indent="1"/>
    </xf>
    <xf numFmtId="0" fontId="21" fillId="0" borderId="18" xfId="0" applyFont="1" applyBorder="1" applyAlignment="1">
      <alignment horizontal="left" indent="1"/>
    </xf>
    <xf numFmtId="0" fontId="21" fillId="0" borderId="27" xfId="0" applyFont="1" applyBorder="1" applyAlignment="1">
      <alignment horizontal="left" vertical="center" indent="1"/>
    </xf>
    <xf numFmtId="167" fontId="21" fillId="0" borderId="29" xfId="0" applyNumberFormat="1" applyFont="1" applyBorder="1" applyAlignment="1">
      <alignment vertical="center"/>
    </xf>
    <xf numFmtId="167" fontId="21" fillId="0" borderId="6" xfId="0" applyNumberFormat="1" applyFont="1" applyBorder="1" applyAlignment="1">
      <alignment vertical="center"/>
    </xf>
    <xf numFmtId="167" fontId="21" fillId="0" borderId="27" xfId="0" applyNumberFormat="1" applyFont="1" applyBorder="1" applyAlignment="1">
      <alignment vertical="center"/>
    </xf>
    <xf numFmtId="49" fontId="21" fillId="0" borderId="1" xfId="0" applyNumberFormat="1" applyFont="1" applyBorder="1"/>
    <xf numFmtId="167" fontId="22" fillId="0" borderId="26" xfId="0" applyNumberFormat="1" applyFont="1" applyBorder="1" applyAlignment="1"/>
    <xf numFmtId="167" fontId="22" fillId="0" borderId="26" xfId="0" applyNumberFormat="1" applyFont="1" applyBorder="1" applyAlignment="1">
      <alignment vertical="top"/>
    </xf>
    <xf numFmtId="167" fontId="16" fillId="0" borderId="43" xfId="0" applyNumberFormat="1" applyFont="1" applyBorder="1" applyAlignment="1"/>
    <xf numFmtId="167" fontId="16" fillId="0" borderId="26" xfId="0" applyNumberFormat="1" applyFont="1" applyBorder="1" applyAlignment="1">
      <alignment vertical="top"/>
    </xf>
    <xf numFmtId="167" fontId="16" fillId="0" borderId="25" xfId="0" applyNumberFormat="1" applyFont="1" applyBorder="1" applyAlignment="1">
      <alignment vertical="top"/>
    </xf>
    <xf numFmtId="0" fontId="23" fillId="0" borderId="13" xfId="0" applyFont="1" applyBorder="1" applyAlignment="1">
      <alignment horizontal="left" wrapText="1" indent="1"/>
    </xf>
    <xf numFmtId="0" fontId="23" fillId="0" borderId="28" xfId="0" applyFont="1" applyBorder="1" applyAlignment="1">
      <alignment horizontal="left" wrapText="1" indent="1"/>
    </xf>
    <xf numFmtId="171" fontId="23" fillId="0" borderId="13" xfId="0" applyNumberFormat="1" applyFont="1" applyBorder="1" applyAlignment="1"/>
    <xf numFmtId="171" fontId="23" fillId="0" borderId="28" xfId="0" applyNumberFormat="1" applyFont="1" applyBorder="1" applyAlignment="1"/>
    <xf numFmtId="171" fontId="23" fillId="0" borderId="14" xfId="0" applyNumberFormat="1" applyFont="1" applyBorder="1" applyAlignment="1"/>
    <xf numFmtId="0" fontId="23" fillId="0" borderId="27" xfId="0" applyFont="1" applyBorder="1" applyAlignment="1">
      <alignment horizontal="left" vertical="top" indent="1"/>
    </xf>
    <xf numFmtId="171" fontId="23" fillId="0" borderId="27" xfId="0" applyNumberFormat="1" applyFont="1" applyBorder="1" applyAlignment="1">
      <alignment vertical="top"/>
    </xf>
    <xf numFmtId="171" fontId="23" fillId="0" borderId="29" xfId="0" applyNumberFormat="1" applyFont="1" applyBorder="1" applyAlignment="1">
      <alignment vertical="top"/>
    </xf>
    <xf numFmtId="171" fontId="23" fillId="0" borderId="6" xfId="0" applyNumberFormat="1" applyFont="1" applyBorder="1" applyAlignment="1">
      <alignment vertical="top"/>
    </xf>
    <xf numFmtId="0" fontId="21" fillId="0" borderId="44" xfId="0" applyFont="1" applyBorder="1" applyAlignment="1">
      <alignment horizontal="left" indent="1"/>
    </xf>
    <xf numFmtId="0" fontId="21" fillId="0" borderId="45" xfId="0" applyFont="1" applyBorder="1" applyAlignment="1">
      <alignment horizontal="left" wrapText="1" indent="1"/>
    </xf>
    <xf numFmtId="167" fontId="21" fillId="0" borderId="44" xfId="0" applyNumberFormat="1" applyFont="1" applyBorder="1" applyAlignment="1"/>
    <xf numFmtId="167" fontId="21" fillId="0" borderId="45" xfId="0" applyNumberFormat="1" applyFont="1" applyBorder="1" applyAlignment="1"/>
    <xf numFmtId="167" fontId="21" fillId="0" borderId="46" xfId="0" applyNumberFormat="1" applyFont="1" applyBorder="1" applyAlignment="1"/>
    <xf numFmtId="0" fontId="21" fillId="0" borderId="18" xfId="0" applyFont="1" applyBorder="1" applyAlignment="1">
      <alignment horizontal="left" vertical="top" wrapText="1" indent="1"/>
    </xf>
    <xf numFmtId="0" fontId="21" fillId="0" borderId="18" xfId="0" applyFont="1" applyBorder="1" applyAlignment="1">
      <alignment horizontal="left" indent="3"/>
    </xf>
    <xf numFmtId="0" fontId="21" fillId="0" borderId="18" xfId="0" applyFont="1" applyBorder="1" applyAlignment="1">
      <alignment horizontal="left" vertical="top" indent="3"/>
    </xf>
    <xf numFmtId="0" fontId="21" fillId="0" borderId="18" xfId="0" applyFont="1" applyBorder="1" applyAlignment="1">
      <alignment horizontal="left" wrapText="1" indent="3"/>
    </xf>
    <xf numFmtId="0" fontId="21" fillId="0" borderId="18" xfId="0" applyFont="1" applyBorder="1" applyAlignment="1">
      <alignment horizontal="left" vertical="top" wrapText="1" indent="3"/>
    </xf>
    <xf numFmtId="0" fontId="21" fillId="0" borderId="22" xfId="0" applyFont="1" applyBorder="1" applyAlignment="1">
      <alignment horizontal="left" vertical="top" indent="1"/>
    </xf>
    <xf numFmtId="170" fontId="16" fillId="0" borderId="18" xfId="0" applyNumberFormat="1" applyFont="1" applyBorder="1" applyAlignment="1">
      <alignment horizontal="right"/>
    </xf>
    <xf numFmtId="170" fontId="16" fillId="0" borderId="25" xfId="0" applyNumberFormat="1" applyFont="1" applyBorder="1" applyAlignment="1">
      <alignment vertical="center"/>
    </xf>
    <xf numFmtId="49" fontId="21" fillId="0" borderId="23" xfId="0" applyNumberFormat="1" applyFont="1" applyBorder="1" applyAlignment="1">
      <alignment horizontal="centerContinuous" vertical="center" wrapText="1"/>
    </xf>
    <xf numFmtId="167" fontId="21" fillId="0" borderId="13" xfId="0" applyNumberFormat="1" applyFont="1" applyBorder="1" applyAlignment="1"/>
    <xf numFmtId="168" fontId="21" fillId="0" borderId="0" xfId="0" applyNumberFormat="1" applyFont="1" applyAlignment="1">
      <alignment vertical="center"/>
    </xf>
    <xf numFmtId="0" fontId="21" fillId="0" borderId="4" xfId="0" applyFont="1" applyBorder="1" applyAlignment="1">
      <alignment horizontal="left" vertical="center" indent="2"/>
    </xf>
    <xf numFmtId="49" fontId="17" fillId="0" borderId="0" xfId="2" applyNumberFormat="1" applyFont="1" applyAlignment="1">
      <alignment horizontal="centerContinuous" vertical="center" wrapText="1"/>
    </xf>
    <xf numFmtId="0" fontId="18" fillId="0" borderId="0" xfId="2" applyFont="1" applyAlignment="1">
      <alignment horizontal="centerContinuous" vertical="center"/>
    </xf>
    <xf numFmtId="0" fontId="19" fillId="0" borderId="0" xfId="2" applyFont="1" applyAlignment="1">
      <alignment horizontal="centerContinuous" vertical="center"/>
    </xf>
    <xf numFmtId="0" fontId="16" fillId="0" borderId="0" xfId="2" applyFont="1" applyBorder="1"/>
    <xf numFmtId="0" fontId="21" fillId="0" borderId="0" xfId="2" applyFont="1" applyBorder="1" applyAlignment="1">
      <alignment horizontal="right"/>
    </xf>
    <xf numFmtId="0" fontId="19" fillId="0" borderId="24" xfId="2" applyFont="1" applyBorder="1" applyAlignment="1">
      <alignment horizontal="centerContinuous" vertical="center"/>
    </xf>
    <xf numFmtId="0" fontId="19" fillId="0" borderId="2" xfId="2" applyFont="1" applyBorder="1" applyAlignment="1">
      <alignment horizontal="centerContinuous" vertical="center"/>
    </xf>
    <xf numFmtId="0" fontId="19" fillId="0" borderId="23" xfId="2" applyFont="1" applyBorder="1" applyAlignment="1">
      <alignment horizontal="centerContinuous" vertical="center" wrapText="1"/>
    </xf>
    <xf numFmtId="0" fontId="19" fillId="0" borderId="28" xfId="2" applyFont="1" applyBorder="1" applyAlignment="1">
      <alignment horizontal="centerContinuous" vertical="center"/>
    </xf>
    <xf numFmtId="0" fontId="19" fillId="0" borderId="2" xfId="2" applyFont="1" applyBorder="1" applyAlignment="1">
      <alignment horizontal="centerContinuous" vertical="center" wrapText="1"/>
    </xf>
    <xf numFmtId="0" fontId="19" fillId="0" borderId="1" xfId="2" applyFont="1" applyBorder="1" applyAlignment="1">
      <alignment horizontal="centerContinuous" vertical="center"/>
    </xf>
    <xf numFmtId="0" fontId="19" fillId="0" borderId="4" xfId="2" applyFont="1" applyBorder="1" applyAlignment="1">
      <alignment horizontal="centerContinuous" vertical="center"/>
    </xf>
    <xf numFmtId="0" fontId="19" fillId="0" borderId="2" xfId="2" applyFont="1" applyBorder="1" applyAlignment="1">
      <alignment horizontal="center" vertical="center" wrapText="1"/>
    </xf>
    <xf numFmtId="168" fontId="19" fillId="0" borderId="3" xfId="2" applyNumberFormat="1" applyFont="1" applyBorder="1" applyAlignment="1"/>
    <xf numFmtId="49" fontId="16" fillId="0" borderId="0" xfId="2" applyNumberFormat="1" applyFont="1" applyAlignment="1">
      <alignment horizontal="left"/>
    </xf>
    <xf numFmtId="0" fontId="16" fillId="0" borderId="0" xfId="2" applyFont="1" applyAlignment="1">
      <alignment horizontal="left"/>
    </xf>
    <xf numFmtId="0" fontId="24" fillId="0" borderId="0" xfId="12" quotePrefix="1" applyFont="1" applyAlignment="1">
      <alignment horizontal="left" vertical="top"/>
    </xf>
    <xf numFmtId="49" fontId="24" fillId="0" borderId="0" xfId="2" applyNumberFormat="1" applyFont="1" applyAlignment="1">
      <alignment vertical="center"/>
    </xf>
    <xf numFmtId="0" fontId="24" fillId="0" borderId="0" xfId="13" quotePrefix="1" applyFont="1" applyAlignment="1">
      <alignment horizontal="left" vertical="top"/>
    </xf>
    <xf numFmtId="49" fontId="24" fillId="0" borderId="0" xfId="0" applyNumberFormat="1" applyFont="1" applyAlignment="1">
      <alignment vertical="center"/>
    </xf>
    <xf numFmtId="0" fontId="23" fillId="0" borderId="2" xfId="0" applyFont="1" applyBorder="1" applyAlignment="1">
      <alignment horizontal="left" vertical="center" indent="1"/>
    </xf>
    <xf numFmtId="164" fontId="22" fillId="0" borderId="13" xfId="0" applyNumberFormat="1" applyFont="1" applyBorder="1" applyAlignment="1">
      <alignment horizontal="right" vertical="center"/>
    </xf>
    <xf numFmtId="0" fontId="23" fillId="0" borderId="14" xfId="0" applyFont="1" applyBorder="1" applyAlignment="1">
      <alignment horizontal="left" vertical="center" indent="1"/>
    </xf>
    <xf numFmtId="168" fontId="23" fillId="0" borderId="28" xfId="0" applyNumberFormat="1" applyFont="1" applyBorder="1" applyAlignment="1">
      <alignment vertical="center"/>
    </xf>
    <xf numFmtId="168" fontId="23" fillId="0" borderId="7" xfId="0" applyNumberFormat="1" applyFont="1" applyBorder="1" applyAlignment="1">
      <alignment vertical="center"/>
    </xf>
    <xf numFmtId="168" fontId="23" fillId="0" borderId="8" xfId="0" applyNumberFormat="1" applyFont="1" applyBorder="1" applyAlignment="1">
      <alignment vertical="center"/>
    </xf>
    <xf numFmtId="168" fontId="23" fillId="0" borderId="9" xfId="0" applyNumberFormat="1" applyFont="1" applyBorder="1" applyAlignment="1">
      <alignment vertical="center"/>
    </xf>
    <xf numFmtId="168" fontId="23" fillId="0" borderId="10" xfId="0" applyNumberFormat="1" applyFont="1" applyBorder="1" applyAlignment="1">
      <alignment vertical="center"/>
    </xf>
    <xf numFmtId="168" fontId="23" fillId="0" borderId="11" xfId="0" applyNumberFormat="1" applyFont="1" applyBorder="1" applyAlignment="1">
      <alignment vertical="center"/>
    </xf>
    <xf numFmtId="168" fontId="23" fillId="0" borderId="12" xfId="0" applyNumberFormat="1" applyFont="1" applyBorder="1" applyAlignment="1">
      <alignment vertical="center"/>
    </xf>
    <xf numFmtId="168" fontId="21" fillId="0" borderId="15" xfId="0" applyNumberFormat="1" applyFont="1" applyBorder="1" applyAlignment="1">
      <alignment vertical="center"/>
    </xf>
    <xf numFmtId="168" fontId="21" fillId="0" borderId="16" xfId="0" applyNumberFormat="1" applyFont="1" applyBorder="1" applyAlignment="1">
      <alignment vertical="center"/>
    </xf>
    <xf numFmtId="168" fontId="21" fillId="0" borderId="17" xfId="0" applyNumberFormat="1" applyFont="1" applyBorder="1" applyAlignment="1">
      <alignment vertical="center"/>
    </xf>
    <xf numFmtId="168" fontId="21" fillId="0" borderId="19" xfId="0" applyNumberFormat="1" applyFont="1" applyBorder="1" applyAlignment="1">
      <alignment vertical="center"/>
    </xf>
    <xf numFmtId="168" fontId="21" fillId="0" borderId="20" xfId="0" applyNumberFormat="1" applyFont="1" applyBorder="1" applyAlignment="1">
      <alignment vertical="center"/>
    </xf>
    <xf numFmtId="168" fontId="21" fillId="0" borderId="21" xfId="0" applyNumberFormat="1" applyFont="1" applyBorder="1" applyAlignment="1">
      <alignment vertical="center"/>
    </xf>
    <xf numFmtId="0" fontId="19" fillId="0" borderId="24" xfId="0" applyFont="1" applyBorder="1" applyAlignment="1">
      <alignment horizontal="centerContinuous" vertical="center"/>
    </xf>
    <xf numFmtId="0" fontId="19" fillId="0" borderId="23" xfId="0" applyFont="1" applyBorder="1" applyAlignment="1">
      <alignment horizontal="centerContinuous" vertical="center" wrapText="1"/>
    </xf>
    <xf numFmtId="0" fontId="19" fillId="0" borderId="2" xfId="0" applyFont="1" applyBorder="1" applyAlignment="1">
      <alignment horizontal="centerContinuous" vertical="center" wrapText="1"/>
    </xf>
    <xf numFmtId="0" fontId="19" fillId="0" borderId="4" xfId="0" applyFont="1" applyBorder="1" applyAlignment="1">
      <alignment horizontal="center" vertical="center"/>
    </xf>
    <xf numFmtId="0" fontId="25" fillId="0" borderId="0" xfId="12" quotePrefix="1" applyFont="1" applyAlignment="1">
      <alignment horizontal="left" vertical="top"/>
    </xf>
    <xf numFmtId="49" fontId="16" fillId="0" borderId="0" xfId="0" applyNumberFormat="1" applyFont="1" applyAlignment="1">
      <alignment vertical="center"/>
    </xf>
    <xf numFmtId="0" fontId="16" fillId="0" borderId="0" xfId="0" applyFont="1" applyAlignment="1">
      <alignment horizontal="right"/>
    </xf>
    <xf numFmtId="49" fontId="16" fillId="0" borderId="0" xfId="0" applyNumberFormat="1" applyFont="1" applyAlignment="1">
      <alignment horizontal="centerContinuous"/>
    </xf>
    <xf numFmtId="0" fontId="16" fillId="0" borderId="0" xfId="0" applyFont="1" applyAlignment="1">
      <alignment horizontal="centerContinuous"/>
    </xf>
    <xf numFmtId="0" fontId="16" fillId="0" borderId="3" xfId="0" applyFont="1" applyBorder="1" applyAlignment="1">
      <alignment horizontal="centerContinuous" vertical="center"/>
    </xf>
    <xf numFmtId="0" fontId="16" fillId="0" borderId="24" xfId="0" applyFont="1" applyBorder="1" applyAlignment="1">
      <alignment horizontal="centerContinuous" vertical="center"/>
    </xf>
    <xf numFmtId="0" fontId="16" fillId="0" borderId="2" xfId="0" applyFont="1" applyBorder="1" applyAlignment="1">
      <alignment horizontal="centerContinuous" vertical="center"/>
    </xf>
    <xf numFmtId="0" fontId="16" fillId="0" borderId="10" xfId="0" applyFont="1" applyBorder="1" applyAlignment="1">
      <alignment horizontal="center" vertical="center"/>
    </xf>
    <xf numFmtId="0" fontId="16" fillId="0" borderId="48" xfId="0" applyFont="1" applyBorder="1" applyAlignment="1">
      <alignment horizontal="center" vertical="center"/>
    </xf>
    <xf numFmtId="172" fontId="16" fillId="0" borderId="18" xfId="0" applyNumberFormat="1" applyFont="1" applyBorder="1" applyAlignment="1">
      <alignment horizontal="right"/>
    </xf>
    <xf numFmtId="0" fontId="16" fillId="0" borderId="0" xfId="0" applyFont="1" applyBorder="1" applyAlignment="1">
      <alignment horizontal="center" vertical="center"/>
    </xf>
    <xf numFmtId="0" fontId="16" fillId="0" borderId="3" xfId="0" quotePrefix="1" applyFont="1" applyBorder="1" applyAlignment="1">
      <alignment horizontal="left"/>
    </xf>
    <xf numFmtId="165" fontId="16" fillId="0" borderId="7" xfId="0" applyNumberFormat="1" applyFont="1" applyBorder="1" applyAlignment="1"/>
    <xf numFmtId="165" fontId="16" fillId="0" borderId="8" xfId="0" applyNumberFormat="1" applyFont="1" applyBorder="1" applyAlignment="1"/>
    <xf numFmtId="165" fontId="16" fillId="0" borderId="0" xfId="0" applyNumberFormat="1" applyFont="1" applyBorder="1" applyAlignment="1"/>
    <xf numFmtId="165" fontId="16" fillId="0" borderId="14" xfId="0" applyNumberFormat="1" applyFont="1" applyBorder="1" applyAlignment="1"/>
    <xf numFmtId="164" fontId="16" fillId="0" borderId="0" xfId="0" applyNumberFormat="1" applyFont="1" applyBorder="1" applyAlignment="1">
      <alignment horizontal="left"/>
    </xf>
    <xf numFmtId="165" fontId="16" fillId="0" borderId="15" xfId="0" applyNumberFormat="1" applyFont="1" applyBorder="1" applyAlignment="1"/>
    <xf numFmtId="165" fontId="16" fillId="0" borderId="16" xfId="0" applyNumberFormat="1" applyFont="1" applyBorder="1" applyAlignment="1"/>
    <xf numFmtId="165" fontId="16" fillId="0" borderId="3" xfId="0" applyNumberFormat="1" applyFont="1" applyBorder="1" applyAlignment="1"/>
    <xf numFmtId="164" fontId="16" fillId="0" borderId="26" xfId="0" applyNumberFormat="1" applyFont="1" applyBorder="1" applyAlignment="1">
      <alignment horizontal="left"/>
    </xf>
    <xf numFmtId="0" fontId="16" fillId="0" borderId="3" xfId="0" applyFont="1" applyBorder="1" applyAlignment="1">
      <alignment horizontal="left"/>
    </xf>
    <xf numFmtId="172" fontId="16" fillId="0" borderId="26" xfId="0" applyNumberFormat="1" applyFont="1" applyBorder="1" applyAlignment="1">
      <alignment horizontal="right"/>
    </xf>
    <xf numFmtId="172" fontId="16" fillId="0" borderId="22" xfId="0" applyNumberFormat="1" applyFont="1" applyBorder="1" applyAlignment="1">
      <alignment horizontal="right" vertical="center"/>
    </xf>
    <xf numFmtId="0" fontId="16" fillId="0" borderId="4" xfId="0" applyFont="1" applyBorder="1" applyAlignment="1">
      <alignment horizontal="left" vertical="center"/>
    </xf>
    <xf numFmtId="165" fontId="16" fillId="0" borderId="19" xfId="0" applyNumberFormat="1" applyFont="1" applyBorder="1" applyAlignment="1">
      <alignment vertical="center"/>
    </xf>
    <xf numFmtId="165" fontId="16" fillId="0" borderId="20" xfId="0" applyNumberFormat="1" applyFont="1" applyBorder="1" applyAlignment="1">
      <alignment vertical="center"/>
    </xf>
    <xf numFmtId="165" fontId="16" fillId="0" borderId="4" xfId="0" applyNumberFormat="1" applyFont="1" applyBorder="1" applyAlignment="1">
      <alignment vertical="center"/>
    </xf>
    <xf numFmtId="0" fontId="26" fillId="0" borderId="0" xfId="12" quotePrefix="1" applyFont="1" applyAlignment="1">
      <alignment horizontal="left" vertical="top"/>
    </xf>
    <xf numFmtId="0" fontId="19" fillId="0" borderId="0" xfId="0" applyFont="1" applyAlignment="1">
      <alignment vertical="center"/>
    </xf>
    <xf numFmtId="0" fontId="19" fillId="0" borderId="0" xfId="0" applyFont="1" applyAlignment="1">
      <alignment horizontal="right"/>
    </xf>
    <xf numFmtId="0" fontId="19" fillId="0" borderId="5" xfId="0" applyFont="1" applyBorder="1" applyAlignment="1">
      <alignment horizontal="center" vertical="center" textRotation="90"/>
    </xf>
    <xf numFmtId="0" fontId="19" fillId="0" borderId="10" xfId="0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/>
    </xf>
    <xf numFmtId="0" fontId="18" fillId="0" borderId="3" xfId="0" applyFont="1" applyBorder="1" applyAlignment="1">
      <alignment horizontal="left" vertical="center" wrapText="1"/>
    </xf>
    <xf numFmtId="168" fontId="18" fillId="0" borderId="7" xfId="0" applyNumberFormat="1" applyFont="1" applyBorder="1" applyAlignment="1">
      <alignment vertical="center"/>
    </xf>
    <xf numFmtId="168" fontId="18" fillId="0" borderId="8" xfId="0" applyNumberFormat="1" applyFont="1" applyBorder="1" applyAlignment="1">
      <alignment vertical="center"/>
    </xf>
    <xf numFmtId="0" fontId="19" fillId="0" borderId="3" xfId="0" applyFont="1" applyBorder="1" applyAlignment="1">
      <alignment vertical="top" wrapText="1"/>
    </xf>
    <xf numFmtId="168" fontId="19" fillId="0" borderId="15" xfId="0" applyNumberFormat="1" applyFont="1" applyBorder="1" applyAlignment="1">
      <alignment vertical="top"/>
    </xf>
    <xf numFmtId="168" fontId="19" fillId="0" borderId="16" xfId="0" applyNumberFormat="1" applyFont="1" applyBorder="1" applyAlignment="1">
      <alignment vertical="top"/>
    </xf>
    <xf numFmtId="0" fontId="19" fillId="0" borderId="0" xfId="0" applyFont="1" applyAlignment="1">
      <alignment wrapText="1"/>
    </xf>
    <xf numFmtId="0" fontId="19" fillId="0" borderId="6" xfId="0" applyFont="1" applyBorder="1" applyAlignment="1">
      <alignment vertical="top" wrapText="1"/>
    </xf>
    <xf numFmtId="168" fontId="19" fillId="0" borderId="49" xfId="0" applyNumberFormat="1" applyFont="1" applyBorder="1" applyAlignment="1">
      <alignment vertical="top"/>
    </xf>
    <xf numFmtId="168" fontId="19" fillId="0" borderId="50" xfId="0" applyNumberFormat="1" applyFont="1" applyBorder="1" applyAlignment="1">
      <alignment vertical="top"/>
    </xf>
    <xf numFmtId="0" fontId="19" fillId="0" borderId="0" xfId="0" applyFont="1" applyAlignment="1">
      <alignment vertical="center" wrapText="1"/>
    </xf>
    <xf numFmtId="0" fontId="18" fillId="0" borderId="3" xfId="0" applyFont="1" applyBorder="1" applyAlignment="1">
      <alignment vertical="center" wrapText="1"/>
    </xf>
    <xf numFmtId="168" fontId="18" fillId="0" borderId="15" xfId="0" applyNumberFormat="1" applyFont="1" applyBorder="1" applyAlignment="1">
      <alignment vertical="center"/>
    </xf>
    <xf numFmtId="168" fontId="18" fillId="0" borderId="16" xfId="0" applyNumberFormat="1" applyFont="1" applyBorder="1" applyAlignment="1">
      <alignment vertical="center"/>
    </xf>
    <xf numFmtId="0" fontId="18" fillId="0" borderId="0" xfId="0" applyFont="1" applyAlignment="1">
      <alignment vertical="top" wrapText="1"/>
    </xf>
    <xf numFmtId="0" fontId="18" fillId="0" borderId="3" xfId="0" applyFont="1" applyBorder="1" applyAlignment="1">
      <alignment vertical="top" wrapText="1"/>
    </xf>
    <xf numFmtId="168" fontId="18" fillId="0" borderId="15" xfId="0" applyNumberFormat="1" applyFont="1" applyBorder="1" applyAlignment="1">
      <alignment vertical="top"/>
    </xf>
    <xf numFmtId="168" fontId="18" fillId="0" borderId="16" xfId="0" applyNumberFormat="1" applyFont="1" applyBorder="1" applyAlignment="1">
      <alignment vertical="top"/>
    </xf>
    <xf numFmtId="0" fontId="18" fillId="0" borderId="0" xfId="0" applyFont="1" applyAlignment="1">
      <alignment vertical="center" wrapText="1"/>
    </xf>
    <xf numFmtId="0" fontId="19" fillId="0" borderId="0" xfId="0" applyFont="1" applyAlignment="1">
      <alignment vertical="top" wrapText="1"/>
    </xf>
    <xf numFmtId="0" fontId="19" fillId="0" borderId="4" xfId="0" applyFont="1" applyBorder="1" applyAlignment="1">
      <alignment vertical="top" wrapText="1"/>
    </xf>
    <xf numFmtId="168" fontId="19" fillId="0" borderId="19" xfId="0" applyNumberFormat="1" applyFont="1" applyBorder="1" applyAlignment="1">
      <alignment vertical="top"/>
    </xf>
    <xf numFmtId="168" fontId="19" fillId="0" borderId="20" xfId="0" applyNumberFormat="1" applyFont="1" applyBorder="1" applyAlignment="1">
      <alignment vertical="top"/>
    </xf>
    <xf numFmtId="164" fontId="19" fillId="0" borderId="0" xfId="0" applyNumberFormat="1" applyFont="1"/>
    <xf numFmtId="0" fontId="27" fillId="0" borderId="0" xfId="12" quotePrefix="1" applyFont="1" applyAlignment="1">
      <alignment horizontal="left" vertical="top"/>
    </xf>
    <xf numFmtId="172" fontId="22" fillId="0" borderId="18" xfId="8" applyNumberFormat="1" applyFont="1" applyBorder="1" applyAlignment="1">
      <alignment horizontal="right" vertical="center"/>
    </xf>
    <xf numFmtId="172" fontId="22" fillId="0" borderId="5" xfId="8" applyNumberFormat="1" applyFont="1" applyBorder="1" applyAlignment="1">
      <alignment horizontal="right" vertical="center"/>
    </xf>
    <xf numFmtId="172" fontId="16" fillId="0" borderId="13" xfId="8" applyNumberFormat="1" applyFont="1" applyBorder="1" applyAlignment="1">
      <alignment horizontal="right" vertical="center"/>
    </xf>
    <xf numFmtId="172" fontId="16" fillId="0" borderId="18" xfId="8" applyNumberFormat="1" applyFont="1" applyBorder="1" applyAlignment="1">
      <alignment horizontal="right" vertical="center"/>
    </xf>
    <xf numFmtId="172" fontId="16" fillId="0" borderId="5" xfId="8" applyNumberFormat="1" applyFont="1" applyBorder="1" applyAlignment="1">
      <alignment horizontal="right" vertical="center"/>
    </xf>
    <xf numFmtId="172" fontId="16" fillId="0" borderId="5" xfId="8" applyNumberFormat="1" applyFont="1" applyFill="1" applyBorder="1" applyAlignment="1">
      <alignment horizontal="right" vertical="center"/>
    </xf>
    <xf numFmtId="172" fontId="16" fillId="0" borderId="22" xfId="8" applyNumberFormat="1" applyFont="1" applyFill="1" applyBorder="1" applyAlignment="1">
      <alignment horizontal="right" vertical="center"/>
    </xf>
    <xf numFmtId="0" fontId="19" fillId="0" borderId="0" xfId="0" applyFont="1" applyBorder="1" applyAlignment="1">
      <alignment horizontal="left" indent="1"/>
    </xf>
    <xf numFmtId="49" fontId="19" fillId="0" borderId="26" xfId="0" applyNumberFormat="1" applyFont="1" applyBorder="1" applyAlignment="1">
      <alignment horizontal="left" indent="1"/>
    </xf>
    <xf numFmtId="0" fontId="19" fillId="0" borderId="25" xfId="0" applyFont="1" applyBorder="1" applyAlignment="1">
      <alignment horizontal="left" vertical="center" indent="1"/>
    </xf>
    <xf numFmtId="174" fontId="19" fillId="0" borderId="18" xfId="0" applyNumberFormat="1" applyFont="1" applyBorder="1" applyAlignment="1">
      <alignment horizontal="right"/>
    </xf>
    <xf numFmtId="174" fontId="19" fillId="0" borderId="22" xfId="0" applyNumberFormat="1" applyFont="1" applyBorder="1" applyAlignment="1">
      <alignment horizontal="right" vertical="center"/>
    </xf>
    <xf numFmtId="173" fontId="23" fillId="0" borderId="18" xfId="0" applyNumberFormat="1" applyFont="1" applyBorder="1" applyAlignment="1">
      <alignment horizontal="right" vertical="center" wrapText="1" indent="1"/>
    </xf>
    <xf numFmtId="173" fontId="21" fillId="0" borderId="18" xfId="0" applyNumberFormat="1" applyFont="1" applyBorder="1" applyAlignment="1">
      <alignment horizontal="right" vertical="top" wrapText="1" indent="1"/>
    </xf>
    <xf numFmtId="173" fontId="21" fillId="0" borderId="27" xfId="0" applyNumberFormat="1" applyFont="1" applyBorder="1" applyAlignment="1">
      <alignment horizontal="right" vertical="top" wrapText="1" indent="1"/>
    </xf>
    <xf numFmtId="173" fontId="23" fillId="0" borderId="18" xfId="0" applyNumberFormat="1" applyFont="1" applyBorder="1" applyAlignment="1">
      <alignment horizontal="right" vertical="top" wrapText="1" indent="1"/>
    </xf>
    <xf numFmtId="173" fontId="21" fillId="0" borderId="22" xfId="0" applyNumberFormat="1" applyFont="1" applyBorder="1" applyAlignment="1">
      <alignment horizontal="right" vertical="top" wrapText="1" indent="1"/>
    </xf>
    <xf numFmtId="0" fontId="18" fillId="0" borderId="13" xfId="0" applyFont="1" applyBorder="1" applyAlignment="1">
      <alignment horizontal="left" vertical="center" wrapText="1" indent="1"/>
    </xf>
    <xf numFmtId="171" fontId="18" fillId="0" borderId="28" xfId="0" applyNumberFormat="1" applyFont="1" applyBorder="1" applyAlignment="1">
      <alignment vertical="center"/>
    </xf>
    <xf numFmtId="171" fontId="18" fillId="0" borderId="14" xfId="0" applyNumberFormat="1" applyFont="1" applyBorder="1" applyAlignment="1">
      <alignment vertical="center"/>
    </xf>
    <xf numFmtId="0" fontId="19" fillId="0" borderId="18" xfId="0" applyFont="1" applyBorder="1" applyAlignment="1">
      <alignment horizontal="left" vertical="top" wrapText="1" indent="2"/>
    </xf>
    <xf numFmtId="0" fontId="18" fillId="0" borderId="18" xfId="0" applyFont="1" applyBorder="1" applyAlignment="1">
      <alignment horizontal="left" vertical="center" wrapText="1" indent="1"/>
    </xf>
    <xf numFmtId="0" fontId="18" fillId="0" borderId="22" xfId="0" applyFont="1" applyBorder="1" applyAlignment="1">
      <alignment horizontal="left" vertical="center" wrapText="1" indent="1"/>
    </xf>
    <xf numFmtId="171" fontId="18" fillId="0" borderId="1" xfId="0" applyNumberFormat="1" applyFont="1" applyBorder="1" applyAlignment="1">
      <alignment vertical="center"/>
    </xf>
    <xf numFmtId="171" fontId="18" fillId="0" borderId="4" xfId="0" applyNumberFormat="1" applyFont="1" applyBorder="1" applyAlignment="1">
      <alignment vertical="center"/>
    </xf>
    <xf numFmtId="168" fontId="23" fillId="0" borderId="13" xfId="0" applyNumberFormat="1" applyFont="1" applyBorder="1" applyAlignment="1">
      <alignment vertical="center"/>
    </xf>
    <xf numFmtId="168" fontId="23" fillId="0" borderId="18" xfId="0" applyNumberFormat="1" applyFont="1" applyBorder="1" applyAlignment="1">
      <alignment vertical="center"/>
    </xf>
    <xf numFmtId="168" fontId="23" fillId="0" borderId="22" xfId="0" applyNumberFormat="1" applyFont="1" applyBorder="1" applyAlignment="1">
      <alignment vertical="center"/>
    </xf>
    <xf numFmtId="171" fontId="19" fillId="0" borderId="0" xfId="0" applyNumberFormat="1" applyFont="1" applyBorder="1" applyAlignment="1">
      <alignment vertical="center"/>
    </xf>
    <xf numFmtId="171" fontId="19" fillId="0" borderId="3" xfId="0" applyNumberFormat="1" applyFont="1" applyBorder="1" applyAlignment="1">
      <alignment vertical="center"/>
    </xf>
    <xf numFmtId="171" fontId="18" fillId="0" borderId="7" xfId="0" applyNumberFormat="1" applyFont="1" applyBorder="1" applyAlignment="1">
      <alignment vertical="center"/>
    </xf>
    <xf numFmtId="171" fontId="19" fillId="0" borderId="15" xfId="0" applyNumberFormat="1" applyFont="1" applyBorder="1" applyAlignment="1">
      <alignment vertical="top"/>
    </xf>
    <xf numFmtId="171" fontId="18" fillId="0" borderId="15" xfId="0" applyNumberFormat="1" applyFont="1" applyBorder="1" applyAlignment="1">
      <alignment vertical="center"/>
    </xf>
    <xf numFmtId="171" fontId="19" fillId="0" borderId="15" xfId="0" applyNumberFormat="1" applyFont="1" applyBorder="1" applyAlignment="1">
      <alignment vertical="center"/>
    </xf>
    <xf numFmtId="171" fontId="18" fillId="0" borderId="19" xfId="0" applyNumberFormat="1" applyFont="1" applyBorder="1" applyAlignment="1">
      <alignment vertical="center"/>
    </xf>
    <xf numFmtId="0" fontId="21" fillId="0" borderId="14" xfId="0" applyFont="1" applyBorder="1" applyAlignment="1">
      <alignment horizontal="center" vertical="center" wrapText="1"/>
    </xf>
    <xf numFmtId="167" fontId="19" fillId="0" borderId="15" xfId="0" applyNumberFormat="1" applyFont="1" applyBorder="1" applyAlignment="1"/>
    <xf numFmtId="167" fontId="19" fillId="0" borderId="19" xfId="0" applyNumberFormat="1" applyFont="1" applyBorder="1" applyAlignment="1">
      <alignment vertical="center"/>
    </xf>
    <xf numFmtId="0" fontId="21" fillId="0" borderId="10" xfId="0" applyFont="1" applyBorder="1" applyAlignment="1">
      <alignment horizontal="center" vertical="center"/>
    </xf>
    <xf numFmtId="0" fontId="21" fillId="0" borderId="11" xfId="0" applyFont="1" applyBorder="1" applyAlignment="1">
      <alignment horizontal="center" vertical="center" wrapText="1"/>
    </xf>
    <xf numFmtId="167" fontId="23" fillId="0" borderId="19" xfId="0" applyNumberFormat="1" applyFont="1" applyBorder="1" applyAlignment="1">
      <alignment vertical="center"/>
    </xf>
    <xf numFmtId="167" fontId="23" fillId="0" borderId="15" xfId="0" applyNumberFormat="1" applyFont="1" applyBorder="1" applyAlignment="1">
      <alignment vertical="center"/>
    </xf>
    <xf numFmtId="167" fontId="21" fillId="0" borderId="15" xfId="0" applyNumberFormat="1" applyFont="1" applyBorder="1" applyAlignment="1">
      <alignment vertical="top"/>
    </xf>
    <xf numFmtId="167" fontId="21" fillId="0" borderId="19" xfId="0" applyNumberFormat="1" applyFont="1" applyBorder="1" applyAlignment="1">
      <alignment vertical="top"/>
    </xf>
    <xf numFmtId="168" fontId="21" fillId="0" borderId="15" xfId="0" applyNumberFormat="1" applyFont="1" applyBorder="1" applyAlignment="1">
      <alignment vertical="top"/>
    </xf>
    <xf numFmtId="168" fontId="21" fillId="0" borderId="19" xfId="0" applyNumberFormat="1" applyFont="1" applyBorder="1" applyAlignment="1">
      <alignment vertical="top"/>
    </xf>
    <xf numFmtId="0" fontId="21" fillId="0" borderId="11" xfId="0" applyFont="1" applyBorder="1" applyAlignment="1">
      <alignment horizontal="center" vertical="center"/>
    </xf>
    <xf numFmtId="168" fontId="21" fillId="0" borderId="15" xfId="0" applyNumberFormat="1" applyFont="1" applyBorder="1" applyAlignment="1"/>
    <xf numFmtId="168" fontId="21" fillId="0" borderId="7" xfId="0" applyNumberFormat="1" applyFont="1" applyBorder="1" applyAlignment="1"/>
    <xf numFmtId="168" fontId="21" fillId="0" borderId="8" xfId="0" applyNumberFormat="1" applyFont="1" applyBorder="1" applyAlignment="1"/>
    <xf numFmtId="168" fontId="21" fillId="0" borderId="16" xfId="0" applyNumberFormat="1" applyFont="1" applyBorder="1" applyAlignment="1"/>
    <xf numFmtId="0" fontId="21" fillId="0" borderId="48" xfId="0" applyFont="1" applyBorder="1" applyAlignment="1">
      <alignment horizontal="centerContinuous" vertical="center"/>
    </xf>
    <xf numFmtId="167" fontId="21" fillId="0" borderId="15" xfId="0" applyNumberFormat="1" applyFont="1" applyBorder="1" applyAlignment="1"/>
    <xf numFmtId="167" fontId="21" fillId="0" borderId="19" xfId="0" applyNumberFormat="1" applyFont="1" applyBorder="1" applyAlignment="1">
      <alignment vertical="center"/>
    </xf>
    <xf numFmtId="167" fontId="21" fillId="0" borderId="8" xfId="0" applyNumberFormat="1" applyFont="1" applyBorder="1" applyAlignment="1"/>
    <xf numFmtId="167" fontId="21" fillId="0" borderId="16" xfId="0" applyNumberFormat="1" applyFont="1" applyBorder="1" applyAlignment="1"/>
    <xf numFmtId="167" fontId="21" fillId="0" borderId="20" xfId="0" applyNumberFormat="1" applyFont="1" applyBorder="1" applyAlignment="1">
      <alignment vertical="center"/>
    </xf>
    <xf numFmtId="0" fontId="21" fillId="0" borderId="48" xfId="0" applyFont="1" applyBorder="1" applyAlignment="1">
      <alignment horizontal="center" vertical="center"/>
    </xf>
    <xf numFmtId="0" fontId="21" fillId="0" borderId="7" xfId="0" applyFont="1" applyBorder="1" applyAlignment="1">
      <alignment horizontal="center" vertical="center" wrapText="1"/>
    </xf>
    <xf numFmtId="168" fontId="23" fillId="0" borderId="7" xfId="0" applyNumberFormat="1" applyFont="1" applyBorder="1" applyAlignment="1"/>
    <xf numFmtId="168" fontId="23" fillId="0" borderId="49" xfId="0" applyNumberFormat="1" applyFont="1" applyBorder="1" applyAlignment="1">
      <alignment vertical="top"/>
    </xf>
    <xf numFmtId="168" fontId="23" fillId="0" borderId="15" xfId="0" applyNumberFormat="1" applyFont="1" applyBorder="1" applyAlignment="1"/>
    <xf numFmtId="168" fontId="23" fillId="0" borderId="15" xfId="0" applyNumberFormat="1" applyFont="1" applyBorder="1" applyAlignment="1">
      <alignment vertical="top"/>
    </xf>
    <xf numFmtId="0" fontId="19" fillId="0" borderId="10" xfId="0" applyFont="1" applyBorder="1" applyAlignment="1">
      <alignment horizontal="centerContinuous" vertical="center"/>
    </xf>
    <xf numFmtId="169" fontId="18" fillId="0" borderId="54" xfId="0" applyNumberFormat="1" applyFont="1" applyBorder="1" applyAlignment="1">
      <alignment vertical="center"/>
    </xf>
    <xf numFmtId="169" fontId="18" fillId="0" borderId="15" xfId="0" applyNumberFormat="1" applyFont="1" applyBorder="1" applyAlignment="1">
      <alignment vertical="center"/>
    </xf>
    <xf numFmtId="169" fontId="19" fillId="0" borderId="15" xfId="0" applyNumberFormat="1" applyFont="1" applyBorder="1" applyAlignment="1">
      <alignment vertical="top"/>
    </xf>
    <xf numFmtId="168" fontId="21" fillId="0" borderId="51" xfId="0" applyNumberFormat="1" applyFont="1" applyBorder="1" applyAlignment="1"/>
    <xf numFmtId="168" fontId="21" fillId="0" borderId="52" xfId="0" applyNumberFormat="1" applyFont="1" applyBorder="1" applyAlignment="1"/>
    <xf numFmtId="168" fontId="21" fillId="0" borderId="53" xfId="0" applyNumberFormat="1" applyFont="1" applyBorder="1" applyAlignment="1">
      <alignment vertical="center"/>
    </xf>
    <xf numFmtId="166" fontId="21" fillId="0" borderId="15" xfId="0" applyNumberFormat="1" applyFont="1" applyBorder="1" applyAlignment="1"/>
    <xf numFmtId="166" fontId="21" fillId="0" borderId="19" xfId="0" applyNumberFormat="1" applyFont="1" applyBorder="1" applyAlignment="1">
      <alignment vertical="center"/>
    </xf>
    <xf numFmtId="166" fontId="21" fillId="0" borderId="16" xfId="0" applyNumberFormat="1" applyFont="1" applyBorder="1" applyAlignment="1"/>
    <xf numFmtId="166" fontId="21" fillId="0" borderId="20" xfId="0" applyNumberFormat="1" applyFont="1" applyBorder="1" applyAlignment="1">
      <alignment vertical="center"/>
    </xf>
    <xf numFmtId="166" fontId="21" fillId="0" borderId="8" xfId="0" applyNumberFormat="1" applyFont="1" applyBorder="1" applyAlignment="1"/>
    <xf numFmtId="166" fontId="21" fillId="0" borderId="51" xfId="0" applyNumberFormat="1" applyFont="1" applyBorder="1" applyAlignment="1"/>
    <xf numFmtId="166" fontId="21" fillId="0" borderId="52" xfId="0" applyNumberFormat="1" applyFont="1" applyBorder="1" applyAlignment="1"/>
    <xf numFmtId="166" fontId="21" fillId="0" borderId="53" xfId="0" applyNumberFormat="1" applyFont="1" applyBorder="1" applyAlignment="1">
      <alignment vertical="center"/>
    </xf>
    <xf numFmtId="168" fontId="23" fillId="0" borderId="54" xfId="0" applyNumberFormat="1" applyFont="1" applyBorder="1" applyAlignment="1">
      <alignment vertical="center"/>
    </xf>
    <xf numFmtId="168" fontId="23" fillId="0" borderId="55" xfId="0" applyNumberFormat="1" applyFont="1" applyBorder="1" applyAlignment="1">
      <alignment vertical="center"/>
    </xf>
    <xf numFmtId="167" fontId="23" fillId="0" borderId="54" xfId="0" applyNumberFormat="1" applyFont="1" applyBorder="1" applyAlignment="1">
      <alignment vertical="center"/>
    </xf>
    <xf numFmtId="167" fontId="23" fillId="0" borderId="55" xfId="0" applyNumberFormat="1" applyFont="1" applyBorder="1" applyAlignment="1">
      <alignment vertical="center"/>
    </xf>
    <xf numFmtId="167" fontId="21" fillId="0" borderId="15" xfId="0" applyNumberFormat="1" applyFont="1" applyBorder="1" applyAlignment="1">
      <alignment vertical="center"/>
    </xf>
    <xf numFmtId="167" fontId="23" fillId="0" borderId="10" xfId="0" applyNumberFormat="1" applyFont="1" applyBorder="1" applyAlignment="1">
      <alignment vertical="center"/>
    </xf>
    <xf numFmtId="0" fontId="21" fillId="0" borderId="10" xfId="2" applyFont="1" applyBorder="1" applyAlignment="1">
      <alignment horizontal="center" vertical="center" wrapText="1"/>
    </xf>
    <xf numFmtId="168" fontId="23" fillId="0" borderId="56" xfId="2" applyNumberFormat="1" applyFont="1" applyBorder="1" applyAlignment="1">
      <alignment vertical="center"/>
    </xf>
    <xf numFmtId="168" fontId="21" fillId="0" borderId="15" xfId="2" applyNumberFormat="1" applyFont="1" applyBorder="1" applyAlignment="1">
      <alignment vertical="center"/>
    </xf>
    <xf numFmtId="168" fontId="21" fillId="0" borderId="49" xfId="2" applyNumberFormat="1" applyFont="1" applyBorder="1" applyAlignment="1">
      <alignment vertical="center"/>
    </xf>
    <xf numFmtId="168" fontId="23" fillId="0" borderId="57" xfId="2" applyNumberFormat="1" applyFont="1" applyBorder="1" applyAlignment="1">
      <alignment vertical="center"/>
    </xf>
    <xf numFmtId="168" fontId="21" fillId="0" borderId="19" xfId="2" applyNumberFormat="1" applyFont="1" applyBorder="1" applyAlignment="1">
      <alignment vertical="center"/>
    </xf>
    <xf numFmtId="0" fontId="21" fillId="0" borderId="11" xfId="2" applyFont="1" applyBorder="1" applyAlignment="1">
      <alignment horizontal="center" vertical="center" wrapText="1"/>
    </xf>
    <xf numFmtId="168" fontId="23" fillId="0" borderId="58" xfId="2" applyNumberFormat="1" applyFont="1" applyBorder="1" applyAlignment="1">
      <alignment vertical="center"/>
    </xf>
    <xf numFmtId="168" fontId="21" fillId="0" borderId="16" xfId="2" applyNumberFormat="1" applyFont="1" applyBorder="1" applyAlignment="1">
      <alignment vertical="center"/>
    </xf>
    <xf numFmtId="168" fontId="21" fillId="0" borderId="50" xfId="2" applyNumberFormat="1" applyFont="1" applyBorder="1" applyAlignment="1">
      <alignment vertical="center"/>
    </xf>
    <xf numFmtId="168" fontId="23" fillId="0" borderId="59" xfId="2" applyNumberFormat="1" applyFont="1" applyBorder="1" applyAlignment="1">
      <alignment vertical="center"/>
    </xf>
    <xf numFmtId="168" fontId="21" fillId="0" borderId="20" xfId="2" applyNumberFormat="1" applyFont="1" applyBorder="1" applyAlignment="1">
      <alignment vertical="center"/>
    </xf>
    <xf numFmtId="168" fontId="23" fillId="0" borderId="60" xfId="2" applyNumberFormat="1" applyFont="1" applyBorder="1" applyAlignment="1">
      <alignment vertical="center"/>
    </xf>
    <xf numFmtId="168" fontId="23" fillId="0" borderId="61" xfId="2" applyNumberFormat="1" applyFont="1" applyBorder="1" applyAlignment="1">
      <alignment vertical="center"/>
    </xf>
    <xf numFmtId="166" fontId="23" fillId="0" borderId="7" xfId="2" applyNumberFormat="1" applyFont="1" applyBorder="1" applyAlignment="1"/>
    <xf numFmtId="166" fontId="21" fillId="0" borderId="15" xfId="2" applyNumberFormat="1" applyFont="1" applyBorder="1" applyAlignment="1"/>
    <xf numFmtId="166" fontId="21" fillId="0" borderId="15" xfId="2" applyNumberFormat="1" applyFont="1" applyBorder="1" applyAlignment="1">
      <alignment vertical="center"/>
    </xf>
    <xf numFmtId="166" fontId="23" fillId="0" borderId="62" xfId="2" applyNumberFormat="1" applyFont="1" applyBorder="1" applyAlignment="1">
      <alignment vertical="center"/>
    </xf>
    <xf numFmtId="166" fontId="21" fillId="0" borderId="19" xfId="2" applyNumberFormat="1" applyFont="1" applyBorder="1" applyAlignment="1">
      <alignment vertical="center"/>
    </xf>
    <xf numFmtId="166" fontId="23" fillId="0" borderId="15" xfId="2" applyNumberFormat="1" applyFont="1" applyBorder="1" applyAlignment="1"/>
    <xf numFmtId="0" fontId="21" fillId="0" borderId="10" xfId="2" applyFont="1" applyBorder="1" applyAlignment="1">
      <alignment horizontal="center" vertical="center"/>
    </xf>
    <xf numFmtId="166" fontId="23" fillId="0" borderId="8" xfId="2" applyNumberFormat="1" applyFont="1" applyBorder="1" applyAlignment="1"/>
    <xf numFmtId="166" fontId="21" fillId="0" borderId="16" xfId="2" applyNumberFormat="1" applyFont="1" applyBorder="1" applyAlignment="1"/>
    <xf numFmtId="166" fontId="21" fillId="0" borderId="16" xfId="2" applyNumberFormat="1" applyFont="1" applyBorder="1" applyAlignment="1">
      <alignment vertical="center"/>
    </xf>
    <xf numFmtId="166" fontId="23" fillId="0" borderId="63" xfId="2" applyNumberFormat="1" applyFont="1" applyBorder="1" applyAlignment="1">
      <alignment vertical="center"/>
    </xf>
    <xf numFmtId="166" fontId="21" fillId="0" borderId="20" xfId="2" applyNumberFormat="1" applyFont="1" applyBorder="1" applyAlignment="1">
      <alignment vertical="center"/>
    </xf>
    <xf numFmtId="166" fontId="23" fillId="0" borderId="16" xfId="2" applyNumberFormat="1" applyFont="1" applyBorder="1" applyAlignment="1"/>
    <xf numFmtId="169" fontId="21" fillId="0" borderId="15" xfId="2" applyNumberFormat="1" applyFont="1" applyBorder="1" applyAlignment="1"/>
    <xf numFmtId="169" fontId="21" fillId="0" borderId="49" xfId="2" applyNumberFormat="1" applyFont="1" applyBorder="1" applyAlignment="1">
      <alignment vertical="center"/>
    </xf>
    <xf numFmtId="169" fontId="21" fillId="0" borderId="19" xfId="2" applyNumberFormat="1" applyFont="1" applyBorder="1" applyAlignment="1">
      <alignment vertical="center"/>
    </xf>
    <xf numFmtId="169" fontId="21" fillId="0" borderId="7" xfId="2" applyNumberFormat="1" applyFont="1" applyBorder="1" applyAlignment="1"/>
    <xf numFmtId="169" fontId="21" fillId="0" borderId="16" xfId="2" applyNumberFormat="1" applyFont="1" applyBorder="1" applyAlignment="1"/>
    <xf numFmtId="169" fontId="21" fillId="0" borderId="50" xfId="2" applyNumberFormat="1" applyFont="1" applyBorder="1" applyAlignment="1">
      <alignment vertical="center"/>
    </xf>
    <xf numFmtId="169" fontId="21" fillId="0" borderId="20" xfId="2" applyNumberFormat="1" applyFont="1" applyBorder="1" applyAlignment="1">
      <alignment vertical="center"/>
    </xf>
    <xf numFmtId="0" fontId="21" fillId="0" borderId="10" xfId="0" applyFont="1" applyBorder="1" applyAlignment="1">
      <alignment horizontal="center" vertical="center" wrapText="1"/>
    </xf>
    <xf numFmtId="167" fontId="21" fillId="0" borderId="49" xfId="0" applyNumberFormat="1" applyFont="1" applyBorder="1" applyAlignment="1">
      <alignment vertical="center"/>
    </xf>
    <xf numFmtId="167" fontId="21" fillId="0" borderId="50" xfId="0" applyNumberFormat="1" applyFont="1" applyBorder="1" applyAlignment="1">
      <alignment vertical="center"/>
    </xf>
    <xf numFmtId="171" fontId="23" fillId="0" borderId="7" xfId="0" applyNumberFormat="1" applyFont="1" applyBorder="1" applyAlignment="1"/>
    <xf numFmtId="171" fontId="23" fillId="0" borderId="49" xfId="0" applyNumberFormat="1" applyFont="1" applyBorder="1" applyAlignment="1">
      <alignment vertical="top"/>
    </xf>
    <xf numFmtId="167" fontId="21" fillId="0" borderId="62" xfId="0" applyNumberFormat="1" applyFont="1" applyBorder="1" applyAlignment="1"/>
    <xf numFmtId="0" fontId="19" fillId="0" borderId="10" xfId="2" applyFont="1" applyBorder="1" applyAlignment="1">
      <alignment horizontal="center" vertical="center" wrapText="1"/>
    </xf>
    <xf numFmtId="168" fontId="19" fillId="0" borderId="15" xfId="2" applyNumberFormat="1" applyFont="1" applyBorder="1" applyAlignment="1"/>
    <xf numFmtId="0" fontId="19" fillId="0" borderId="11" xfId="2" applyFont="1" applyBorder="1" applyAlignment="1">
      <alignment horizontal="center" vertical="center"/>
    </xf>
    <xf numFmtId="168" fontId="19" fillId="0" borderId="16" xfId="2" applyNumberFormat="1" applyFont="1" applyBorder="1" applyAlignment="1"/>
    <xf numFmtId="171" fontId="18" fillId="0" borderId="13" xfId="0" applyNumberFormat="1" applyFont="1" applyBorder="1" applyAlignment="1">
      <alignment vertical="center"/>
    </xf>
    <xf numFmtId="171" fontId="19" fillId="0" borderId="18" xfId="0" applyNumberFormat="1" applyFont="1" applyBorder="1" applyAlignment="1">
      <alignment vertical="top"/>
    </xf>
    <xf numFmtId="171" fontId="18" fillId="0" borderId="18" xfId="0" applyNumberFormat="1" applyFont="1" applyBorder="1" applyAlignment="1">
      <alignment vertical="center"/>
    </xf>
    <xf numFmtId="171" fontId="19" fillId="0" borderId="18" xfId="0" applyNumberFormat="1" applyFont="1" applyBorder="1" applyAlignment="1">
      <alignment vertical="center"/>
    </xf>
    <xf numFmtId="171" fontId="18" fillId="0" borderId="22" xfId="0" applyNumberFormat="1" applyFont="1" applyBorder="1" applyAlignment="1">
      <alignment vertical="center"/>
    </xf>
    <xf numFmtId="173" fontId="23" fillId="0" borderId="30" xfId="2" applyNumberFormat="1" applyFont="1" applyBorder="1" applyAlignment="1">
      <alignment horizontal="right" vertical="center" indent="1"/>
    </xf>
    <xf numFmtId="173" fontId="21" fillId="0" borderId="18" xfId="2" applyNumberFormat="1" applyFont="1" applyBorder="1" applyAlignment="1">
      <alignment horizontal="right" indent="1"/>
    </xf>
    <xf numFmtId="0" fontId="21" fillId="0" borderId="3" xfId="0" applyFont="1" applyBorder="1" applyAlignment="1">
      <alignment horizontal="center" vertical="center"/>
    </xf>
    <xf numFmtId="0" fontId="21" fillId="0" borderId="4" xfId="0" applyFont="1" applyBorder="1" applyAlignment="1">
      <alignment horizontal="center" vertical="center"/>
    </xf>
    <xf numFmtId="0" fontId="21" fillId="0" borderId="10" xfId="0" applyFont="1" applyBorder="1" applyAlignment="1">
      <alignment horizontal="centerContinuous" vertical="center"/>
    </xf>
    <xf numFmtId="0" fontId="23" fillId="0" borderId="31" xfId="0" applyFont="1" applyBorder="1" applyAlignment="1">
      <alignment horizontal="center" vertical="center"/>
    </xf>
    <xf numFmtId="0" fontId="28" fillId="0" borderId="0" xfId="2" applyFont="1"/>
    <xf numFmtId="49" fontId="18" fillId="0" borderId="0" xfId="2" applyNumberFormat="1" applyFont="1"/>
    <xf numFmtId="20" fontId="19" fillId="0" borderId="0" xfId="2" applyNumberFormat="1" applyFont="1"/>
    <xf numFmtId="0" fontId="27" fillId="0" borderId="0" xfId="2" applyFont="1"/>
    <xf numFmtId="0" fontId="26" fillId="0" borderId="0" xfId="2" applyFont="1"/>
    <xf numFmtId="0" fontId="16" fillId="0" borderId="0" xfId="2" applyFont="1" applyAlignment="1">
      <alignment vertical="top"/>
    </xf>
    <xf numFmtId="0" fontId="19" fillId="0" borderId="0" xfId="2" applyFont="1" applyAlignment="1">
      <alignment vertical="top"/>
    </xf>
    <xf numFmtId="0" fontId="19" fillId="0" borderId="0" xfId="2" applyFont="1" applyAlignment="1">
      <alignment vertical="center"/>
    </xf>
    <xf numFmtId="0" fontId="29" fillId="0" borderId="0" xfId="2" applyFont="1"/>
    <xf numFmtId="0" fontId="30" fillId="0" borderId="0" xfId="2" applyFont="1"/>
    <xf numFmtId="0" fontId="19" fillId="0" borderId="10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/>
    </xf>
    <xf numFmtId="167" fontId="19" fillId="0" borderId="9" xfId="0" applyNumberFormat="1" applyFont="1" applyBorder="1" applyAlignment="1"/>
    <xf numFmtId="167" fontId="19" fillId="0" borderId="17" xfId="0" applyNumberFormat="1" applyFont="1" applyBorder="1" applyAlignment="1"/>
    <xf numFmtId="167" fontId="19" fillId="0" borderId="18" xfId="0" applyNumberFormat="1" applyFont="1" applyBorder="1" applyAlignment="1"/>
    <xf numFmtId="167" fontId="19" fillId="0" borderId="21" xfId="0" applyNumberFormat="1" applyFont="1" applyBorder="1" applyAlignment="1">
      <alignment vertical="center"/>
    </xf>
    <xf numFmtId="167" fontId="19" fillId="0" borderId="22" xfId="0" applyNumberFormat="1" applyFont="1" applyBorder="1" applyAlignment="1">
      <alignment vertical="center"/>
    </xf>
    <xf numFmtId="167" fontId="19" fillId="0" borderId="13" xfId="0" applyNumberFormat="1" applyFont="1" applyBorder="1" applyAlignment="1"/>
    <xf numFmtId="0" fontId="21" fillId="0" borderId="48" xfId="0" applyFont="1" applyBorder="1" applyAlignment="1">
      <alignment horizontal="center" vertical="center" wrapText="1"/>
    </xf>
    <xf numFmtId="0" fontId="21" fillId="0" borderId="0" xfId="0" applyFont="1" applyAlignment="1">
      <alignment horizontal="right"/>
    </xf>
    <xf numFmtId="0" fontId="21" fillId="0" borderId="12" xfId="0" applyFont="1" applyBorder="1" applyAlignment="1">
      <alignment horizontal="center" vertical="center" wrapText="1"/>
    </xf>
    <xf numFmtId="167" fontId="23" fillId="0" borderId="21" xfId="0" applyNumberFormat="1" applyFont="1" applyBorder="1" applyAlignment="1">
      <alignment vertical="center"/>
    </xf>
    <xf numFmtId="167" fontId="23" fillId="0" borderId="17" xfId="0" applyNumberFormat="1" applyFont="1" applyBorder="1" applyAlignment="1">
      <alignment vertical="center"/>
    </xf>
    <xf numFmtId="167" fontId="21" fillId="0" borderId="17" xfId="0" applyNumberFormat="1" applyFont="1" applyBorder="1" applyAlignment="1">
      <alignment vertical="top"/>
    </xf>
    <xf numFmtId="0" fontId="21" fillId="0" borderId="2" xfId="0" applyFont="1" applyBorder="1" applyAlignment="1">
      <alignment horizontal="center" vertical="center" wrapText="1"/>
    </xf>
    <xf numFmtId="49" fontId="19" fillId="0" borderId="0" xfId="0" applyNumberFormat="1" applyFont="1"/>
    <xf numFmtId="0" fontId="21" fillId="0" borderId="4" xfId="0" applyFont="1" applyBorder="1" applyAlignment="1">
      <alignment horizontal="center" vertical="center"/>
    </xf>
    <xf numFmtId="0" fontId="21" fillId="0" borderId="12" xfId="0" applyFont="1" applyBorder="1" applyAlignment="1">
      <alignment horizontal="center" vertical="center"/>
    </xf>
    <xf numFmtId="49" fontId="21" fillId="0" borderId="0" xfId="3" applyNumberFormat="1" applyFont="1"/>
    <xf numFmtId="0" fontId="16" fillId="0" borderId="0" xfId="3" applyFont="1"/>
    <xf numFmtId="0" fontId="18" fillId="0" borderId="0" xfId="3" applyFont="1"/>
    <xf numFmtId="0" fontId="19" fillId="0" borderId="0" xfId="3" applyFont="1"/>
    <xf numFmtId="49" fontId="16" fillId="0" borderId="1" xfId="3" applyNumberFormat="1" applyFont="1" applyBorder="1"/>
    <xf numFmtId="0" fontId="16" fillId="0" borderId="1" xfId="3" applyFont="1" applyBorder="1"/>
    <xf numFmtId="0" fontId="16" fillId="0" borderId="1" xfId="3" applyFont="1" applyBorder="1" applyAlignment="1">
      <alignment horizontal="right"/>
    </xf>
    <xf numFmtId="0" fontId="21" fillId="0" borderId="1" xfId="3" applyFont="1" applyBorder="1" applyAlignment="1">
      <alignment horizontal="right"/>
    </xf>
    <xf numFmtId="0" fontId="16" fillId="0" borderId="0" xfId="3" applyFont="1" applyAlignment="1"/>
    <xf numFmtId="0" fontId="21" fillId="0" borderId="10" xfId="3" applyFont="1" applyBorder="1" applyAlignment="1">
      <alignment horizontal="center" vertical="center"/>
    </xf>
    <xf numFmtId="0" fontId="21" fillId="0" borderId="11" xfId="3" applyFont="1" applyBorder="1" applyAlignment="1">
      <alignment horizontal="center" vertical="center"/>
    </xf>
    <xf numFmtId="0" fontId="21" fillId="0" borderId="12" xfId="3" applyFont="1" applyBorder="1" applyAlignment="1">
      <alignment horizontal="center" vertical="center"/>
    </xf>
    <xf numFmtId="164" fontId="22" fillId="0" borderId="65" xfId="3" applyNumberFormat="1" applyFont="1" applyBorder="1" applyAlignment="1">
      <alignment vertical="center"/>
    </xf>
    <xf numFmtId="0" fontId="23" fillId="0" borderId="66" xfId="3" applyFont="1" applyBorder="1" applyAlignment="1">
      <alignment horizontal="left" vertical="center" indent="1"/>
    </xf>
    <xf numFmtId="168" fontId="23" fillId="0" borderId="67" xfId="3" applyNumberFormat="1" applyFont="1" applyBorder="1" applyAlignment="1">
      <alignment vertical="center"/>
    </xf>
    <xf numFmtId="168" fontId="23" fillId="0" borderId="68" xfId="3" applyNumberFormat="1" applyFont="1" applyBorder="1" applyAlignment="1">
      <alignment vertical="center"/>
    </xf>
    <xf numFmtId="168" fontId="23" fillId="0" borderId="69" xfId="3" applyNumberFormat="1" applyFont="1" applyBorder="1" applyAlignment="1">
      <alignment vertical="center"/>
    </xf>
    <xf numFmtId="168" fontId="23" fillId="0" borderId="70" xfId="3" applyNumberFormat="1" applyFont="1" applyBorder="1" applyAlignment="1">
      <alignment vertical="center"/>
    </xf>
    <xf numFmtId="0" fontId="22" fillId="0" borderId="0" xfId="3" applyFont="1" applyAlignment="1">
      <alignment vertical="center"/>
    </xf>
    <xf numFmtId="164" fontId="22" fillId="0" borderId="0" xfId="3" applyNumberFormat="1" applyFont="1" applyAlignment="1">
      <alignment vertical="center"/>
    </xf>
    <xf numFmtId="164" fontId="16" fillId="0" borderId="18" xfId="3" applyNumberFormat="1" applyFont="1" applyBorder="1" applyAlignment="1">
      <alignment vertical="center"/>
    </xf>
    <xf numFmtId="0" fontId="21" fillId="0" borderId="3" xfId="3" applyFont="1" applyBorder="1" applyAlignment="1">
      <alignment horizontal="left" vertical="center" indent="2"/>
    </xf>
    <xf numFmtId="168" fontId="21" fillId="0" borderId="0" xfId="3" applyNumberFormat="1" applyFont="1" applyBorder="1" applyAlignment="1">
      <alignment vertical="center"/>
    </xf>
    <xf numFmtId="168" fontId="21" fillId="0" borderId="15" xfId="3" applyNumberFormat="1" applyFont="1" applyBorder="1" applyAlignment="1">
      <alignment vertical="center"/>
    </xf>
    <xf numFmtId="168" fontId="21" fillId="0" borderId="16" xfId="3" applyNumberFormat="1" applyFont="1" applyBorder="1" applyAlignment="1">
      <alignment vertical="center"/>
    </xf>
    <xf numFmtId="168" fontId="21" fillId="0" borderId="17" xfId="3" applyNumberFormat="1" applyFont="1" applyBorder="1" applyAlignment="1">
      <alignment vertical="center"/>
    </xf>
    <xf numFmtId="0" fontId="16" fillId="0" borderId="0" xfId="3" applyFont="1" applyAlignment="1">
      <alignment vertical="center"/>
    </xf>
    <xf numFmtId="164" fontId="16" fillId="0" borderId="0" xfId="3" applyNumberFormat="1" applyFont="1" applyAlignment="1">
      <alignment vertical="center"/>
    </xf>
    <xf numFmtId="0" fontId="21" fillId="0" borderId="3" xfId="3" applyFont="1" applyBorder="1" applyAlignment="1">
      <alignment horizontal="left" vertical="center" wrapText="1" indent="2"/>
    </xf>
    <xf numFmtId="164" fontId="16" fillId="0" borderId="22" xfId="3" applyNumberFormat="1" applyFont="1" applyBorder="1" applyAlignment="1">
      <alignment vertical="center"/>
    </xf>
    <xf numFmtId="0" fontId="21" fillId="0" borderId="4" xfId="3" applyFont="1" applyBorder="1" applyAlignment="1">
      <alignment horizontal="left" vertical="center" wrapText="1" indent="2"/>
    </xf>
    <xf numFmtId="168" fontId="21" fillId="0" borderId="1" xfId="3" applyNumberFormat="1" applyFont="1" applyBorder="1" applyAlignment="1">
      <alignment vertical="center"/>
    </xf>
    <xf numFmtId="168" fontId="21" fillId="0" borderId="19" xfId="3" applyNumberFormat="1" applyFont="1" applyBorder="1" applyAlignment="1">
      <alignment vertical="center"/>
    </xf>
    <xf numFmtId="168" fontId="21" fillId="0" borderId="20" xfId="3" applyNumberFormat="1" applyFont="1" applyBorder="1" applyAlignment="1">
      <alignment vertical="center"/>
    </xf>
    <xf numFmtId="168" fontId="21" fillId="0" borderId="21" xfId="3" applyNumberFormat="1" applyFont="1" applyBorder="1" applyAlignment="1">
      <alignment vertical="center"/>
    </xf>
    <xf numFmtId="0" fontId="15" fillId="0" borderId="0" xfId="3" applyFont="1"/>
    <xf numFmtId="49" fontId="15" fillId="0" borderId="0" xfId="3" applyNumberFormat="1" applyFont="1"/>
    <xf numFmtId="0" fontId="18" fillId="0" borderId="34" xfId="2" applyFont="1" applyBorder="1" applyAlignment="1">
      <alignment horizontal="left" vertical="center" indent="1"/>
    </xf>
    <xf numFmtId="0" fontId="16" fillId="0" borderId="4" xfId="0" applyFont="1" applyBorder="1" applyAlignment="1">
      <alignment horizontal="center" vertical="center"/>
    </xf>
    <xf numFmtId="0" fontId="31" fillId="0" borderId="0" xfId="7" applyFont="1"/>
    <xf numFmtId="0" fontId="14" fillId="0" borderId="0" xfId="7"/>
    <xf numFmtId="175" fontId="23" fillId="0" borderId="30" xfId="0" applyNumberFormat="1" applyFont="1" applyBorder="1" applyAlignment="1">
      <alignment vertical="center"/>
    </xf>
    <xf numFmtId="175" fontId="21" fillId="0" borderId="18" xfId="0" applyNumberFormat="1" applyFont="1" applyBorder="1" applyAlignment="1">
      <alignment vertical="center"/>
    </xf>
    <xf numFmtId="175" fontId="21" fillId="0" borderId="22" xfId="0" applyNumberFormat="1" applyFont="1" applyBorder="1" applyAlignment="1">
      <alignment vertical="center"/>
    </xf>
    <xf numFmtId="168" fontId="21" fillId="0" borderId="9" xfId="0" applyNumberFormat="1" applyFont="1" applyBorder="1" applyAlignment="1"/>
    <xf numFmtId="168" fontId="21" fillId="0" borderId="17" xfId="0" applyNumberFormat="1" applyFont="1" applyBorder="1" applyAlignment="1"/>
    <xf numFmtId="0" fontId="1" fillId="0" borderId="0" xfId="2"/>
    <xf numFmtId="0" fontId="17" fillId="0" borderId="0" xfId="2" applyFont="1"/>
    <xf numFmtId="0" fontId="21" fillId="0" borderId="5" xfId="2" applyFont="1" applyBorder="1" applyAlignment="1">
      <alignment horizontal="center" vertical="center"/>
    </xf>
    <xf numFmtId="0" fontId="21" fillId="0" borderId="5" xfId="2" applyFont="1" applyBorder="1" applyAlignment="1">
      <alignment horizontal="center" vertical="center" wrapText="1"/>
    </xf>
    <xf numFmtId="0" fontId="23" fillId="0" borderId="22" xfId="2" applyFont="1" applyBorder="1" applyAlignment="1">
      <alignment horizontal="left" vertical="center" indent="1"/>
    </xf>
    <xf numFmtId="176" fontId="23" fillId="0" borderId="22" xfId="2" applyNumberFormat="1" applyFont="1" applyBorder="1" applyAlignment="1">
      <alignment vertical="center"/>
    </xf>
    <xf numFmtId="164" fontId="16" fillId="0" borderId="0" xfId="2" applyNumberFormat="1" applyFont="1" applyAlignment="1">
      <alignment horizontal="left"/>
    </xf>
    <xf numFmtId="165" fontId="16" fillId="0" borderId="0" xfId="2" applyNumberFormat="1" applyFont="1"/>
    <xf numFmtId="0" fontId="21" fillId="0" borderId="13" xfId="2" applyFont="1" applyBorder="1" applyAlignment="1">
      <alignment horizontal="left" vertical="center" indent="1"/>
    </xf>
    <xf numFmtId="176" fontId="21" fillId="0" borderId="13" xfId="2" applyNumberFormat="1" applyFont="1" applyBorder="1" applyAlignment="1">
      <alignment vertical="center"/>
    </xf>
    <xf numFmtId="176" fontId="21" fillId="0" borderId="27" xfId="2" applyNumberFormat="1" applyFont="1" applyBorder="1" applyAlignment="1">
      <alignment vertical="center"/>
    </xf>
    <xf numFmtId="176" fontId="21" fillId="0" borderId="18" xfId="2" applyNumberFormat="1" applyFont="1" applyBorder="1" applyAlignment="1">
      <alignment vertical="center"/>
    </xf>
    <xf numFmtId="176" fontId="21" fillId="0" borderId="22" xfId="2" applyNumberFormat="1" applyFont="1" applyBorder="1" applyAlignment="1">
      <alignment vertical="center"/>
    </xf>
    <xf numFmtId="49" fontId="24" fillId="0" borderId="0" xfId="14" applyNumberFormat="1" applyFont="1" applyAlignment="1">
      <alignment vertical="center"/>
    </xf>
    <xf numFmtId="0" fontId="15" fillId="0" borderId="0" xfId="14" applyFont="1" applyAlignment="1">
      <alignment vertical="center"/>
    </xf>
    <xf numFmtId="0" fontId="15" fillId="0" borderId="0" xfId="14" applyFont="1"/>
    <xf numFmtId="0" fontId="15" fillId="0" borderId="0" xfId="14" applyFont="1" applyAlignment="1">
      <alignment horizontal="right"/>
    </xf>
    <xf numFmtId="49" fontId="17" fillId="0" borderId="0" xfId="14" applyNumberFormat="1" applyFont="1" applyAlignment="1">
      <alignment horizontal="centerContinuous" vertical="center" wrapText="1"/>
    </xf>
    <xf numFmtId="0" fontId="22" fillId="0" borderId="0" xfId="14" applyFont="1" applyAlignment="1">
      <alignment horizontal="centerContinuous" vertical="center"/>
    </xf>
    <xf numFmtId="0" fontId="22" fillId="0" borderId="0" xfId="14" applyFont="1"/>
    <xf numFmtId="0" fontId="16" fillId="0" borderId="0" xfId="14" applyFont="1"/>
    <xf numFmtId="49" fontId="16" fillId="0" borderId="1" xfId="14" applyNumberFormat="1" applyFont="1" applyBorder="1"/>
    <xf numFmtId="0" fontId="16" fillId="0" borderId="1" xfId="14" applyFont="1" applyBorder="1"/>
    <xf numFmtId="0" fontId="15" fillId="0" borderId="0" xfId="14" applyFont="1" applyBorder="1"/>
    <xf numFmtId="0" fontId="21" fillId="0" borderId="0" xfId="14" applyFont="1" applyBorder="1" applyAlignment="1">
      <alignment horizontal="right"/>
    </xf>
    <xf numFmtId="0" fontId="23" fillId="0" borderId="5" xfId="14" applyFont="1" applyBorder="1" applyAlignment="1">
      <alignment horizontal="center" vertical="center" wrapText="1"/>
    </xf>
    <xf numFmtId="0" fontId="23" fillId="0" borderId="10" xfId="14" applyFont="1" applyBorder="1" applyAlignment="1">
      <alignment horizontal="center" vertical="center" wrapText="1"/>
    </xf>
    <xf numFmtId="0" fontId="23" fillId="0" borderId="11" xfId="14" applyFont="1" applyBorder="1" applyAlignment="1">
      <alignment horizontal="center" vertical="center" wrapText="1"/>
    </xf>
    <xf numFmtId="0" fontId="23" fillId="0" borderId="2" xfId="14" applyFont="1" applyBorder="1" applyAlignment="1">
      <alignment horizontal="center" vertical="center" wrapText="1"/>
    </xf>
    <xf numFmtId="164" fontId="22" fillId="0" borderId="22" xfId="14" applyNumberFormat="1" applyFont="1" applyBorder="1" applyAlignment="1">
      <alignment vertical="center"/>
    </xf>
    <xf numFmtId="0" fontId="23" fillId="0" borderId="4" xfId="14" applyFont="1" applyBorder="1" applyAlignment="1">
      <alignment horizontal="left" vertical="center" indent="1"/>
    </xf>
    <xf numFmtId="167" fontId="23" fillId="0" borderId="5" xfId="14" applyNumberFormat="1" applyFont="1" applyBorder="1" applyAlignment="1">
      <alignment vertical="center"/>
    </xf>
    <xf numFmtId="167" fontId="23" fillId="0" borderId="19" xfId="14" applyNumberFormat="1" applyFont="1" applyBorder="1" applyAlignment="1">
      <alignment vertical="center"/>
    </xf>
    <xf numFmtId="167" fontId="23" fillId="0" borderId="20" xfId="14" applyNumberFormat="1" applyFont="1" applyBorder="1" applyAlignment="1">
      <alignment vertical="center"/>
    </xf>
    <xf numFmtId="167" fontId="23" fillId="0" borderId="4" xfId="14" applyNumberFormat="1" applyFont="1" applyBorder="1" applyAlignment="1">
      <alignment vertical="center"/>
    </xf>
    <xf numFmtId="0" fontId="24" fillId="0" borderId="0" xfId="14" applyFont="1" applyAlignment="1">
      <alignment vertical="center"/>
    </xf>
    <xf numFmtId="164" fontId="22" fillId="0" borderId="18" xfId="14" applyNumberFormat="1" applyFont="1" applyBorder="1" applyAlignment="1">
      <alignment vertical="center"/>
    </xf>
    <xf numFmtId="0" fontId="23" fillId="0" borderId="3" xfId="14" applyFont="1" applyBorder="1" applyAlignment="1">
      <alignment horizontal="left" vertical="center" indent="1"/>
    </xf>
    <xf numFmtId="167" fontId="23" fillId="0" borderId="18" xfId="14" applyNumberFormat="1" applyFont="1" applyBorder="1" applyAlignment="1">
      <alignment vertical="center"/>
    </xf>
    <xf numFmtId="167" fontId="23" fillId="0" borderId="15" xfId="14" applyNumberFormat="1" applyFont="1" applyBorder="1" applyAlignment="1">
      <alignment vertical="center"/>
    </xf>
    <xf numFmtId="167" fontId="23" fillId="0" borderId="16" xfId="14" applyNumberFormat="1" applyFont="1" applyBorder="1" applyAlignment="1">
      <alignment vertical="center"/>
    </xf>
    <xf numFmtId="167" fontId="23" fillId="0" borderId="3" xfId="14" applyNumberFormat="1" applyFont="1" applyBorder="1" applyAlignment="1">
      <alignment vertical="center"/>
    </xf>
    <xf numFmtId="164" fontId="16" fillId="0" borderId="18" xfId="14" applyNumberFormat="1" applyFont="1" applyBorder="1" applyAlignment="1">
      <alignment vertical="top"/>
    </xf>
    <xf numFmtId="0" fontId="21" fillId="0" borderId="3" xfId="14" applyFont="1" applyBorder="1" applyAlignment="1">
      <alignment horizontal="left" vertical="top" indent="2"/>
    </xf>
    <xf numFmtId="167" fontId="21" fillId="0" borderId="18" xfId="14" applyNumberFormat="1" applyFont="1" applyBorder="1" applyAlignment="1">
      <alignment vertical="top"/>
    </xf>
    <xf numFmtId="167" fontId="21" fillId="0" borderId="15" xfId="14" applyNumberFormat="1" applyFont="1" applyBorder="1" applyAlignment="1">
      <alignment vertical="top"/>
    </xf>
    <xf numFmtId="167" fontId="21" fillId="0" borderId="16" xfId="14" applyNumberFormat="1" applyFont="1" applyBorder="1" applyAlignment="1">
      <alignment vertical="top"/>
    </xf>
    <xf numFmtId="167" fontId="21" fillId="0" borderId="3" xfId="14" applyNumberFormat="1" applyFont="1" applyBorder="1" applyAlignment="1">
      <alignment vertical="top"/>
    </xf>
    <xf numFmtId="167" fontId="21" fillId="0" borderId="0" xfId="14" applyNumberFormat="1" applyFont="1" applyBorder="1" applyAlignment="1">
      <alignment vertical="top"/>
    </xf>
    <xf numFmtId="0" fontId="15" fillId="0" borderId="0" xfId="14" applyFont="1" applyAlignment="1">
      <alignment vertical="top"/>
    </xf>
    <xf numFmtId="0" fontId="23" fillId="0" borderId="3" xfId="14" applyFont="1" applyBorder="1" applyAlignment="1">
      <alignment horizontal="left" vertical="center" wrapText="1" indent="1"/>
    </xf>
    <xf numFmtId="164" fontId="16" fillId="0" borderId="22" xfId="14" applyNumberFormat="1" applyFont="1" applyBorder="1" applyAlignment="1">
      <alignment vertical="top"/>
    </xf>
    <xf numFmtId="0" fontId="21" fillId="0" borderId="4" xfId="14" applyFont="1" applyBorder="1" applyAlignment="1">
      <alignment horizontal="left" vertical="top" indent="2"/>
    </xf>
    <xf numFmtId="167" fontId="21" fillId="0" borderId="22" xfId="14" applyNumberFormat="1" applyFont="1" applyBorder="1" applyAlignment="1">
      <alignment vertical="top"/>
    </xf>
    <xf numFmtId="167" fontId="21" fillId="0" borderId="19" xfId="14" applyNumberFormat="1" applyFont="1" applyBorder="1" applyAlignment="1">
      <alignment vertical="top"/>
    </xf>
    <xf numFmtId="167" fontId="21" fillId="0" borderId="20" xfId="14" applyNumberFormat="1" applyFont="1" applyBorder="1" applyAlignment="1">
      <alignment vertical="top"/>
    </xf>
    <xf numFmtId="167" fontId="21" fillId="0" borderId="4" xfId="14" applyNumberFormat="1" applyFont="1" applyBorder="1" applyAlignment="1">
      <alignment vertical="top"/>
    </xf>
    <xf numFmtId="164" fontId="16" fillId="0" borderId="0" xfId="14" applyNumberFormat="1" applyFont="1" applyBorder="1" applyAlignment="1">
      <alignment vertical="top"/>
    </xf>
    <xf numFmtId="0" fontId="21" fillId="0" borderId="0" xfId="14" applyFont="1" applyBorder="1" applyAlignment="1">
      <alignment vertical="top"/>
    </xf>
    <xf numFmtId="49" fontId="16" fillId="0" borderId="0" xfId="14" applyNumberFormat="1" applyFont="1"/>
    <xf numFmtId="0" fontId="21" fillId="0" borderId="22" xfId="0" applyFont="1" applyBorder="1" applyAlignment="1">
      <alignment horizontal="left" vertical="center" indent="1"/>
    </xf>
    <xf numFmtId="164" fontId="22" fillId="0" borderId="40" xfId="2" applyNumberFormat="1" applyFont="1" applyBorder="1" applyAlignment="1">
      <alignment vertical="center"/>
    </xf>
    <xf numFmtId="49" fontId="21" fillId="0" borderId="0" xfId="2" applyNumberFormat="1" applyFont="1" applyAlignment="1"/>
    <xf numFmtId="0" fontId="21" fillId="0" borderId="0" xfId="2" applyFont="1" applyBorder="1" applyAlignment="1">
      <alignment horizontal="left" vertical="center" wrapText="1" indent="1"/>
    </xf>
    <xf numFmtId="0" fontId="21" fillId="0" borderId="0" xfId="2" applyFont="1" applyBorder="1" applyAlignment="1">
      <alignment vertical="center"/>
    </xf>
    <xf numFmtId="168" fontId="21" fillId="0" borderId="0" xfId="2" applyNumberFormat="1" applyFont="1" applyBorder="1" applyAlignment="1">
      <alignment vertical="center"/>
    </xf>
    <xf numFmtId="0" fontId="23" fillId="0" borderId="4" xfId="0" applyFont="1" applyBorder="1" applyAlignment="1">
      <alignment horizontal="left" vertical="center" indent="1"/>
    </xf>
    <xf numFmtId="0" fontId="23" fillId="0" borderId="3" xfId="0" applyFont="1" applyBorder="1" applyAlignment="1">
      <alignment horizontal="left" vertical="center" indent="1"/>
    </xf>
    <xf numFmtId="0" fontId="21" fillId="0" borderId="3" xfId="0" applyFont="1" applyBorder="1" applyAlignment="1">
      <alignment horizontal="left" vertical="top" indent="2"/>
    </xf>
    <xf numFmtId="167" fontId="21" fillId="0" borderId="21" xfId="0" applyNumberFormat="1" applyFont="1" applyBorder="1" applyAlignment="1">
      <alignment vertical="center"/>
    </xf>
    <xf numFmtId="49" fontId="15" fillId="0" borderId="0" xfId="2" applyNumberFormat="1" applyFont="1" applyAlignment="1">
      <alignment vertical="center"/>
    </xf>
    <xf numFmtId="49" fontId="18" fillId="0" borderId="0" xfId="2" applyNumberFormat="1" applyFont="1" applyAlignment="1">
      <alignment horizontal="centerContinuous"/>
    </xf>
    <xf numFmtId="0" fontId="21" fillId="0" borderId="1" xfId="2" quotePrefix="1" applyFont="1" applyBorder="1" applyAlignment="1">
      <alignment horizontal="right"/>
    </xf>
    <xf numFmtId="0" fontId="21" fillId="0" borderId="48" xfId="2" applyFont="1" applyBorder="1" applyAlignment="1">
      <alignment horizontal="centerContinuous" vertical="center"/>
    </xf>
    <xf numFmtId="0" fontId="21" fillId="0" borderId="11" xfId="2" applyFont="1" applyBorder="1" applyAlignment="1">
      <alignment horizontal="center" vertical="center"/>
    </xf>
    <xf numFmtId="164" fontId="16" fillId="0" borderId="18" xfId="2" applyNumberFormat="1" applyFont="1" applyBorder="1" applyAlignment="1">
      <alignment horizontal="right"/>
    </xf>
    <xf numFmtId="0" fontId="21" fillId="0" borderId="0" xfId="2" applyFont="1" applyBorder="1" applyAlignment="1">
      <alignment horizontal="center" vertical="center"/>
    </xf>
    <xf numFmtId="0" fontId="21" fillId="0" borderId="3" xfId="2" quotePrefix="1" applyFont="1" applyBorder="1" applyAlignment="1">
      <alignment horizontal="left"/>
    </xf>
    <xf numFmtId="168" fontId="21" fillId="0" borderId="18" xfId="2" applyNumberFormat="1" applyFont="1" applyBorder="1" applyAlignment="1"/>
    <xf numFmtId="168" fontId="21" fillId="0" borderId="15" xfId="2" applyNumberFormat="1" applyFont="1" applyBorder="1" applyAlignment="1"/>
    <xf numFmtId="168" fontId="21" fillId="0" borderId="0" xfId="2" applyNumberFormat="1" applyFont="1" applyBorder="1" applyAlignment="1"/>
    <xf numFmtId="168" fontId="21" fillId="0" borderId="7" xfId="2" applyNumberFormat="1" applyFont="1" applyBorder="1" applyAlignment="1"/>
    <xf numFmtId="168" fontId="21" fillId="0" borderId="8" xfId="2" applyNumberFormat="1" applyFont="1" applyBorder="1" applyAlignment="1"/>
    <xf numFmtId="168" fontId="21" fillId="0" borderId="14" xfId="2" applyNumberFormat="1" applyFont="1" applyBorder="1" applyAlignment="1"/>
    <xf numFmtId="168" fontId="21" fillId="0" borderId="3" xfId="2" applyNumberFormat="1" applyFont="1" applyBorder="1" applyAlignment="1"/>
    <xf numFmtId="164" fontId="21" fillId="0" borderId="0" xfId="2" applyNumberFormat="1" applyFont="1" applyBorder="1" applyAlignment="1">
      <alignment horizontal="left"/>
    </xf>
    <xf numFmtId="168" fontId="21" fillId="0" borderId="16" xfId="2" applyNumberFormat="1" applyFont="1" applyBorder="1" applyAlignment="1"/>
    <xf numFmtId="164" fontId="16" fillId="0" borderId="0" xfId="2" applyNumberFormat="1" applyFont="1" applyAlignment="1"/>
    <xf numFmtId="164" fontId="21" fillId="0" borderId="26" xfId="2" applyNumberFormat="1" applyFont="1" applyBorder="1" applyAlignment="1">
      <alignment horizontal="left"/>
    </xf>
    <xf numFmtId="0" fontId="21" fillId="0" borderId="3" xfId="2" applyFont="1" applyBorder="1" applyAlignment="1">
      <alignment horizontal="left"/>
    </xf>
    <xf numFmtId="164" fontId="16" fillId="0" borderId="0" xfId="2" applyNumberFormat="1" applyFont="1"/>
    <xf numFmtId="0" fontId="21" fillId="0" borderId="48" xfId="2" applyFont="1" applyBorder="1" applyAlignment="1">
      <alignment horizontal="center" vertical="center"/>
    </xf>
    <xf numFmtId="167" fontId="21" fillId="0" borderId="18" xfId="2" applyNumberFormat="1" applyFont="1" applyBorder="1" applyAlignment="1"/>
    <xf numFmtId="167" fontId="21" fillId="0" borderId="15" xfId="2" applyNumberFormat="1" applyFont="1" applyBorder="1" applyAlignment="1"/>
    <xf numFmtId="167" fontId="21" fillId="0" borderId="0" xfId="2" applyNumberFormat="1" applyFont="1" applyBorder="1" applyAlignment="1"/>
    <xf numFmtId="167" fontId="21" fillId="0" borderId="7" xfId="2" applyNumberFormat="1" applyFont="1" applyBorder="1" applyAlignment="1"/>
    <xf numFmtId="167" fontId="21" fillId="0" borderId="8" xfId="2" applyNumberFormat="1" applyFont="1" applyBorder="1" applyAlignment="1"/>
    <xf numFmtId="167" fontId="21" fillId="0" borderId="51" xfId="2" applyNumberFormat="1" applyFont="1" applyBorder="1" applyAlignment="1"/>
    <xf numFmtId="167" fontId="21" fillId="0" borderId="14" xfId="2" applyNumberFormat="1" applyFont="1" applyBorder="1" applyAlignment="1"/>
    <xf numFmtId="167" fontId="21" fillId="0" borderId="52" xfId="2" applyNumberFormat="1" applyFont="1" applyBorder="1" applyAlignment="1"/>
    <xf numFmtId="167" fontId="21" fillId="0" borderId="16" xfId="2" applyNumberFormat="1" applyFont="1" applyBorder="1" applyAlignment="1"/>
    <xf numFmtId="167" fontId="21" fillId="0" borderId="3" xfId="2" applyNumberFormat="1" applyFont="1" applyBorder="1" applyAlignment="1"/>
    <xf numFmtId="173" fontId="21" fillId="0" borderId="18" xfId="2" applyNumberFormat="1" applyFont="1" applyBorder="1" applyAlignment="1">
      <alignment horizontal="right" vertical="center" indent="1"/>
    </xf>
    <xf numFmtId="0" fontId="21" fillId="0" borderId="2" xfId="0" applyFont="1" applyBorder="1" applyAlignment="1">
      <alignment horizontal="center" vertical="center"/>
    </xf>
    <xf numFmtId="0" fontId="21" fillId="0" borderId="4" xfId="2" applyFont="1" applyBorder="1" applyAlignment="1">
      <alignment horizontal="center" vertical="center" wrapText="1"/>
    </xf>
    <xf numFmtId="0" fontId="21" fillId="0" borderId="4" xfId="2" applyFont="1" applyBorder="1" applyAlignment="1">
      <alignment horizontal="center" vertical="center"/>
    </xf>
    <xf numFmtId="0" fontId="21" fillId="0" borderId="20" xfId="0" applyFont="1" applyBorder="1" applyAlignment="1">
      <alignment horizontal="center" vertical="center" wrapText="1"/>
    </xf>
    <xf numFmtId="0" fontId="21" fillId="0" borderId="4" xfId="0" applyFont="1" applyBorder="1" applyAlignment="1">
      <alignment horizontal="center" vertical="center"/>
    </xf>
    <xf numFmtId="0" fontId="21" fillId="0" borderId="28" xfId="0" applyFont="1" applyBorder="1" applyAlignment="1">
      <alignment horizontal="center" vertical="center"/>
    </xf>
    <xf numFmtId="0" fontId="21" fillId="0" borderId="24" xfId="0" applyFont="1" applyBorder="1" applyAlignment="1">
      <alignment horizontal="center" vertical="center"/>
    </xf>
    <xf numFmtId="0" fontId="21" fillId="0" borderId="7" xfId="0" applyFont="1" applyBorder="1" applyAlignment="1">
      <alignment horizontal="center" vertical="center"/>
    </xf>
    <xf numFmtId="0" fontId="21" fillId="0" borderId="20" xfId="2" applyFont="1" applyBorder="1" applyAlignment="1">
      <alignment horizontal="center" vertical="center" wrapText="1"/>
    </xf>
    <xf numFmtId="0" fontId="21" fillId="0" borderId="18" xfId="2" applyFont="1" applyBorder="1" applyAlignment="1">
      <alignment horizontal="left" vertical="center" indent="1"/>
    </xf>
    <xf numFmtId="0" fontId="21" fillId="0" borderId="22" xfId="2" applyFont="1" applyBorder="1" applyAlignment="1">
      <alignment horizontal="left" vertical="center" indent="1"/>
    </xf>
    <xf numFmtId="0" fontId="21" fillId="0" borderId="53" xfId="0" applyFont="1" applyBorder="1" applyAlignment="1">
      <alignment horizontal="center" vertical="center" wrapText="1"/>
    </xf>
    <xf numFmtId="0" fontId="21" fillId="0" borderId="22" xfId="0" applyFont="1" applyBorder="1" applyAlignment="1">
      <alignment horizontal="left" vertical="top" wrapText="1" indent="3"/>
    </xf>
    <xf numFmtId="164" fontId="21" fillId="0" borderId="22" xfId="0" applyNumberFormat="1" applyFont="1" applyBorder="1" applyAlignment="1">
      <alignment vertical="center"/>
    </xf>
    <xf numFmtId="0" fontId="19" fillId="0" borderId="4" xfId="0" applyFont="1" applyBorder="1" applyAlignment="1">
      <alignment horizontal="left" vertical="center" indent="1"/>
    </xf>
    <xf numFmtId="169" fontId="19" fillId="0" borderId="4" xfId="0" applyNumberFormat="1" applyFont="1" applyBorder="1" applyAlignment="1">
      <alignment vertical="center"/>
    </xf>
    <xf numFmtId="169" fontId="19" fillId="0" borderId="19" xfId="0" applyNumberFormat="1" applyFont="1" applyBorder="1" applyAlignment="1">
      <alignment vertical="center"/>
    </xf>
    <xf numFmtId="0" fontId="21" fillId="0" borderId="18" xfId="2" applyFont="1" applyBorder="1" applyAlignment="1">
      <alignment horizontal="left" vertical="center" indent="1"/>
    </xf>
    <xf numFmtId="0" fontId="21" fillId="0" borderId="22" xfId="2" applyFont="1" applyBorder="1" applyAlignment="1">
      <alignment horizontal="left" vertical="center" indent="1"/>
    </xf>
    <xf numFmtId="176" fontId="23" fillId="0" borderId="32" xfId="2" applyNumberFormat="1" applyFont="1" applyBorder="1" applyAlignment="1">
      <alignment vertical="center"/>
    </xf>
    <xf numFmtId="0" fontId="21" fillId="0" borderId="2" xfId="2" applyFont="1" applyBorder="1" applyAlignment="1">
      <alignment horizontal="center" vertical="center" wrapText="1"/>
    </xf>
    <xf numFmtId="168" fontId="18" fillId="0" borderId="54" xfId="2" applyNumberFormat="1" applyFont="1" applyFill="1" applyBorder="1" applyAlignment="1">
      <alignment vertical="center"/>
    </xf>
    <xf numFmtId="168" fontId="18" fillId="0" borderId="64" xfId="2" applyNumberFormat="1" applyFont="1" applyFill="1" applyBorder="1" applyAlignment="1">
      <alignment vertical="center"/>
    </xf>
    <xf numFmtId="168" fontId="18" fillId="0" borderId="31" xfId="2" applyNumberFormat="1" applyFont="1" applyFill="1" applyBorder="1" applyAlignment="1">
      <alignment vertical="center"/>
    </xf>
    <xf numFmtId="173" fontId="23" fillId="0" borderId="18" xfId="2" applyNumberFormat="1" applyFont="1" applyBorder="1" applyAlignment="1">
      <alignment horizontal="right" vertical="center" indent="1"/>
    </xf>
    <xf numFmtId="0" fontId="18" fillId="0" borderId="0" xfId="2" applyFont="1" applyBorder="1" applyAlignment="1">
      <alignment horizontal="left" vertical="center" indent="1"/>
    </xf>
    <xf numFmtId="168" fontId="18" fillId="0" borderId="15" xfId="2" applyNumberFormat="1" applyFont="1" applyFill="1" applyBorder="1" applyAlignment="1">
      <alignment vertical="center"/>
    </xf>
    <xf numFmtId="168" fontId="18" fillId="0" borderId="16" xfId="2" applyNumberFormat="1" applyFont="1" applyFill="1" applyBorder="1" applyAlignment="1">
      <alignment vertical="center"/>
    </xf>
    <xf numFmtId="168" fontId="18" fillId="0" borderId="3" xfId="2" applyNumberFormat="1" applyFont="1" applyFill="1" applyBorder="1" applyAlignment="1">
      <alignment vertical="center"/>
    </xf>
    <xf numFmtId="0" fontId="19" fillId="0" borderId="0" xfId="2" applyFont="1" applyBorder="1" applyAlignment="1">
      <alignment horizontal="left" indent="2"/>
    </xf>
    <xf numFmtId="0" fontId="19" fillId="0" borderId="0" xfId="2" applyFont="1" applyBorder="1" applyAlignment="1">
      <alignment horizontal="left" vertical="center" indent="2"/>
    </xf>
    <xf numFmtId="164" fontId="16" fillId="0" borderId="22" xfId="0" applyNumberFormat="1" applyFont="1" applyBorder="1" applyAlignment="1">
      <alignment horizontal="right" vertical="center"/>
    </xf>
    <xf numFmtId="167" fontId="21" fillId="0" borderId="52" xfId="0" applyNumberFormat="1" applyFont="1" applyBorder="1" applyAlignment="1"/>
    <xf numFmtId="167" fontId="21" fillId="0" borderId="53" xfId="0" applyNumberFormat="1" applyFont="1" applyBorder="1" applyAlignment="1">
      <alignment vertical="center"/>
    </xf>
    <xf numFmtId="49" fontId="17" fillId="0" borderId="0" xfId="0" applyNumberFormat="1" applyFont="1" applyAlignment="1">
      <alignment horizontal="centerContinuous" vertical="center"/>
    </xf>
    <xf numFmtId="0" fontId="18" fillId="0" borderId="3" xfId="14" applyFont="1" applyBorder="1" applyAlignment="1">
      <alignment horizontal="left" vertical="center" wrapText="1" indent="1"/>
    </xf>
    <xf numFmtId="168" fontId="18" fillId="0" borderId="15" xfId="2" applyNumberFormat="1" applyFont="1" applyBorder="1" applyAlignment="1">
      <alignment vertical="center"/>
    </xf>
    <xf numFmtId="168" fontId="18" fillId="0" borderId="16" xfId="2" applyNumberFormat="1" applyFont="1" applyBorder="1" applyAlignment="1">
      <alignment vertical="center"/>
    </xf>
    <xf numFmtId="168" fontId="18" fillId="0" borderId="3" xfId="2" applyNumberFormat="1" applyFont="1" applyBorder="1" applyAlignment="1">
      <alignment vertical="center"/>
    </xf>
    <xf numFmtId="168" fontId="19" fillId="0" borderId="15" xfId="2" applyNumberFormat="1" applyFont="1" applyBorder="1" applyAlignment="1">
      <alignment horizontal="right" vertical="center"/>
    </xf>
    <xf numFmtId="168" fontId="19" fillId="0" borderId="16" xfId="2" applyNumberFormat="1" applyFont="1" applyBorder="1" applyAlignment="1">
      <alignment horizontal="right" vertical="center"/>
    </xf>
    <xf numFmtId="168" fontId="19" fillId="0" borderId="3" xfId="2" applyNumberFormat="1" applyFont="1" applyBorder="1" applyAlignment="1">
      <alignment horizontal="right" vertical="center"/>
    </xf>
    <xf numFmtId="173" fontId="21" fillId="0" borderId="22" xfId="2" applyNumberFormat="1" applyFont="1" applyBorder="1" applyAlignment="1">
      <alignment horizontal="right" vertical="center"/>
    </xf>
    <xf numFmtId="0" fontId="19" fillId="0" borderId="1" xfId="2" applyFont="1" applyBorder="1" applyAlignment="1">
      <alignment horizontal="left" vertical="center"/>
    </xf>
    <xf numFmtId="168" fontId="19" fillId="0" borderId="19" xfId="2" applyNumberFormat="1" applyFont="1" applyBorder="1" applyAlignment="1">
      <alignment horizontal="right" vertical="center"/>
    </xf>
    <xf numFmtId="168" fontId="19" fillId="0" borderId="20" xfId="2" applyNumberFormat="1" applyFont="1" applyBorder="1" applyAlignment="1">
      <alignment horizontal="right" vertical="center"/>
    </xf>
    <xf numFmtId="168" fontId="19" fillId="0" borderId="4" xfId="2" applyNumberFormat="1" applyFont="1" applyBorder="1" applyAlignment="1">
      <alignment horizontal="right" vertical="center"/>
    </xf>
    <xf numFmtId="0" fontId="16" fillId="0" borderId="0" xfId="2" applyFont="1" applyAlignment="1">
      <alignment horizontal="right" vertical="center"/>
    </xf>
    <xf numFmtId="0" fontId="16" fillId="0" borderId="13" xfId="9" applyFont="1" applyBorder="1" applyAlignment="1">
      <alignment horizontal="center" vertical="center" textRotation="90" shrinkToFit="1"/>
    </xf>
    <xf numFmtId="0" fontId="16" fillId="0" borderId="18" xfId="11" applyFont="1" applyBorder="1" applyAlignment="1">
      <alignment horizontal="center" vertical="center" textRotation="90" shrinkToFit="1"/>
    </xf>
    <xf numFmtId="0" fontId="16" fillId="0" borderId="22" xfId="11" applyFont="1" applyBorder="1" applyAlignment="1">
      <alignment horizontal="center" vertical="center" textRotation="90" shrinkToFit="1"/>
    </xf>
    <xf numFmtId="49" fontId="16" fillId="0" borderId="42" xfId="0" applyNumberFormat="1" applyFont="1" applyBorder="1" applyAlignment="1">
      <alignment horizontal="center" vertical="center" wrapText="1"/>
    </xf>
    <xf numFmtId="0" fontId="16" fillId="0" borderId="14" xfId="0" applyFont="1" applyBorder="1" applyAlignment="1">
      <alignment horizontal="center" vertical="center"/>
    </xf>
    <xf numFmtId="0" fontId="16" fillId="0" borderId="26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6" fillId="0" borderId="25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0" fontId="16" fillId="0" borderId="42" xfId="0" applyFont="1" applyBorder="1" applyAlignment="1">
      <alignment horizontal="center" vertical="center"/>
    </xf>
    <xf numFmtId="0" fontId="16" fillId="0" borderId="28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3" fontId="16" fillId="0" borderId="25" xfId="8" applyNumberFormat="1" applyFont="1" applyFill="1" applyBorder="1" applyAlignment="1">
      <alignment horizontal="center" vertical="center"/>
    </xf>
    <xf numFmtId="3" fontId="16" fillId="0" borderId="1" xfId="8" applyNumberFormat="1" applyFont="1" applyFill="1" applyBorder="1" applyAlignment="1">
      <alignment horizontal="center" vertical="center"/>
    </xf>
    <xf numFmtId="0" fontId="18" fillId="0" borderId="0" xfId="8" applyFont="1" applyAlignment="1">
      <alignment horizontal="center"/>
    </xf>
    <xf numFmtId="0" fontId="18" fillId="0" borderId="0" xfId="10" applyFont="1" applyAlignment="1">
      <alignment horizontal="center"/>
    </xf>
    <xf numFmtId="0" fontId="18" fillId="0" borderId="0" xfId="8" applyFont="1" applyBorder="1" applyAlignment="1">
      <alignment horizontal="center"/>
    </xf>
    <xf numFmtId="0" fontId="18" fillId="0" borderId="0" xfId="10" applyFont="1" applyBorder="1" applyAlignment="1">
      <alignment horizontal="center"/>
    </xf>
    <xf numFmtId="0" fontId="16" fillId="0" borderId="13" xfId="8" applyFont="1" applyBorder="1" applyAlignment="1">
      <alignment horizontal="left" vertical="center" textRotation="90" shrinkToFit="1"/>
    </xf>
    <xf numFmtId="0" fontId="16" fillId="0" borderId="18" xfId="10" applyFont="1" applyBorder="1" applyAlignment="1">
      <alignment horizontal="left" vertical="center" textRotation="90" shrinkToFit="1"/>
    </xf>
    <xf numFmtId="0" fontId="16" fillId="0" borderId="22" xfId="10" applyFont="1" applyBorder="1" applyAlignment="1">
      <alignment horizontal="left" vertical="center" textRotation="90" shrinkToFit="1"/>
    </xf>
    <xf numFmtId="0" fontId="16" fillId="0" borderId="42" xfId="8" applyFont="1" applyBorder="1" applyAlignment="1">
      <alignment horizontal="center" vertical="center"/>
    </xf>
    <xf numFmtId="0" fontId="16" fillId="0" borderId="14" xfId="8" applyFont="1" applyBorder="1" applyAlignment="1">
      <alignment horizontal="center" vertical="center"/>
    </xf>
    <xf numFmtId="0" fontId="16" fillId="0" borderId="26" xfId="8" applyFont="1" applyBorder="1" applyAlignment="1">
      <alignment horizontal="center" vertical="center"/>
    </xf>
    <xf numFmtId="0" fontId="16" fillId="0" borderId="3" xfId="8" applyFont="1" applyBorder="1" applyAlignment="1">
      <alignment horizontal="center" vertical="center"/>
    </xf>
    <xf numFmtId="0" fontId="16" fillId="0" borderId="25" xfId="8" applyFont="1" applyBorder="1" applyAlignment="1">
      <alignment horizontal="center" vertical="center"/>
    </xf>
    <xf numFmtId="0" fontId="16" fillId="0" borderId="4" xfId="8" applyFont="1" applyBorder="1" applyAlignment="1">
      <alignment horizontal="center" vertical="center"/>
    </xf>
    <xf numFmtId="0" fontId="16" fillId="0" borderId="28" xfId="8" applyFont="1" applyBorder="1" applyAlignment="1">
      <alignment horizontal="center" vertical="center"/>
    </xf>
    <xf numFmtId="0" fontId="16" fillId="0" borderId="1" xfId="8" applyFont="1" applyBorder="1" applyAlignment="1">
      <alignment horizontal="center" vertical="center"/>
    </xf>
    <xf numFmtId="0" fontId="16" fillId="0" borderId="23" xfId="0" applyFont="1" applyBorder="1" applyAlignment="1">
      <alignment horizontal="center" vertical="center"/>
    </xf>
    <xf numFmtId="0" fontId="16" fillId="0" borderId="24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22" fillId="0" borderId="23" xfId="8" applyFont="1" applyBorder="1" applyAlignment="1">
      <alignment horizontal="center" vertical="center"/>
    </xf>
    <xf numFmtId="0" fontId="16" fillId="0" borderId="24" xfId="10" applyFont="1" applyBorder="1" applyAlignment="1">
      <alignment horizontal="center" vertical="center"/>
    </xf>
    <xf numFmtId="0" fontId="22" fillId="0" borderId="2" xfId="8" applyFont="1" applyBorder="1" applyAlignment="1">
      <alignment horizontal="center" vertical="center"/>
    </xf>
    <xf numFmtId="3" fontId="16" fillId="0" borderId="23" xfId="8" applyNumberFormat="1" applyFont="1" applyFill="1" applyBorder="1" applyAlignment="1">
      <alignment horizontal="center" vertical="center"/>
    </xf>
    <xf numFmtId="3" fontId="16" fillId="0" borderId="24" xfId="8" applyNumberFormat="1" applyFont="1" applyFill="1" applyBorder="1" applyAlignment="1">
      <alignment horizontal="center" vertical="center"/>
    </xf>
    <xf numFmtId="49" fontId="19" fillId="0" borderId="13" xfId="0" applyNumberFormat="1" applyFont="1" applyBorder="1" applyAlignment="1">
      <alignment horizontal="center" vertical="center" textRotation="90"/>
    </xf>
    <xf numFmtId="0" fontId="19" fillId="0" borderId="22" xfId="0" applyFont="1" applyBorder="1" applyAlignment="1">
      <alignment horizontal="center" vertical="center" textRotation="90"/>
    </xf>
    <xf numFmtId="0" fontId="19" fillId="0" borderId="13" xfId="0" applyFont="1" applyBorder="1" applyAlignment="1">
      <alignment horizontal="center" vertical="center" wrapText="1"/>
    </xf>
    <xf numFmtId="0" fontId="19" fillId="0" borderId="22" xfId="0" applyFont="1" applyBorder="1" applyAlignment="1">
      <alignment horizontal="center" vertical="center"/>
    </xf>
    <xf numFmtId="0" fontId="19" fillId="0" borderId="42" xfId="0" applyFont="1" applyBorder="1" applyAlignment="1">
      <alignment horizontal="center" vertical="center" wrapText="1"/>
    </xf>
    <xf numFmtId="0" fontId="19" fillId="0" borderId="14" xfId="0" applyFont="1" applyBorder="1" applyAlignment="1">
      <alignment horizontal="center" vertical="center"/>
    </xf>
    <xf numFmtId="0" fontId="19" fillId="0" borderId="25" xfId="0" applyFont="1" applyBorder="1" applyAlignment="1">
      <alignment horizontal="center" vertical="center"/>
    </xf>
    <xf numFmtId="0" fontId="19" fillId="0" borderId="4" xfId="0" applyFont="1" applyBorder="1" applyAlignment="1">
      <alignment horizontal="center" vertical="center"/>
    </xf>
    <xf numFmtId="0" fontId="19" fillId="0" borderId="23" xfId="0" applyFont="1" applyBorder="1" applyAlignment="1">
      <alignment horizontal="center" vertical="center"/>
    </xf>
    <xf numFmtId="0" fontId="19" fillId="0" borderId="2" xfId="0" applyFont="1" applyBorder="1" applyAlignment="1">
      <alignment horizontal="center" vertical="center"/>
    </xf>
    <xf numFmtId="0" fontId="17" fillId="0" borderId="0" xfId="2" applyFont="1" applyAlignment="1">
      <alignment horizontal="center" wrapText="1"/>
    </xf>
    <xf numFmtId="0" fontId="17" fillId="0" borderId="0" xfId="2" applyFont="1" applyAlignment="1">
      <alignment horizontal="center"/>
    </xf>
    <xf numFmtId="49" fontId="17" fillId="0" borderId="0" xfId="14" applyNumberFormat="1" applyFont="1" applyAlignment="1">
      <alignment horizontal="center" vertical="center"/>
    </xf>
    <xf numFmtId="49" fontId="16" fillId="0" borderId="13" xfId="14" applyNumberFormat="1" applyFont="1" applyBorder="1" applyAlignment="1">
      <alignment horizontal="center" vertical="center" textRotation="90"/>
    </xf>
    <xf numFmtId="0" fontId="16" fillId="0" borderId="22" xfId="14" applyFont="1" applyBorder="1" applyAlignment="1">
      <alignment horizontal="center" vertical="center" textRotation="90"/>
    </xf>
    <xf numFmtId="0" fontId="21" fillId="0" borderId="13" xfId="14" applyFont="1" applyBorder="1" applyAlignment="1">
      <alignment horizontal="center" vertical="center"/>
    </xf>
    <xf numFmtId="0" fontId="21" fillId="0" borderId="22" xfId="14" applyFont="1" applyBorder="1" applyAlignment="1">
      <alignment horizontal="center" vertical="center"/>
    </xf>
    <xf numFmtId="0" fontId="21" fillId="0" borderId="23" xfId="14" applyFont="1" applyBorder="1" applyAlignment="1">
      <alignment horizontal="center" vertical="center"/>
    </xf>
    <xf numFmtId="0" fontId="21" fillId="0" borderId="24" xfId="14" applyFont="1" applyBorder="1" applyAlignment="1">
      <alignment horizontal="center" vertical="center"/>
    </xf>
    <xf numFmtId="0" fontId="21" fillId="0" borderId="2" xfId="14" applyFont="1" applyBorder="1" applyAlignment="1">
      <alignment horizontal="center" vertical="center"/>
    </xf>
    <xf numFmtId="49" fontId="17" fillId="0" borderId="0" xfId="0" applyNumberFormat="1" applyFont="1" applyAlignment="1">
      <alignment horizontal="center" vertical="center"/>
    </xf>
    <xf numFmtId="49" fontId="16" fillId="0" borderId="13" xfId="0" applyNumberFormat="1" applyFont="1" applyBorder="1" applyAlignment="1">
      <alignment horizontal="center" vertical="center" textRotation="90"/>
    </xf>
    <xf numFmtId="0" fontId="16" fillId="0" borderId="22" xfId="0" applyFont="1" applyBorder="1" applyAlignment="1">
      <alignment horizontal="center" vertical="center" textRotation="90"/>
    </xf>
    <xf numFmtId="0" fontId="21" fillId="0" borderId="13" xfId="0" applyFont="1" applyBorder="1" applyAlignment="1">
      <alignment horizontal="center" vertical="center"/>
    </xf>
    <xf numFmtId="0" fontId="21" fillId="0" borderId="22" xfId="0" applyFont="1" applyBorder="1" applyAlignment="1">
      <alignment horizontal="center" vertical="center"/>
    </xf>
    <xf numFmtId="0" fontId="21" fillId="0" borderId="13" xfId="0" applyFont="1" applyBorder="1" applyAlignment="1">
      <alignment horizontal="center" vertical="center" wrapText="1"/>
    </xf>
    <xf numFmtId="0" fontId="21" fillId="0" borderId="23" xfId="0" applyFont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21" fillId="0" borderId="14" xfId="2" applyFont="1" applyBorder="1" applyAlignment="1">
      <alignment horizontal="center" vertical="center" wrapText="1"/>
    </xf>
    <xf numFmtId="0" fontId="21" fillId="0" borderId="4" xfId="2" applyFont="1" applyBorder="1" applyAlignment="1">
      <alignment horizontal="center" vertical="center" wrapText="1"/>
    </xf>
    <xf numFmtId="0" fontId="21" fillId="0" borderId="7" xfId="2" applyFont="1" applyBorder="1" applyAlignment="1">
      <alignment horizontal="center" vertical="center" wrapText="1"/>
    </xf>
    <xf numFmtId="0" fontId="21" fillId="0" borderId="19" xfId="2" applyFont="1" applyBorder="1" applyAlignment="1">
      <alignment horizontal="center" vertical="center"/>
    </xf>
    <xf numFmtId="0" fontId="21" fillId="0" borderId="4" xfId="2" applyFont="1" applyBorder="1" applyAlignment="1">
      <alignment horizontal="center" vertical="center"/>
    </xf>
    <xf numFmtId="49" fontId="16" fillId="0" borderId="13" xfId="2" applyNumberFormat="1" applyFont="1" applyBorder="1" applyAlignment="1">
      <alignment horizontal="center" vertical="center" textRotation="90"/>
    </xf>
    <xf numFmtId="0" fontId="16" fillId="0" borderId="18" xfId="2" applyFont="1" applyBorder="1" applyAlignment="1">
      <alignment horizontal="center" vertical="center" textRotation="90"/>
    </xf>
    <xf numFmtId="0" fontId="16" fillId="0" borderId="22" xfId="2" applyFont="1" applyBorder="1" applyAlignment="1">
      <alignment horizontal="center" vertical="center" textRotation="90"/>
    </xf>
    <xf numFmtId="49" fontId="21" fillId="0" borderId="42" xfId="2" applyNumberFormat="1" applyFont="1" applyBorder="1" applyAlignment="1">
      <alignment horizontal="center" vertical="center" wrapText="1"/>
    </xf>
    <xf numFmtId="0" fontId="21" fillId="0" borderId="14" xfId="2" applyFont="1" applyBorder="1" applyAlignment="1">
      <alignment horizontal="center" vertical="center"/>
    </xf>
    <xf numFmtId="0" fontId="21" fillId="0" borderId="26" xfId="2" applyFont="1" applyBorder="1" applyAlignment="1">
      <alignment horizontal="center" vertical="center"/>
    </xf>
    <xf numFmtId="0" fontId="21" fillId="0" borderId="3" xfId="2" applyFont="1" applyBorder="1" applyAlignment="1">
      <alignment horizontal="center" vertical="center"/>
    </xf>
    <xf numFmtId="0" fontId="21" fillId="0" borderId="25" xfId="2" applyFont="1" applyBorder="1" applyAlignment="1">
      <alignment horizontal="center" vertical="center"/>
    </xf>
    <xf numFmtId="0" fontId="21" fillId="0" borderId="13" xfId="2" applyFont="1" applyBorder="1" applyAlignment="1">
      <alignment horizontal="center" vertical="center"/>
    </xf>
    <xf numFmtId="0" fontId="21" fillId="0" borderId="22" xfId="2" applyFont="1" applyBorder="1" applyAlignment="1">
      <alignment horizontal="center" vertical="center"/>
    </xf>
    <xf numFmtId="0" fontId="21" fillId="0" borderId="71" xfId="2" applyFont="1" applyBorder="1" applyAlignment="1">
      <alignment horizontal="center" vertical="center" wrapText="1"/>
    </xf>
    <xf numFmtId="0" fontId="21" fillId="0" borderId="48" xfId="2" applyFont="1" applyBorder="1" applyAlignment="1">
      <alignment horizontal="center" vertical="center" wrapText="1"/>
    </xf>
    <xf numFmtId="0" fontId="21" fillId="0" borderId="18" xfId="0" applyFont="1" applyBorder="1" applyAlignment="1">
      <alignment horizontal="center" vertical="center"/>
    </xf>
    <xf numFmtId="0" fontId="21" fillId="0" borderId="18" xfId="0" applyFont="1" applyBorder="1" applyAlignment="1">
      <alignment horizontal="center" vertical="center" wrapText="1"/>
    </xf>
    <xf numFmtId="0" fontId="21" fillId="0" borderId="22" xfId="0" applyFont="1" applyBorder="1" applyAlignment="1">
      <alignment horizontal="center" vertical="center" wrapText="1"/>
    </xf>
    <xf numFmtId="0" fontId="16" fillId="0" borderId="18" xfId="0" applyFont="1" applyBorder="1" applyAlignment="1">
      <alignment horizontal="center" vertical="center" textRotation="90"/>
    </xf>
    <xf numFmtId="0" fontId="21" fillId="0" borderId="8" xfId="0" applyFont="1" applyBorder="1" applyAlignment="1">
      <alignment horizontal="center" vertical="center" wrapText="1"/>
    </xf>
    <xf numFmtId="0" fontId="21" fillId="0" borderId="20" xfId="0" applyFont="1" applyBorder="1" applyAlignment="1">
      <alignment horizontal="center" vertical="center" wrapText="1"/>
    </xf>
    <xf numFmtId="0" fontId="21" fillId="0" borderId="7" xfId="0" applyFont="1" applyBorder="1" applyAlignment="1">
      <alignment horizontal="center" vertical="center" wrapText="1"/>
    </xf>
    <xf numFmtId="0" fontId="21" fillId="0" borderId="19" xfId="0" applyFont="1" applyBorder="1" applyAlignment="1">
      <alignment horizontal="center" vertical="center"/>
    </xf>
    <xf numFmtId="0" fontId="21" fillId="0" borderId="71" xfId="0" applyFont="1" applyBorder="1" applyAlignment="1">
      <alignment horizontal="center" vertical="center" wrapText="1"/>
    </xf>
    <xf numFmtId="0" fontId="21" fillId="0" borderId="48" xfId="0" applyFont="1" applyBorder="1" applyAlignment="1">
      <alignment horizontal="center" vertical="center" wrapText="1"/>
    </xf>
    <xf numFmtId="0" fontId="21" fillId="0" borderId="14" xfId="0" applyFont="1" applyBorder="1" applyAlignment="1">
      <alignment horizontal="center" vertical="center" wrapText="1"/>
    </xf>
    <xf numFmtId="0" fontId="21" fillId="0" borderId="4" xfId="0" applyFont="1" applyBorder="1" applyAlignment="1">
      <alignment horizontal="center" vertical="center"/>
    </xf>
    <xf numFmtId="49" fontId="21" fillId="0" borderId="42" xfId="0" applyNumberFormat="1" applyFont="1" applyBorder="1" applyAlignment="1">
      <alignment horizontal="center" vertical="center" wrapText="1"/>
    </xf>
    <xf numFmtId="0" fontId="21" fillId="0" borderId="14" xfId="0" applyFont="1" applyBorder="1" applyAlignment="1">
      <alignment horizontal="center" vertical="center"/>
    </xf>
    <xf numFmtId="0" fontId="21" fillId="0" borderId="26" xfId="0" applyFont="1" applyBorder="1" applyAlignment="1">
      <alignment horizontal="center" vertical="center"/>
    </xf>
    <xf numFmtId="0" fontId="21" fillId="0" borderId="3" xfId="0" applyFont="1" applyBorder="1" applyAlignment="1">
      <alignment horizontal="center" vertical="center"/>
    </xf>
    <xf numFmtId="0" fontId="21" fillId="0" borderId="25" xfId="0" applyFont="1" applyBorder="1" applyAlignment="1">
      <alignment horizontal="center" vertical="center"/>
    </xf>
    <xf numFmtId="0" fontId="21" fillId="0" borderId="42" xfId="0" applyFont="1" applyBorder="1" applyAlignment="1">
      <alignment horizontal="center" vertical="center"/>
    </xf>
    <xf numFmtId="0" fontId="21" fillId="0" borderId="28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21" fillId="0" borderId="20" xfId="0" applyFont="1" applyBorder="1" applyAlignment="1">
      <alignment horizontal="center" vertical="center"/>
    </xf>
    <xf numFmtId="0" fontId="21" fillId="0" borderId="51" xfId="0" applyFont="1" applyBorder="1" applyAlignment="1">
      <alignment horizontal="center" vertical="center" wrapText="1"/>
    </xf>
    <xf numFmtId="0" fontId="21" fillId="0" borderId="52" xfId="0" applyFont="1" applyBorder="1" applyAlignment="1">
      <alignment horizontal="center" vertical="center"/>
    </xf>
    <xf numFmtId="0" fontId="21" fillId="0" borderId="53" xfId="0" applyFont="1" applyBorder="1" applyAlignment="1">
      <alignment horizontal="center" vertical="center"/>
    </xf>
    <xf numFmtId="0" fontId="21" fillId="0" borderId="16" xfId="0" applyFont="1" applyBorder="1" applyAlignment="1">
      <alignment horizontal="center" vertical="center"/>
    </xf>
    <xf numFmtId="0" fontId="21" fillId="0" borderId="24" xfId="0" applyFont="1" applyBorder="1" applyAlignment="1">
      <alignment horizontal="center" vertical="center" wrapText="1"/>
    </xf>
    <xf numFmtId="0" fontId="21" fillId="0" borderId="2" xfId="0" applyFont="1" applyBorder="1" applyAlignment="1">
      <alignment horizontal="center" vertical="center" wrapText="1"/>
    </xf>
    <xf numFmtId="0" fontId="21" fillId="0" borderId="4" xfId="0" applyFont="1" applyBorder="1" applyAlignment="1">
      <alignment horizontal="center" vertical="center" wrapText="1"/>
    </xf>
    <xf numFmtId="0" fontId="21" fillId="0" borderId="15" xfId="0" applyFont="1" applyBorder="1" applyAlignment="1">
      <alignment horizontal="center" vertical="center" wrapText="1"/>
    </xf>
    <xf numFmtId="0" fontId="21" fillId="0" borderId="19" xfId="0" applyFont="1" applyBorder="1" applyAlignment="1">
      <alignment horizontal="center" vertical="center" wrapText="1"/>
    </xf>
    <xf numFmtId="0" fontId="21" fillId="0" borderId="16" xfId="0" applyFont="1" applyBorder="1" applyAlignment="1">
      <alignment horizontal="center" vertical="center" wrapText="1"/>
    </xf>
    <xf numFmtId="0" fontId="21" fillId="0" borderId="24" xfId="0" applyFont="1" applyBorder="1" applyAlignment="1">
      <alignment horizontal="center" vertical="center"/>
    </xf>
    <xf numFmtId="0" fontId="21" fillId="0" borderId="7" xfId="0" applyFont="1" applyBorder="1" applyAlignment="1">
      <alignment horizontal="center" vertical="center"/>
    </xf>
    <xf numFmtId="0" fontId="21" fillId="0" borderId="23" xfId="0" applyFont="1" applyBorder="1" applyAlignment="1">
      <alignment horizontal="center" vertical="center" wrapText="1"/>
    </xf>
    <xf numFmtId="0" fontId="21" fillId="0" borderId="42" xfId="0" applyFont="1" applyBorder="1" applyAlignment="1">
      <alignment horizontal="center" vertical="center" wrapText="1"/>
    </xf>
    <xf numFmtId="0" fontId="21" fillId="0" borderId="25" xfId="0" applyFont="1" applyBorder="1" applyAlignment="1">
      <alignment horizontal="center" vertical="center" wrapText="1"/>
    </xf>
    <xf numFmtId="0" fontId="21" fillId="0" borderId="13" xfId="2" applyFont="1" applyBorder="1" applyAlignment="1">
      <alignment horizontal="left" vertical="center" wrapText="1"/>
    </xf>
    <xf numFmtId="0" fontId="21" fillId="0" borderId="18" xfId="2" applyFont="1" applyBorder="1" applyAlignment="1">
      <alignment horizontal="left" vertical="center"/>
    </xf>
    <xf numFmtId="0" fontId="21" fillId="0" borderId="22" xfId="2" applyFont="1" applyBorder="1" applyAlignment="1">
      <alignment horizontal="left" vertical="center"/>
    </xf>
    <xf numFmtId="0" fontId="21" fillId="0" borderId="13" xfId="2" applyFont="1" applyBorder="1" applyAlignment="1">
      <alignment horizontal="center" vertical="center" wrapText="1"/>
    </xf>
    <xf numFmtId="0" fontId="21" fillId="0" borderId="22" xfId="2" applyFont="1" applyBorder="1" applyAlignment="1">
      <alignment horizontal="center" vertical="center" wrapText="1"/>
    </xf>
    <xf numFmtId="0" fontId="23" fillId="0" borderId="13" xfId="2" applyFont="1" applyBorder="1" applyAlignment="1">
      <alignment horizontal="left" vertical="center" wrapText="1"/>
    </xf>
    <xf numFmtId="0" fontId="23" fillId="0" borderId="18" xfId="2" applyFont="1" applyBorder="1" applyAlignment="1">
      <alignment horizontal="left" vertical="center"/>
    </xf>
    <xf numFmtId="0" fontId="23" fillId="0" borderId="27" xfId="2" applyFont="1" applyBorder="1" applyAlignment="1">
      <alignment horizontal="left" vertical="center"/>
    </xf>
    <xf numFmtId="0" fontId="21" fillId="0" borderId="44" xfId="2" applyFont="1" applyBorder="1" applyAlignment="1">
      <alignment horizontal="left" vertical="center" wrapText="1"/>
    </xf>
    <xf numFmtId="0" fontId="21" fillId="0" borderId="18" xfId="2" applyFont="1" applyBorder="1" applyAlignment="1">
      <alignment horizontal="left" vertical="center" wrapText="1"/>
    </xf>
    <xf numFmtId="0" fontId="21" fillId="0" borderId="22" xfId="2" applyFont="1" applyBorder="1" applyAlignment="1">
      <alignment horizontal="left" vertical="center" wrapText="1"/>
    </xf>
    <xf numFmtId="0" fontId="21" fillId="0" borderId="2" xfId="2" applyFont="1" applyBorder="1" applyAlignment="1">
      <alignment horizontal="center" vertical="center" wrapText="1"/>
    </xf>
    <xf numFmtId="49" fontId="16" fillId="0" borderId="13" xfId="2" applyNumberFormat="1" applyFont="1" applyBorder="1" applyAlignment="1">
      <alignment horizontal="center" vertical="center" textRotation="90" wrapText="1"/>
    </xf>
    <xf numFmtId="0" fontId="16" fillId="0" borderId="22" xfId="2" applyFont="1" applyBorder="1" applyAlignment="1">
      <alignment horizontal="center" vertical="center" textRotation="90" wrapText="1"/>
    </xf>
    <xf numFmtId="0" fontId="21" fillId="0" borderId="19" xfId="2" applyFont="1" applyBorder="1" applyAlignment="1">
      <alignment horizontal="center" vertical="center" wrapText="1"/>
    </xf>
    <xf numFmtId="49" fontId="16" fillId="0" borderId="13" xfId="0" applyNumberFormat="1" applyFont="1" applyBorder="1" applyAlignment="1">
      <alignment horizontal="center" vertical="center" textRotation="90" wrapText="1"/>
    </xf>
    <xf numFmtId="0" fontId="16" fillId="0" borderId="22" xfId="0" applyFont="1" applyBorder="1" applyAlignment="1">
      <alignment horizontal="center" vertical="center" textRotation="90" wrapText="1"/>
    </xf>
    <xf numFmtId="0" fontId="21" fillId="0" borderId="13" xfId="2" applyFont="1" applyBorder="1" applyAlignment="1">
      <alignment horizontal="left" vertical="center" wrapText="1" indent="1"/>
    </xf>
    <xf numFmtId="0" fontId="21" fillId="0" borderId="18" xfId="2" applyFont="1" applyBorder="1" applyAlignment="1">
      <alignment horizontal="left" vertical="center" wrapText="1" indent="1"/>
    </xf>
    <xf numFmtId="0" fontId="21" fillId="0" borderId="22" xfId="2" applyFont="1" applyBorder="1" applyAlignment="1">
      <alignment horizontal="left" vertical="center" wrapText="1" indent="1"/>
    </xf>
    <xf numFmtId="0" fontId="21" fillId="0" borderId="18" xfId="2" applyFont="1" applyBorder="1" applyAlignment="1">
      <alignment horizontal="center" vertical="center" wrapText="1"/>
    </xf>
    <xf numFmtId="0" fontId="21" fillId="0" borderId="18" xfId="2" applyFont="1" applyBorder="1" applyAlignment="1">
      <alignment horizontal="left" vertical="center" indent="1"/>
    </xf>
    <xf numFmtId="0" fontId="21" fillId="0" borderId="22" xfId="2" applyFont="1" applyBorder="1" applyAlignment="1">
      <alignment horizontal="left" vertical="center" indent="1"/>
    </xf>
    <xf numFmtId="49" fontId="17" fillId="0" borderId="0" xfId="3" applyNumberFormat="1" applyFont="1" applyAlignment="1">
      <alignment horizontal="center" wrapText="1"/>
    </xf>
    <xf numFmtId="49" fontId="17" fillId="0" borderId="0" xfId="3" applyNumberFormat="1" applyFont="1" applyAlignment="1">
      <alignment horizontal="center"/>
    </xf>
    <xf numFmtId="49" fontId="16" fillId="0" borderId="13" xfId="3" applyNumberFormat="1" applyFont="1" applyBorder="1" applyAlignment="1">
      <alignment horizontal="center" vertical="center" textRotation="90"/>
    </xf>
    <xf numFmtId="0" fontId="16" fillId="0" borderId="22" xfId="3" applyFont="1" applyBorder="1" applyAlignment="1">
      <alignment horizontal="center" vertical="center" textRotation="90"/>
    </xf>
    <xf numFmtId="0" fontId="21" fillId="0" borderId="13" xfId="3" applyFont="1" applyBorder="1" applyAlignment="1">
      <alignment horizontal="center" vertical="center" wrapText="1"/>
    </xf>
    <xf numFmtId="0" fontId="21" fillId="0" borderId="22" xfId="3" applyFont="1" applyBorder="1" applyAlignment="1">
      <alignment horizontal="center" vertical="center"/>
    </xf>
    <xf numFmtId="0" fontId="21" fillId="0" borderId="23" xfId="3" applyFont="1" applyBorder="1" applyAlignment="1">
      <alignment horizontal="center" vertical="center"/>
    </xf>
    <xf numFmtId="0" fontId="21" fillId="0" borderId="24" xfId="3" applyFont="1" applyBorder="1" applyAlignment="1">
      <alignment horizontal="center" vertical="center"/>
    </xf>
    <xf numFmtId="0" fontId="21" fillId="0" borderId="2" xfId="3" applyFont="1" applyBorder="1" applyAlignment="1">
      <alignment horizontal="center" vertical="center"/>
    </xf>
    <xf numFmtId="49" fontId="21" fillId="0" borderId="13" xfId="2" applyNumberFormat="1" applyFont="1" applyBorder="1" applyAlignment="1">
      <alignment horizontal="center" vertical="center" textRotation="90"/>
    </xf>
    <xf numFmtId="0" fontId="21" fillId="0" borderId="18" xfId="2" applyFont="1" applyBorder="1" applyAlignment="1">
      <alignment horizontal="center" vertical="center" textRotation="90"/>
    </xf>
    <xf numFmtId="0" fontId="21" fillId="0" borderId="22" xfId="2" applyFont="1" applyBorder="1" applyAlignment="1">
      <alignment horizontal="center" vertical="center" textRotation="90"/>
    </xf>
    <xf numFmtId="0" fontId="19" fillId="0" borderId="13" xfId="2" applyFont="1" applyBorder="1" applyAlignment="1">
      <alignment horizontal="center" vertical="center"/>
    </xf>
    <xf numFmtId="0" fontId="19" fillId="0" borderId="18" xfId="2" applyFont="1" applyBorder="1" applyAlignment="1">
      <alignment horizontal="center" vertical="center"/>
    </xf>
    <xf numFmtId="0" fontId="19" fillId="0" borderId="22" xfId="2" applyFont="1" applyBorder="1" applyAlignment="1">
      <alignment horizontal="center" vertical="center"/>
    </xf>
    <xf numFmtId="0" fontId="19" fillId="0" borderId="42" xfId="2" applyFont="1" applyBorder="1" applyAlignment="1">
      <alignment horizontal="center" vertical="center"/>
    </xf>
    <xf numFmtId="0" fontId="19" fillId="0" borderId="28" xfId="2" applyFont="1" applyBorder="1" applyAlignment="1">
      <alignment horizontal="center" vertical="center"/>
    </xf>
    <xf numFmtId="0" fontId="19" fillId="0" borderId="14" xfId="2" applyFont="1" applyBorder="1" applyAlignment="1">
      <alignment horizontal="center" vertical="center"/>
    </xf>
    <xf numFmtId="0" fontId="19" fillId="0" borderId="25" xfId="2" applyFont="1" applyBorder="1" applyAlignment="1">
      <alignment horizontal="center" vertical="center"/>
    </xf>
    <xf numFmtId="0" fontId="19" fillId="0" borderId="1" xfId="2" applyFont="1" applyBorder="1" applyAlignment="1">
      <alignment horizontal="center" vertical="center"/>
    </xf>
    <xf numFmtId="0" fontId="19" fillId="0" borderId="4" xfId="2" applyFont="1" applyBorder="1" applyAlignment="1">
      <alignment horizontal="center" vertical="center"/>
    </xf>
    <xf numFmtId="49" fontId="21" fillId="0" borderId="13" xfId="0" applyNumberFormat="1" applyFont="1" applyBorder="1" applyAlignment="1">
      <alignment horizontal="center" vertical="center" textRotation="90"/>
    </xf>
    <xf numFmtId="0" fontId="21" fillId="0" borderId="22" xfId="0" applyFont="1" applyBorder="1" applyAlignment="1">
      <alignment horizontal="center" vertical="center" textRotation="90"/>
    </xf>
    <xf numFmtId="0" fontId="19" fillId="0" borderId="13" xfId="0" applyFont="1" applyBorder="1" applyAlignment="1">
      <alignment horizontal="center" vertical="center"/>
    </xf>
  </cellXfs>
  <cellStyles count="15">
    <cellStyle name="Euro" xfId="1"/>
    <cellStyle name="Standard" xfId="0" builtinId="0"/>
    <cellStyle name="Standard 2" xfId="2"/>
    <cellStyle name="Standard 2 2" xfId="3"/>
    <cellStyle name="Standard 3" xfId="4"/>
    <cellStyle name="Standard 3 2" xfId="14"/>
    <cellStyle name="Standard 4" xfId="5"/>
    <cellStyle name="Standard 4 2" xfId="6"/>
    <cellStyle name="Standard 5" xfId="7"/>
    <cellStyle name="Standard_KV35_1" xfId="8"/>
    <cellStyle name="Standard_KV35_1 2" xfId="9"/>
    <cellStyle name="Standard_Monats-Statistik" xfId="10"/>
    <cellStyle name="Standard_Monats-Statistik 2" xfId="11"/>
    <cellStyle name="Standard_VorGeb0205" xfId="12"/>
    <cellStyle name="Standard_VorGeb0205 2" xfId="1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7.emf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8.emf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9.emf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0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11</xdr:row>
      <xdr:rowOff>9525</xdr:rowOff>
    </xdr:from>
    <xdr:to>
      <xdr:col>8</xdr:col>
      <xdr:colOff>0</xdr:colOff>
      <xdr:row>49</xdr:row>
      <xdr:rowOff>171450</xdr:rowOff>
    </xdr:to>
    <xdr:pic>
      <xdr:nvPicPr>
        <xdr:cNvPr id="65325" name="Grafik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00250"/>
          <a:ext cx="6934200" cy="7038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28573</xdr:colOff>
      <xdr:row>14</xdr:row>
      <xdr:rowOff>142875</xdr:rowOff>
    </xdr:from>
    <xdr:to>
      <xdr:col>7</xdr:col>
      <xdr:colOff>41623</xdr:colOff>
      <xdr:row>30</xdr:row>
      <xdr:rowOff>127275</xdr:rowOff>
    </xdr:to>
    <xdr:sp macro="" textlink="">
      <xdr:nvSpPr>
        <xdr:cNvPr id="3" name="Textfeld 2"/>
        <xdr:cNvSpPr txBox="1"/>
      </xdr:nvSpPr>
      <xdr:spPr>
        <a:xfrm>
          <a:off x="895348" y="2676525"/>
          <a:ext cx="5213700" cy="2880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endParaRPr lang="de-AT" sz="2800">
            <a:solidFill>
              <a:srgbClr val="008E5C"/>
            </a:solidFill>
            <a:latin typeface="Univers LT Std 57 Cn" pitchFamily="34" charset="0"/>
          </a:endParaRPr>
        </a:p>
        <a:p>
          <a:endParaRPr lang="de-AT" sz="2800">
            <a:solidFill>
              <a:srgbClr val="008E5C"/>
            </a:solidFill>
            <a:latin typeface="Univers LT Std 57 Cn" pitchFamily="34" charset="0"/>
          </a:endParaRPr>
        </a:p>
        <a:p>
          <a:endParaRPr lang="de-AT" sz="2800">
            <a:solidFill>
              <a:srgbClr val="008E5C"/>
            </a:solidFill>
            <a:latin typeface="Univers LT Std 57 Cn" pitchFamily="34" charset="0"/>
          </a:endParaRPr>
        </a:p>
        <a:p>
          <a:r>
            <a:rPr lang="de-AT" sz="2800">
              <a:solidFill>
                <a:srgbClr val="008E5C"/>
              </a:solidFill>
              <a:latin typeface="Univers LT Std 57 Cn" pitchFamily="34" charset="0"/>
            </a:rPr>
            <a:t>Monatsbericht</a:t>
          </a:r>
        </a:p>
      </xdr:txBody>
    </xdr:sp>
    <xdr:clientData/>
  </xdr:twoCellAnchor>
  <xdr:twoCellAnchor>
    <xdr:from>
      <xdr:col>1</xdr:col>
      <xdr:colOff>9525</xdr:colOff>
      <xdr:row>2</xdr:row>
      <xdr:rowOff>0</xdr:rowOff>
    </xdr:from>
    <xdr:to>
      <xdr:col>7</xdr:col>
      <xdr:colOff>22575</xdr:colOff>
      <xdr:row>7</xdr:row>
      <xdr:rowOff>171449</xdr:rowOff>
    </xdr:to>
    <xdr:sp macro="" textlink="">
      <xdr:nvSpPr>
        <xdr:cNvPr id="4" name="Textfeld 3"/>
        <xdr:cNvSpPr txBox="1"/>
      </xdr:nvSpPr>
      <xdr:spPr>
        <a:xfrm>
          <a:off x="876300" y="361950"/>
          <a:ext cx="5213700" cy="10763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AT" sz="2200" b="0">
              <a:solidFill>
                <a:srgbClr val="6F6F6F"/>
              </a:solidFill>
              <a:latin typeface="Univers LT Std 57 Cn" pitchFamily="34" charset="0"/>
            </a:rPr>
            <a:t>Statistische Daten </a:t>
          </a:r>
        </a:p>
        <a:p>
          <a:r>
            <a:rPr lang="de-AT" sz="2200" b="0">
              <a:solidFill>
                <a:srgbClr val="6F6F6F"/>
              </a:solidFill>
              <a:latin typeface="Univers LT Std 57 Cn" pitchFamily="34" charset="0"/>
            </a:rPr>
            <a:t>aus der Sozialversicherung</a:t>
          </a:r>
        </a:p>
      </xdr:txBody>
    </xdr:sp>
    <xdr:clientData/>
  </xdr:twoCellAnchor>
  <xdr:twoCellAnchor>
    <xdr:from>
      <xdr:col>4</xdr:col>
      <xdr:colOff>723900</xdr:colOff>
      <xdr:row>46</xdr:row>
      <xdr:rowOff>104774</xdr:rowOff>
    </xdr:from>
    <xdr:to>
      <xdr:col>7</xdr:col>
      <xdr:colOff>586425</xdr:colOff>
      <xdr:row>48</xdr:row>
      <xdr:rowOff>102824</xdr:rowOff>
    </xdr:to>
    <xdr:sp macro="" textlink="">
      <xdr:nvSpPr>
        <xdr:cNvPr id="5" name="Textfeld 4"/>
        <xdr:cNvSpPr txBox="1"/>
      </xdr:nvSpPr>
      <xdr:spPr>
        <a:xfrm>
          <a:off x="4191000" y="8429624"/>
          <a:ext cx="2462850" cy="360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pPr algn="r"/>
          <a:r>
            <a:rPr lang="de-AT" sz="1400">
              <a:solidFill>
                <a:srgbClr val="6F6F6F"/>
              </a:solidFill>
              <a:latin typeface="Univers LT Std 57 Cn" pitchFamily="34" charset="0"/>
            </a:rPr>
            <a:t>April  2020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30480</xdr:rowOff>
        </xdr:from>
        <xdr:to>
          <xdr:col>7</xdr:col>
          <xdr:colOff>449580</xdr:colOff>
          <xdr:row>23</xdr:row>
          <xdr:rowOff>38100</xdr:rowOff>
        </xdr:to>
        <xdr:sp macro="" textlink="">
          <xdr:nvSpPr>
            <xdr:cNvPr id="59393" name="Object 1" hidden="1">
              <a:extLst>
                <a:ext uri="{63B3BB69-23CF-44E3-9099-C40C66FF867C}">
                  <a14:compatExt spid="_x0000_s593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152400</xdr:colOff>
          <xdr:row>1</xdr:row>
          <xdr:rowOff>60960</xdr:rowOff>
        </xdr:from>
        <xdr:to>
          <xdr:col>7</xdr:col>
          <xdr:colOff>617220</xdr:colOff>
          <xdr:row>62</xdr:row>
          <xdr:rowOff>30480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30480</xdr:rowOff>
        </xdr:from>
        <xdr:to>
          <xdr:col>7</xdr:col>
          <xdr:colOff>449580</xdr:colOff>
          <xdr:row>23</xdr:row>
          <xdr:rowOff>38100</xdr:rowOff>
        </xdr:to>
        <xdr:sp macro="" textlink="">
          <xdr:nvSpPr>
            <xdr:cNvPr id="51201" name="Object 1" hidden="1">
              <a:extLst>
                <a:ext uri="{63B3BB69-23CF-44E3-9099-C40C66FF867C}">
                  <a14:compatExt spid="_x0000_s512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30480</xdr:rowOff>
        </xdr:from>
        <xdr:to>
          <xdr:col>7</xdr:col>
          <xdr:colOff>449580</xdr:colOff>
          <xdr:row>23</xdr:row>
          <xdr:rowOff>38100</xdr:rowOff>
        </xdr:to>
        <xdr:sp macro="" textlink="">
          <xdr:nvSpPr>
            <xdr:cNvPr id="52225" name="Object 1" hidden="1">
              <a:extLst>
                <a:ext uri="{63B3BB69-23CF-44E3-9099-C40C66FF867C}">
                  <a14:compatExt spid="_x0000_s522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30480</xdr:rowOff>
        </xdr:from>
        <xdr:to>
          <xdr:col>7</xdr:col>
          <xdr:colOff>449580</xdr:colOff>
          <xdr:row>23</xdr:row>
          <xdr:rowOff>38100</xdr:rowOff>
        </xdr:to>
        <xdr:sp macro="" textlink="">
          <xdr:nvSpPr>
            <xdr:cNvPr id="53249" name="Object 1" hidden="1">
              <a:extLst>
                <a:ext uri="{63B3BB69-23CF-44E3-9099-C40C66FF867C}">
                  <a14:compatExt spid="_x0000_s532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30480</xdr:rowOff>
        </xdr:from>
        <xdr:to>
          <xdr:col>7</xdr:col>
          <xdr:colOff>449580</xdr:colOff>
          <xdr:row>23</xdr:row>
          <xdr:rowOff>38100</xdr:rowOff>
        </xdr:to>
        <xdr:sp macro="" textlink="">
          <xdr:nvSpPr>
            <xdr:cNvPr id="55297" name="Object 1" hidden="1">
              <a:extLst>
                <a:ext uri="{63B3BB69-23CF-44E3-9099-C40C66FF867C}">
                  <a14:compatExt spid="_x0000_s552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30480</xdr:rowOff>
        </xdr:from>
        <xdr:to>
          <xdr:col>7</xdr:col>
          <xdr:colOff>449580</xdr:colOff>
          <xdr:row>23</xdr:row>
          <xdr:rowOff>38100</xdr:rowOff>
        </xdr:to>
        <xdr:sp macro="" textlink="">
          <xdr:nvSpPr>
            <xdr:cNvPr id="56321" name="Object 1" hidden="1">
              <a:extLst>
                <a:ext uri="{63B3BB69-23CF-44E3-9099-C40C66FF867C}">
                  <a14:compatExt spid="_x0000_s563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30480</xdr:rowOff>
        </xdr:from>
        <xdr:to>
          <xdr:col>7</xdr:col>
          <xdr:colOff>449580</xdr:colOff>
          <xdr:row>23</xdr:row>
          <xdr:rowOff>38100</xdr:rowOff>
        </xdr:to>
        <xdr:sp macro="" textlink="">
          <xdr:nvSpPr>
            <xdr:cNvPr id="57345" name="Object 1" hidden="1">
              <a:extLst>
                <a:ext uri="{63B3BB69-23CF-44E3-9099-C40C66FF867C}">
                  <a14:compatExt spid="_x0000_s573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30480</xdr:rowOff>
        </xdr:from>
        <xdr:to>
          <xdr:col>7</xdr:col>
          <xdr:colOff>426720</xdr:colOff>
          <xdr:row>23</xdr:row>
          <xdr:rowOff>38100</xdr:rowOff>
        </xdr:to>
        <xdr:sp macro="" textlink="">
          <xdr:nvSpPr>
            <xdr:cNvPr id="58369" name="Object 1" hidden="1">
              <a:extLst>
                <a:ext uri="{63B3BB69-23CF-44E3-9099-C40C66FF867C}">
                  <a14:compatExt spid="_x0000_s583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6.bin"/><Relationship Id="rId5" Type="http://schemas.openxmlformats.org/officeDocument/2006/relationships/image" Target="../media/image6.emf"/><Relationship Id="rId4" Type="http://schemas.openxmlformats.org/officeDocument/2006/relationships/oleObject" Target="../embeddings/Microsoft_Word_97-2003-Dokument3.doc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3.bin"/><Relationship Id="rId5" Type="http://schemas.openxmlformats.org/officeDocument/2006/relationships/image" Target="../media/image7.emf"/><Relationship Id="rId4" Type="http://schemas.openxmlformats.org/officeDocument/2006/relationships/oleObject" Target="../embeddings/Microsoft_Word_97-2003-Dokument4.doc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6.bin"/><Relationship Id="rId5" Type="http://schemas.openxmlformats.org/officeDocument/2006/relationships/image" Target="../media/image8.emf"/><Relationship Id="rId4" Type="http://schemas.openxmlformats.org/officeDocument/2006/relationships/oleObject" Target="../embeddings/Microsoft_Word_97-2003-Dokument5.doc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3.emf"/><Relationship Id="rId4" Type="http://schemas.openxmlformats.org/officeDocument/2006/relationships/oleObject" Target="../embeddings/Microsoft_Word_97-2003-Dokument.doc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40.bin"/><Relationship Id="rId5" Type="http://schemas.openxmlformats.org/officeDocument/2006/relationships/image" Target="../media/image9.emf"/><Relationship Id="rId4" Type="http://schemas.openxmlformats.org/officeDocument/2006/relationships/oleObject" Target="../embeddings/Microsoft_Word_97-2003-Dokument6.doc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43.bin"/><Relationship Id="rId5" Type="http://schemas.openxmlformats.org/officeDocument/2006/relationships/image" Target="../media/image10.emf"/><Relationship Id="rId4" Type="http://schemas.openxmlformats.org/officeDocument/2006/relationships/oleObject" Target="../embeddings/Microsoft_Word_97-2003-Dokument7.doc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47.bin"/><Relationship Id="rId5" Type="http://schemas.openxmlformats.org/officeDocument/2006/relationships/image" Target="../media/image11.emf"/><Relationship Id="rId4" Type="http://schemas.openxmlformats.org/officeDocument/2006/relationships/oleObject" Target="../embeddings/Microsoft_Word_97-2003-Dokument8.doc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5" Type="http://schemas.openxmlformats.org/officeDocument/2006/relationships/image" Target="../media/image4.emf"/><Relationship Id="rId4" Type="http://schemas.openxmlformats.org/officeDocument/2006/relationships/oleObject" Target="../embeddings/Microsoft_Word_97-2003-Dokument1.doc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9.bin"/><Relationship Id="rId5" Type="http://schemas.openxmlformats.org/officeDocument/2006/relationships/image" Target="../media/image5.emf"/><Relationship Id="rId4" Type="http://schemas.openxmlformats.org/officeDocument/2006/relationships/oleObject" Target="../embeddings/Microsoft_Word_97-2003-Dokument2.doc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4"/>
  <sheetViews>
    <sheetView showGridLines="0" tabSelected="1" zoomScaleNormal="100" workbookViewId="0"/>
  </sheetViews>
  <sheetFormatPr baseColWidth="10" defaultColWidth="11.44140625" defaultRowHeight="13.8" x14ac:dyDescent="0.25"/>
  <cols>
    <col min="1" max="8" width="13" style="693" customWidth="1"/>
    <col min="9" max="16384" width="11.44140625" style="693"/>
  </cols>
  <sheetData>
    <row r="3" spans="2:3" ht="14.25" customHeight="1" x14ac:dyDescent="0.5">
      <c r="B3" s="692"/>
      <c r="C3" s="692"/>
    </row>
    <row r="4" spans="2:3" ht="14.25" customHeight="1" x14ac:dyDescent="0.5">
      <c r="B4" s="692"/>
      <c r="C4" s="692"/>
    </row>
  </sheetData>
  <printOptions horizontalCentered="1"/>
  <pageMargins left="0.15748031496062992" right="0.15748031496062992" top="1.8503937007874016" bottom="0.15748031496062992" header="0.74803149606299213" footer="0.27559055118110237"/>
  <pageSetup paperSize="9" scale="97" orientation="portrait" r:id="rId1"/>
  <headerFooter>
    <oddHeader>&amp;R&amp;G</oddHeader>
  </headerFooter>
  <drawing r:id="rId2"/>
  <legacyDrawingHF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showGridLines="0" zoomScale="85" workbookViewId="0"/>
  </sheetViews>
  <sheetFormatPr baseColWidth="10" defaultColWidth="11.44140625" defaultRowHeight="13.8" x14ac:dyDescent="0.3"/>
  <cols>
    <col min="1" max="1" width="4.88671875" style="27" customWidth="1"/>
    <col min="2" max="2" width="13.6640625" style="3" customWidth="1"/>
    <col min="3" max="3" width="7.109375" style="3" customWidth="1"/>
    <col min="4" max="7" width="17.6640625" style="3" customWidth="1"/>
    <col min="8" max="16384" width="11.44140625" style="3"/>
  </cols>
  <sheetData>
    <row r="1" spans="1:7" ht="10.199999999999999" customHeight="1" x14ac:dyDescent="0.3">
      <c r="A1" s="401"/>
      <c r="B1" s="1"/>
      <c r="C1" s="1"/>
      <c r="D1" s="2"/>
    </row>
    <row r="2" spans="1:7" s="7" customFormat="1" ht="48" customHeight="1" x14ac:dyDescent="0.35">
      <c r="A2" s="68" t="s">
        <v>366</v>
      </c>
      <c r="B2" s="6"/>
      <c r="C2" s="6"/>
      <c r="D2" s="6"/>
      <c r="E2" s="6"/>
      <c r="F2" s="6"/>
      <c r="G2" s="6"/>
    </row>
    <row r="3" spans="1:7" s="7" customFormat="1" ht="24.9" customHeight="1" x14ac:dyDescent="0.35">
      <c r="A3" s="5" t="s">
        <v>9</v>
      </c>
      <c r="B3" s="6"/>
      <c r="C3" s="6"/>
      <c r="D3" s="6"/>
      <c r="E3" s="6"/>
      <c r="F3" s="6"/>
      <c r="G3" s="6"/>
    </row>
    <row r="4" spans="1:7" s="10" customFormat="1" ht="13.2" customHeight="1" x14ac:dyDescent="0.3">
      <c r="A4" s="8"/>
      <c r="B4" s="9"/>
      <c r="C4" s="9"/>
      <c r="D4" s="9"/>
      <c r="E4" s="9"/>
      <c r="F4" s="9"/>
      <c r="G4" s="9"/>
    </row>
    <row r="5" spans="1:7" ht="30" customHeight="1" x14ac:dyDescent="0.3">
      <c r="A5" s="11"/>
      <c r="B5" s="12"/>
      <c r="C5" s="12"/>
      <c r="D5" s="12"/>
      <c r="E5" s="12"/>
      <c r="F5" s="12"/>
      <c r="G5" s="13" t="s">
        <v>296</v>
      </c>
    </row>
    <row r="6" spans="1:7" ht="23.25" customHeight="1" x14ac:dyDescent="0.3">
      <c r="A6" s="887" t="s">
        <v>2</v>
      </c>
      <c r="B6" s="891" t="s">
        <v>74</v>
      </c>
      <c r="C6" s="892"/>
      <c r="D6" s="889" t="s">
        <v>362</v>
      </c>
      <c r="E6" s="895" t="s">
        <v>4</v>
      </c>
      <c r="F6" s="896"/>
      <c r="G6" s="889" t="s">
        <v>365</v>
      </c>
    </row>
    <row r="7" spans="1:7" ht="42" customHeight="1" x14ac:dyDescent="0.3">
      <c r="A7" s="888"/>
      <c r="B7" s="893"/>
      <c r="C7" s="894"/>
      <c r="D7" s="890"/>
      <c r="E7" s="635" t="s">
        <v>364</v>
      </c>
      <c r="F7" s="636" t="s">
        <v>363</v>
      </c>
      <c r="G7" s="890"/>
    </row>
    <row r="8" spans="1:7" s="19" customFormat="1" ht="30" customHeight="1" x14ac:dyDescent="0.3">
      <c r="A8" s="496">
        <v>1</v>
      </c>
      <c r="B8" s="16"/>
      <c r="C8" s="17">
        <v>2015</v>
      </c>
      <c r="D8" s="18">
        <v>8506925</v>
      </c>
      <c r="E8" s="522">
        <v>6553415</v>
      </c>
      <c r="F8" s="637">
        <v>1953510</v>
      </c>
      <c r="G8" s="642">
        <v>1571209</v>
      </c>
    </row>
    <row r="9" spans="1:7" s="21" customFormat="1" ht="26.1" customHeight="1" x14ac:dyDescent="0.3">
      <c r="A9" s="496">
        <v>2</v>
      </c>
      <c r="B9" s="16"/>
      <c r="C9" s="20">
        <f>C8+1</f>
        <v>2016</v>
      </c>
      <c r="D9" s="18">
        <v>8615469</v>
      </c>
      <c r="E9" s="522">
        <v>6662454</v>
      </c>
      <c r="F9" s="638">
        <v>1953015</v>
      </c>
      <c r="G9" s="639">
        <v>1581611</v>
      </c>
    </row>
    <row r="10" spans="1:7" s="21" customFormat="1" ht="26.1" customHeight="1" x14ac:dyDescent="0.3">
      <c r="A10" s="496">
        <v>3</v>
      </c>
      <c r="B10" s="16"/>
      <c r="C10" s="17">
        <f>C8+2</f>
        <v>2017</v>
      </c>
      <c r="D10" s="18">
        <v>8677278</v>
      </c>
      <c r="E10" s="522">
        <v>6718126</v>
      </c>
      <c r="F10" s="638">
        <v>1959152</v>
      </c>
      <c r="G10" s="639">
        <v>1597331</v>
      </c>
    </row>
    <row r="11" spans="1:7" s="21" customFormat="1" ht="26.1" customHeight="1" x14ac:dyDescent="0.3">
      <c r="A11" s="496">
        <v>4</v>
      </c>
      <c r="B11" s="16"/>
      <c r="C11" s="22">
        <f>C8+3</f>
        <v>2018</v>
      </c>
      <c r="D11" s="18">
        <v>8730841</v>
      </c>
      <c r="E11" s="522">
        <v>6772530</v>
      </c>
      <c r="F11" s="638">
        <v>1958311</v>
      </c>
      <c r="G11" s="639">
        <v>1607882</v>
      </c>
    </row>
    <row r="12" spans="1:7" s="21" customFormat="1" ht="26.1" customHeight="1" x14ac:dyDescent="0.3">
      <c r="A12" s="496">
        <v>5</v>
      </c>
      <c r="B12" s="16"/>
      <c r="C12" s="22">
        <f>C8+4</f>
        <v>2019</v>
      </c>
      <c r="D12" s="18">
        <v>8773427</v>
      </c>
      <c r="E12" s="522">
        <v>6820193</v>
      </c>
      <c r="F12" s="638">
        <v>1953234</v>
      </c>
      <c r="G12" s="639">
        <v>1615300</v>
      </c>
    </row>
    <row r="13" spans="1:7" s="21" customFormat="1" ht="39.9" customHeight="1" x14ac:dyDescent="0.3">
      <c r="A13" s="496">
        <v>6</v>
      </c>
      <c r="B13" s="493" t="s">
        <v>78</v>
      </c>
      <c r="C13" s="17">
        <f>C8+4</f>
        <v>2019</v>
      </c>
      <c r="D13" s="18">
        <v>8769831</v>
      </c>
      <c r="E13" s="522">
        <v>6788756</v>
      </c>
      <c r="F13" s="638">
        <v>1981075</v>
      </c>
      <c r="G13" s="639">
        <v>1642728</v>
      </c>
    </row>
    <row r="14" spans="1:7" s="21" customFormat="1" ht="25.8" customHeight="1" x14ac:dyDescent="0.3">
      <c r="A14" s="496">
        <v>7</v>
      </c>
      <c r="B14" s="494" t="s">
        <v>79</v>
      </c>
      <c r="C14" s="22"/>
      <c r="D14" s="18">
        <v>8765699</v>
      </c>
      <c r="E14" s="522">
        <v>6779696</v>
      </c>
      <c r="F14" s="638">
        <v>1986003</v>
      </c>
      <c r="G14" s="639">
        <v>1647862</v>
      </c>
    </row>
    <row r="15" spans="1:7" s="21" customFormat="1" ht="26.1" customHeight="1" x14ac:dyDescent="0.3">
      <c r="A15" s="496">
        <v>8</v>
      </c>
      <c r="B15" s="494" t="s">
        <v>80</v>
      </c>
      <c r="C15" s="22"/>
      <c r="D15" s="18">
        <v>8772885</v>
      </c>
      <c r="E15" s="522">
        <v>6807876</v>
      </c>
      <c r="F15" s="638">
        <v>1965009</v>
      </c>
      <c r="G15" s="639">
        <v>1627049</v>
      </c>
    </row>
    <row r="16" spans="1:7" s="21" customFormat="1" ht="26.1" customHeight="1" x14ac:dyDescent="0.3">
      <c r="A16" s="496">
        <v>9</v>
      </c>
      <c r="B16" s="494" t="s">
        <v>81</v>
      </c>
      <c r="C16" s="22"/>
      <c r="D16" s="18">
        <v>8788306</v>
      </c>
      <c r="E16" s="522">
        <v>6877286</v>
      </c>
      <c r="F16" s="638">
        <v>1911020</v>
      </c>
      <c r="G16" s="639">
        <v>1572337</v>
      </c>
    </row>
    <row r="17" spans="1:7" s="21" customFormat="1" ht="26.1" customHeight="1" x14ac:dyDescent="0.3">
      <c r="A17" s="496">
        <v>10</v>
      </c>
      <c r="B17" s="494" t="s">
        <v>82</v>
      </c>
      <c r="C17" s="22"/>
      <c r="D17" s="18">
        <v>8781743</v>
      </c>
      <c r="E17" s="522">
        <v>6898628</v>
      </c>
      <c r="F17" s="638">
        <v>1883115</v>
      </c>
      <c r="G17" s="639">
        <v>1542253</v>
      </c>
    </row>
    <row r="18" spans="1:7" s="21" customFormat="1" ht="26.1" customHeight="1" x14ac:dyDescent="0.3">
      <c r="A18" s="496">
        <v>11</v>
      </c>
      <c r="B18" s="494" t="s">
        <v>83</v>
      </c>
      <c r="C18" s="22"/>
      <c r="D18" s="18">
        <v>8792662</v>
      </c>
      <c r="E18" s="522">
        <v>6881284</v>
      </c>
      <c r="F18" s="638">
        <v>1911378</v>
      </c>
      <c r="G18" s="639">
        <v>1574311</v>
      </c>
    </row>
    <row r="19" spans="1:7" s="21" customFormat="1" ht="26.1" customHeight="1" x14ac:dyDescent="0.3">
      <c r="A19" s="496">
        <v>12</v>
      </c>
      <c r="B19" s="494" t="s">
        <v>84</v>
      </c>
      <c r="C19" s="22"/>
      <c r="D19" s="18">
        <v>8787573</v>
      </c>
      <c r="E19" s="522">
        <v>6829554</v>
      </c>
      <c r="F19" s="638">
        <v>1958019</v>
      </c>
      <c r="G19" s="639">
        <v>1623619</v>
      </c>
    </row>
    <row r="20" spans="1:7" s="21" customFormat="1" ht="26.1" customHeight="1" x14ac:dyDescent="0.3">
      <c r="A20" s="496">
        <v>13</v>
      </c>
      <c r="B20" s="494" t="s">
        <v>85</v>
      </c>
      <c r="C20" s="22"/>
      <c r="D20" s="18">
        <v>8784864</v>
      </c>
      <c r="E20" s="522">
        <v>6813609</v>
      </c>
      <c r="F20" s="638">
        <v>1971255</v>
      </c>
      <c r="G20" s="639">
        <v>1637831</v>
      </c>
    </row>
    <row r="21" spans="1:7" s="21" customFormat="1" ht="26.1" customHeight="1" x14ac:dyDescent="0.3">
      <c r="A21" s="496">
        <v>14</v>
      </c>
      <c r="B21" s="494" t="s">
        <v>86</v>
      </c>
      <c r="C21" s="22"/>
      <c r="D21" s="18">
        <v>8774750</v>
      </c>
      <c r="E21" s="522">
        <v>6816309</v>
      </c>
      <c r="F21" s="638">
        <v>1958441</v>
      </c>
      <c r="G21" s="639">
        <v>1625799</v>
      </c>
    </row>
    <row r="22" spans="1:7" s="21" customFormat="1" ht="39.9" customHeight="1" x14ac:dyDescent="0.3">
      <c r="A22" s="496">
        <v>15</v>
      </c>
      <c r="B22" s="493" t="s">
        <v>75</v>
      </c>
      <c r="C22" s="17">
        <f>C8+5</f>
        <v>2020</v>
      </c>
      <c r="D22" s="18">
        <v>8780398</v>
      </c>
      <c r="E22" s="522">
        <v>6815125</v>
      </c>
      <c r="F22" s="638">
        <v>1965273</v>
      </c>
      <c r="G22" s="639">
        <v>1633805</v>
      </c>
    </row>
    <row r="23" spans="1:7" s="21" customFormat="1" ht="26.1" customHeight="1" x14ac:dyDescent="0.3">
      <c r="A23" s="496">
        <v>16</v>
      </c>
      <c r="B23" s="494" t="s">
        <v>76</v>
      </c>
      <c r="C23" s="22"/>
      <c r="D23" s="18">
        <v>8792182</v>
      </c>
      <c r="E23" s="522">
        <v>6825099</v>
      </c>
      <c r="F23" s="638">
        <v>1967083</v>
      </c>
      <c r="G23" s="639">
        <v>1637783</v>
      </c>
    </row>
    <row r="24" spans="1:7" s="21" customFormat="1" ht="26.1" customHeight="1" x14ac:dyDescent="0.3">
      <c r="A24" s="496">
        <v>17</v>
      </c>
      <c r="B24" s="494" t="s">
        <v>77</v>
      </c>
      <c r="C24" s="22"/>
      <c r="D24" s="18">
        <v>8774942</v>
      </c>
      <c r="E24" s="522">
        <v>6806044</v>
      </c>
      <c r="F24" s="638">
        <v>1968898</v>
      </c>
      <c r="G24" s="639">
        <v>1642544</v>
      </c>
    </row>
    <row r="25" spans="1:7" s="25" customFormat="1" ht="35.1" customHeight="1" x14ac:dyDescent="0.25">
      <c r="A25" s="497">
        <v>18</v>
      </c>
      <c r="B25" s="495" t="s">
        <v>78</v>
      </c>
      <c r="C25" s="23"/>
      <c r="D25" s="24">
        <v>8744052</v>
      </c>
      <c r="E25" s="523">
        <v>6767673</v>
      </c>
      <c r="F25" s="640">
        <v>1976379</v>
      </c>
      <c r="G25" s="641">
        <v>1649899</v>
      </c>
    </row>
    <row r="26" spans="1:7" ht="17.100000000000001" customHeight="1" x14ac:dyDescent="0.3">
      <c r="A26" s="650" t="s">
        <v>427</v>
      </c>
    </row>
    <row r="27" spans="1:7" x14ac:dyDescent="0.3">
      <c r="B27" s="26"/>
    </row>
    <row r="28" spans="1:7" x14ac:dyDescent="0.3">
      <c r="D28" s="26"/>
    </row>
    <row r="29" spans="1:7" x14ac:dyDescent="0.3">
      <c r="B29" s="26"/>
    </row>
  </sheetData>
  <mergeCells count="5">
    <mergeCell ref="A6:A7"/>
    <mergeCell ref="D6:D7"/>
    <mergeCell ref="B6:C7"/>
    <mergeCell ref="E6:F6"/>
    <mergeCell ref="G6:G7"/>
  </mergeCells>
  <printOptions horizontalCentered="1"/>
  <pageMargins left="0.19685039370078741" right="0.19685039370078741" top="0.70866141732283472" bottom="0.59055118110236227" header="0.43307086614173229" footer="0.51181102362204722"/>
  <pageSetup paperSize="9" scale="95" orientation="portrait" blackAndWhite="1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showGridLines="0" zoomScale="85" workbookViewId="0"/>
  </sheetViews>
  <sheetFormatPr baseColWidth="10" defaultColWidth="11.44140625" defaultRowHeight="13.8" x14ac:dyDescent="0.3"/>
  <cols>
    <col min="1" max="1" width="4.88671875" style="27" customWidth="1"/>
    <col min="2" max="2" width="13.6640625" style="3" customWidth="1"/>
    <col min="3" max="3" width="7.109375" style="3" customWidth="1"/>
    <col min="4" max="7" width="17.6640625" style="3" customWidth="1"/>
    <col min="8" max="16384" width="11.44140625" style="3"/>
  </cols>
  <sheetData>
    <row r="1" spans="1:7" ht="10.199999999999999" customHeight="1" x14ac:dyDescent="0.3">
      <c r="A1" s="401"/>
      <c r="B1" s="1"/>
      <c r="C1" s="1"/>
      <c r="D1" s="2"/>
    </row>
    <row r="2" spans="1:7" s="7" customFormat="1" ht="48" customHeight="1" x14ac:dyDescent="0.35">
      <c r="A2" s="68" t="s">
        <v>366</v>
      </c>
      <c r="B2" s="6"/>
      <c r="C2" s="6"/>
      <c r="D2" s="6"/>
      <c r="E2" s="6"/>
      <c r="F2" s="6"/>
      <c r="G2" s="6"/>
    </row>
    <row r="3" spans="1:7" s="7" customFormat="1" ht="24.9" customHeight="1" x14ac:dyDescent="0.35">
      <c r="A3" s="5" t="s">
        <v>8</v>
      </c>
      <c r="B3" s="6"/>
      <c r="C3" s="6"/>
      <c r="D3" s="6"/>
      <c r="E3" s="6"/>
      <c r="F3" s="6"/>
      <c r="G3" s="6"/>
    </row>
    <row r="4" spans="1:7" s="10" customFormat="1" ht="13.2" customHeight="1" x14ac:dyDescent="0.3">
      <c r="A4" s="8"/>
      <c r="B4" s="9"/>
      <c r="C4" s="9"/>
      <c r="D4" s="9"/>
      <c r="E4" s="9"/>
      <c r="F4" s="9"/>
      <c r="G4" s="9"/>
    </row>
    <row r="5" spans="1:7" ht="30" customHeight="1" x14ac:dyDescent="0.3">
      <c r="A5" s="11"/>
      <c r="B5" s="12"/>
      <c r="C5" s="12"/>
      <c r="D5" s="12"/>
      <c r="E5" s="12"/>
      <c r="F5" s="12"/>
      <c r="G5" s="13" t="s">
        <v>297</v>
      </c>
    </row>
    <row r="6" spans="1:7" ht="23.25" customHeight="1" x14ac:dyDescent="0.3">
      <c r="A6" s="887" t="s">
        <v>2</v>
      </c>
      <c r="B6" s="891" t="s">
        <v>74</v>
      </c>
      <c r="C6" s="892"/>
      <c r="D6" s="889" t="s">
        <v>362</v>
      </c>
      <c r="E6" s="895" t="s">
        <v>4</v>
      </c>
      <c r="F6" s="896"/>
      <c r="G6" s="889" t="s">
        <v>365</v>
      </c>
    </row>
    <row r="7" spans="1:7" ht="42" customHeight="1" x14ac:dyDescent="0.3">
      <c r="A7" s="888"/>
      <c r="B7" s="893"/>
      <c r="C7" s="894"/>
      <c r="D7" s="890"/>
      <c r="E7" s="635" t="s">
        <v>364</v>
      </c>
      <c r="F7" s="636" t="s">
        <v>363</v>
      </c>
      <c r="G7" s="890"/>
    </row>
    <row r="8" spans="1:7" s="19" customFormat="1" ht="30" customHeight="1" x14ac:dyDescent="0.3">
      <c r="A8" s="496">
        <v>1</v>
      </c>
      <c r="B8" s="16"/>
      <c r="C8" s="17">
        <v>2015</v>
      </c>
      <c r="D8" s="18">
        <v>4165265</v>
      </c>
      <c r="E8" s="522">
        <v>3342272</v>
      </c>
      <c r="F8" s="637">
        <v>822993</v>
      </c>
      <c r="G8" s="642">
        <v>786080</v>
      </c>
    </row>
    <row r="9" spans="1:7" s="21" customFormat="1" ht="26.1" customHeight="1" x14ac:dyDescent="0.3">
      <c r="A9" s="496">
        <v>2</v>
      </c>
      <c r="B9" s="16"/>
      <c r="C9" s="20">
        <f>C8+1</f>
        <v>2016</v>
      </c>
      <c r="D9" s="18">
        <v>4229351</v>
      </c>
      <c r="E9" s="522">
        <v>3399942</v>
      </c>
      <c r="F9" s="638">
        <v>829409</v>
      </c>
      <c r="G9" s="639">
        <v>792625</v>
      </c>
    </row>
    <row r="10" spans="1:7" s="21" customFormat="1" ht="26.1" customHeight="1" x14ac:dyDescent="0.3">
      <c r="A10" s="496">
        <v>3</v>
      </c>
      <c r="B10" s="16"/>
      <c r="C10" s="17">
        <f>C8+2</f>
        <v>2017</v>
      </c>
      <c r="D10" s="18">
        <v>4264750</v>
      </c>
      <c r="E10" s="522">
        <v>3426836</v>
      </c>
      <c r="F10" s="638">
        <v>837914</v>
      </c>
      <c r="G10" s="639">
        <v>800851</v>
      </c>
    </row>
    <row r="11" spans="1:7" s="21" customFormat="1" ht="26.1" customHeight="1" x14ac:dyDescent="0.3">
      <c r="A11" s="496">
        <v>4</v>
      </c>
      <c r="B11" s="16"/>
      <c r="C11" s="22">
        <f>C8+3</f>
        <v>2018</v>
      </c>
      <c r="D11" s="18">
        <v>4297092</v>
      </c>
      <c r="E11" s="522">
        <v>3454009</v>
      </c>
      <c r="F11" s="638">
        <v>843083</v>
      </c>
      <c r="G11" s="639">
        <v>806478</v>
      </c>
    </row>
    <row r="12" spans="1:7" s="21" customFormat="1" ht="26.1" customHeight="1" x14ac:dyDescent="0.3">
      <c r="A12" s="496">
        <v>5</v>
      </c>
      <c r="B12" s="16"/>
      <c r="C12" s="22">
        <f>C8+4</f>
        <v>2019</v>
      </c>
      <c r="D12" s="18">
        <v>4322239</v>
      </c>
      <c r="E12" s="522">
        <v>3476514</v>
      </c>
      <c r="F12" s="638">
        <v>845725</v>
      </c>
      <c r="G12" s="639">
        <v>809489</v>
      </c>
    </row>
    <row r="13" spans="1:7" s="21" customFormat="1" ht="39.9" customHeight="1" x14ac:dyDescent="0.3">
      <c r="A13" s="496">
        <v>6</v>
      </c>
      <c r="B13" s="493" t="s">
        <v>78</v>
      </c>
      <c r="C13" s="17">
        <f>C8+4</f>
        <v>2019</v>
      </c>
      <c r="D13" s="18">
        <v>4321845</v>
      </c>
      <c r="E13" s="522">
        <v>3463007</v>
      </c>
      <c r="F13" s="638">
        <v>858838</v>
      </c>
      <c r="G13" s="639">
        <v>822757</v>
      </c>
    </row>
    <row r="14" spans="1:7" s="21" customFormat="1" ht="26.1" customHeight="1" x14ac:dyDescent="0.3">
      <c r="A14" s="496">
        <v>7</v>
      </c>
      <c r="B14" s="494" t="s">
        <v>79</v>
      </c>
      <c r="C14" s="22"/>
      <c r="D14" s="18">
        <v>4319650</v>
      </c>
      <c r="E14" s="522">
        <v>3457680</v>
      </c>
      <c r="F14" s="638">
        <v>861970</v>
      </c>
      <c r="G14" s="639">
        <v>825784</v>
      </c>
    </row>
    <row r="15" spans="1:7" s="21" customFormat="1" ht="26.1" customHeight="1" x14ac:dyDescent="0.3">
      <c r="A15" s="496">
        <v>8</v>
      </c>
      <c r="B15" s="494" t="s">
        <v>80</v>
      </c>
      <c r="C15" s="22"/>
      <c r="D15" s="18">
        <v>4323716</v>
      </c>
      <c r="E15" s="522">
        <v>3470699</v>
      </c>
      <c r="F15" s="638">
        <v>853017</v>
      </c>
      <c r="G15" s="639">
        <v>816826</v>
      </c>
    </row>
    <row r="16" spans="1:7" s="21" customFormat="1" ht="26.1" customHeight="1" x14ac:dyDescent="0.3">
      <c r="A16" s="496">
        <v>9</v>
      </c>
      <c r="B16" s="494" t="s">
        <v>81</v>
      </c>
      <c r="C16" s="22"/>
      <c r="D16" s="18">
        <v>4332033</v>
      </c>
      <c r="E16" s="522">
        <v>3505406</v>
      </c>
      <c r="F16" s="638">
        <v>826627</v>
      </c>
      <c r="G16" s="639">
        <v>790438</v>
      </c>
    </row>
    <row r="17" spans="1:7" s="21" customFormat="1" ht="26.1" customHeight="1" x14ac:dyDescent="0.3">
      <c r="A17" s="496">
        <v>10</v>
      </c>
      <c r="B17" s="494" t="s">
        <v>82</v>
      </c>
      <c r="C17" s="22"/>
      <c r="D17" s="18">
        <v>4328313</v>
      </c>
      <c r="E17" s="522">
        <v>3516453</v>
      </c>
      <c r="F17" s="638">
        <v>811860</v>
      </c>
      <c r="G17" s="639">
        <v>775360</v>
      </c>
    </row>
    <row r="18" spans="1:7" s="21" customFormat="1" ht="26.1" customHeight="1" x14ac:dyDescent="0.3">
      <c r="A18" s="496">
        <v>11</v>
      </c>
      <c r="B18" s="494" t="s">
        <v>83</v>
      </c>
      <c r="C18" s="22"/>
      <c r="D18" s="18">
        <v>4334321</v>
      </c>
      <c r="E18" s="522">
        <v>3508396</v>
      </c>
      <c r="F18" s="638">
        <v>825925</v>
      </c>
      <c r="G18" s="639">
        <v>789745</v>
      </c>
    </row>
    <row r="19" spans="1:7" s="21" customFormat="1" ht="26.1" customHeight="1" x14ac:dyDescent="0.3">
      <c r="A19" s="496">
        <v>12</v>
      </c>
      <c r="B19" s="494" t="s">
        <v>84</v>
      </c>
      <c r="C19" s="22"/>
      <c r="D19" s="18">
        <v>4331515</v>
      </c>
      <c r="E19" s="522">
        <v>3484317</v>
      </c>
      <c r="F19" s="638">
        <v>847198</v>
      </c>
      <c r="G19" s="639">
        <v>811258</v>
      </c>
    </row>
    <row r="20" spans="1:7" s="21" customFormat="1" ht="26.1" customHeight="1" x14ac:dyDescent="0.3">
      <c r="A20" s="496">
        <v>13</v>
      </c>
      <c r="B20" s="494" t="s">
        <v>85</v>
      </c>
      <c r="C20" s="22"/>
      <c r="D20" s="18">
        <v>4329362</v>
      </c>
      <c r="E20" s="522">
        <v>3474718</v>
      </c>
      <c r="F20" s="638">
        <v>854644</v>
      </c>
      <c r="G20" s="639">
        <v>818460</v>
      </c>
    </row>
    <row r="21" spans="1:7" s="21" customFormat="1" ht="26.1" customHeight="1" x14ac:dyDescent="0.3">
      <c r="A21" s="496">
        <v>14</v>
      </c>
      <c r="B21" s="494" t="s">
        <v>86</v>
      </c>
      <c r="C21" s="22"/>
      <c r="D21" s="18">
        <v>4320050</v>
      </c>
      <c r="E21" s="522">
        <v>3469919</v>
      </c>
      <c r="F21" s="638">
        <v>850131</v>
      </c>
      <c r="G21" s="639">
        <v>813953</v>
      </c>
    </row>
    <row r="22" spans="1:7" s="21" customFormat="1" ht="39.9" customHeight="1" x14ac:dyDescent="0.3">
      <c r="A22" s="496">
        <v>15</v>
      </c>
      <c r="B22" s="493" t="s">
        <v>75</v>
      </c>
      <c r="C22" s="17">
        <f>C8+5</f>
        <v>2020</v>
      </c>
      <c r="D22" s="18">
        <v>4321306</v>
      </c>
      <c r="E22" s="522">
        <v>3466936</v>
      </c>
      <c r="F22" s="638">
        <v>854370</v>
      </c>
      <c r="G22" s="639">
        <v>818315</v>
      </c>
    </row>
    <row r="23" spans="1:7" s="21" customFormat="1" ht="26.1" customHeight="1" x14ac:dyDescent="0.3">
      <c r="A23" s="496">
        <v>16</v>
      </c>
      <c r="B23" s="494" t="s">
        <v>76</v>
      </c>
      <c r="C23" s="22"/>
      <c r="D23" s="18">
        <v>4329924</v>
      </c>
      <c r="E23" s="522">
        <v>3474039</v>
      </c>
      <c r="F23" s="638">
        <v>855885</v>
      </c>
      <c r="G23" s="639">
        <v>819979</v>
      </c>
    </row>
    <row r="24" spans="1:7" s="21" customFormat="1" ht="26.1" customHeight="1" x14ac:dyDescent="0.3">
      <c r="A24" s="496">
        <v>17</v>
      </c>
      <c r="B24" s="494" t="s">
        <v>77</v>
      </c>
      <c r="C24" s="22"/>
      <c r="D24" s="18">
        <v>4318278</v>
      </c>
      <c r="E24" s="522">
        <v>3460716</v>
      </c>
      <c r="F24" s="638">
        <v>857562</v>
      </c>
      <c r="G24" s="639">
        <v>822404</v>
      </c>
    </row>
    <row r="25" spans="1:7" s="25" customFormat="1" ht="35.1" customHeight="1" x14ac:dyDescent="0.25">
      <c r="A25" s="497">
        <v>18</v>
      </c>
      <c r="B25" s="495" t="s">
        <v>78</v>
      </c>
      <c r="C25" s="23"/>
      <c r="D25" s="24">
        <v>4303019</v>
      </c>
      <c r="E25" s="523">
        <v>3442732</v>
      </c>
      <c r="F25" s="640">
        <v>860287</v>
      </c>
      <c r="G25" s="641">
        <v>825057</v>
      </c>
    </row>
    <row r="26" spans="1:7" ht="17.100000000000001" customHeight="1" x14ac:dyDescent="0.3">
      <c r="A26" s="650" t="s">
        <v>427</v>
      </c>
    </row>
    <row r="27" spans="1:7" x14ac:dyDescent="0.3">
      <c r="B27" s="26"/>
    </row>
    <row r="28" spans="1:7" x14ac:dyDescent="0.3">
      <c r="D28" s="26"/>
    </row>
    <row r="29" spans="1:7" x14ac:dyDescent="0.3">
      <c r="B29" s="26"/>
    </row>
  </sheetData>
  <mergeCells count="5">
    <mergeCell ref="A6:A7"/>
    <mergeCell ref="B6:C7"/>
    <mergeCell ref="D6:D7"/>
    <mergeCell ref="E6:F6"/>
    <mergeCell ref="G6:G7"/>
  </mergeCells>
  <printOptions horizontalCentered="1"/>
  <pageMargins left="0.19685039370078741" right="0.19685039370078741" top="0.70866141732283472" bottom="0.59055118110236227" header="0.43307086614173229" footer="0.51181102362204722"/>
  <pageSetup paperSize="9" scale="95" orientation="portrait" blackAndWhite="1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showGridLines="0" zoomScale="85" workbookViewId="0"/>
  </sheetViews>
  <sheetFormatPr baseColWidth="10" defaultColWidth="11.44140625" defaultRowHeight="13.8" x14ac:dyDescent="0.3"/>
  <cols>
    <col min="1" max="1" width="4.88671875" style="27" customWidth="1"/>
    <col min="2" max="2" width="13.6640625" style="3" customWidth="1"/>
    <col min="3" max="3" width="7.109375" style="3" customWidth="1"/>
    <col min="4" max="7" width="17.6640625" style="3" customWidth="1"/>
    <col min="8" max="16384" width="11.44140625" style="3"/>
  </cols>
  <sheetData>
    <row r="1" spans="1:7" ht="10.199999999999999" customHeight="1" x14ac:dyDescent="0.3">
      <c r="A1" s="401"/>
      <c r="B1" s="1"/>
      <c r="C1" s="1"/>
      <c r="D1" s="2"/>
    </row>
    <row r="2" spans="1:7" s="7" customFormat="1" ht="48" customHeight="1" x14ac:dyDescent="0.35">
      <c r="A2" s="68" t="s">
        <v>366</v>
      </c>
      <c r="B2" s="6"/>
      <c r="C2" s="6"/>
      <c r="D2" s="6"/>
      <c r="E2" s="6"/>
      <c r="F2" s="6"/>
      <c r="G2" s="6"/>
    </row>
    <row r="3" spans="1:7" s="7" customFormat="1" ht="24.9" customHeight="1" x14ac:dyDescent="0.35">
      <c r="A3" s="5" t="s">
        <v>10</v>
      </c>
      <c r="B3" s="6"/>
      <c r="C3" s="6"/>
      <c r="D3" s="6"/>
      <c r="E3" s="6"/>
      <c r="F3" s="6"/>
      <c r="G3" s="6"/>
    </row>
    <row r="4" spans="1:7" s="10" customFormat="1" ht="13.2" customHeight="1" x14ac:dyDescent="0.3">
      <c r="A4" s="8"/>
      <c r="B4" s="9"/>
      <c r="C4" s="9"/>
      <c r="D4" s="9"/>
      <c r="E4" s="9"/>
      <c r="F4" s="9"/>
      <c r="G4" s="9"/>
    </row>
    <row r="5" spans="1:7" ht="30" customHeight="1" x14ac:dyDescent="0.3">
      <c r="A5" s="11"/>
      <c r="B5" s="12"/>
      <c r="C5" s="12"/>
      <c r="D5" s="12"/>
      <c r="E5" s="12"/>
      <c r="F5" s="12"/>
      <c r="G5" s="13" t="s">
        <v>298</v>
      </c>
    </row>
    <row r="6" spans="1:7" ht="23.25" customHeight="1" x14ac:dyDescent="0.3">
      <c r="A6" s="887" t="s">
        <v>2</v>
      </c>
      <c r="B6" s="891" t="s">
        <v>74</v>
      </c>
      <c r="C6" s="892"/>
      <c r="D6" s="889" t="s">
        <v>362</v>
      </c>
      <c r="E6" s="895" t="s">
        <v>4</v>
      </c>
      <c r="F6" s="896"/>
      <c r="G6" s="889" t="s">
        <v>365</v>
      </c>
    </row>
    <row r="7" spans="1:7" ht="42" customHeight="1" x14ac:dyDescent="0.3">
      <c r="A7" s="888"/>
      <c r="B7" s="893"/>
      <c r="C7" s="894"/>
      <c r="D7" s="890"/>
      <c r="E7" s="635" t="s">
        <v>364</v>
      </c>
      <c r="F7" s="636" t="s">
        <v>363</v>
      </c>
      <c r="G7" s="890"/>
    </row>
    <row r="8" spans="1:7" s="19" customFormat="1" ht="30" customHeight="1" x14ac:dyDescent="0.3">
      <c r="A8" s="496">
        <v>1</v>
      </c>
      <c r="B8" s="16"/>
      <c r="C8" s="17">
        <v>2015</v>
      </c>
      <c r="D8" s="18">
        <v>4341660</v>
      </c>
      <c r="E8" s="522">
        <v>3211143</v>
      </c>
      <c r="F8" s="637">
        <v>1130517</v>
      </c>
      <c r="G8" s="642">
        <v>785129</v>
      </c>
    </row>
    <row r="9" spans="1:7" s="21" customFormat="1" ht="26.1" customHeight="1" x14ac:dyDescent="0.3">
      <c r="A9" s="496">
        <v>2</v>
      </c>
      <c r="B9" s="16"/>
      <c r="C9" s="20">
        <f>C8+1</f>
        <v>2016</v>
      </c>
      <c r="D9" s="18">
        <v>4386118</v>
      </c>
      <c r="E9" s="522">
        <v>3262512</v>
      </c>
      <c r="F9" s="638">
        <v>1123606</v>
      </c>
      <c r="G9" s="639">
        <v>788986</v>
      </c>
    </row>
    <row r="10" spans="1:7" s="21" customFormat="1" ht="26.1" customHeight="1" x14ac:dyDescent="0.3">
      <c r="A10" s="496">
        <v>3</v>
      </c>
      <c r="B10" s="16"/>
      <c r="C10" s="17">
        <f>C8+2</f>
        <v>2017</v>
      </c>
      <c r="D10" s="18">
        <v>4412528</v>
      </c>
      <c r="E10" s="522">
        <v>3291290</v>
      </c>
      <c r="F10" s="638">
        <v>1121238</v>
      </c>
      <c r="G10" s="639">
        <v>796480</v>
      </c>
    </row>
    <row r="11" spans="1:7" s="21" customFormat="1" ht="26.1" customHeight="1" x14ac:dyDescent="0.3">
      <c r="A11" s="496">
        <v>4</v>
      </c>
      <c r="B11" s="16"/>
      <c r="C11" s="22">
        <f>C8+3</f>
        <v>2018</v>
      </c>
      <c r="D11" s="18">
        <v>4433749</v>
      </c>
      <c r="E11" s="522">
        <v>3318521</v>
      </c>
      <c r="F11" s="638">
        <v>1115228</v>
      </c>
      <c r="G11" s="639">
        <v>801404</v>
      </c>
    </row>
    <row r="12" spans="1:7" s="21" customFormat="1" ht="26.1" customHeight="1" x14ac:dyDescent="0.3">
      <c r="A12" s="496">
        <v>5</v>
      </c>
      <c r="B12" s="16"/>
      <c r="C12" s="22">
        <f>C8+4</f>
        <v>2019</v>
      </c>
      <c r="D12" s="18">
        <v>4451188</v>
      </c>
      <c r="E12" s="522">
        <v>3343679</v>
      </c>
      <c r="F12" s="638">
        <v>1107509</v>
      </c>
      <c r="G12" s="639">
        <v>805811</v>
      </c>
    </row>
    <row r="13" spans="1:7" s="21" customFormat="1" ht="39.9" customHeight="1" x14ac:dyDescent="0.3">
      <c r="A13" s="496">
        <v>6</v>
      </c>
      <c r="B13" s="493" t="s">
        <v>78</v>
      </c>
      <c r="C13" s="17">
        <f>C8+4</f>
        <v>2019</v>
      </c>
      <c r="D13" s="18">
        <v>4447986</v>
      </c>
      <c r="E13" s="522">
        <v>3325749</v>
      </c>
      <c r="F13" s="638">
        <v>1122237</v>
      </c>
      <c r="G13" s="639">
        <v>819971</v>
      </c>
    </row>
    <row r="14" spans="1:7" s="21" customFormat="1" ht="26.1" customHeight="1" x14ac:dyDescent="0.3">
      <c r="A14" s="496">
        <v>7</v>
      </c>
      <c r="B14" s="494" t="s">
        <v>79</v>
      </c>
      <c r="C14" s="22"/>
      <c r="D14" s="18">
        <v>4446049</v>
      </c>
      <c r="E14" s="522">
        <v>3322016</v>
      </c>
      <c r="F14" s="638">
        <v>1124033</v>
      </c>
      <c r="G14" s="639">
        <v>822078</v>
      </c>
    </row>
    <row r="15" spans="1:7" s="21" customFormat="1" ht="26.1" customHeight="1" x14ac:dyDescent="0.3">
      <c r="A15" s="496">
        <v>8</v>
      </c>
      <c r="B15" s="494" t="s">
        <v>80</v>
      </c>
      <c r="C15" s="22"/>
      <c r="D15" s="18">
        <v>4449169</v>
      </c>
      <c r="E15" s="522">
        <v>3337177</v>
      </c>
      <c r="F15" s="638">
        <v>1111992</v>
      </c>
      <c r="G15" s="639">
        <v>810223</v>
      </c>
    </row>
    <row r="16" spans="1:7" s="21" customFormat="1" ht="26.1" customHeight="1" x14ac:dyDescent="0.3">
      <c r="A16" s="496">
        <v>9</v>
      </c>
      <c r="B16" s="494" t="s">
        <v>81</v>
      </c>
      <c r="C16" s="22"/>
      <c r="D16" s="18">
        <v>4456273</v>
      </c>
      <c r="E16" s="522">
        <v>3371880</v>
      </c>
      <c r="F16" s="638">
        <v>1084393</v>
      </c>
      <c r="G16" s="639">
        <v>781899</v>
      </c>
    </row>
    <row r="17" spans="1:7" s="21" customFormat="1" ht="26.1" customHeight="1" x14ac:dyDescent="0.3">
      <c r="A17" s="496">
        <v>10</v>
      </c>
      <c r="B17" s="494" t="s">
        <v>82</v>
      </c>
      <c r="C17" s="22"/>
      <c r="D17" s="18">
        <v>4453430</v>
      </c>
      <c r="E17" s="522">
        <v>3382175</v>
      </c>
      <c r="F17" s="638">
        <v>1071255</v>
      </c>
      <c r="G17" s="639">
        <v>766893</v>
      </c>
    </row>
    <row r="18" spans="1:7" s="21" customFormat="1" ht="26.1" customHeight="1" x14ac:dyDescent="0.3">
      <c r="A18" s="496">
        <v>11</v>
      </c>
      <c r="B18" s="494" t="s">
        <v>83</v>
      </c>
      <c r="C18" s="22"/>
      <c r="D18" s="18">
        <v>4458341</v>
      </c>
      <c r="E18" s="522">
        <v>3372888</v>
      </c>
      <c r="F18" s="638">
        <v>1085453</v>
      </c>
      <c r="G18" s="639">
        <v>784566</v>
      </c>
    </row>
    <row r="19" spans="1:7" s="21" customFormat="1" ht="26.1" customHeight="1" x14ac:dyDescent="0.3">
      <c r="A19" s="496">
        <v>12</v>
      </c>
      <c r="B19" s="494" t="s">
        <v>84</v>
      </c>
      <c r="C19" s="22"/>
      <c r="D19" s="18">
        <v>4456058</v>
      </c>
      <c r="E19" s="522">
        <v>3345237</v>
      </c>
      <c r="F19" s="638">
        <v>1110821</v>
      </c>
      <c r="G19" s="639">
        <v>812361</v>
      </c>
    </row>
    <row r="20" spans="1:7" s="21" customFormat="1" ht="26.1" customHeight="1" x14ac:dyDescent="0.3">
      <c r="A20" s="496">
        <v>13</v>
      </c>
      <c r="B20" s="494" t="s">
        <v>85</v>
      </c>
      <c r="C20" s="22"/>
      <c r="D20" s="18">
        <v>4455502</v>
      </c>
      <c r="E20" s="522">
        <v>3338891</v>
      </c>
      <c r="F20" s="638">
        <v>1116611</v>
      </c>
      <c r="G20" s="639">
        <v>819371</v>
      </c>
    </row>
    <row r="21" spans="1:7" s="21" customFormat="1" ht="26.1" customHeight="1" x14ac:dyDescent="0.3">
      <c r="A21" s="496">
        <v>14</v>
      </c>
      <c r="B21" s="494" t="s">
        <v>86</v>
      </c>
      <c r="C21" s="22"/>
      <c r="D21" s="18">
        <v>4454700</v>
      </c>
      <c r="E21" s="522">
        <v>3346390</v>
      </c>
      <c r="F21" s="638">
        <v>1108310</v>
      </c>
      <c r="G21" s="639">
        <v>811846</v>
      </c>
    </row>
    <row r="22" spans="1:7" s="21" customFormat="1" ht="39.9" customHeight="1" x14ac:dyDescent="0.3">
      <c r="A22" s="496">
        <v>15</v>
      </c>
      <c r="B22" s="493" t="s">
        <v>75</v>
      </c>
      <c r="C22" s="17">
        <f>C8+5</f>
        <v>2020</v>
      </c>
      <c r="D22" s="18">
        <v>4459092</v>
      </c>
      <c r="E22" s="522">
        <v>3348189</v>
      </c>
      <c r="F22" s="638">
        <v>1110903</v>
      </c>
      <c r="G22" s="639">
        <v>815490</v>
      </c>
    </row>
    <row r="23" spans="1:7" s="21" customFormat="1" ht="26.1" customHeight="1" x14ac:dyDescent="0.3">
      <c r="A23" s="496">
        <v>16</v>
      </c>
      <c r="B23" s="494" t="s">
        <v>76</v>
      </c>
      <c r="C23" s="22"/>
      <c r="D23" s="18">
        <v>4462258</v>
      </c>
      <c r="E23" s="522">
        <v>3351060</v>
      </c>
      <c r="F23" s="638">
        <v>1111198</v>
      </c>
      <c r="G23" s="639">
        <v>817804</v>
      </c>
    </row>
    <row r="24" spans="1:7" s="21" customFormat="1" ht="26.1" customHeight="1" x14ac:dyDescent="0.3">
      <c r="A24" s="496">
        <v>17</v>
      </c>
      <c r="B24" s="494" t="s">
        <v>77</v>
      </c>
      <c r="C24" s="22"/>
      <c r="D24" s="18">
        <v>4456664</v>
      </c>
      <c r="E24" s="522">
        <v>3345328</v>
      </c>
      <c r="F24" s="638">
        <v>1111336</v>
      </c>
      <c r="G24" s="639">
        <v>820140</v>
      </c>
    </row>
    <row r="25" spans="1:7" s="25" customFormat="1" ht="35.1" customHeight="1" x14ac:dyDescent="0.25">
      <c r="A25" s="497">
        <v>18</v>
      </c>
      <c r="B25" s="495" t="s">
        <v>78</v>
      </c>
      <c r="C25" s="23"/>
      <c r="D25" s="24">
        <v>4441033</v>
      </c>
      <c r="E25" s="523">
        <v>3324941</v>
      </c>
      <c r="F25" s="640">
        <v>1116092</v>
      </c>
      <c r="G25" s="641">
        <v>824842</v>
      </c>
    </row>
    <row r="26" spans="1:7" ht="17.100000000000001" customHeight="1" x14ac:dyDescent="0.3">
      <c r="A26" s="650" t="s">
        <v>427</v>
      </c>
    </row>
    <row r="27" spans="1:7" x14ac:dyDescent="0.3">
      <c r="B27" s="26"/>
    </row>
    <row r="28" spans="1:7" x14ac:dyDescent="0.3">
      <c r="D28" s="26"/>
    </row>
    <row r="29" spans="1:7" x14ac:dyDescent="0.3">
      <c r="B29" s="26"/>
    </row>
  </sheetData>
  <mergeCells count="5">
    <mergeCell ref="A6:A7"/>
    <mergeCell ref="B6:C7"/>
    <mergeCell ref="D6:D7"/>
    <mergeCell ref="E6:F6"/>
    <mergeCell ref="G6:G7"/>
  </mergeCells>
  <printOptions horizontalCentered="1"/>
  <pageMargins left="0.19685039370078741" right="0.19685039370078741" top="0.70866141732283472" bottom="0.59055118110236227" header="0.43307086614173229" footer="0.51181102362204722"/>
  <pageSetup paperSize="9" scale="95" orientation="portrait" blackAndWhite="1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showGridLines="0" zoomScaleNormal="100" workbookViewId="0"/>
  </sheetViews>
  <sheetFormatPr baseColWidth="10" defaultColWidth="11.44140625" defaultRowHeight="13.8" x14ac:dyDescent="0.3"/>
  <cols>
    <col min="1" max="1" width="35.6640625" style="274" customWidth="1"/>
    <col min="2" max="2" width="12.44140625" style="243" customWidth="1"/>
    <col min="3" max="13" width="11.6640625" style="243" customWidth="1"/>
    <col min="14" max="16384" width="11.44140625" style="243"/>
  </cols>
  <sheetData>
    <row r="1" spans="1:13" s="232" customFormat="1" ht="10.199999999999999" customHeight="1" x14ac:dyDescent="0.25">
      <c r="A1" s="699"/>
      <c r="B1" s="699"/>
      <c r="C1" s="699"/>
      <c r="D1" s="699"/>
      <c r="E1" s="699"/>
      <c r="F1" s="699"/>
      <c r="G1" s="699"/>
      <c r="H1" s="699"/>
      <c r="I1" s="699"/>
      <c r="J1" s="699"/>
      <c r="K1" s="699"/>
      <c r="L1" s="699"/>
      <c r="M1" s="233"/>
    </row>
    <row r="2" spans="1:13" s="290" customFormat="1" ht="34.200000000000003" customHeight="1" x14ac:dyDescent="0.35">
      <c r="A2" s="897" t="s">
        <v>429</v>
      </c>
      <c r="B2" s="897"/>
      <c r="C2" s="897"/>
      <c r="D2" s="897"/>
      <c r="E2" s="897"/>
      <c r="F2" s="897"/>
      <c r="G2" s="897"/>
      <c r="H2" s="897"/>
      <c r="I2" s="897"/>
      <c r="J2" s="897"/>
      <c r="K2" s="897"/>
      <c r="L2" s="897"/>
      <c r="M2" s="235"/>
    </row>
    <row r="3" spans="1:13" s="290" customFormat="1" ht="18" hidden="1" x14ac:dyDescent="0.35">
      <c r="A3" s="700"/>
      <c r="B3" s="699"/>
      <c r="C3" s="699"/>
      <c r="D3" s="699"/>
      <c r="E3" s="699"/>
      <c r="F3" s="699"/>
      <c r="G3" s="699"/>
      <c r="H3" s="699"/>
      <c r="I3" s="699"/>
      <c r="J3" s="699"/>
      <c r="K3" s="699"/>
      <c r="L3" s="699"/>
      <c r="M3" s="235"/>
    </row>
    <row r="4" spans="1:13" s="290" customFormat="1" ht="18" hidden="1" x14ac:dyDescent="0.35">
      <c r="A4" s="700"/>
      <c r="B4" s="699"/>
      <c r="C4" s="699"/>
      <c r="D4" s="699"/>
      <c r="E4" s="699"/>
      <c r="F4" s="699"/>
      <c r="G4" s="699"/>
      <c r="H4" s="699"/>
      <c r="I4" s="699"/>
      <c r="J4" s="699"/>
      <c r="K4" s="699"/>
      <c r="L4" s="699"/>
      <c r="M4" s="235"/>
    </row>
    <row r="5" spans="1:13" s="290" customFormat="1" ht="18" x14ac:dyDescent="0.35">
      <c r="A5" s="898" t="s">
        <v>9</v>
      </c>
      <c r="B5" s="898"/>
      <c r="C5" s="898"/>
      <c r="D5" s="898"/>
      <c r="E5" s="898"/>
      <c r="F5" s="898"/>
      <c r="G5" s="898"/>
      <c r="H5" s="898"/>
      <c r="I5" s="898"/>
      <c r="J5" s="898"/>
      <c r="K5" s="898"/>
      <c r="L5" s="898"/>
      <c r="M5" s="235"/>
    </row>
    <row r="6" spans="1:13" s="239" customFormat="1" ht="24.6" customHeight="1" x14ac:dyDescent="0.35">
      <c r="A6" s="898" t="s">
        <v>527</v>
      </c>
      <c r="B6" s="898"/>
      <c r="C6" s="898"/>
      <c r="D6" s="898"/>
      <c r="E6" s="898"/>
      <c r="F6" s="898"/>
      <c r="G6" s="898"/>
      <c r="H6" s="898"/>
      <c r="I6" s="898"/>
      <c r="J6" s="898"/>
      <c r="K6" s="898"/>
      <c r="L6" s="898"/>
      <c r="M6" s="387"/>
    </row>
    <row r="7" spans="1:13" ht="15" customHeight="1" x14ac:dyDescent="0.3">
      <c r="A7" s="699"/>
      <c r="B7" s="699"/>
      <c r="C7" s="699"/>
      <c r="D7" s="699"/>
      <c r="E7" s="699"/>
      <c r="F7" s="699"/>
      <c r="G7" s="699"/>
      <c r="H7" s="699"/>
      <c r="I7" s="699"/>
      <c r="J7" s="699"/>
      <c r="K7" s="699"/>
      <c r="L7" s="79" t="s">
        <v>299</v>
      </c>
      <c r="M7" s="389"/>
    </row>
    <row r="8" spans="1:13" ht="50.25" customHeight="1" x14ac:dyDescent="0.3">
      <c r="A8" s="701" t="s">
        <v>13</v>
      </c>
      <c r="B8" s="702" t="s">
        <v>23</v>
      </c>
      <c r="C8" s="701" t="s">
        <v>15</v>
      </c>
      <c r="D8" s="702" t="s">
        <v>31</v>
      </c>
      <c r="E8" s="702" t="s">
        <v>32</v>
      </c>
      <c r="F8" s="702" t="s">
        <v>33</v>
      </c>
      <c r="G8" s="702" t="s">
        <v>34</v>
      </c>
      <c r="H8" s="702" t="s">
        <v>35</v>
      </c>
      <c r="I8" s="702" t="s">
        <v>36</v>
      </c>
      <c r="J8" s="702" t="s">
        <v>16</v>
      </c>
      <c r="K8" s="702" t="s">
        <v>37</v>
      </c>
      <c r="L8" s="702" t="s">
        <v>368</v>
      </c>
    </row>
    <row r="9" spans="1:13" s="253" customFormat="1" ht="26.4" customHeight="1" x14ac:dyDescent="0.25">
      <c r="A9" s="703" t="s">
        <v>430</v>
      </c>
      <c r="B9" s="704">
        <v>8744052</v>
      </c>
      <c r="C9" s="704">
        <v>1783656</v>
      </c>
      <c r="D9" s="704">
        <v>1649769</v>
      </c>
      <c r="E9" s="704">
        <v>280825</v>
      </c>
      <c r="F9" s="704">
        <v>1405068</v>
      </c>
      <c r="G9" s="704">
        <v>1225359</v>
      </c>
      <c r="H9" s="704">
        <v>552795</v>
      </c>
      <c r="I9" s="704">
        <v>550879</v>
      </c>
      <c r="J9" s="704">
        <v>737771</v>
      </c>
      <c r="K9" s="704">
        <v>382441</v>
      </c>
      <c r="L9" s="704">
        <v>175489</v>
      </c>
    </row>
    <row r="10" spans="1:13" s="253" customFormat="1" ht="26.4" customHeight="1" x14ac:dyDescent="0.25">
      <c r="A10" s="703" t="s">
        <v>431</v>
      </c>
      <c r="B10" s="704">
        <v>9372786</v>
      </c>
      <c r="C10" s="704">
        <v>1881281</v>
      </c>
      <c r="D10" s="704">
        <v>1795392</v>
      </c>
      <c r="E10" s="704">
        <v>304498</v>
      </c>
      <c r="F10" s="704">
        <v>1489875</v>
      </c>
      <c r="G10" s="704">
        <v>1327020</v>
      </c>
      <c r="H10" s="704">
        <v>597126</v>
      </c>
      <c r="I10" s="704">
        <v>596366</v>
      </c>
      <c r="J10" s="704">
        <v>797685</v>
      </c>
      <c r="K10" s="704">
        <v>407492</v>
      </c>
      <c r="L10" s="704">
        <v>176051</v>
      </c>
    </row>
    <row r="11" spans="1:13" s="630" customFormat="1" ht="18.899999999999999" customHeight="1" x14ac:dyDescent="0.25">
      <c r="A11" s="707" t="s">
        <v>432</v>
      </c>
      <c r="B11" s="708">
        <v>7127369</v>
      </c>
      <c r="C11" s="708">
        <v>1541809</v>
      </c>
      <c r="D11" s="708">
        <v>1285605</v>
      </c>
      <c r="E11" s="708">
        <v>218903</v>
      </c>
      <c r="F11" s="708">
        <v>1211614</v>
      </c>
      <c r="G11" s="708">
        <v>967519</v>
      </c>
      <c r="H11" s="708">
        <v>431961</v>
      </c>
      <c r="I11" s="708">
        <v>436057</v>
      </c>
      <c r="J11" s="708">
        <v>584475</v>
      </c>
      <c r="K11" s="708">
        <v>319489</v>
      </c>
      <c r="L11" s="708">
        <v>129937</v>
      </c>
    </row>
    <row r="12" spans="1:13" s="630" customFormat="1" ht="18.899999999999999" customHeight="1" x14ac:dyDescent="0.25">
      <c r="A12" s="306" t="s">
        <v>433</v>
      </c>
      <c r="B12" s="710">
        <v>1083065</v>
      </c>
      <c r="C12" s="710">
        <v>165384</v>
      </c>
      <c r="D12" s="710">
        <v>271082</v>
      </c>
      <c r="E12" s="710">
        <v>44708</v>
      </c>
      <c r="F12" s="710">
        <v>88237</v>
      </c>
      <c r="G12" s="710">
        <v>185389</v>
      </c>
      <c r="H12" s="710">
        <v>84915</v>
      </c>
      <c r="I12" s="710">
        <v>79810</v>
      </c>
      <c r="J12" s="710">
        <v>111227</v>
      </c>
      <c r="K12" s="710">
        <v>47073</v>
      </c>
      <c r="L12" s="710">
        <v>5240</v>
      </c>
    </row>
    <row r="13" spans="1:13" s="630" customFormat="1" ht="18.899999999999999" customHeight="1" thickBot="1" x14ac:dyDescent="0.3">
      <c r="A13" s="336" t="s">
        <v>434</v>
      </c>
      <c r="B13" s="709">
        <v>1162352</v>
      </c>
      <c r="C13" s="709">
        <v>174088</v>
      </c>
      <c r="D13" s="709">
        <v>238705</v>
      </c>
      <c r="E13" s="709">
        <v>40887</v>
      </c>
      <c r="F13" s="709">
        <v>190024</v>
      </c>
      <c r="G13" s="709">
        <v>174112</v>
      </c>
      <c r="H13" s="709">
        <v>80250</v>
      </c>
      <c r="I13" s="709">
        <v>80499</v>
      </c>
      <c r="J13" s="709">
        <v>101983</v>
      </c>
      <c r="K13" s="709">
        <v>40930</v>
      </c>
      <c r="L13" s="709">
        <v>40874</v>
      </c>
    </row>
    <row r="14" spans="1:13" s="253" customFormat="1" ht="26.25" customHeight="1" thickTop="1" x14ac:dyDescent="0.25">
      <c r="A14" s="703" t="s">
        <v>428</v>
      </c>
      <c r="B14" s="704">
        <v>9525414</v>
      </c>
      <c r="C14" s="704">
        <v>1915070</v>
      </c>
      <c r="D14" s="704">
        <v>1845211</v>
      </c>
      <c r="E14" s="704">
        <v>315613</v>
      </c>
      <c r="F14" s="704">
        <v>1507101</v>
      </c>
      <c r="G14" s="704">
        <v>1343177</v>
      </c>
      <c r="H14" s="704">
        <v>605878</v>
      </c>
      <c r="I14" s="704">
        <v>604030</v>
      </c>
      <c r="J14" s="704">
        <v>803859</v>
      </c>
      <c r="K14" s="704">
        <v>409134</v>
      </c>
      <c r="L14" s="821">
        <v>176341</v>
      </c>
    </row>
    <row r="15" spans="1:13" s="630" customFormat="1" ht="18.899999999999999" customHeight="1" x14ac:dyDescent="0.25">
      <c r="A15" s="707" t="s">
        <v>435</v>
      </c>
      <c r="B15" s="708">
        <v>1727625</v>
      </c>
      <c r="C15" s="708">
        <v>1429609</v>
      </c>
      <c r="D15" s="708">
        <v>229259</v>
      </c>
      <c r="E15" s="708">
        <v>25461</v>
      </c>
      <c r="F15" s="708">
        <v>7398</v>
      </c>
      <c r="G15" s="708">
        <v>9451</v>
      </c>
      <c r="H15" s="708">
        <v>3532</v>
      </c>
      <c r="I15" s="708">
        <v>2774</v>
      </c>
      <c r="J15" s="708">
        <v>2670</v>
      </c>
      <c r="K15" s="708">
        <v>1081</v>
      </c>
      <c r="L15" s="708">
        <v>16390</v>
      </c>
    </row>
    <row r="16" spans="1:13" s="630" customFormat="1" ht="18.899999999999999" customHeight="1" x14ac:dyDescent="0.25">
      <c r="A16" s="819" t="s">
        <v>436</v>
      </c>
      <c r="B16" s="710">
        <v>1239223</v>
      </c>
      <c r="C16" s="710">
        <v>116197</v>
      </c>
      <c r="D16" s="710">
        <v>1048844</v>
      </c>
      <c r="E16" s="710">
        <v>22907</v>
      </c>
      <c r="F16" s="710">
        <v>14057</v>
      </c>
      <c r="G16" s="710">
        <v>7621</v>
      </c>
      <c r="H16" s="710">
        <v>1707</v>
      </c>
      <c r="I16" s="710">
        <v>1605</v>
      </c>
      <c r="J16" s="710">
        <v>1423</v>
      </c>
      <c r="K16" s="710">
        <v>291</v>
      </c>
      <c r="L16" s="710">
        <v>24571</v>
      </c>
    </row>
    <row r="17" spans="1:12" s="630" customFormat="1" ht="18.899999999999999" customHeight="1" x14ac:dyDescent="0.25">
      <c r="A17" s="819" t="s">
        <v>437</v>
      </c>
      <c r="B17" s="710">
        <v>213021</v>
      </c>
      <c r="C17" s="710">
        <v>6021</v>
      </c>
      <c r="D17" s="710">
        <v>12751</v>
      </c>
      <c r="E17" s="710">
        <v>168641</v>
      </c>
      <c r="F17" s="710">
        <v>305</v>
      </c>
      <c r="G17" s="710">
        <v>5867</v>
      </c>
      <c r="H17" s="710">
        <v>137</v>
      </c>
      <c r="I17" s="710">
        <v>125</v>
      </c>
      <c r="J17" s="710">
        <v>119</v>
      </c>
      <c r="K17" s="710">
        <v>34</v>
      </c>
      <c r="L17" s="710">
        <v>19021</v>
      </c>
    </row>
    <row r="18" spans="1:12" s="630" customFormat="1" ht="18.899999999999999" customHeight="1" x14ac:dyDescent="0.25">
      <c r="A18" s="819" t="s">
        <v>438</v>
      </c>
      <c r="B18" s="710">
        <v>1255168</v>
      </c>
      <c r="C18" s="710">
        <v>8705</v>
      </c>
      <c r="D18" s="710">
        <v>29128</v>
      </c>
      <c r="E18" s="710">
        <v>845</v>
      </c>
      <c r="F18" s="710">
        <v>1173495</v>
      </c>
      <c r="G18" s="710">
        <v>6735</v>
      </c>
      <c r="H18" s="710">
        <v>2331</v>
      </c>
      <c r="I18" s="710">
        <v>11641</v>
      </c>
      <c r="J18" s="710">
        <v>2129</v>
      </c>
      <c r="K18" s="710">
        <v>414</v>
      </c>
      <c r="L18" s="710">
        <v>19745</v>
      </c>
    </row>
    <row r="19" spans="1:12" s="630" customFormat="1" ht="18.899999999999999" customHeight="1" x14ac:dyDescent="0.25">
      <c r="A19" s="819" t="s">
        <v>439</v>
      </c>
      <c r="B19" s="710">
        <v>992272</v>
      </c>
      <c r="C19" s="710">
        <v>5125</v>
      </c>
      <c r="D19" s="710">
        <v>4096</v>
      </c>
      <c r="E19" s="710">
        <v>9961</v>
      </c>
      <c r="F19" s="710">
        <v>3136</v>
      </c>
      <c r="G19" s="710">
        <v>936191</v>
      </c>
      <c r="H19" s="710">
        <v>6147</v>
      </c>
      <c r="I19" s="710">
        <v>2016</v>
      </c>
      <c r="J19" s="710">
        <v>1121</v>
      </c>
      <c r="K19" s="710">
        <v>314</v>
      </c>
      <c r="L19" s="710">
        <v>24165</v>
      </c>
    </row>
    <row r="20" spans="1:12" s="630" customFormat="1" ht="18.899999999999999" customHeight="1" x14ac:dyDescent="0.25">
      <c r="A20" s="819" t="s">
        <v>440</v>
      </c>
      <c r="B20" s="710">
        <v>433231</v>
      </c>
      <c r="C20" s="710">
        <v>2899</v>
      </c>
      <c r="D20" s="710">
        <v>1046</v>
      </c>
      <c r="E20" s="710">
        <v>225</v>
      </c>
      <c r="F20" s="710">
        <v>638</v>
      </c>
      <c r="G20" s="710">
        <v>5616</v>
      </c>
      <c r="H20" s="710">
        <v>415964</v>
      </c>
      <c r="I20" s="710">
        <v>807</v>
      </c>
      <c r="J20" s="710">
        <v>1320</v>
      </c>
      <c r="K20" s="710">
        <v>123</v>
      </c>
      <c r="L20" s="710">
        <v>4593</v>
      </c>
    </row>
    <row r="21" spans="1:12" s="630" customFormat="1" ht="18.899999999999999" customHeight="1" x14ac:dyDescent="0.25">
      <c r="A21" s="819" t="s">
        <v>441</v>
      </c>
      <c r="B21" s="710">
        <v>464310</v>
      </c>
      <c r="C21" s="710">
        <v>2508</v>
      </c>
      <c r="D21" s="710">
        <v>1455</v>
      </c>
      <c r="E21" s="710">
        <v>221</v>
      </c>
      <c r="F21" s="710">
        <v>22321</v>
      </c>
      <c r="G21" s="710">
        <v>3957</v>
      </c>
      <c r="H21" s="710">
        <v>2683</v>
      </c>
      <c r="I21" s="710">
        <v>418635</v>
      </c>
      <c r="J21" s="710">
        <v>2689</v>
      </c>
      <c r="K21" s="710">
        <v>214</v>
      </c>
      <c r="L21" s="710">
        <v>9627</v>
      </c>
    </row>
    <row r="22" spans="1:12" s="630" customFormat="1" ht="18.899999999999999" customHeight="1" x14ac:dyDescent="0.25">
      <c r="A22" s="819" t="s">
        <v>442</v>
      </c>
      <c r="B22" s="710">
        <v>592941</v>
      </c>
      <c r="C22" s="710">
        <v>1628</v>
      </c>
      <c r="D22" s="710">
        <v>876</v>
      </c>
      <c r="E22" s="710">
        <v>214</v>
      </c>
      <c r="F22" s="710">
        <v>1131</v>
      </c>
      <c r="G22" s="710">
        <v>1239</v>
      </c>
      <c r="H22" s="710">
        <v>4298</v>
      </c>
      <c r="I22" s="710">
        <v>2946</v>
      </c>
      <c r="J22" s="710">
        <v>573736</v>
      </c>
      <c r="K22" s="710">
        <v>1137</v>
      </c>
      <c r="L22" s="710">
        <v>5736</v>
      </c>
    </row>
    <row r="23" spans="1:12" s="630" customFormat="1" ht="18.899999999999999" customHeight="1" x14ac:dyDescent="0.25">
      <c r="A23" s="819" t="s">
        <v>443</v>
      </c>
      <c r="B23" s="710">
        <v>328960</v>
      </c>
      <c r="C23" s="710">
        <v>1609</v>
      </c>
      <c r="D23" s="710">
        <v>392</v>
      </c>
      <c r="E23" s="710">
        <v>60</v>
      </c>
      <c r="F23" s="710">
        <v>354</v>
      </c>
      <c r="G23" s="710">
        <v>481</v>
      </c>
      <c r="H23" s="710">
        <v>405</v>
      </c>
      <c r="I23" s="710">
        <v>380</v>
      </c>
      <c r="J23" s="710">
        <v>2159</v>
      </c>
      <c r="K23" s="710">
        <v>316754</v>
      </c>
      <c r="L23" s="710">
        <v>6366</v>
      </c>
    </row>
    <row r="24" spans="1:12" s="630" customFormat="1" ht="18.899999999999999" customHeight="1" x14ac:dyDescent="0.25">
      <c r="A24" s="819" t="s">
        <v>444</v>
      </c>
      <c r="B24" s="710">
        <v>211308</v>
      </c>
      <c r="C24" s="710">
        <v>26262</v>
      </c>
      <c r="D24" s="710">
        <v>45737</v>
      </c>
      <c r="E24" s="710">
        <v>4730</v>
      </c>
      <c r="F24" s="710">
        <v>27846</v>
      </c>
      <c r="G24" s="710">
        <v>39458</v>
      </c>
      <c r="H24" s="710">
        <v>20102</v>
      </c>
      <c r="I24" s="710">
        <v>15568</v>
      </c>
      <c r="J24" s="710">
        <v>25230</v>
      </c>
      <c r="K24" s="710">
        <v>5469</v>
      </c>
      <c r="L24" s="710">
        <v>906</v>
      </c>
    </row>
    <row r="25" spans="1:12" s="630" customFormat="1" ht="18.899999999999999" customHeight="1" x14ac:dyDescent="0.25">
      <c r="A25" s="819" t="s">
        <v>445</v>
      </c>
      <c r="B25" s="710">
        <v>876886</v>
      </c>
      <c r="C25" s="710">
        <v>139585</v>
      </c>
      <c r="D25" s="710">
        <v>226929</v>
      </c>
      <c r="E25" s="710">
        <v>40174</v>
      </c>
      <c r="F25" s="710">
        <v>60575</v>
      </c>
      <c r="G25" s="710">
        <v>146927</v>
      </c>
      <c r="H25" s="710">
        <v>65257</v>
      </c>
      <c r="I25" s="710">
        <v>64667</v>
      </c>
      <c r="J25" s="710">
        <v>86682</v>
      </c>
      <c r="K25" s="710">
        <v>41756</v>
      </c>
      <c r="L25" s="710">
        <v>4334</v>
      </c>
    </row>
    <row r="26" spans="1:12" s="630" customFormat="1" ht="18.899999999999999" customHeight="1" x14ac:dyDescent="0.25">
      <c r="A26" s="819" t="s">
        <v>446</v>
      </c>
      <c r="B26" s="710">
        <v>844948</v>
      </c>
      <c r="C26" s="710">
        <v>170899</v>
      </c>
      <c r="D26" s="710">
        <v>152966</v>
      </c>
      <c r="E26" s="710">
        <v>26839</v>
      </c>
      <c r="F26" s="710">
        <v>116230</v>
      </c>
      <c r="G26" s="710">
        <v>108668</v>
      </c>
      <c r="H26" s="710">
        <v>53952</v>
      </c>
      <c r="I26" s="710">
        <v>60734</v>
      </c>
      <c r="J26" s="710">
        <v>79373</v>
      </c>
      <c r="K26" s="710">
        <v>34704</v>
      </c>
      <c r="L26" s="710">
        <v>40583</v>
      </c>
    </row>
    <row r="27" spans="1:12" s="630" customFormat="1" ht="18.899999999999999" customHeight="1" x14ac:dyDescent="0.25">
      <c r="A27" s="820" t="s">
        <v>447</v>
      </c>
      <c r="B27" s="711">
        <v>345521</v>
      </c>
      <c r="C27" s="711">
        <v>4023</v>
      </c>
      <c r="D27" s="711">
        <v>91732</v>
      </c>
      <c r="E27" s="711">
        <v>15335</v>
      </c>
      <c r="F27" s="711">
        <v>79615</v>
      </c>
      <c r="G27" s="711">
        <v>70966</v>
      </c>
      <c r="H27" s="711">
        <v>29363</v>
      </c>
      <c r="I27" s="711">
        <v>22132</v>
      </c>
      <c r="J27" s="711">
        <v>25208</v>
      </c>
      <c r="K27" s="711">
        <v>6843</v>
      </c>
      <c r="L27" s="711">
        <v>304</v>
      </c>
    </row>
    <row r="28" spans="1:12" ht="15.75" customHeight="1" x14ac:dyDescent="0.3">
      <c r="A28" s="399" t="s">
        <v>369</v>
      </c>
      <c r="B28" s="400"/>
      <c r="C28" s="400"/>
      <c r="D28" s="400"/>
      <c r="E28" s="400"/>
      <c r="F28" s="400"/>
    </row>
    <row r="29" spans="1:12" x14ac:dyDescent="0.3">
      <c r="A29" s="399" t="s">
        <v>371</v>
      </c>
      <c r="B29" s="400"/>
      <c r="C29" s="705"/>
      <c r="D29" s="705"/>
      <c r="E29" s="705"/>
      <c r="F29" s="705"/>
    </row>
    <row r="30" spans="1:12" x14ac:dyDescent="0.3">
      <c r="A30" s="399" t="s">
        <v>448</v>
      </c>
      <c r="B30" s="400"/>
      <c r="C30" s="400"/>
      <c r="D30" s="400"/>
      <c r="E30" s="400"/>
      <c r="F30" s="400"/>
    </row>
    <row r="31" spans="1:12" x14ac:dyDescent="0.3">
      <c r="A31" s="399" t="s">
        <v>449</v>
      </c>
      <c r="B31" s="400"/>
      <c r="C31" s="400"/>
      <c r="D31" s="400"/>
      <c r="E31" s="400"/>
      <c r="F31" s="400"/>
    </row>
    <row r="32" spans="1:12" x14ac:dyDescent="0.3">
      <c r="A32" s="399"/>
      <c r="B32" s="400"/>
      <c r="C32" s="400"/>
      <c r="D32" s="400"/>
      <c r="E32" s="400"/>
      <c r="F32" s="400"/>
    </row>
    <row r="33" spans="3:6" x14ac:dyDescent="0.3">
      <c r="C33" s="706"/>
      <c r="D33" s="706"/>
      <c r="E33" s="706"/>
      <c r="F33" s="706"/>
    </row>
  </sheetData>
  <mergeCells count="3">
    <mergeCell ref="A2:L2"/>
    <mergeCell ref="A5:L5"/>
    <mergeCell ref="A6:L6"/>
  </mergeCells>
  <printOptions horizontalCentered="1"/>
  <pageMargins left="0.19685039370078741" right="0.19685039370078741" top="0.43" bottom="0.23622047244094491" header="0.15748031496062992" footer="0.15748031496062992"/>
  <pageSetup paperSize="9" scale="86" orientation="landscape" blackAndWhite="1" horizontalDpi="300" verticalDpi="300" r:id="rId1"/>
  <headerFooter alignWithMargins="0"/>
  <colBreaks count="1" manualBreakCount="1">
    <brk id="12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showGridLines="0" zoomScaleNormal="100" workbookViewId="0"/>
  </sheetViews>
  <sheetFormatPr baseColWidth="10" defaultColWidth="11.44140625" defaultRowHeight="13.8" x14ac:dyDescent="0.3"/>
  <cols>
    <col min="1" max="1" width="35.6640625" style="274" customWidth="1"/>
    <col min="2" max="2" width="12.44140625" style="243" customWidth="1"/>
    <col min="3" max="13" width="11.6640625" style="243" customWidth="1"/>
    <col min="14" max="16384" width="11.44140625" style="243"/>
  </cols>
  <sheetData>
    <row r="1" spans="1:13" s="232" customFormat="1" ht="10.199999999999999" customHeight="1" x14ac:dyDescent="0.25">
      <c r="A1" s="699"/>
      <c r="B1" s="699"/>
      <c r="C1" s="699"/>
      <c r="D1" s="699"/>
      <c r="E1" s="699"/>
      <c r="F1" s="699"/>
      <c r="G1" s="699"/>
      <c r="H1" s="699"/>
      <c r="I1" s="699"/>
      <c r="J1" s="699"/>
      <c r="K1" s="699"/>
      <c r="L1" s="699"/>
      <c r="M1" s="233"/>
    </row>
    <row r="2" spans="1:13" s="290" customFormat="1" ht="34.200000000000003" customHeight="1" x14ac:dyDescent="0.35">
      <c r="A2" s="897" t="s">
        <v>450</v>
      </c>
      <c r="B2" s="897"/>
      <c r="C2" s="897"/>
      <c r="D2" s="897"/>
      <c r="E2" s="897"/>
      <c r="F2" s="897"/>
      <c r="G2" s="897"/>
      <c r="H2" s="897"/>
      <c r="I2" s="897"/>
      <c r="J2" s="897"/>
      <c r="K2" s="897"/>
      <c r="L2" s="897"/>
      <c r="M2" s="235"/>
    </row>
    <row r="3" spans="1:13" s="290" customFormat="1" ht="18" hidden="1" x14ac:dyDescent="0.35">
      <c r="A3" s="700"/>
      <c r="B3" s="699"/>
      <c r="C3" s="699"/>
      <c r="D3" s="699"/>
      <c r="E3" s="699"/>
      <c r="F3" s="699"/>
      <c r="G3" s="699"/>
      <c r="H3" s="699"/>
      <c r="I3" s="699"/>
      <c r="J3" s="699"/>
      <c r="K3" s="699"/>
      <c r="L3" s="699"/>
      <c r="M3" s="235"/>
    </row>
    <row r="4" spans="1:13" s="290" customFormat="1" ht="18" hidden="1" x14ac:dyDescent="0.35">
      <c r="A4" s="700"/>
      <c r="B4" s="699"/>
      <c r="C4" s="699"/>
      <c r="D4" s="699"/>
      <c r="E4" s="699"/>
      <c r="F4" s="699"/>
      <c r="G4" s="699"/>
      <c r="H4" s="699"/>
      <c r="I4" s="699"/>
      <c r="J4" s="699"/>
      <c r="K4" s="699"/>
      <c r="L4" s="699"/>
      <c r="M4" s="235"/>
    </row>
    <row r="5" spans="1:13" s="290" customFormat="1" ht="18" x14ac:dyDescent="0.35">
      <c r="A5" s="898" t="s">
        <v>9</v>
      </c>
      <c r="B5" s="898"/>
      <c r="C5" s="898"/>
      <c r="D5" s="898"/>
      <c r="E5" s="898"/>
      <c r="F5" s="898"/>
      <c r="G5" s="898"/>
      <c r="H5" s="898"/>
      <c r="I5" s="898"/>
      <c r="J5" s="898"/>
      <c r="K5" s="898"/>
      <c r="L5" s="898"/>
      <c r="M5" s="235"/>
    </row>
    <row r="6" spans="1:13" s="239" customFormat="1" ht="24.6" customHeight="1" x14ac:dyDescent="0.35">
      <c r="A6" s="898" t="s">
        <v>527</v>
      </c>
      <c r="B6" s="898"/>
      <c r="C6" s="898"/>
      <c r="D6" s="898"/>
      <c r="E6" s="898"/>
      <c r="F6" s="898"/>
      <c r="G6" s="898"/>
      <c r="H6" s="898"/>
      <c r="I6" s="898"/>
      <c r="J6" s="898"/>
      <c r="K6" s="898"/>
      <c r="L6" s="898"/>
      <c r="M6" s="387"/>
    </row>
    <row r="7" spans="1:13" ht="15" customHeight="1" x14ac:dyDescent="0.3">
      <c r="A7" s="699"/>
      <c r="B7" s="699"/>
      <c r="C7" s="699"/>
      <c r="D7" s="699"/>
      <c r="E7" s="699"/>
      <c r="F7" s="699"/>
      <c r="G7" s="699"/>
      <c r="H7" s="699"/>
      <c r="I7" s="699"/>
      <c r="J7" s="699"/>
      <c r="K7" s="699"/>
      <c r="L7" s="79" t="s">
        <v>383</v>
      </c>
      <c r="M7" s="389"/>
    </row>
    <row r="8" spans="1:13" ht="50.25" customHeight="1" x14ac:dyDescent="0.3">
      <c r="A8" s="701" t="s">
        <v>13</v>
      </c>
      <c r="B8" s="702" t="s">
        <v>23</v>
      </c>
      <c r="C8" s="701" t="s">
        <v>15</v>
      </c>
      <c r="D8" s="702" t="s">
        <v>31</v>
      </c>
      <c r="E8" s="702" t="s">
        <v>32</v>
      </c>
      <c r="F8" s="702" t="s">
        <v>33</v>
      </c>
      <c r="G8" s="702" t="s">
        <v>34</v>
      </c>
      <c r="H8" s="702" t="s">
        <v>35</v>
      </c>
      <c r="I8" s="702" t="s">
        <v>36</v>
      </c>
      <c r="J8" s="702" t="s">
        <v>16</v>
      </c>
      <c r="K8" s="702" t="s">
        <v>37</v>
      </c>
      <c r="L8" s="702" t="s">
        <v>368</v>
      </c>
    </row>
    <row r="9" spans="1:13" s="253" customFormat="1" ht="26.4" customHeight="1" x14ac:dyDescent="0.25">
      <c r="A9" s="703" t="s">
        <v>430</v>
      </c>
      <c r="B9" s="704">
        <v>6767673</v>
      </c>
      <c r="C9" s="704">
        <v>1351989</v>
      </c>
      <c r="D9" s="704">
        <v>1283149</v>
      </c>
      <c r="E9" s="704">
        <v>222508</v>
      </c>
      <c r="F9" s="704">
        <v>1074748</v>
      </c>
      <c r="G9" s="704">
        <v>958626</v>
      </c>
      <c r="H9" s="704">
        <v>433232</v>
      </c>
      <c r="I9" s="704">
        <v>429094</v>
      </c>
      <c r="J9" s="704">
        <v>570216</v>
      </c>
      <c r="K9" s="704">
        <v>289918</v>
      </c>
      <c r="L9" s="704">
        <v>154193</v>
      </c>
    </row>
    <row r="10" spans="1:13" s="253" customFormat="1" ht="26.4" customHeight="1" x14ac:dyDescent="0.25">
      <c r="A10" s="703" t="s">
        <v>431</v>
      </c>
      <c r="B10" s="704">
        <v>6986064</v>
      </c>
      <c r="C10" s="704">
        <v>1387979</v>
      </c>
      <c r="D10" s="704">
        <v>1332894</v>
      </c>
      <c r="E10" s="704">
        <v>231845</v>
      </c>
      <c r="F10" s="704">
        <v>1107878</v>
      </c>
      <c r="G10" s="704">
        <v>994223</v>
      </c>
      <c r="H10" s="704">
        <v>448613</v>
      </c>
      <c r="I10" s="704">
        <v>443711</v>
      </c>
      <c r="J10" s="704">
        <v>587476</v>
      </c>
      <c r="K10" s="704">
        <v>296851</v>
      </c>
      <c r="L10" s="704">
        <v>154594</v>
      </c>
    </row>
    <row r="11" spans="1:13" s="630" customFormat="1" ht="18.899999999999999" customHeight="1" x14ac:dyDescent="0.25">
      <c r="A11" s="707" t="s">
        <v>432</v>
      </c>
      <c r="B11" s="708">
        <v>5399709</v>
      </c>
      <c r="C11" s="708">
        <v>1152270</v>
      </c>
      <c r="D11" s="708">
        <v>972463</v>
      </c>
      <c r="E11" s="708">
        <v>169301</v>
      </c>
      <c r="F11" s="708">
        <v>910912</v>
      </c>
      <c r="G11" s="708">
        <v>737719</v>
      </c>
      <c r="H11" s="708">
        <v>330920</v>
      </c>
      <c r="I11" s="708">
        <v>333217</v>
      </c>
      <c r="J11" s="708">
        <v>443099</v>
      </c>
      <c r="K11" s="708">
        <v>238175</v>
      </c>
      <c r="L11" s="708">
        <v>111633</v>
      </c>
    </row>
    <row r="12" spans="1:13" s="630" customFormat="1" ht="18.899999999999999" customHeight="1" x14ac:dyDescent="0.25">
      <c r="A12" s="306" t="s">
        <v>433</v>
      </c>
      <c r="B12" s="710">
        <v>768822</v>
      </c>
      <c r="C12" s="710">
        <v>122742</v>
      </c>
      <c r="D12" s="710">
        <v>189707</v>
      </c>
      <c r="E12" s="710">
        <v>31515</v>
      </c>
      <c r="F12" s="710">
        <v>64503</v>
      </c>
      <c r="G12" s="710">
        <v>132375</v>
      </c>
      <c r="H12" s="710">
        <v>61190</v>
      </c>
      <c r="I12" s="710">
        <v>55808</v>
      </c>
      <c r="J12" s="710">
        <v>75580</v>
      </c>
      <c r="K12" s="710">
        <v>31005</v>
      </c>
      <c r="L12" s="710">
        <v>4397</v>
      </c>
    </row>
    <row r="13" spans="1:13" s="630" customFormat="1" ht="18.899999999999999" customHeight="1" thickBot="1" x14ac:dyDescent="0.3">
      <c r="A13" s="336" t="s">
        <v>434</v>
      </c>
      <c r="B13" s="709">
        <v>817533</v>
      </c>
      <c r="C13" s="709">
        <v>112967</v>
      </c>
      <c r="D13" s="709">
        <v>170724</v>
      </c>
      <c r="E13" s="709">
        <v>31029</v>
      </c>
      <c r="F13" s="709">
        <v>132463</v>
      </c>
      <c r="G13" s="709">
        <v>124129</v>
      </c>
      <c r="H13" s="709">
        <v>56503</v>
      </c>
      <c r="I13" s="709">
        <v>54686</v>
      </c>
      <c r="J13" s="709">
        <v>68797</v>
      </c>
      <c r="K13" s="709">
        <v>27671</v>
      </c>
      <c r="L13" s="709">
        <v>38564</v>
      </c>
    </row>
    <row r="14" spans="1:13" s="253" customFormat="1" ht="26.25" customHeight="1" thickTop="1" x14ac:dyDescent="0.25">
      <c r="A14" s="703" t="s">
        <v>428</v>
      </c>
      <c r="B14" s="704">
        <v>7012918</v>
      </c>
      <c r="C14" s="704">
        <v>1391676</v>
      </c>
      <c r="D14" s="704">
        <v>1340228</v>
      </c>
      <c r="E14" s="704">
        <v>233479</v>
      </c>
      <c r="F14" s="704">
        <v>1111873</v>
      </c>
      <c r="G14" s="704">
        <v>998201</v>
      </c>
      <c r="H14" s="704">
        <v>450745</v>
      </c>
      <c r="I14" s="704">
        <v>445413</v>
      </c>
      <c r="J14" s="704">
        <v>589208</v>
      </c>
      <c r="K14" s="704">
        <v>297307</v>
      </c>
      <c r="L14" s="704">
        <v>154788</v>
      </c>
    </row>
    <row r="15" spans="1:13" s="630" customFormat="1" ht="18.899999999999999" customHeight="1" x14ac:dyDescent="0.25">
      <c r="A15" s="707" t="s">
        <v>435</v>
      </c>
      <c r="B15" s="708">
        <v>1267259</v>
      </c>
      <c r="C15" s="708">
        <v>1073476</v>
      </c>
      <c r="D15" s="708">
        <v>145895</v>
      </c>
      <c r="E15" s="708">
        <v>16746</v>
      </c>
      <c r="F15" s="708">
        <v>4497</v>
      </c>
      <c r="G15" s="708">
        <v>5761</v>
      </c>
      <c r="H15" s="708">
        <v>2183</v>
      </c>
      <c r="I15" s="708">
        <v>1749</v>
      </c>
      <c r="J15" s="708">
        <v>1738</v>
      </c>
      <c r="K15" s="708">
        <v>715</v>
      </c>
      <c r="L15" s="708">
        <v>14499</v>
      </c>
    </row>
    <row r="16" spans="1:13" s="630" customFormat="1" ht="18.899999999999999" customHeight="1" x14ac:dyDescent="0.25">
      <c r="A16" s="819" t="s">
        <v>436</v>
      </c>
      <c r="B16" s="710">
        <v>919635</v>
      </c>
      <c r="C16" s="710">
        <v>68891</v>
      </c>
      <c r="D16" s="710">
        <v>800216</v>
      </c>
      <c r="E16" s="710">
        <v>14535</v>
      </c>
      <c r="F16" s="710">
        <v>7996</v>
      </c>
      <c r="G16" s="710">
        <v>4319</v>
      </c>
      <c r="H16" s="710">
        <v>957</v>
      </c>
      <c r="I16" s="710">
        <v>899</v>
      </c>
      <c r="J16" s="710">
        <v>733</v>
      </c>
      <c r="K16" s="710">
        <v>131</v>
      </c>
      <c r="L16" s="710">
        <v>20958</v>
      </c>
    </row>
    <row r="17" spans="1:12" s="630" customFormat="1" ht="18.899999999999999" customHeight="1" x14ac:dyDescent="0.25">
      <c r="A17" s="819" t="s">
        <v>437</v>
      </c>
      <c r="B17" s="710">
        <v>164069</v>
      </c>
      <c r="C17" s="710">
        <v>3181</v>
      </c>
      <c r="D17" s="710">
        <v>8063</v>
      </c>
      <c r="E17" s="710">
        <v>131530</v>
      </c>
      <c r="F17" s="710">
        <v>162</v>
      </c>
      <c r="G17" s="710">
        <v>3536</v>
      </c>
      <c r="H17" s="710">
        <v>76</v>
      </c>
      <c r="I17" s="710">
        <v>67</v>
      </c>
      <c r="J17" s="710">
        <v>59</v>
      </c>
      <c r="K17" s="710">
        <v>11</v>
      </c>
      <c r="L17" s="710">
        <v>17384</v>
      </c>
    </row>
    <row r="18" spans="1:12" s="630" customFormat="1" ht="18.899999999999999" customHeight="1" x14ac:dyDescent="0.25">
      <c r="A18" s="819" t="s">
        <v>438</v>
      </c>
      <c r="B18" s="710">
        <v>935168</v>
      </c>
      <c r="C18" s="710">
        <v>4052</v>
      </c>
      <c r="D18" s="710">
        <v>18010</v>
      </c>
      <c r="E18" s="710">
        <v>507</v>
      </c>
      <c r="F18" s="710">
        <v>882439</v>
      </c>
      <c r="G18" s="710">
        <v>3690</v>
      </c>
      <c r="H18" s="710">
        <v>1347</v>
      </c>
      <c r="I18" s="710">
        <v>6972</v>
      </c>
      <c r="J18" s="710">
        <v>1148</v>
      </c>
      <c r="K18" s="710">
        <v>235</v>
      </c>
      <c r="L18" s="710">
        <v>16768</v>
      </c>
    </row>
    <row r="19" spans="1:12" s="630" customFormat="1" ht="18.899999999999999" customHeight="1" x14ac:dyDescent="0.25">
      <c r="A19" s="819" t="s">
        <v>439</v>
      </c>
      <c r="B19" s="710">
        <v>753831</v>
      </c>
      <c r="C19" s="710">
        <v>2464</v>
      </c>
      <c r="D19" s="710">
        <v>2214</v>
      </c>
      <c r="E19" s="710">
        <v>6447</v>
      </c>
      <c r="F19" s="710">
        <v>1730</v>
      </c>
      <c r="G19" s="710">
        <v>715363</v>
      </c>
      <c r="H19" s="710">
        <v>3706</v>
      </c>
      <c r="I19" s="710">
        <v>1258</v>
      </c>
      <c r="J19" s="710">
        <v>696</v>
      </c>
      <c r="K19" s="710">
        <v>182</v>
      </c>
      <c r="L19" s="710">
        <v>19771</v>
      </c>
    </row>
    <row r="20" spans="1:12" s="630" customFormat="1" ht="18.899999999999999" customHeight="1" x14ac:dyDescent="0.25">
      <c r="A20" s="819" t="s">
        <v>440</v>
      </c>
      <c r="B20" s="710">
        <v>328531</v>
      </c>
      <c r="C20" s="710">
        <v>1113</v>
      </c>
      <c r="D20" s="710">
        <v>535</v>
      </c>
      <c r="E20" s="710">
        <v>106</v>
      </c>
      <c r="F20" s="710">
        <v>294</v>
      </c>
      <c r="G20" s="710">
        <v>2725</v>
      </c>
      <c r="H20" s="710">
        <v>318508</v>
      </c>
      <c r="I20" s="710">
        <v>455</v>
      </c>
      <c r="J20" s="710">
        <v>749</v>
      </c>
      <c r="K20" s="710">
        <v>72</v>
      </c>
      <c r="L20" s="710">
        <v>3974</v>
      </c>
    </row>
    <row r="21" spans="1:12" s="630" customFormat="1" ht="18.899999999999999" customHeight="1" x14ac:dyDescent="0.25">
      <c r="A21" s="819" t="s">
        <v>441</v>
      </c>
      <c r="B21" s="710">
        <v>349875</v>
      </c>
      <c r="C21" s="710">
        <v>1071</v>
      </c>
      <c r="D21" s="710">
        <v>834</v>
      </c>
      <c r="E21" s="710">
        <v>121</v>
      </c>
      <c r="F21" s="710">
        <v>14020</v>
      </c>
      <c r="G21" s="710">
        <v>2313</v>
      </c>
      <c r="H21" s="710">
        <v>1687</v>
      </c>
      <c r="I21" s="710">
        <v>320089</v>
      </c>
      <c r="J21" s="710">
        <v>1642</v>
      </c>
      <c r="K21" s="710">
        <v>126</v>
      </c>
      <c r="L21" s="710">
        <v>7972</v>
      </c>
    </row>
    <row r="22" spans="1:12" s="630" customFormat="1" ht="18.899999999999999" customHeight="1" x14ac:dyDescent="0.25">
      <c r="A22" s="819" t="s">
        <v>442</v>
      </c>
      <c r="B22" s="710">
        <v>448267</v>
      </c>
      <c r="C22" s="710">
        <v>702</v>
      </c>
      <c r="D22" s="710">
        <v>445</v>
      </c>
      <c r="E22" s="710">
        <v>115</v>
      </c>
      <c r="F22" s="710">
        <v>595</v>
      </c>
      <c r="G22" s="710">
        <v>664</v>
      </c>
      <c r="H22" s="710">
        <v>2634</v>
      </c>
      <c r="I22" s="710">
        <v>1936</v>
      </c>
      <c r="J22" s="710">
        <v>435483</v>
      </c>
      <c r="K22" s="710">
        <v>706</v>
      </c>
      <c r="L22" s="710">
        <v>4987</v>
      </c>
    </row>
    <row r="23" spans="1:12" s="630" customFormat="1" ht="18.899999999999999" customHeight="1" x14ac:dyDescent="0.25">
      <c r="A23" s="819" t="s">
        <v>443</v>
      </c>
      <c r="B23" s="710">
        <v>244577</v>
      </c>
      <c r="C23" s="710">
        <v>501</v>
      </c>
      <c r="D23" s="710">
        <v>216</v>
      </c>
      <c r="E23" s="710">
        <v>35</v>
      </c>
      <c r="F23" s="710">
        <v>213</v>
      </c>
      <c r="G23" s="710">
        <v>239</v>
      </c>
      <c r="H23" s="710">
        <v>279</v>
      </c>
      <c r="I23" s="710">
        <v>266</v>
      </c>
      <c r="J23" s="710">
        <v>1206</v>
      </c>
      <c r="K23" s="710">
        <v>236116</v>
      </c>
      <c r="L23" s="710">
        <v>5506</v>
      </c>
    </row>
    <row r="24" spans="1:12" s="630" customFormat="1" ht="18.899999999999999" customHeight="1" x14ac:dyDescent="0.25">
      <c r="A24" s="819" t="s">
        <v>444</v>
      </c>
      <c r="B24" s="710">
        <v>159370</v>
      </c>
      <c r="C24" s="710">
        <v>19939</v>
      </c>
      <c r="D24" s="710">
        <v>35177</v>
      </c>
      <c r="E24" s="710">
        <v>3586</v>
      </c>
      <c r="F24" s="710">
        <v>20990</v>
      </c>
      <c r="G24" s="710">
        <v>29596</v>
      </c>
      <c r="H24" s="710">
        <v>15177</v>
      </c>
      <c r="I24" s="710">
        <v>11343</v>
      </c>
      <c r="J24" s="710">
        <v>18521</v>
      </c>
      <c r="K24" s="710">
        <v>4250</v>
      </c>
      <c r="L24" s="710">
        <v>791</v>
      </c>
    </row>
    <row r="25" spans="1:12" s="630" customFormat="1" ht="18.899999999999999" customHeight="1" x14ac:dyDescent="0.25">
      <c r="A25" s="819" t="s">
        <v>445</v>
      </c>
      <c r="B25" s="710">
        <v>610700</v>
      </c>
      <c r="C25" s="710">
        <v>102975</v>
      </c>
      <c r="D25" s="710">
        <v>154888</v>
      </c>
      <c r="E25" s="710">
        <v>27975</v>
      </c>
      <c r="F25" s="710">
        <v>43583</v>
      </c>
      <c r="G25" s="710">
        <v>103052</v>
      </c>
      <c r="H25" s="710">
        <v>46155</v>
      </c>
      <c r="I25" s="710">
        <v>44535</v>
      </c>
      <c r="J25" s="710">
        <v>57148</v>
      </c>
      <c r="K25" s="710">
        <v>26783</v>
      </c>
      <c r="L25" s="710">
        <v>3606</v>
      </c>
    </row>
    <row r="26" spans="1:12" s="630" customFormat="1" ht="18.899999999999999" customHeight="1" x14ac:dyDescent="0.25">
      <c r="A26" s="819" t="s">
        <v>446</v>
      </c>
      <c r="B26" s="710">
        <v>578685</v>
      </c>
      <c r="C26" s="710">
        <v>110947</v>
      </c>
      <c r="D26" s="710">
        <v>104593</v>
      </c>
      <c r="E26" s="710">
        <v>19295</v>
      </c>
      <c r="F26" s="710">
        <v>76837</v>
      </c>
      <c r="G26" s="710">
        <v>74470</v>
      </c>
      <c r="H26" s="710">
        <v>37624</v>
      </c>
      <c r="I26" s="710">
        <v>40717</v>
      </c>
      <c r="J26" s="710">
        <v>52753</v>
      </c>
      <c r="K26" s="710">
        <v>23122</v>
      </c>
      <c r="L26" s="710">
        <v>38327</v>
      </c>
    </row>
    <row r="27" spans="1:12" s="630" customFormat="1" ht="18.899999999999999" customHeight="1" x14ac:dyDescent="0.25">
      <c r="A27" s="820" t="s">
        <v>447</v>
      </c>
      <c r="B27" s="711">
        <v>252951</v>
      </c>
      <c r="C27" s="711">
        <v>2364</v>
      </c>
      <c r="D27" s="711">
        <v>69142</v>
      </c>
      <c r="E27" s="711">
        <v>12481</v>
      </c>
      <c r="F27" s="711">
        <v>58517</v>
      </c>
      <c r="G27" s="711">
        <v>52473</v>
      </c>
      <c r="H27" s="711">
        <v>20412</v>
      </c>
      <c r="I27" s="711">
        <v>15127</v>
      </c>
      <c r="J27" s="711">
        <v>17332</v>
      </c>
      <c r="K27" s="711">
        <v>4858</v>
      </c>
      <c r="L27" s="711">
        <v>245</v>
      </c>
    </row>
    <row r="28" spans="1:12" ht="15.75" customHeight="1" x14ac:dyDescent="0.3">
      <c r="A28" s="399" t="s">
        <v>369</v>
      </c>
      <c r="B28" s="400"/>
      <c r="C28" s="400"/>
      <c r="D28" s="400"/>
      <c r="E28" s="400"/>
      <c r="F28" s="400"/>
    </row>
    <row r="29" spans="1:12" x14ac:dyDescent="0.3">
      <c r="A29" s="399" t="s">
        <v>371</v>
      </c>
      <c r="B29" s="400"/>
      <c r="C29" s="705"/>
      <c r="D29" s="705"/>
      <c r="E29" s="705"/>
      <c r="F29" s="705"/>
    </row>
    <row r="30" spans="1:12" x14ac:dyDescent="0.3">
      <c r="A30" s="399" t="s">
        <v>448</v>
      </c>
      <c r="B30" s="400"/>
      <c r="C30" s="400"/>
      <c r="D30" s="400"/>
      <c r="E30" s="400"/>
      <c r="F30" s="400"/>
    </row>
    <row r="31" spans="1:12" x14ac:dyDescent="0.3">
      <c r="A31" s="399" t="s">
        <v>449</v>
      </c>
      <c r="B31" s="400"/>
      <c r="C31" s="400"/>
      <c r="D31" s="400"/>
      <c r="E31" s="400"/>
      <c r="F31" s="400"/>
    </row>
    <row r="32" spans="1:12" x14ac:dyDescent="0.3">
      <c r="A32" s="399"/>
      <c r="B32" s="400"/>
      <c r="C32" s="400"/>
      <c r="D32" s="400"/>
      <c r="E32" s="400"/>
      <c r="F32" s="400"/>
    </row>
    <row r="33" spans="3:6" x14ac:dyDescent="0.3">
      <c r="C33" s="706"/>
      <c r="D33" s="706"/>
      <c r="E33" s="706"/>
      <c r="F33" s="706"/>
    </row>
  </sheetData>
  <mergeCells count="3">
    <mergeCell ref="A2:L2"/>
    <mergeCell ref="A5:L5"/>
    <mergeCell ref="A6:L6"/>
  </mergeCells>
  <printOptions horizontalCentered="1"/>
  <pageMargins left="0.19685039370078741" right="0.19685039370078741" top="0.43" bottom="0.23622047244094491" header="0.15748031496062992" footer="0.15748031496062992"/>
  <pageSetup paperSize="9" scale="86" orientation="landscape" blackAndWhite="1" horizontalDpi="300" verticalDpi="300" r:id="rId1"/>
  <headerFooter alignWithMargins="0"/>
  <colBreaks count="1" manualBreakCount="1">
    <brk id="12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showGridLines="0" zoomScaleNormal="100" workbookViewId="0"/>
  </sheetViews>
  <sheetFormatPr baseColWidth="10" defaultColWidth="11.44140625" defaultRowHeight="13.8" x14ac:dyDescent="0.3"/>
  <cols>
    <col min="1" max="1" width="35.6640625" style="274" customWidth="1"/>
    <col min="2" max="2" width="12.44140625" style="243" customWidth="1"/>
    <col min="3" max="13" width="11.6640625" style="243" customWidth="1"/>
    <col min="14" max="16384" width="11.44140625" style="243"/>
  </cols>
  <sheetData>
    <row r="1" spans="1:13" s="232" customFormat="1" ht="10.199999999999999" customHeight="1" x14ac:dyDescent="0.25">
      <c r="A1" s="699"/>
      <c r="B1" s="699"/>
      <c r="C1" s="699"/>
      <c r="D1" s="699"/>
      <c r="E1" s="699"/>
      <c r="F1" s="699"/>
      <c r="G1" s="699"/>
      <c r="H1" s="699"/>
      <c r="I1" s="699"/>
      <c r="J1" s="699"/>
      <c r="K1" s="699"/>
      <c r="L1" s="699"/>
      <c r="M1" s="233"/>
    </row>
    <row r="2" spans="1:13" s="290" customFormat="1" ht="34.200000000000003" customHeight="1" x14ac:dyDescent="0.35">
      <c r="A2" s="897" t="s">
        <v>451</v>
      </c>
      <c r="B2" s="897"/>
      <c r="C2" s="897"/>
      <c r="D2" s="897"/>
      <c r="E2" s="897"/>
      <c r="F2" s="897"/>
      <c r="G2" s="897"/>
      <c r="H2" s="897"/>
      <c r="I2" s="897"/>
      <c r="J2" s="897"/>
      <c r="K2" s="897"/>
      <c r="L2" s="897"/>
      <c r="M2" s="235"/>
    </row>
    <row r="3" spans="1:13" s="290" customFormat="1" ht="18" hidden="1" x14ac:dyDescent="0.35">
      <c r="A3" s="700"/>
      <c r="B3" s="699"/>
      <c r="C3" s="699"/>
      <c r="D3" s="699"/>
      <c r="E3" s="699"/>
      <c r="F3" s="699"/>
      <c r="G3" s="699"/>
      <c r="H3" s="699"/>
      <c r="I3" s="699"/>
      <c r="J3" s="699"/>
      <c r="K3" s="699"/>
      <c r="L3" s="699"/>
      <c r="M3" s="235"/>
    </row>
    <row r="4" spans="1:13" s="290" customFormat="1" ht="18" hidden="1" x14ac:dyDescent="0.35">
      <c r="A4" s="700"/>
      <c r="B4" s="699"/>
      <c r="C4" s="699"/>
      <c r="D4" s="699"/>
      <c r="E4" s="699"/>
      <c r="F4" s="699"/>
      <c r="G4" s="699"/>
      <c r="H4" s="699"/>
      <c r="I4" s="699"/>
      <c r="J4" s="699"/>
      <c r="K4" s="699"/>
      <c r="L4" s="699"/>
      <c r="M4" s="235"/>
    </row>
    <row r="5" spans="1:13" s="290" customFormat="1" ht="18" x14ac:dyDescent="0.35">
      <c r="A5" s="898" t="s">
        <v>9</v>
      </c>
      <c r="B5" s="898"/>
      <c r="C5" s="898"/>
      <c r="D5" s="898"/>
      <c r="E5" s="898"/>
      <c r="F5" s="898"/>
      <c r="G5" s="898"/>
      <c r="H5" s="898"/>
      <c r="I5" s="898"/>
      <c r="J5" s="898"/>
      <c r="K5" s="898"/>
      <c r="L5" s="898"/>
      <c r="M5" s="235"/>
    </row>
    <row r="6" spans="1:13" s="239" customFormat="1" ht="24.6" customHeight="1" x14ac:dyDescent="0.35">
      <c r="A6" s="898" t="s">
        <v>527</v>
      </c>
      <c r="B6" s="898"/>
      <c r="C6" s="898"/>
      <c r="D6" s="898"/>
      <c r="E6" s="898"/>
      <c r="F6" s="898"/>
      <c r="G6" s="898"/>
      <c r="H6" s="898"/>
      <c r="I6" s="898"/>
      <c r="J6" s="898"/>
      <c r="K6" s="898"/>
      <c r="L6" s="898"/>
      <c r="M6" s="387"/>
    </row>
    <row r="7" spans="1:13" ht="15" customHeight="1" x14ac:dyDescent="0.3">
      <c r="A7" s="699"/>
      <c r="B7" s="699"/>
      <c r="C7" s="699"/>
      <c r="D7" s="699"/>
      <c r="E7" s="699"/>
      <c r="F7" s="699"/>
      <c r="G7" s="699"/>
      <c r="H7" s="699"/>
      <c r="I7" s="699"/>
      <c r="J7" s="699"/>
      <c r="K7" s="699"/>
      <c r="L7" s="79" t="s">
        <v>384</v>
      </c>
      <c r="M7" s="389"/>
    </row>
    <row r="8" spans="1:13" ht="50.25" customHeight="1" x14ac:dyDescent="0.3">
      <c r="A8" s="701" t="s">
        <v>13</v>
      </c>
      <c r="B8" s="702" t="s">
        <v>23</v>
      </c>
      <c r="C8" s="701" t="s">
        <v>15</v>
      </c>
      <c r="D8" s="702" t="s">
        <v>31</v>
      </c>
      <c r="E8" s="702" t="s">
        <v>32</v>
      </c>
      <c r="F8" s="702" t="s">
        <v>33</v>
      </c>
      <c r="G8" s="702" t="s">
        <v>34</v>
      </c>
      <c r="H8" s="702" t="s">
        <v>35</v>
      </c>
      <c r="I8" s="702" t="s">
        <v>36</v>
      </c>
      <c r="J8" s="702" t="s">
        <v>16</v>
      </c>
      <c r="K8" s="702" t="s">
        <v>37</v>
      </c>
      <c r="L8" s="702" t="s">
        <v>368</v>
      </c>
    </row>
    <row r="9" spans="1:13" s="253" customFormat="1" ht="26.4" customHeight="1" x14ac:dyDescent="0.25">
      <c r="A9" s="703" t="s">
        <v>430</v>
      </c>
      <c r="B9" s="704">
        <v>1976379</v>
      </c>
      <c r="C9" s="704">
        <v>431667</v>
      </c>
      <c r="D9" s="704">
        <v>366620</v>
      </c>
      <c r="E9" s="704">
        <v>58317</v>
      </c>
      <c r="F9" s="704">
        <v>330320</v>
      </c>
      <c r="G9" s="704">
        <v>266733</v>
      </c>
      <c r="H9" s="704">
        <v>119563</v>
      </c>
      <c r="I9" s="704">
        <v>121785</v>
      </c>
      <c r="J9" s="704">
        <v>167555</v>
      </c>
      <c r="K9" s="704">
        <v>92523</v>
      </c>
      <c r="L9" s="704">
        <v>21296</v>
      </c>
    </row>
    <row r="10" spans="1:13" s="253" customFormat="1" ht="26.4" customHeight="1" x14ac:dyDescent="0.25">
      <c r="A10" s="703" t="s">
        <v>431</v>
      </c>
      <c r="B10" s="704">
        <v>2386722</v>
      </c>
      <c r="C10" s="704">
        <v>493302</v>
      </c>
      <c r="D10" s="704">
        <v>462498</v>
      </c>
      <c r="E10" s="704">
        <v>72653</v>
      </c>
      <c r="F10" s="704">
        <v>381997</v>
      </c>
      <c r="G10" s="704">
        <v>332797</v>
      </c>
      <c r="H10" s="704">
        <v>148513</v>
      </c>
      <c r="I10" s="704">
        <v>152655</v>
      </c>
      <c r="J10" s="704">
        <v>210209</v>
      </c>
      <c r="K10" s="704">
        <v>110641</v>
      </c>
      <c r="L10" s="704">
        <v>21457</v>
      </c>
    </row>
    <row r="11" spans="1:13" s="630" customFormat="1" ht="18.899999999999999" customHeight="1" x14ac:dyDescent="0.25">
      <c r="A11" s="707" t="s">
        <v>432</v>
      </c>
      <c r="B11" s="708">
        <v>1727660</v>
      </c>
      <c r="C11" s="708">
        <v>389539</v>
      </c>
      <c r="D11" s="708">
        <v>313142</v>
      </c>
      <c r="E11" s="708">
        <v>49602</v>
      </c>
      <c r="F11" s="708">
        <v>300702</v>
      </c>
      <c r="G11" s="708">
        <v>229800</v>
      </c>
      <c r="H11" s="708">
        <v>101041</v>
      </c>
      <c r="I11" s="708">
        <v>102840</v>
      </c>
      <c r="J11" s="708">
        <v>141376</v>
      </c>
      <c r="K11" s="708">
        <v>81314</v>
      </c>
      <c r="L11" s="708">
        <v>18304</v>
      </c>
    </row>
    <row r="12" spans="1:13" s="630" customFormat="1" ht="18.899999999999999" customHeight="1" x14ac:dyDescent="0.25">
      <c r="A12" s="306" t="s">
        <v>433</v>
      </c>
      <c r="B12" s="710">
        <v>314243</v>
      </c>
      <c r="C12" s="710">
        <v>42642</v>
      </c>
      <c r="D12" s="710">
        <v>81375</v>
      </c>
      <c r="E12" s="710">
        <v>13193</v>
      </c>
      <c r="F12" s="710">
        <v>23734</v>
      </c>
      <c r="G12" s="710">
        <v>53014</v>
      </c>
      <c r="H12" s="710">
        <v>23725</v>
      </c>
      <c r="I12" s="710">
        <v>24002</v>
      </c>
      <c r="J12" s="710">
        <v>35647</v>
      </c>
      <c r="K12" s="710">
        <v>16068</v>
      </c>
      <c r="L12" s="710">
        <v>843</v>
      </c>
    </row>
    <row r="13" spans="1:13" s="630" customFormat="1" ht="18.899999999999999" customHeight="1" thickBot="1" x14ac:dyDescent="0.3">
      <c r="A13" s="336" t="s">
        <v>434</v>
      </c>
      <c r="B13" s="709">
        <v>344819</v>
      </c>
      <c r="C13" s="709">
        <v>61121</v>
      </c>
      <c r="D13" s="709">
        <v>67981</v>
      </c>
      <c r="E13" s="709">
        <v>9858</v>
      </c>
      <c r="F13" s="709">
        <v>57561</v>
      </c>
      <c r="G13" s="709">
        <v>49983</v>
      </c>
      <c r="H13" s="709">
        <v>23747</v>
      </c>
      <c r="I13" s="709">
        <v>25813</v>
      </c>
      <c r="J13" s="709">
        <v>33186</v>
      </c>
      <c r="K13" s="709">
        <v>13259</v>
      </c>
      <c r="L13" s="709">
        <v>2310</v>
      </c>
    </row>
    <row r="14" spans="1:13" s="253" customFormat="1" ht="26.25" customHeight="1" thickTop="1" x14ac:dyDescent="0.25">
      <c r="A14" s="703" t="s">
        <v>428</v>
      </c>
      <c r="B14" s="704">
        <v>2512496</v>
      </c>
      <c r="C14" s="704">
        <v>523394</v>
      </c>
      <c r="D14" s="704">
        <v>504983</v>
      </c>
      <c r="E14" s="704">
        <v>82134</v>
      </c>
      <c r="F14" s="704">
        <v>395228</v>
      </c>
      <c r="G14" s="704">
        <v>344976</v>
      </c>
      <c r="H14" s="704">
        <v>155133</v>
      </c>
      <c r="I14" s="704">
        <v>158617</v>
      </c>
      <c r="J14" s="704">
        <v>214651</v>
      </c>
      <c r="K14" s="704">
        <v>111827</v>
      </c>
      <c r="L14" s="704">
        <v>21553</v>
      </c>
    </row>
    <row r="15" spans="1:13" s="630" customFormat="1" ht="18.899999999999999" customHeight="1" x14ac:dyDescent="0.25">
      <c r="A15" s="707" t="s">
        <v>435</v>
      </c>
      <c r="B15" s="708">
        <v>460366</v>
      </c>
      <c r="C15" s="708">
        <v>356133</v>
      </c>
      <c r="D15" s="708">
        <v>83364</v>
      </c>
      <c r="E15" s="708">
        <v>8715</v>
      </c>
      <c r="F15" s="708">
        <v>2901</v>
      </c>
      <c r="G15" s="708">
        <v>3690</v>
      </c>
      <c r="H15" s="708">
        <v>1349</v>
      </c>
      <c r="I15" s="708">
        <v>1025</v>
      </c>
      <c r="J15" s="708">
        <v>932</v>
      </c>
      <c r="K15" s="708">
        <v>366</v>
      </c>
      <c r="L15" s="708">
        <v>1891</v>
      </c>
    </row>
    <row r="16" spans="1:13" s="630" customFormat="1" ht="18.899999999999999" customHeight="1" x14ac:dyDescent="0.25">
      <c r="A16" s="819" t="s">
        <v>436</v>
      </c>
      <c r="B16" s="710">
        <v>319588</v>
      </c>
      <c r="C16" s="710">
        <v>47306</v>
      </c>
      <c r="D16" s="710">
        <v>248628</v>
      </c>
      <c r="E16" s="710">
        <v>8372</v>
      </c>
      <c r="F16" s="710">
        <v>6061</v>
      </c>
      <c r="G16" s="710">
        <v>3302</v>
      </c>
      <c r="H16" s="710">
        <v>750</v>
      </c>
      <c r="I16" s="710">
        <v>706</v>
      </c>
      <c r="J16" s="710">
        <v>690</v>
      </c>
      <c r="K16" s="710">
        <v>160</v>
      </c>
      <c r="L16" s="710">
        <v>3613</v>
      </c>
    </row>
    <row r="17" spans="1:12" s="630" customFormat="1" ht="18.899999999999999" customHeight="1" x14ac:dyDescent="0.25">
      <c r="A17" s="819" t="s">
        <v>437</v>
      </c>
      <c r="B17" s="710">
        <v>48952</v>
      </c>
      <c r="C17" s="710">
        <v>2840</v>
      </c>
      <c r="D17" s="710">
        <v>4688</v>
      </c>
      <c r="E17" s="710">
        <v>37111</v>
      </c>
      <c r="F17" s="710">
        <v>143</v>
      </c>
      <c r="G17" s="710">
        <v>2331</v>
      </c>
      <c r="H17" s="710">
        <v>61</v>
      </c>
      <c r="I17" s="710">
        <v>58</v>
      </c>
      <c r="J17" s="710">
        <v>60</v>
      </c>
      <c r="K17" s="710">
        <v>23</v>
      </c>
      <c r="L17" s="710">
        <v>1637</v>
      </c>
    </row>
    <row r="18" spans="1:12" s="630" customFormat="1" ht="18.899999999999999" customHeight="1" x14ac:dyDescent="0.25">
      <c r="A18" s="819" t="s">
        <v>438</v>
      </c>
      <c r="B18" s="710">
        <v>320000</v>
      </c>
      <c r="C18" s="710">
        <v>4653</v>
      </c>
      <c r="D18" s="710">
        <v>11118</v>
      </c>
      <c r="E18" s="710">
        <v>338</v>
      </c>
      <c r="F18" s="710">
        <v>291056</v>
      </c>
      <c r="G18" s="710">
        <v>3045</v>
      </c>
      <c r="H18" s="710">
        <v>984</v>
      </c>
      <c r="I18" s="710">
        <v>4669</v>
      </c>
      <c r="J18" s="710">
        <v>981</v>
      </c>
      <c r="K18" s="710">
        <v>179</v>
      </c>
      <c r="L18" s="710">
        <v>2977</v>
      </c>
    </row>
    <row r="19" spans="1:12" s="630" customFormat="1" ht="18.899999999999999" customHeight="1" x14ac:dyDescent="0.25">
      <c r="A19" s="819" t="s">
        <v>439</v>
      </c>
      <c r="B19" s="710">
        <v>238441</v>
      </c>
      <c r="C19" s="710">
        <v>2661</v>
      </c>
      <c r="D19" s="710">
        <v>1882</v>
      </c>
      <c r="E19" s="710">
        <v>3514</v>
      </c>
      <c r="F19" s="710">
        <v>1406</v>
      </c>
      <c r="G19" s="710">
        <v>220828</v>
      </c>
      <c r="H19" s="710">
        <v>2441</v>
      </c>
      <c r="I19" s="710">
        <v>758</v>
      </c>
      <c r="J19" s="710">
        <v>425</v>
      </c>
      <c r="K19" s="710">
        <v>132</v>
      </c>
      <c r="L19" s="710">
        <v>4394</v>
      </c>
    </row>
    <row r="20" spans="1:12" s="630" customFormat="1" ht="18.899999999999999" customHeight="1" x14ac:dyDescent="0.25">
      <c r="A20" s="819" t="s">
        <v>440</v>
      </c>
      <c r="B20" s="710">
        <v>104700</v>
      </c>
      <c r="C20" s="710">
        <v>1786</v>
      </c>
      <c r="D20" s="710">
        <v>511</v>
      </c>
      <c r="E20" s="710">
        <v>119</v>
      </c>
      <c r="F20" s="710">
        <v>344</v>
      </c>
      <c r="G20" s="710">
        <v>2891</v>
      </c>
      <c r="H20" s="710">
        <v>97456</v>
      </c>
      <c r="I20" s="710">
        <v>352</v>
      </c>
      <c r="J20" s="710">
        <v>571</v>
      </c>
      <c r="K20" s="710">
        <v>51</v>
      </c>
      <c r="L20" s="710">
        <v>619</v>
      </c>
    </row>
    <row r="21" spans="1:12" s="630" customFormat="1" ht="18.899999999999999" customHeight="1" x14ac:dyDescent="0.25">
      <c r="A21" s="819" t="s">
        <v>441</v>
      </c>
      <c r="B21" s="710">
        <v>114435</v>
      </c>
      <c r="C21" s="710">
        <v>1437</v>
      </c>
      <c r="D21" s="710">
        <v>621</v>
      </c>
      <c r="E21" s="710">
        <v>100</v>
      </c>
      <c r="F21" s="710">
        <v>8301</v>
      </c>
      <c r="G21" s="710">
        <v>1644</v>
      </c>
      <c r="H21" s="710">
        <v>996</v>
      </c>
      <c r="I21" s="710">
        <v>98546</v>
      </c>
      <c r="J21" s="710">
        <v>1047</v>
      </c>
      <c r="K21" s="710">
        <v>88</v>
      </c>
      <c r="L21" s="710">
        <v>1655</v>
      </c>
    </row>
    <row r="22" spans="1:12" s="630" customFormat="1" ht="18.899999999999999" customHeight="1" x14ac:dyDescent="0.25">
      <c r="A22" s="819" t="s">
        <v>442</v>
      </c>
      <c r="B22" s="710">
        <v>144674</v>
      </c>
      <c r="C22" s="710">
        <v>926</v>
      </c>
      <c r="D22" s="710">
        <v>431</v>
      </c>
      <c r="E22" s="710">
        <v>99</v>
      </c>
      <c r="F22" s="710">
        <v>536</v>
      </c>
      <c r="G22" s="710">
        <v>575</v>
      </c>
      <c r="H22" s="710">
        <v>1664</v>
      </c>
      <c r="I22" s="710">
        <v>1010</v>
      </c>
      <c r="J22" s="710">
        <v>138253</v>
      </c>
      <c r="K22" s="710">
        <v>431</v>
      </c>
      <c r="L22" s="710">
        <v>749</v>
      </c>
    </row>
    <row r="23" spans="1:12" s="630" customFormat="1" ht="18.899999999999999" customHeight="1" x14ac:dyDescent="0.25">
      <c r="A23" s="819" t="s">
        <v>443</v>
      </c>
      <c r="B23" s="710">
        <v>84383</v>
      </c>
      <c r="C23" s="710">
        <v>1108</v>
      </c>
      <c r="D23" s="710">
        <v>176</v>
      </c>
      <c r="E23" s="710">
        <v>25</v>
      </c>
      <c r="F23" s="710">
        <v>141</v>
      </c>
      <c r="G23" s="710">
        <v>242</v>
      </c>
      <c r="H23" s="710">
        <v>126</v>
      </c>
      <c r="I23" s="710">
        <v>114</v>
      </c>
      <c r="J23" s="710">
        <v>953</v>
      </c>
      <c r="K23" s="710">
        <v>80638</v>
      </c>
      <c r="L23" s="710">
        <v>860</v>
      </c>
    </row>
    <row r="24" spans="1:12" s="630" customFormat="1" ht="18.899999999999999" customHeight="1" x14ac:dyDescent="0.25">
      <c r="A24" s="819" t="s">
        <v>444</v>
      </c>
      <c r="B24" s="710">
        <v>51938</v>
      </c>
      <c r="C24" s="710">
        <v>6323</v>
      </c>
      <c r="D24" s="710">
        <v>10560</v>
      </c>
      <c r="E24" s="710">
        <v>1144</v>
      </c>
      <c r="F24" s="710">
        <v>6856</v>
      </c>
      <c r="G24" s="710">
        <v>9862</v>
      </c>
      <c r="H24" s="710">
        <v>4925</v>
      </c>
      <c r="I24" s="710">
        <v>4225</v>
      </c>
      <c r="J24" s="710">
        <v>6709</v>
      </c>
      <c r="K24" s="710">
        <v>1219</v>
      </c>
      <c r="L24" s="710">
        <v>115</v>
      </c>
    </row>
    <row r="25" spans="1:12" s="630" customFormat="1" ht="18.899999999999999" customHeight="1" x14ac:dyDescent="0.25">
      <c r="A25" s="819" t="s">
        <v>445</v>
      </c>
      <c r="B25" s="710">
        <v>266186</v>
      </c>
      <c r="C25" s="710">
        <v>36610</v>
      </c>
      <c r="D25" s="710">
        <v>72041</v>
      </c>
      <c r="E25" s="710">
        <v>12199</v>
      </c>
      <c r="F25" s="710">
        <v>16992</v>
      </c>
      <c r="G25" s="710">
        <v>43875</v>
      </c>
      <c r="H25" s="710">
        <v>19102</v>
      </c>
      <c r="I25" s="710">
        <v>20132</v>
      </c>
      <c r="J25" s="710">
        <v>29534</v>
      </c>
      <c r="K25" s="710">
        <v>14973</v>
      </c>
      <c r="L25" s="710">
        <v>728</v>
      </c>
    </row>
    <row r="26" spans="1:12" s="630" customFormat="1" ht="18.899999999999999" customHeight="1" x14ac:dyDescent="0.25">
      <c r="A26" s="819" t="s">
        <v>446</v>
      </c>
      <c r="B26" s="710">
        <v>266263</v>
      </c>
      <c r="C26" s="710">
        <v>59952</v>
      </c>
      <c r="D26" s="710">
        <v>48373</v>
      </c>
      <c r="E26" s="710">
        <v>7544</v>
      </c>
      <c r="F26" s="710">
        <v>39393</v>
      </c>
      <c r="G26" s="710">
        <v>34198</v>
      </c>
      <c r="H26" s="710">
        <v>16328</v>
      </c>
      <c r="I26" s="710">
        <v>20017</v>
      </c>
      <c r="J26" s="710">
        <v>26620</v>
      </c>
      <c r="K26" s="710">
        <v>11582</v>
      </c>
      <c r="L26" s="710">
        <v>2256</v>
      </c>
    </row>
    <row r="27" spans="1:12" s="630" customFormat="1" ht="18.899999999999999" customHeight="1" x14ac:dyDescent="0.25">
      <c r="A27" s="820" t="s">
        <v>447</v>
      </c>
      <c r="B27" s="711">
        <v>92570</v>
      </c>
      <c r="C27" s="711">
        <v>1659</v>
      </c>
      <c r="D27" s="711">
        <v>22590</v>
      </c>
      <c r="E27" s="711">
        <v>2854</v>
      </c>
      <c r="F27" s="711">
        <v>21098</v>
      </c>
      <c r="G27" s="711">
        <v>18493</v>
      </c>
      <c r="H27" s="711">
        <v>8951</v>
      </c>
      <c r="I27" s="711">
        <v>7005</v>
      </c>
      <c r="J27" s="711">
        <v>7876</v>
      </c>
      <c r="K27" s="711">
        <v>1985</v>
      </c>
      <c r="L27" s="711">
        <v>59</v>
      </c>
    </row>
    <row r="28" spans="1:12" ht="15.75" customHeight="1" x14ac:dyDescent="0.3">
      <c r="A28" s="399" t="s">
        <v>369</v>
      </c>
      <c r="B28" s="400"/>
      <c r="C28" s="400"/>
      <c r="D28" s="400"/>
      <c r="E28" s="400"/>
      <c r="F28" s="400"/>
    </row>
    <row r="29" spans="1:12" x14ac:dyDescent="0.3">
      <c r="A29" s="399" t="s">
        <v>371</v>
      </c>
      <c r="B29" s="400"/>
      <c r="C29" s="705"/>
      <c r="D29" s="705"/>
      <c r="E29" s="705"/>
      <c r="F29" s="705"/>
    </row>
    <row r="30" spans="1:12" x14ac:dyDescent="0.3">
      <c r="A30" s="399" t="s">
        <v>448</v>
      </c>
      <c r="B30" s="400"/>
      <c r="C30" s="400"/>
      <c r="D30" s="400"/>
      <c r="E30" s="400"/>
      <c r="F30" s="400"/>
    </row>
    <row r="31" spans="1:12" x14ac:dyDescent="0.3">
      <c r="A31" s="399" t="s">
        <v>449</v>
      </c>
      <c r="B31" s="400"/>
      <c r="C31" s="400"/>
      <c r="D31" s="400"/>
      <c r="E31" s="400"/>
      <c r="F31" s="400"/>
    </row>
    <row r="32" spans="1:12" x14ac:dyDescent="0.3">
      <c r="A32" s="399"/>
      <c r="B32" s="400"/>
      <c r="C32" s="400"/>
      <c r="D32" s="400"/>
      <c r="E32" s="400"/>
      <c r="F32" s="400"/>
    </row>
    <row r="33" spans="3:6" x14ac:dyDescent="0.3">
      <c r="C33" s="706"/>
      <c r="D33" s="706"/>
      <c r="E33" s="706"/>
      <c r="F33" s="706"/>
    </row>
  </sheetData>
  <mergeCells count="3">
    <mergeCell ref="A2:L2"/>
    <mergeCell ref="A5:L5"/>
    <mergeCell ref="A6:L6"/>
  </mergeCells>
  <printOptions horizontalCentered="1"/>
  <pageMargins left="0.19685039370078741" right="0.19685039370078741" top="0.43" bottom="0.23622047244094491" header="0.15748031496062992" footer="0.15748031496062992"/>
  <pageSetup paperSize="9" scale="86" orientation="landscape" blackAndWhite="1" horizontalDpi="300" verticalDpi="300" r:id="rId1"/>
  <headerFooter alignWithMargins="0"/>
  <colBreaks count="1" manualBreakCount="1">
    <brk id="12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4140625" defaultRowHeight="13.8" x14ac:dyDescent="0.3"/>
  <cols>
    <col min="1" max="16384" width="11.441406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3249" r:id="rId4">
          <objectPr defaultSize="0" r:id="rId5">
            <anchor moveWithCells="1">
              <from>
                <xdr:col>0</xdr:col>
                <xdr:colOff>38100</xdr:colOff>
                <xdr:row>1</xdr:row>
                <xdr:rowOff>30480</xdr:rowOff>
              </from>
              <to>
                <xdr:col>7</xdr:col>
                <xdr:colOff>449580</xdr:colOff>
                <xdr:row>23</xdr:row>
                <xdr:rowOff>38100</xdr:rowOff>
              </to>
            </anchor>
          </objectPr>
        </oleObject>
      </mc:Choice>
      <mc:Fallback>
        <oleObject progId="Document" shapeId="53249" r:id="rId4"/>
      </mc:Fallback>
    </mc:AlternateContent>
  </oleObjec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showGridLines="0" zoomScaleNormal="100" workbookViewId="0"/>
  </sheetViews>
  <sheetFormatPr baseColWidth="10" defaultColWidth="10.109375" defaultRowHeight="13.8" x14ac:dyDescent="0.3"/>
  <cols>
    <col min="1" max="1" width="5" style="758" customWidth="1"/>
    <col min="2" max="2" width="28.109375" style="719" customWidth="1"/>
    <col min="3" max="9" width="14" style="719" customWidth="1"/>
    <col min="10" max="16384" width="10.109375" style="719"/>
  </cols>
  <sheetData>
    <row r="1" spans="1:9" s="714" customFormat="1" ht="10.95" customHeight="1" x14ac:dyDescent="0.2">
      <c r="A1" s="712"/>
      <c r="B1" s="713"/>
      <c r="H1" s="715"/>
      <c r="I1" s="715"/>
    </row>
    <row r="2" spans="1:9" s="718" customFormat="1" ht="54" x14ac:dyDescent="0.3">
      <c r="A2" s="716" t="s">
        <v>378</v>
      </c>
      <c r="B2" s="717"/>
      <c r="C2" s="717"/>
      <c r="D2" s="717"/>
      <c r="E2" s="717"/>
      <c r="F2" s="717"/>
      <c r="G2" s="717"/>
      <c r="H2" s="717"/>
      <c r="I2" s="717"/>
    </row>
    <row r="3" spans="1:9" ht="23.4" customHeight="1" x14ac:dyDescent="0.3">
      <c r="A3" s="899" t="s">
        <v>527</v>
      </c>
      <c r="B3" s="899"/>
      <c r="C3" s="899"/>
      <c r="D3" s="899"/>
      <c r="E3" s="899"/>
      <c r="F3" s="899"/>
      <c r="G3" s="899"/>
      <c r="H3" s="899"/>
      <c r="I3" s="899"/>
    </row>
    <row r="4" spans="1:9" s="714" customFormat="1" ht="23.25" customHeight="1" x14ac:dyDescent="0.3">
      <c r="A4" s="720"/>
      <c r="B4" s="721"/>
      <c r="C4" s="722"/>
      <c r="H4" s="723"/>
      <c r="I4" s="723" t="s">
        <v>250</v>
      </c>
    </row>
    <row r="5" spans="1:9" s="714" customFormat="1" ht="19.95" customHeight="1" x14ac:dyDescent="0.2">
      <c r="A5" s="900" t="s">
        <v>2</v>
      </c>
      <c r="B5" s="902" t="s">
        <v>20</v>
      </c>
      <c r="C5" s="904" t="s">
        <v>39</v>
      </c>
      <c r="D5" s="905"/>
      <c r="E5" s="905"/>
      <c r="F5" s="905"/>
      <c r="G5" s="905"/>
      <c r="H5" s="905"/>
      <c r="I5" s="906"/>
    </row>
    <row r="6" spans="1:9" s="714" customFormat="1" ht="52.5" customHeight="1" x14ac:dyDescent="0.2">
      <c r="A6" s="901"/>
      <c r="B6" s="903"/>
      <c r="C6" s="724" t="s">
        <v>379</v>
      </c>
      <c r="D6" s="725" t="s">
        <v>40</v>
      </c>
      <c r="E6" s="726" t="s">
        <v>41</v>
      </c>
      <c r="F6" s="726" t="s">
        <v>374</v>
      </c>
      <c r="G6" s="726" t="s">
        <v>373</v>
      </c>
      <c r="H6" s="726" t="s">
        <v>372</v>
      </c>
      <c r="I6" s="727" t="s">
        <v>375</v>
      </c>
    </row>
    <row r="7" spans="1:9" s="734" customFormat="1" ht="24.75" customHeight="1" x14ac:dyDescent="0.25">
      <c r="A7" s="728">
        <v>1</v>
      </c>
      <c r="B7" s="729" t="s">
        <v>142</v>
      </c>
      <c r="C7" s="730">
        <v>7168927</v>
      </c>
      <c r="D7" s="731">
        <v>3965880</v>
      </c>
      <c r="E7" s="732">
        <v>107226</v>
      </c>
      <c r="F7" s="732">
        <v>520540</v>
      </c>
      <c r="G7" s="732">
        <v>106217</v>
      </c>
      <c r="H7" s="732">
        <v>2376912</v>
      </c>
      <c r="I7" s="733">
        <v>92152</v>
      </c>
    </row>
    <row r="8" spans="1:9" s="734" customFormat="1" ht="30" customHeight="1" x14ac:dyDescent="0.25">
      <c r="A8" s="735">
        <v>2</v>
      </c>
      <c r="B8" s="736" t="s">
        <v>452</v>
      </c>
      <c r="C8" s="737">
        <v>5523451</v>
      </c>
      <c r="D8" s="738">
        <v>2961127</v>
      </c>
      <c r="E8" s="739">
        <v>100440</v>
      </c>
      <c r="F8" s="739">
        <v>519601</v>
      </c>
      <c r="G8" s="739">
        <v>92505</v>
      </c>
      <c r="H8" s="739">
        <v>1758011</v>
      </c>
      <c r="I8" s="740">
        <v>91767</v>
      </c>
    </row>
    <row r="9" spans="1:9" s="748" customFormat="1" ht="13.95" customHeight="1" x14ac:dyDescent="0.25">
      <c r="A9" s="741">
        <v>3</v>
      </c>
      <c r="B9" s="742" t="s">
        <v>468</v>
      </c>
      <c r="C9" s="743">
        <v>1296593</v>
      </c>
      <c r="D9" s="744">
        <v>682961</v>
      </c>
      <c r="E9" s="745">
        <v>34750</v>
      </c>
      <c r="F9" s="745">
        <v>164296</v>
      </c>
      <c r="G9" s="745">
        <v>23015</v>
      </c>
      <c r="H9" s="745">
        <v>348349</v>
      </c>
      <c r="I9" s="746">
        <v>43222</v>
      </c>
    </row>
    <row r="10" spans="1:9" s="748" customFormat="1" ht="13.95" customHeight="1" x14ac:dyDescent="0.25">
      <c r="A10" s="741">
        <v>4</v>
      </c>
      <c r="B10" s="742" t="s">
        <v>469</v>
      </c>
      <c r="C10" s="743">
        <v>948552</v>
      </c>
      <c r="D10" s="744">
        <v>483942</v>
      </c>
      <c r="E10" s="745">
        <v>13222</v>
      </c>
      <c r="F10" s="745">
        <v>82539</v>
      </c>
      <c r="G10" s="745">
        <v>13577</v>
      </c>
      <c r="H10" s="745">
        <v>344347</v>
      </c>
      <c r="I10" s="746">
        <v>10925</v>
      </c>
    </row>
    <row r="11" spans="1:9" s="748" customFormat="1" ht="13.95" customHeight="1" x14ac:dyDescent="0.25">
      <c r="A11" s="741">
        <v>5</v>
      </c>
      <c r="B11" s="742" t="s">
        <v>32</v>
      </c>
      <c r="C11" s="743">
        <v>169080</v>
      </c>
      <c r="D11" s="744">
        <v>80497</v>
      </c>
      <c r="E11" s="745">
        <v>2240</v>
      </c>
      <c r="F11" s="745">
        <v>14247</v>
      </c>
      <c r="G11" s="745">
        <v>1985</v>
      </c>
      <c r="H11" s="745">
        <v>68343</v>
      </c>
      <c r="I11" s="746">
        <v>1768</v>
      </c>
    </row>
    <row r="12" spans="1:9" s="748" customFormat="1" ht="13.95" customHeight="1" x14ac:dyDescent="0.25">
      <c r="A12" s="741">
        <v>6</v>
      </c>
      <c r="B12" s="742" t="s">
        <v>470</v>
      </c>
      <c r="C12" s="743">
        <v>957501</v>
      </c>
      <c r="D12" s="744">
        <v>557126</v>
      </c>
      <c r="E12" s="745">
        <v>9989</v>
      </c>
      <c r="F12" s="745">
        <v>63779</v>
      </c>
      <c r="G12" s="745">
        <v>17612</v>
      </c>
      <c r="H12" s="745">
        <v>300943</v>
      </c>
      <c r="I12" s="746">
        <v>8052</v>
      </c>
    </row>
    <row r="13" spans="1:9" s="748" customFormat="1" ht="13.95" customHeight="1" x14ac:dyDescent="0.25">
      <c r="A13" s="741">
        <v>7</v>
      </c>
      <c r="B13" s="742" t="s">
        <v>34</v>
      </c>
      <c r="C13" s="743">
        <v>770670</v>
      </c>
      <c r="D13" s="744">
        <v>415516</v>
      </c>
      <c r="E13" s="745">
        <v>13888</v>
      </c>
      <c r="F13" s="745">
        <v>65621</v>
      </c>
      <c r="G13" s="745">
        <v>11822</v>
      </c>
      <c r="H13" s="745">
        <v>254310</v>
      </c>
      <c r="I13" s="746">
        <v>9513</v>
      </c>
    </row>
    <row r="14" spans="1:9" s="748" customFormat="1" ht="13.95" customHeight="1" x14ac:dyDescent="0.25">
      <c r="A14" s="741">
        <v>8</v>
      </c>
      <c r="B14" s="742" t="s">
        <v>35</v>
      </c>
      <c r="C14" s="743">
        <v>334901</v>
      </c>
      <c r="D14" s="744">
        <v>162933</v>
      </c>
      <c r="E14" s="745">
        <v>5054</v>
      </c>
      <c r="F14" s="745">
        <v>36859</v>
      </c>
      <c r="G14" s="745">
        <v>4980</v>
      </c>
      <c r="H14" s="745">
        <v>119802</v>
      </c>
      <c r="I14" s="746">
        <v>5273</v>
      </c>
    </row>
    <row r="15" spans="1:9" s="748" customFormat="1" ht="13.95" customHeight="1" x14ac:dyDescent="0.25">
      <c r="A15" s="741">
        <v>9</v>
      </c>
      <c r="B15" s="742" t="s">
        <v>36</v>
      </c>
      <c r="C15" s="743">
        <v>351743</v>
      </c>
      <c r="D15" s="744">
        <v>198830</v>
      </c>
      <c r="E15" s="745">
        <v>5601</v>
      </c>
      <c r="F15" s="745">
        <v>29633</v>
      </c>
      <c r="G15" s="745">
        <v>6474</v>
      </c>
      <c r="H15" s="745">
        <v>107142</v>
      </c>
      <c r="I15" s="746">
        <v>4063</v>
      </c>
    </row>
    <row r="16" spans="1:9" s="748" customFormat="1" ht="13.95" customHeight="1" x14ac:dyDescent="0.25">
      <c r="A16" s="741">
        <v>10</v>
      </c>
      <c r="B16" s="742" t="s">
        <v>16</v>
      </c>
      <c r="C16" s="743">
        <v>444302</v>
      </c>
      <c r="D16" s="744">
        <v>244498</v>
      </c>
      <c r="E16" s="745">
        <v>7918</v>
      </c>
      <c r="F16" s="745">
        <v>44857</v>
      </c>
      <c r="G16" s="745">
        <v>8324</v>
      </c>
      <c r="H16" s="745">
        <v>133061</v>
      </c>
      <c r="I16" s="746">
        <v>5644</v>
      </c>
    </row>
    <row r="17" spans="1:9" s="748" customFormat="1" ht="13.95" customHeight="1" x14ac:dyDescent="0.25">
      <c r="A17" s="741">
        <v>11</v>
      </c>
      <c r="B17" s="742" t="s">
        <v>37</v>
      </c>
      <c r="C17" s="743">
        <v>250109</v>
      </c>
      <c r="D17" s="744">
        <v>134824</v>
      </c>
      <c r="E17" s="745">
        <v>7778</v>
      </c>
      <c r="F17" s="745">
        <v>17770</v>
      </c>
      <c r="G17" s="745">
        <v>4716</v>
      </c>
      <c r="H17" s="745">
        <v>81714</v>
      </c>
      <c r="I17" s="746">
        <v>3307</v>
      </c>
    </row>
    <row r="18" spans="1:9" s="734" customFormat="1" ht="40.049999999999997" customHeight="1" x14ac:dyDescent="0.25">
      <c r="A18" s="735">
        <v>12</v>
      </c>
      <c r="B18" s="749" t="s">
        <v>453</v>
      </c>
      <c r="C18" s="737">
        <v>773754</v>
      </c>
      <c r="D18" s="738">
        <v>451150</v>
      </c>
      <c r="E18" s="739">
        <v>1182</v>
      </c>
      <c r="F18" s="739">
        <v>939</v>
      </c>
      <c r="G18" s="739">
        <v>9656</v>
      </c>
      <c r="H18" s="739">
        <v>310442</v>
      </c>
      <c r="I18" s="740">
        <v>385</v>
      </c>
    </row>
    <row r="19" spans="1:9" s="748" customFormat="1" ht="13.95" customHeight="1" x14ac:dyDescent="0.25">
      <c r="A19" s="741">
        <v>13</v>
      </c>
      <c r="B19" s="742" t="s">
        <v>454</v>
      </c>
      <c r="C19" s="743">
        <v>160411</v>
      </c>
      <c r="D19" s="744">
        <v>63938</v>
      </c>
      <c r="E19" s="745">
        <v>93</v>
      </c>
      <c r="F19" s="745">
        <v>939</v>
      </c>
      <c r="G19" s="745">
        <v>637</v>
      </c>
      <c r="H19" s="745">
        <v>94672</v>
      </c>
      <c r="I19" s="746">
        <v>132</v>
      </c>
    </row>
    <row r="20" spans="1:9" s="748" customFormat="1" ht="13.95" customHeight="1" x14ac:dyDescent="0.25">
      <c r="A20" s="741">
        <v>14</v>
      </c>
      <c r="B20" s="742" t="s">
        <v>455</v>
      </c>
      <c r="C20" s="743">
        <v>613343</v>
      </c>
      <c r="D20" s="744">
        <v>387212</v>
      </c>
      <c r="E20" s="745">
        <v>1089</v>
      </c>
      <c r="F20" s="745">
        <v>0</v>
      </c>
      <c r="G20" s="745">
        <v>9019</v>
      </c>
      <c r="H20" s="745">
        <v>215770</v>
      </c>
      <c r="I20" s="746">
        <v>253</v>
      </c>
    </row>
    <row r="21" spans="1:9" s="734" customFormat="1" ht="30" customHeight="1" x14ac:dyDescent="0.25">
      <c r="A21" s="735">
        <v>15</v>
      </c>
      <c r="B21" s="736" t="s">
        <v>456</v>
      </c>
      <c r="C21" s="737">
        <v>871722</v>
      </c>
      <c r="D21" s="738">
        <v>553603</v>
      </c>
      <c r="E21" s="739">
        <v>5604</v>
      </c>
      <c r="F21" s="739">
        <v>0</v>
      </c>
      <c r="G21" s="739">
        <v>4056</v>
      </c>
      <c r="H21" s="739">
        <v>308459</v>
      </c>
      <c r="I21" s="740">
        <v>0</v>
      </c>
    </row>
    <row r="22" spans="1:9" s="748" customFormat="1" ht="13.95" customHeight="1" x14ac:dyDescent="0.25">
      <c r="A22" s="741">
        <v>16</v>
      </c>
      <c r="B22" s="742" t="s">
        <v>457</v>
      </c>
      <c r="C22" s="743">
        <v>600116</v>
      </c>
      <c r="D22" s="744">
        <v>427114</v>
      </c>
      <c r="E22" s="745">
        <v>5445</v>
      </c>
      <c r="F22" s="745">
        <v>0</v>
      </c>
      <c r="G22" s="745">
        <v>2913</v>
      </c>
      <c r="H22" s="745">
        <v>164644</v>
      </c>
      <c r="I22" s="746">
        <v>0</v>
      </c>
    </row>
    <row r="23" spans="1:9" s="748" customFormat="1" ht="19.95" customHeight="1" x14ac:dyDescent="0.25">
      <c r="A23" s="750">
        <v>17</v>
      </c>
      <c r="B23" s="751" t="s">
        <v>458</v>
      </c>
      <c r="C23" s="752">
        <v>271606</v>
      </c>
      <c r="D23" s="753">
        <v>126489</v>
      </c>
      <c r="E23" s="754">
        <v>159</v>
      </c>
      <c r="F23" s="754">
        <v>0</v>
      </c>
      <c r="G23" s="754">
        <v>1143</v>
      </c>
      <c r="H23" s="754">
        <v>143815</v>
      </c>
      <c r="I23" s="755">
        <v>0</v>
      </c>
    </row>
    <row r="24" spans="1:9" s="748" customFormat="1" ht="12.75" customHeight="1" x14ac:dyDescent="0.25">
      <c r="A24" s="756"/>
      <c r="B24" s="757"/>
      <c r="C24" s="747"/>
      <c r="D24" s="747"/>
      <c r="E24" s="747"/>
      <c r="F24" s="747"/>
      <c r="G24" s="747"/>
      <c r="H24" s="747"/>
      <c r="I24" s="747"/>
    </row>
  </sheetData>
  <mergeCells count="4">
    <mergeCell ref="A3:I3"/>
    <mergeCell ref="A5:A6"/>
    <mergeCell ref="B5:B6"/>
    <mergeCell ref="C5:I5"/>
  </mergeCells>
  <printOptions horizontalCentered="1"/>
  <pageMargins left="0.19685039370078741" right="0.19685039370078741" top="0.55118110236220474" bottom="0.55118110236220474" header="0.11811023622047245" footer="0.11811023622047245"/>
  <pageSetup paperSize="9" scale="95" orientation="landscape" blackAndWhite="1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showGridLines="0" zoomScaleNormal="100" workbookViewId="0"/>
  </sheetViews>
  <sheetFormatPr baseColWidth="10" defaultColWidth="10.109375" defaultRowHeight="13.8" x14ac:dyDescent="0.3"/>
  <cols>
    <col min="1" max="1" width="5" style="758" customWidth="1"/>
    <col min="2" max="2" width="28.109375" style="719" customWidth="1"/>
    <col min="3" max="9" width="14" style="719" customWidth="1"/>
    <col min="10" max="16384" width="10.109375" style="719"/>
  </cols>
  <sheetData>
    <row r="1" spans="1:9" s="714" customFormat="1" ht="10.95" customHeight="1" x14ac:dyDescent="0.2">
      <c r="A1" s="712"/>
      <c r="B1" s="713"/>
      <c r="H1" s="715"/>
      <c r="I1" s="715"/>
    </row>
    <row r="2" spans="1:9" s="718" customFormat="1" ht="54" x14ac:dyDescent="0.3">
      <c r="A2" s="716" t="s">
        <v>380</v>
      </c>
      <c r="B2" s="717"/>
      <c r="C2" s="717"/>
      <c r="D2" s="717"/>
      <c r="E2" s="717"/>
      <c r="F2" s="717"/>
      <c r="G2" s="717"/>
      <c r="H2" s="717"/>
      <c r="I2" s="717"/>
    </row>
    <row r="3" spans="1:9" ht="23.4" customHeight="1" x14ac:dyDescent="0.3">
      <c r="A3" s="899" t="s">
        <v>527</v>
      </c>
      <c r="B3" s="899"/>
      <c r="C3" s="899"/>
      <c r="D3" s="899"/>
      <c r="E3" s="899"/>
      <c r="F3" s="899"/>
      <c r="G3" s="899"/>
      <c r="H3" s="899"/>
      <c r="I3" s="899"/>
    </row>
    <row r="4" spans="1:9" s="714" customFormat="1" ht="23.25" customHeight="1" x14ac:dyDescent="0.3">
      <c r="A4" s="720"/>
      <c r="B4" s="721"/>
      <c r="C4" s="722"/>
      <c r="H4" s="723"/>
      <c r="I4" s="723" t="s">
        <v>283</v>
      </c>
    </row>
    <row r="5" spans="1:9" s="714" customFormat="1" ht="19.95" customHeight="1" x14ac:dyDescent="0.2">
      <c r="A5" s="900" t="s">
        <v>2</v>
      </c>
      <c r="B5" s="902" t="s">
        <v>20</v>
      </c>
      <c r="C5" s="904" t="s">
        <v>39</v>
      </c>
      <c r="D5" s="905"/>
      <c r="E5" s="905"/>
      <c r="F5" s="905"/>
      <c r="G5" s="905"/>
      <c r="H5" s="905"/>
      <c r="I5" s="906"/>
    </row>
    <row r="6" spans="1:9" s="714" customFormat="1" ht="52.5" customHeight="1" x14ac:dyDescent="0.2">
      <c r="A6" s="901"/>
      <c r="B6" s="903"/>
      <c r="C6" s="724" t="s">
        <v>379</v>
      </c>
      <c r="D6" s="725" t="s">
        <v>40</v>
      </c>
      <c r="E6" s="726" t="s">
        <v>41</v>
      </c>
      <c r="F6" s="726" t="s">
        <v>374</v>
      </c>
      <c r="G6" s="726" t="s">
        <v>516</v>
      </c>
      <c r="H6" s="726" t="s">
        <v>372</v>
      </c>
      <c r="I6" s="727" t="s">
        <v>375</v>
      </c>
    </row>
    <row r="7" spans="1:9" s="734" customFormat="1" ht="24.75" customHeight="1" x14ac:dyDescent="0.25">
      <c r="A7" s="728">
        <v>1</v>
      </c>
      <c r="B7" s="729" t="s">
        <v>142</v>
      </c>
      <c r="C7" s="730">
        <v>3559688</v>
      </c>
      <c r="D7" s="731">
        <v>2225132</v>
      </c>
      <c r="E7" s="732">
        <v>49798</v>
      </c>
      <c r="F7" s="732">
        <v>270428</v>
      </c>
      <c r="G7" s="732">
        <v>4551</v>
      </c>
      <c r="H7" s="732">
        <v>960692</v>
      </c>
      <c r="I7" s="733">
        <v>49087</v>
      </c>
    </row>
    <row r="8" spans="1:9" s="734" customFormat="1" ht="30" customHeight="1" x14ac:dyDescent="0.25">
      <c r="A8" s="735">
        <v>2</v>
      </c>
      <c r="B8" s="736" t="s">
        <v>452</v>
      </c>
      <c r="C8" s="737">
        <v>2688767</v>
      </c>
      <c r="D8" s="738">
        <v>1661328</v>
      </c>
      <c r="E8" s="739">
        <v>46021</v>
      </c>
      <c r="F8" s="739">
        <v>269536</v>
      </c>
      <c r="G8" s="739">
        <v>3539</v>
      </c>
      <c r="H8" s="739">
        <v>659402</v>
      </c>
      <c r="I8" s="740">
        <v>48941</v>
      </c>
    </row>
    <row r="9" spans="1:9" s="748" customFormat="1" ht="13.95" customHeight="1" x14ac:dyDescent="0.25">
      <c r="A9" s="741">
        <v>3</v>
      </c>
      <c r="B9" s="742" t="s">
        <v>468</v>
      </c>
      <c r="C9" s="743">
        <v>611232</v>
      </c>
      <c r="D9" s="744">
        <v>357062</v>
      </c>
      <c r="E9" s="745">
        <v>16054</v>
      </c>
      <c r="F9" s="745">
        <v>93397</v>
      </c>
      <c r="G9" s="745">
        <v>1408</v>
      </c>
      <c r="H9" s="745">
        <v>120745</v>
      </c>
      <c r="I9" s="746">
        <v>22566</v>
      </c>
    </row>
    <row r="10" spans="1:9" s="748" customFormat="1" ht="13.95" customHeight="1" x14ac:dyDescent="0.25">
      <c r="A10" s="741">
        <v>4</v>
      </c>
      <c r="B10" s="742" t="s">
        <v>469</v>
      </c>
      <c r="C10" s="743">
        <v>467571</v>
      </c>
      <c r="D10" s="744">
        <v>284136</v>
      </c>
      <c r="E10" s="745">
        <v>6176</v>
      </c>
      <c r="F10" s="745">
        <v>41960</v>
      </c>
      <c r="G10" s="745">
        <v>419</v>
      </c>
      <c r="H10" s="745">
        <v>128810</v>
      </c>
      <c r="I10" s="746">
        <v>6070</v>
      </c>
    </row>
    <row r="11" spans="1:9" s="748" customFormat="1" ht="13.95" customHeight="1" x14ac:dyDescent="0.25">
      <c r="A11" s="741">
        <v>5</v>
      </c>
      <c r="B11" s="742" t="s">
        <v>32</v>
      </c>
      <c r="C11" s="743">
        <v>79803</v>
      </c>
      <c r="D11" s="744">
        <v>43991</v>
      </c>
      <c r="E11" s="745">
        <v>1023</v>
      </c>
      <c r="F11" s="745">
        <v>6899</v>
      </c>
      <c r="G11" s="745">
        <v>39</v>
      </c>
      <c r="H11" s="745">
        <v>26858</v>
      </c>
      <c r="I11" s="746">
        <v>993</v>
      </c>
    </row>
    <row r="12" spans="1:9" s="748" customFormat="1" ht="13.95" customHeight="1" x14ac:dyDescent="0.25">
      <c r="A12" s="741">
        <v>6</v>
      </c>
      <c r="B12" s="742" t="s">
        <v>470</v>
      </c>
      <c r="C12" s="743">
        <v>484306</v>
      </c>
      <c r="D12" s="744">
        <v>325222</v>
      </c>
      <c r="E12" s="745">
        <v>4369</v>
      </c>
      <c r="F12" s="745">
        <v>32336</v>
      </c>
      <c r="G12" s="745">
        <v>618</v>
      </c>
      <c r="H12" s="745">
        <v>117322</v>
      </c>
      <c r="I12" s="746">
        <v>4439</v>
      </c>
    </row>
    <row r="13" spans="1:9" s="748" customFormat="1" ht="13.95" customHeight="1" x14ac:dyDescent="0.25">
      <c r="A13" s="741">
        <v>7</v>
      </c>
      <c r="B13" s="742" t="s">
        <v>34</v>
      </c>
      <c r="C13" s="743">
        <v>382106</v>
      </c>
      <c r="D13" s="744">
        <v>236332</v>
      </c>
      <c r="E13" s="745">
        <v>6524</v>
      </c>
      <c r="F13" s="745">
        <v>32973</v>
      </c>
      <c r="G13" s="745">
        <v>450</v>
      </c>
      <c r="H13" s="745">
        <v>100764</v>
      </c>
      <c r="I13" s="746">
        <v>5063</v>
      </c>
    </row>
    <row r="14" spans="1:9" s="748" customFormat="1" ht="13.95" customHeight="1" x14ac:dyDescent="0.25">
      <c r="A14" s="741">
        <v>8</v>
      </c>
      <c r="B14" s="742" t="s">
        <v>35</v>
      </c>
      <c r="C14" s="743">
        <v>157461</v>
      </c>
      <c r="D14" s="744">
        <v>89528</v>
      </c>
      <c r="E14" s="745">
        <v>2273</v>
      </c>
      <c r="F14" s="745">
        <v>17305</v>
      </c>
      <c r="G14" s="745">
        <v>136</v>
      </c>
      <c r="H14" s="745">
        <v>45459</v>
      </c>
      <c r="I14" s="746">
        <v>2760</v>
      </c>
    </row>
    <row r="15" spans="1:9" s="748" customFormat="1" ht="13.95" customHeight="1" x14ac:dyDescent="0.25">
      <c r="A15" s="741">
        <v>9</v>
      </c>
      <c r="B15" s="742" t="s">
        <v>36</v>
      </c>
      <c r="C15" s="743">
        <v>168085</v>
      </c>
      <c r="D15" s="744">
        <v>109443</v>
      </c>
      <c r="E15" s="745">
        <v>2491</v>
      </c>
      <c r="F15" s="745">
        <v>14627</v>
      </c>
      <c r="G15" s="745">
        <v>179</v>
      </c>
      <c r="H15" s="745">
        <v>39063</v>
      </c>
      <c r="I15" s="746">
        <v>2282</v>
      </c>
    </row>
    <row r="16" spans="1:9" s="748" customFormat="1" ht="13.95" customHeight="1" x14ac:dyDescent="0.25">
      <c r="A16" s="741">
        <v>10</v>
      </c>
      <c r="B16" s="742" t="s">
        <v>16</v>
      </c>
      <c r="C16" s="743">
        <v>216195</v>
      </c>
      <c r="D16" s="744">
        <v>138469</v>
      </c>
      <c r="E16" s="745">
        <v>3721</v>
      </c>
      <c r="F16" s="745">
        <v>20933</v>
      </c>
      <c r="G16" s="745">
        <v>193</v>
      </c>
      <c r="H16" s="745">
        <v>49798</v>
      </c>
      <c r="I16" s="746">
        <v>3081</v>
      </c>
    </row>
    <row r="17" spans="1:9" s="748" customFormat="1" ht="13.95" customHeight="1" x14ac:dyDescent="0.25">
      <c r="A17" s="741">
        <v>11</v>
      </c>
      <c r="B17" s="742" t="s">
        <v>37</v>
      </c>
      <c r="C17" s="743">
        <v>122008</v>
      </c>
      <c r="D17" s="744">
        <v>77145</v>
      </c>
      <c r="E17" s="745">
        <v>3390</v>
      </c>
      <c r="F17" s="745">
        <v>9106</v>
      </c>
      <c r="G17" s="745">
        <v>97</v>
      </c>
      <c r="H17" s="745">
        <v>30583</v>
      </c>
      <c r="I17" s="746">
        <v>1687</v>
      </c>
    </row>
    <row r="18" spans="1:9" s="734" customFormat="1" ht="40.049999999999997" customHeight="1" x14ac:dyDescent="0.25">
      <c r="A18" s="735">
        <v>12</v>
      </c>
      <c r="B18" s="749" t="s">
        <v>453</v>
      </c>
      <c r="C18" s="737">
        <v>398447</v>
      </c>
      <c r="D18" s="738">
        <v>227944</v>
      </c>
      <c r="E18" s="739">
        <v>539</v>
      </c>
      <c r="F18" s="739">
        <v>892</v>
      </c>
      <c r="G18" s="739">
        <v>417</v>
      </c>
      <c r="H18" s="739">
        <v>168509</v>
      </c>
      <c r="I18" s="740">
        <v>146</v>
      </c>
    </row>
    <row r="19" spans="1:9" s="748" customFormat="1" ht="13.95" customHeight="1" x14ac:dyDescent="0.25">
      <c r="A19" s="741">
        <v>13</v>
      </c>
      <c r="B19" s="742" t="s">
        <v>454</v>
      </c>
      <c r="C19" s="743">
        <v>113820</v>
      </c>
      <c r="D19" s="744">
        <v>53944</v>
      </c>
      <c r="E19" s="745">
        <v>75</v>
      </c>
      <c r="F19" s="745">
        <v>892</v>
      </c>
      <c r="G19" s="745">
        <v>71</v>
      </c>
      <c r="H19" s="745">
        <v>58747</v>
      </c>
      <c r="I19" s="746">
        <v>91</v>
      </c>
    </row>
    <row r="20" spans="1:9" s="748" customFormat="1" ht="13.95" customHeight="1" x14ac:dyDescent="0.25">
      <c r="A20" s="741">
        <v>14</v>
      </c>
      <c r="B20" s="742" t="s">
        <v>455</v>
      </c>
      <c r="C20" s="743">
        <v>284627</v>
      </c>
      <c r="D20" s="744">
        <v>174000</v>
      </c>
      <c r="E20" s="745">
        <v>464</v>
      </c>
      <c r="F20" s="745">
        <v>0</v>
      </c>
      <c r="G20" s="745">
        <v>346</v>
      </c>
      <c r="H20" s="745">
        <v>109762</v>
      </c>
      <c r="I20" s="746">
        <v>55</v>
      </c>
    </row>
    <row r="21" spans="1:9" s="734" customFormat="1" ht="30" customHeight="1" x14ac:dyDescent="0.25">
      <c r="A21" s="735">
        <v>15</v>
      </c>
      <c r="B21" s="736" t="s">
        <v>456</v>
      </c>
      <c r="C21" s="737">
        <v>472474</v>
      </c>
      <c r="D21" s="738">
        <v>335860</v>
      </c>
      <c r="E21" s="739">
        <v>3238</v>
      </c>
      <c r="F21" s="739">
        <v>0</v>
      </c>
      <c r="G21" s="739">
        <v>595</v>
      </c>
      <c r="H21" s="739">
        <v>132781</v>
      </c>
      <c r="I21" s="740">
        <v>0</v>
      </c>
    </row>
    <row r="22" spans="1:9" s="748" customFormat="1" ht="13.95" customHeight="1" x14ac:dyDescent="0.25">
      <c r="A22" s="741">
        <v>16</v>
      </c>
      <c r="B22" s="742" t="s">
        <v>457</v>
      </c>
      <c r="C22" s="743">
        <v>340312</v>
      </c>
      <c r="D22" s="744">
        <v>256485</v>
      </c>
      <c r="E22" s="745">
        <v>3154</v>
      </c>
      <c r="F22" s="745">
        <v>0</v>
      </c>
      <c r="G22" s="745">
        <v>314</v>
      </c>
      <c r="H22" s="745">
        <v>80359</v>
      </c>
      <c r="I22" s="746">
        <v>0</v>
      </c>
    </row>
    <row r="23" spans="1:9" s="748" customFormat="1" ht="19.95" customHeight="1" x14ac:dyDescent="0.25">
      <c r="A23" s="750">
        <v>17</v>
      </c>
      <c r="B23" s="751" t="s">
        <v>458</v>
      </c>
      <c r="C23" s="752">
        <v>132162</v>
      </c>
      <c r="D23" s="753">
        <v>79375</v>
      </c>
      <c r="E23" s="754">
        <v>84</v>
      </c>
      <c r="F23" s="754">
        <v>0</v>
      </c>
      <c r="G23" s="754">
        <v>281</v>
      </c>
      <c r="H23" s="754">
        <v>52422</v>
      </c>
      <c r="I23" s="755">
        <v>0</v>
      </c>
    </row>
    <row r="24" spans="1:9" s="748" customFormat="1" ht="12.75" customHeight="1" x14ac:dyDescent="0.25">
      <c r="A24" s="756"/>
      <c r="B24" s="757"/>
      <c r="C24" s="747"/>
      <c r="D24" s="747"/>
      <c r="E24" s="747"/>
      <c r="F24" s="747"/>
      <c r="G24" s="747"/>
      <c r="H24" s="747"/>
      <c r="I24" s="747"/>
    </row>
  </sheetData>
  <mergeCells count="4">
    <mergeCell ref="A3:I3"/>
    <mergeCell ref="A5:A6"/>
    <mergeCell ref="B5:B6"/>
    <mergeCell ref="C5:I5"/>
  </mergeCells>
  <printOptions horizontalCentered="1"/>
  <pageMargins left="0.19685039370078741" right="0.19685039370078741" top="0.55118110236220474" bottom="0.55118110236220474" header="0.11811023622047245" footer="0.11811023622047245"/>
  <pageSetup paperSize="9" scale="95" orientation="landscape" blackAndWhite="1" horizontalDpi="300" verticalDpi="3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showGridLines="0" zoomScaleNormal="100" workbookViewId="0"/>
  </sheetViews>
  <sheetFormatPr baseColWidth="10" defaultColWidth="10.109375" defaultRowHeight="13.8" x14ac:dyDescent="0.3"/>
  <cols>
    <col min="1" max="1" width="5" style="758" customWidth="1"/>
    <col min="2" max="2" width="28.109375" style="719" customWidth="1"/>
    <col min="3" max="9" width="14" style="719" customWidth="1"/>
    <col min="10" max="16384" width="10.109375" style="719"/>
  </cols>
  <sheetData>
    <row r="1" spans="1:9" s="714" customFormat="1" ht="10.95" customHeight="1" x14ac:dyDescent="0.2">
      <c r="A1" s="712"/>
      <c r="B1" s="713"/>
      <c r="H1" s="715"/>
      <c r="I1" s="715"/>
    </row>
    <row r="2" spans="1:9" s="718" customFormat="1" ht="54" x14ac:dyDescent="0.3">
      <c r="A2" s="716" t="s">
        <v>381</v>
      </c>
      <c r="B2" s="717"/>
      <c r="C2" s="717"/>
      <c r="D2" s="717"/>
      <c r="E2" s="717"/>
      <c r="F2" s="717"/>
      <c r="G2" s="717"/>
      <c r="H2" s="717"/>
      <c r="I2" s="717"/>
    </row>
    <row r="3" spans="1:9" ht="23.4" customHeight="1" x14ac:dyDescent="0.3">
      <c r="A3" s="899" t="s">
        <v>527</v>
      </c>
      <c r="B3" s="899"/>
      <c r="C3" s="899"/>
      <c r="D3" s="899"/>
      <c r="E3" s="899"/>
      <c r="F3" s="899"/>
      <c r="G3" s="899"/>
      <c r="H3" s="899"/>
      <c r="I3" s="899"/>
    </row>
    <row r="4" spans="1:9" s="714" customFormat="1" ht="23.25" customHeight="1" x14ac:dyDescent="0.3">
      <c r="A4" s="720"/>
      <c r="B4" s="721"/>
      <c r="C4" s="722"/>
      <c r="H4" s="723"/>
      <c r="I4" s="723" t="s">
        <v>253</v>
      </c>
    </row>
    <row r="5" spans="1:9" s="714" customFormat="1" ht="19.95" customHeight="1" x14ac:dyDescent="0.2">
      <c r="A5" s="900" t="s">
        <v>2</v>
      </c>
      <c r="B5" s="902" t="s">
        <v>20</v>
      </c>
      <c r="C5" s="904" t="s">
        <v>39</v>
      </c>
      <c r="D5" s="905"/>
      <c r="E5" s="905"/>
      <c r="F5" s="905"/>
      <c r="G5" s="905"/>
      <c r="H5" s="905"/>
      <c r="I5" s="906"/>
    </row>
    <row r="6" spans="1:9" s="714" customFormat="1" ht="52.5" customHeight="1" x14ac:dyDescent="0.2">
      <c r="A6" s="901"/>
      <c r="B6" s="903"/>
      <c r="C6" s="724" t="s">
        <v>379</v>
      </c>
      <c r="D6" s="725" t="s">
        <v>40</v>
      </c>
      <c r="E6" s="726" t="s">
        <v>41</v>
      </c>
      <c r="F6" s="726" t="s">
        <v>374</v>
      </c>
      <c r="G6" s="726" t="s">
        <v>373</v>
      </c>
      <c r="H6" s="726" t="s">
        <v>372</v>
      </c>
      <c r="I6" s="727" t="s">
        <v>375</v>
      </c>
    </row>
    <row r="7" spans="1:9" s="734" customFormat="1" ht="24.75" customHeight="1" x14ac:dyDescent="0.25">
      <c r="A7" s="728">
        <v>1</v>
      </c>
      <c r="B7" s="729" t="s">
        <v>142</v>
      </c>
      <c r="C7" s="730">
        <v>3609239</v>
      </c>
      <c r="D7" s="731">
        <v>1740748</v>
      </c>
      <c r="E7" s="732">
        <v>57428</v>
      </c>
      <c r="F7" s="732">
        <v>250112</v>
      </c>
      <c r="G7" s="732">
        <v>101666</v>
      </c>
      <c r="H7" s="732">
        <v>1416220</v>
      </c>
      <c r="I7" s="733">
        <v>43065</v>
      </c>
    </row>
    <row r="8" spans="1:9" s="734" customFormat="1" ht="30" customHeight="1" x14ac:dyDescent="0.25">
      <c r="A8" s="735">
        <v>2</v>
      </c>
      <c r="B8" s="736" t="s">
        <v>452</v>
      </c>
      <c r="C8" s="737">
        <v>2834684</v>
      </c>
      <c r="D8" s="738">
        <v>1299799</v>
      </c>
      <c r="E8" s="739">
        <v>54419</v>
      </c>
      <c r="F8" s="739">
        <v>250065</v>
      </c>
      <c r="G8" s="739">
        <v>88966</v>
      </c>
      <c r="H8" s="739">
        <v>1098609</v>
      </c>
      <c r="I8" s="740">
        <v>42826</v>
      </c>
    </row>
    <row r="9" spans="1:9" s="748" customFormat="1" ht="13.95" customHeight="1" x14ac:dyDescent="0.25">
      <c r="A9" s="741">
        <v>3</v>
      </c>
      <c r="B9" s="742" t="s">
        <v>468</v>
      </c>
      <c r="C9" s="743">
        <v>685361</v>
      </c>
      <c r="D9" s="744">
        <v>325899</v>
      </c>
      <c r="E9" s="745">
        <v>18696</v>
      </c>
      <c r="F9" s="745">
        <v>70899</v>
      </c>
      <c r="G9" s="745">
        <v>21607</v>
      </c>
      <c r="H9" s="745">
        <v>227604</v>
      </c>
      <c r="I9" s="746">
        <v>20656</v>
      </c>
    </row>
    <row r="10" spans="1:9" s="748" customFormat="1" ht="13.95" customHeight="1" x14ac:dyDescent="0.25">
      <c r="A10" s="741">
        <v>4</v>
      </c>
      <c r="B10" s="742" t="s">
        <v>469</v>
      </c>
      <c r="C10" s="743">
        <v>480981</v>
      </c>
      <c r="D10" s="744">
        <v>199806</v>
      </c>
      <c r="E10" s="745">
        <v>7046</v>
      </c>
      <c r="F10" s="745">
        <v>40579</v>
      </c>
      <c r="G10" s="745">
        <v>13158</v>
      </c>
      <c r="H10" s="745">
        <v>215537</v>
      </c>
      <c r="I10" s="746">
        <v>4855</v>
      </c>
    </row>
    <row r="11" spans="1:9" s="748" customFormat="1" ht="13.95" customHeight="1" x14ac:dyDescent="0.25">
      <c r="A11" s="741">
        <v>5</v>
      </c>
      <c r="B11" s="742" t="s">
        <v>32</v>
      </c>
      <c r="C11" s="743">
        <v>89277</v>
      </c>
      <c r="D11" s="744">
        <v>36506</v>
      </c>
      <c r="E11" s="745">
        <v>1217</v>
      </c>
      <c r="F11" s="745">
        <v>7348</v>
      </c>
      <c r="G11" s="745">
        <v>1946</v>
      </c>
      <c r="H11" s="745">
        <v>41485</v>
      </c>
      <c r="I11" s="746">
        <v>775</v>
      </c>
    </row>
    <row r="12" spans="1:9" s="748" customFormat="1" ht="13.95" customHeight="1" x14ac:dyDescent="0.25">
      <c r="A12" s="741">
        <v>6</v>
      </c>
      <c r="B12" s="742" t="s">
        <v>470</v>
      </c>
      <c r="C12" s="743">
        <v>473195</v>
      </c>
      <c r="D12" s="744">
        <v>231904</v>
      </c>
      <c r="E12" s="745">
        <v>5620</v>
      </c>
      <c r="F12" s="745">
        <v>31443</v>
      </c>
      <c r="G12" s="745">
        <v>16994</v>
      </c>
      <c r="H12" s="745">
        <v>183621</v>
      </c>
      <c r="I12" s="746">
        <v>3613</v>
      </c>
    </row>
    <row r="13" spans="1:9" s="748" customFormat="1" ht="13.95" customHeight="1" x14ac:dyDescent="0.25">
      <c r="A13" s="741">
        <v>7</v>
      </c>
      <c r="B13" s="742" t="s">
        <v>34</v>
      </c>
      <c r="C13" s="743">
        <v>388564</v>
      </c>
      <c r="D13" s="744">
        <v>179184</v>
      </c>
      <c r="E13" s="745">
        <v>7364</v>
      </c>
      <c r="F13" s="745">
        <v>32648</v>
      </c>
      <c r="G13" s="745">
        <v>11372</v>
      </c>
      <c r="H13" s="745">
        <v>153546</v>
      </c>
      <c r="I13" s="746">
        <v>4450</v>
      </c>
    </row>
    <row r="14" spans="1:9" s="748" customFormat="1" ht="13.95" customHeight="1" x14ac:dyDescent="0.25">
      <c r="A14" s="741">
        <v>8</v>
      </c>
      <c r="B14" s="742" t="s">
        <v>35</v>
      </c>
      <c r="C14" s="743">
        <v>177440</v>
      </c>
      <c r="D14" s="744">
        <v>73405</v>
      </c>
      <c r="E14" s="745">
        <v>2781</v>
      </c>
      <c r="F14" s="745">
        <v>19554</v>
      </c>
      <c r="G14" s="745">
        <v>4844</v>
      </c>
      <c r="H14" s="745">
        <v>74343</v>
      </c>
      <c r="I14" s="746">
        <v>2513</v>
      </c>
    </row>
    <row r="15" spans="1:9" s="748" customFormat="1" ht="13.95" customHeight="1" x14ac:dyDescent="0.25">
      <c r="A15" s="741">
        <v>9</v>
      </c>
      <c r="B15" s="742" t="s">
        <v>36</v>
      </c>
      <c r="C15" s="743">
        <v>183658</v>
      </c>
      <c r="D15" s="744">
        <v>89387</v>
      </c>
      <c r="E15" s="745">
        <v>3110</v>
      </c>
      <c r="F15" s="745">
        <v>15006</v>
      </c>
      <c r="G15" s="745">
        <v>6295</v>
      </c>
      <c r="H15" s="745">
        <v>68079</v>
      </c>
      <c r="I15" s="746">
        <v>1781</v>
      </c>
    </row>
    <row r="16" spans="1:9" s="748" customFormat="1" ht="13.95" customHeight="1" x14ac:dyDescent="0.25">
      <c r="A16" s="741">
        <v>10</v>
      </c>
      <c r="B16" s="742" t="s">
        <v>16</v>
      </c>
      <c r="C16" s="743">
        <v>228107</v>
      </c>
      <c r="D16" s="744">
        <v>106029</v>
      </c>
      <c r="E16" s="745">
        <v>4197</v>
      </c>
      <c r="F16" s="745">
        <v>23924</v>
      </c>
      <c r="G16" s="745">
        <v>8131</v>
      </c>
      <c r="H16" s="745">
        <v>83263</v>
      </c>
      <c r="I16" s="746">
        <v>2563</v>
      </c>
    </row>
    <row r="17" spans="1:9" s="748" customFormat="1" ht="13.95" customHeight="1" x14ac:dyDescent="0.25">
      <c r="A17" s="741">
        <v>11</v>
      </c>
      <c r="B17" s="742" t="s">
        <v>37</v>
      </c>
      <c r="C17" s="743">
        <v>128101</v>
      </c>
      <c r="D17" s="744">
        <v>57679</v>
      </c>
      <c r="E17" s="745">
        <v>4388</v>
      </c>
      <c r="F17" s="745">
        <v>8664</v>
      </c>
      <c r="G17" s="745">
        <v>4619</v>
      </c>
      <c r="H17" s="745">
        <v>51131</v>
      </c>
      <c r="I17" s="746">
        <v>1620</v>
      </c>
    </row>
    <row r="18" spans="1:9" s="734" customFormat="1" ht="40.049999999999997" customHeight="1" x14ac:dyDescent="0.25">
      <c r="A18" s="735">
        <v>12</v>
      </c>
      <c r="B18" s="749" t="s">
        <v>453</v>
      </c>
      <c r="C18" s="737">
        <v>375307</v>
      </c>
      <c r="D18" s="738">
        <v>223206</v>
      </c>
      <c r="E18" s="739">
        <v>643</v>
      </c>
      <c r="F18" s="739">
        <v>47</v>
      </c>
      <c r="G18" s="739">
        <v>9239</v>
      </c>
      <c r="H18" s="739">
        <v>141933</v>
      </c>
      <c r="I18" s="740">
        <v>239</v>
      </c>
    </row>
    <row r="19" spans="1:9" s="748" customFormat="1" ht="13.95" customHeight="1" x14ac:dyDescent="0.25">
      <c r="A19" s="741">
        <v>13</v>
      </c>
      <c r="B19" s="742" t="s">
        <v>454</v>
      </c>
      <c r="C19" s="743">
        <v>46591</v>
      </c>
      <c r="D19" s="744">
        <v>9994</v>
      </c>
      <c r="E19" s="745">
        <v>18</v>
      </c>
      <c r="F19" s="745">
        <v>47</v>
      </c>
      <c r="G19" s="745">
        <v>566</v>
      </c>
      <c r="H19" s="745">
        <v>35925</v>
      </c>
      <c r="I19" s="746">
        <v>41</v>
      </c>
    </row>
    <row r="20" spans="1:9" s="748" customFormat="1" ht="13.95" customHeight="1" x14ac:dyDescent="0.25">
      <c r="A20" s="741">
        <v>14</v>
      </c>
      <c r="B20" s="742" t="s">
        <v>455</v>
      </c>
      <c r="C20" s="743">
        <v>328716</v>
      </c>
      <c r="D20" s="744">
        <v>213212</v>
      </c>
      <c r="E20" s="745">
        <v>625</v>
      </c>
      <c r="F20" s="745">
        <v>0</v>
      </c>
      <c r="G20" s="745">
        <v>8673</v>
      </c>
      <c r="H20" s="745">
        <v>106008</v>
      </c>
      <c r="I20" s="746">
        <v>198</v>
      </c>
    </row>
    <row r="21" spans="1:9" s="734" customFormat="1" ht="30" customHeight="1" x14ac:dyDescent="0.25">
      <c r="A21" s="735">
        <v>15</v>
      </c>
      <c r="B21" s="736" t="s">
        <v>456</v>
      </c>
      <c r="C21" s="737">
        <v>399248</v>
      </c>
      <c r="D21" s="738">
        <v>217743</v>
      </c>
      <c r="E21" s="739">
        <v>2366</v>
      </c>
      <c r="F21" s="739">
        <v>0</v>
      </c>
      <c r="G21" s="739">
        <v>3461</v>
      </c>
      <c r="H21" s="739">
        <v>175678</v>
      </c>
      <c r="I21" s="740">
        <v>0</v>
      </c>
    </row>
    <row r="22" spans="1:9" s="748" customFormat="1" ht="13.95" customHeight="1" x14ac:dyDescent="0.25">
      <c r="A22" s="741">
        <v>16</v>
      </c>
      <c r="B22" s="742" t="s">
        <v>457</v>
      </c>
      <c r="C22" s="743">
        <v>259804</v>
      </c>
      <c r="D22" s="744">
        <v>170629</v>
      </c>
      <c r="E22" s="745">
        <v>2291</v>
      </c>
      <c r="F22" s="745">
        <v>0</v>
      </c>
      <c r="G22" s="745">
        <v>2599</v>
      </c>
      <c r="H22" s="745">
        <v>84285</v>
      </c>
      <c r="I22" s="746">
        <v>0</v>
      </c>
    </row>
    <row r="23" spans="1:9" s="748" customFormat="1" ht="19.95" customHeight="1" x14ac:dyDescent="0.25">
      <c r="A23" s="750">
        <v>17</v>
      </c>
      <c r="B23" s="751" t="s">
        <v>458</v>
      </c>
      <c r="C23" s="752">
        <v>139444</v>
      </c>
      <c r="D23" s="753">
        <v>47114</v>
      </c>
      <c r="E23" s="754">
        <v>75</v>
      </c>
      <c r="F23" s="754">
        <v>0</v>
      </c>
      <c r="G23" s="754">
        <v>862</v>
      </c>
      <c r="H23" s="754">
        <v>91393</v>
      </c>
      <c r="I23" s="755">
        <v>0</v>
      </c>
    </row>
    <row r="24" spans="1:9" s="748" customFormat="1" ht="12.75" customHeight="1" x14ac:dyDescent="0.25">
      <c r="A24" s="756"/>
      <c r="B24" s="757"/>
      <c r="C24" s="747"/>
      <c r="D24" s="747"/>
      <c r="E24" s="747"/>
      <c r="F24" s="747"/>
      <c r="G24" s="747"/>
      <c r="H24" s="747"/>
      <c r="I24" s="747"/>
    </row>
  </sheetData>
  <mergeCells count="4">
    <mergeCell ref="A3:I3"/>
    <mergeCell ref="A5:A6"/>
    <mergeCell ref="B5:B6"/>
    <mergeCell ref="C5:I5"/>
  </mergeCells>
  <printOptions horizontalCentered="1"/>
  <pageMargins left="0.19685039370078741" right="0.19685039370078741" top="0.55118110236220474" bottom="0.55118110236220474" header="0.11811023622047245" footer="0.11811023622047245"/>
  <pageSetup paperSize="9" scale="95" orientation="landscape" blackAndWhite="1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"/>
  <sheetViews>
    <sheetView showGridLines="0" zoomScaleNormal="100" workbookViewId="0"/>
  </sheetViews>
  <sheetFormatPr baseColWidth="10" defaultColWidth="11.44140625" defaultRowHeight="15.6" x14ac:dyDescent="0.3"/>
  <cols>
    <col min="1" max="1" width="3.109375" style="243" customWidth="1"/>
    <col min="2" max="2" width="11.6640625" style="239" customWidth="1"/>
    <col min="3" max="3" width="11.44140625" style="239"/>
    <col min="4" max="5" width="11.44140625" style="243"/>
    <col min="6" max="6" width="11.44140625" style="243" customWidth="1"/>
    <col min="7" max="7" width="11.44140625" style="243"/>
    <col min="8" max="8" width="14" style="243" customWidth="1"/>
    <col min="9" max="9" width="4.88671875" style="243" hidden="1" customWidth="1"/>
    <col min="10" max="16384" width="11.44140625" style="243"/>
  </cols>
  <sheetData>
    <row r="1" spans="1:3" ht="20.100000000000001" customHeight="1" x14ac:dyDescent="0.35">
      <c r="A1" s="625" t="s">
        <v>307</v>
      </c>
    </row>
    <row r="2" spans="1:3" ht="8.25" customHeight="1" x14ac:dyDescent="0.3"/>
    <row r="3" spans="1:3" s="236" customFormat="1" ht="20.100000000000001" customHeight="1" x14ac:dyDescent="0.3">
      <c r="A3" s="626" t="s">
        <v>308</v>
      </c>
      <c r="B3" s="626"/>
    </row>
    <row r="4" spans="1:3" ht="18" customHeight="1" x14ac:dyDescent="0.3">
      <c r="B4" s="239" t="s">
        <v>309</v>
      </c>
      <c r="C4" s="239" t="s">
        <v>1</v>
      </c>
    </row>
    <row r="5" spans="1:3" ht="15" customHeight="1" x14ac:dyDescent="0.3">
      <c r="B5" s="239" t="s">
        <v>310</v>
      </c>
      <c r="C5" s="627" t="s">
        <v>12</v>
      </c>
    </row>
    <row r="6" spans="1:3" ht="15" customHeight="1" x14ac:dyDescent="0.3">
      <c r="B6" s="239" t="s">
        <v>311</v>
      </c>
      <c r="C6" s="627" t="s">
        <v>206</v>
      </c>
    </row>
    <row r="7" spans="1:3" ht="8.25" customHeight="1" x14ac:dyDescent="0.3">
      <c r="C7" s="627"/>
    </row>
    <row r="8" spans="1:3" s="629" customFormat="1" ht="20.100000000000001" customHeight="1" x14ac:dyDescent="0.3">
      <c r="A8" s="626" t="s">
        <v>385</v>
      </c>
      <c r="B8" s="626"/>
      <c r="C8" s="628"/>
    </row>
    <row r="9" spans="1:3" s="629" customFormat="1" ht="20.100000000000001" customHeight="1" x14ac:dyDescent="0.3">
      <c r="A9" s="626"/>
      <c r="B9" s="633" t="s">
        <v>367</v>
      </c>
      <c r="C9" s="628"/>
    </row>
    <row r="10" spans="1:3" ht="18" customHeight="1" x14ac:dyDescent="0.3">
      <c r="B10" s="239" t="s">
        <v>312</v>
      </c>
      <c r="C10" s="239" t="s">
        <v>9</v>
      </c>
    </row>
    <row r="11" spans="1:3" ht="14.25" customHeight="1" x14ac:dyDescent="0.3">
      <c r="B11" s="239" t="s">
        <v>313</v>
      </c>
      <c r="C11" s="239" t="s">
        <v>8</v>
      </c>
    </row>
    <row r="12" spans="1:3" ht="14.25" customHeight="1" x14ac:dyDescent="0.3">
      <c r="B12" s="239" t="s">
        <v>314</v>
      </c>
      <c r="C12" s="239" t="s">
        <v>10</v>
      </c>
    </row>
    <row r="13" spans="1:3" s="629" customFormat="1" ht="20.100000000000001" customHeight="1" x14ac:dyDescent="0.3">
      <c r="A13" s="626"/>
      <c r="B13" s="633" t="s">
        <v>414</v>
      </c>
      <c r="C13" s="628"/>
    </row>
    <row r="14" spans="1:3" ht="18" customHeight="1" x14ac:dyDescent="0.3">
      <c r="B14" s="239" t="s">
        <v>315</v>
      </c>
      <c r="C14" s="239" t="s">
        <v>415</v>
      </c>
    </row>
    <row r="15" spans="1:3" ht="14.25" customHeight="1" x14ac:dyDescent="0.3">
      <c r="B15" s="239" t="s">
        <v>316</v>
      </c>
      <c r="C15" s="239" t="s">
        <v>416</v>
      </c>
    </row>
    <row r="16" spans="1:3" ht="14.25" customHeight="1" x14ac:dyDescent="0.3">
      <c r="B16" s="239" t="s">
        <v>317</v>
      </c>
      <c r="C16" s="239" t="s">
        <v>363</v>
      </c>
    </row>
    <row r="17" spans="1:3" ht="8.25" customHeight="1" x14ac:dyDescent="0.3">
      <c r="C17" s="627"/>
    </row>
    <row r="18" spans="1:3" s="629" customFormat="1" ht="20.100000000000001" customHeight="1" x14ac:dyDescent="0.3">
      <c r="A18" s="626" t="s">
        <v>386</v>
      </c>
      <c r="B18" s="626"/>
      <c r="C18" s="628"/>
    </row>
    <row r="19" spans="1:3" s="629" customFormat="1" ht="20.100000000000001" customHeight="1" x14ac:dyDescent="0.3">
      <c r="A19" s="626"/>
      <c r="B19" s="633" t="s">
        <v>387</v>
      </c>
      <c r="C19" s="628"/>
    </row>
    <row r="20" spans="1:3" s="629" customFormat="1" ht="14.25" customHeight="1" x14ac:dyDescent="0.3">
      <c r="A20" s="626"/>
      <c r="B20" s="633" t="s">
        <v>388</v>
      </c>
      <c r="C20" s="628"/>
    </row>
    <row r="21" spans="1:3" ht="18" customHeight="1" x14ac:dyDescent="0.3">
      <c r="B21" s="239" t="s">
        <v>318</v>
      </c>
      <c r="C21" s="239" t="s">
        <v>9</v>
      </c>
    </row>
    <row r="22" spans="1:3" ht="14.25" customHeight="1" x14ac:dyDescent="0.3">
      <c r="B22" s="239" t="s">
        <v>319</v>
      </c>
      <c r="C22" s="239" t="s">
        <v>8</v>
      </c>
    </row>
    <row r="23" spans="1:3" ht="14.25" customHeight="1" x14ac:dyDescent="0.3">
      <c r="B23" s="239" t="s">
        <v>320</v>
      </c>
      <c r="C23" s="239" t="s">
        <v>10</v>
      </c>
    </row>
    <row r="24" spans="1:3" ht="9.9" customHeight="1" x14ac:dyDescent="0.3"/>
    <row r="25" spans="1:3" ht="14.25" customHeight="1" x14ac:dyDescent="0.3">
      <c r="B25" s="239" t="s">
        <v>321</v>
      </c>
      <c r="C25" s="239" t="s">
        <v>389</v>
      </c>
    </row>
    <row r="26" spans="1:3" ht="14.25" customHeight="1" x14ac:dyDescent="0.3">
      <c r="B26" s="239" t="s">
        <v>323</v>
      </c>
      <c r="C26" s="239" t="s">
        <v>322</v>
      </c>
    </row>
    <row r="27" spans="1:3" ht="14.25" customHeight="1" x14ac:dyDescent="0.3">
      <c r="B27" s="239" t="s">
        <v>324</v>
      </c>
      <c r="C27" s="239" t="s">
        <v>185</v>
      </c>
    </row>
    <row r="28" spans="1:3" ht="8.25" customHeight="1" x14ac:dyDescent="0.3"/>
    <row r="29" spans="1:3" s="629" customFormat="1" ht="21" customHeight="1" x14ac:dyDescent="0.3">
      <c r="A29" s="626" t="s">
        <v>390</v>
      </c>
      <c r="B29" s="626"/>
      <c r="C29" s="628"/>
    </row>
    <row r="30" spans="1:3" ht="21" customHeight="1" x14ac:dyDescent="0.3">
      <c r="B30" s="239" t="s">
        <v>325</v>
      </c>
      <c r="C30" s="239" t="s">
        <v>52</v>
      </c>
    </row>
    <row r="31" spans="1:3" ht="14.25" customHeight="1" x14ac:dyDescent="0.3">
      <c r="B31" s="239" t="s">
        <v>328</v>
      </c>
      <c r="C31" s="239" t="s">
        <v>326</v>
      </c>
    </row>
    <row r="32" spans="1:3" s="630" customFormat="1" ht="8.25" customHeight="1" x14ac:dyDescent="0.25">
      <c r="B32" s="631"/>
      <c r="C32" s="632"/>
    </row>
    <row r="33" spans="1:3" s="630" customFormat="1" ht="20.100000000000001" customHeight="1" x14ac:dyDescent="0.3">
      <c r="A33" s="626" t="s">
        <v>391</v>
      </c>
      <c r="B33" s="626"/>
      <c r="C33" s="632"/>
    </row>
    <row r="34" spans="1:3" ht="20.100000000000001" customHeight="1" x14ac:dyDescent="0.3">
      <c r="B34" s="633" t="s">
        <v>327</v>
      </c>
    </row>
    <row r="35" spans="1:3" ht="18" customHeight="1" x14ac:dyDescent="0.3">
      <c r="B35" s="239" t="s">
        <v>330</v>
      </c>
      <c r="C35" s="239" t="s">
        <v>329</v>
      </c>
    </row>
    <row r="36" spans="1:3" ht="14.25" customHeight="1" x14ac:dyDescent="0.3">
      <c r="B36" s="239" t="s">
        <v>332</v>
      </c>
      <c r="C36" s="239" t="s">
        <v>331</v>
      </c>
    </row>
    <row r="37" spans="1:3" ht="14.25" customHeight="1" x14ac:dyDescent="0.3">
      <c r="B37" s="239" t="s">
        <v>334</v>
      </c>
      <c r="C37" s="239" t="s">
        <v>333</v>
      </c>
    </row>
    <row r="38" spans="1:3" ht="9.9" customHeight="1" x14ac:dyDescent="0.3"/>
    <row r="39" spans="1:3" ht="14.25" customHeight="1" x14ac:dyDescent="0.3">
      <c r="B39" s="239" t="s">
        <v>335</v>
      </c>
      <c r="C39" s="239" t="s">
        <v>95</v>
      </c>
    </row>
    <row r="40" spans="1:3" ht="14.25" customHeight="1" x14ac:dyDescent="0.3">
      <c r="B40" s="239" t="s">
        <v>338</v>
      </c>
      <c r="C40" s="239" t="s">
        <v>336</v>
      </c>
    </row>
    <row r="41" spans="1:3" ht="14.25" customHeight="1" x14ac:dyDescent="0.3">
      <c r="C41" s="239" t="s">
        <v>337</v>
      </c>
    </row>
    <row r="42" spans="1:3" ht="14.25" customHeight="1" x14ac:dyDescent="0.3">
      <c r="B42" s="239" t="s">
        <v>341</v>
      </c>
      <c r="C42" s="239" t="s">
        <v>339</v>
      </c>
    </row>
    <row r="43" spans="1:3" ht="8.25" customHeight="1" x14ac:dyDescent="0.3"/>
    <row r="44" spans="1:3" ht="20.100000000000001" customHeight="1" x14ac:dyDescent="0.3">
      <c r="B44" s="633" t="s">
        <v>340</v>
      </c>
    </row>
    <row r="45" spans="1:3" ht="18" customHeight="1" x14ac:dyDescent="0.3">
      <c r="B45" s="239" t="s">
        <v>343</v>
      </c>
      <c r="C45" s="239" t="s">
        <v>342</v>
      </c>
    </row>
    <row r="46" spans="1:3" ht="14.25" customHeight="1" x14ac:dyDescent="0.3">
      <c r="B46" s="239" t="s">
        <v>345</v>
      </c>
      <c r="C46" s="239" t="s">
        <v>344</v>
      </c>
    </row>
    <row r="47" spans="1:3" ht="14.25" customHeight="1" x14ac:dyDescent="0.3">
      <c r="B47" s="239" t="s">
        <v>347</v>
      </c>
      <c r="C47" s="239" t="s">
        <v>346</v>
      </c>
    </row>
    <row r="48" spans="1:3" ht="9.9" customHeight="1" x14ac:dyDescent="0.3">
      <c r="C48" s="243"/>
    </row>
    <row r="49" spans="2:3" ht="14.25" customHeight="1" x14ac:dyDescent="0.3">
      <c r="B49" s="239" t="s">
        <v>348</v>
      </c>
      <c r="C49" s="239" t="s">
        <v>525</v>
      </c>
    </row>
    <row r="50" spans="2:3" ht="14.25" customHeight="1" x14ac:dyDescent="0.3">
      <c r="B50" s="239" t="s">
        <v>349</v>
      </c>
      <c r="C50" s="239" t="s">
        <v>504</v>
      </c>
    </row>
    <row r="51" spans="2:3" ht="14.25" customHeight="1" x14ac:dyDescent="0.3">
      <c r="B51" s="239" t="s">
        <v>350</v>
      </c>
      <c r="C51" s="239" t="s">
        <v>507</v>
      </c>
    </row>
    <row r="52" spans="2:3" ht="14.25" customHeight="1" x14ac:dyDescent="0.3">
      <c r="B52" s="239" t="s">
        <v>351</v>
      </c>
      <c r="C52" s="239" t="s">
        <v>409</v>
      </c>
    </row>
  </sheetData>
  <printOptions horizontalCentered="1"/>
  <pageMargins left="0.70866141732283472" right="0.59055118110236227" top="0.39370078740157483" bottom="0.39370078740157483" header="0.15748031496062992" footer="0.15748031496062992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showGridLines="0" workbookViewId="0"/>
  </sheetViews>
  <sheetFormatPr baseColWidth="10" defaultColWidth="11.44140625" defaultRowHeight="13.8" x14ac:dyDescent="0.3"/>
  <cols>
    <col min="1" max="1" width="4.6640625" style="27" customWidth="1"/>
    <col min="2" max="2" width="28" style="3" customWidth="1"/>
    <col min="3" max="5" width="16.6640625" style="3" customWidth="1"/>
    <col min="6" max="16384" width="11.44140625" style="3"/>
  </cols>
  <sheetData>
    <row r="1" spans="1:5" s="2" customFormat="1" ht="10.95" customHeight="1" x14ac:dyDescent="0.2">
      <c r="A1" s="404"/>
      <c r="B1" s="1"/>
    </row>
    <row r="2" spans="1:5" s="91" customFormat="1" ht="18" x14ac:dyDescent="0.3">
      <c r="A2" s="69" t="s">
        <v>376</v>
      </c>
      <c r="B2" s="90"/>
      <c r="C2" s="90"/>
      <c r="D2" s="90"/>
      <c r="E2" s="90"/>
    </row>
    <row r="3" spans="1:5" s="91" customFormat="1" ht="18" x14ac:dyDescent="0.3">
      <c r="A3" s="69" t="s">
        <v>329</v>
      </c>
      <c r="B3" s="90"/>
      <c r="C3" s="90"/>
      <c r="D3" s="90"/>
      <c r="E3" s="90"/>
    </row>
    <row r="4" spans="1:5" ht="39.9" customHeight="1" x14ac:dyDescent="0.3">
      <c r="A4" s="907" t="s">
        <v>527</v>
      </c>
      <c r="B4" s="907"/>
      <c r="C4" s="907"/>
      <c r="D4" s="907"/>
      <c r="E4" s="907"/>
    </row>
    <row r="5" spans="1:5" s="2" customFormat="1" ht="23.25" customHeight="1" x14ac:dyDescent="0.3">
      <c r="A5" s="71"/>
      <c r="B5" s="72"/>
      <c r="C5" s="93"/>
      <c r="E5" s="644" t="s">
        <v>256</v>
      </c>
    </row>
    <row r="6" spans="1:5" s="2" customFormat="1" ht="19.95" customHeight="1" x14ac:dyDescent="0.2">
      <c r="A6" s="908" t="s">
        <v>2</v>
      </c>
      <c r="B6" s="910" t="s">
        <v>20</v>
      </c>
      <c r="C6" s="912" t="s">
        <v>377</v>
      </c>
      <c r="D6" s="913" t="s">
        <v>4</v>
      </c>
      <c r="E6" s="914"/>
    </row>
    <row r="7" spans="1:5" s="2" customFormat="1" ht="52.5" customHeight="1" x14ac:dyDescent="0.2">
      <c r="A7" s="909"/>
      <c r="B7" s="911"/>
      <c r="C7" s="911"/>
      <c r="D7" s="643" t="s">
        <v>8</v>
      </c>
      <c r="E7" s="645" t="s">
        <v>10</v>
      </c>
    </row>
    <row r="8" spans="1:5" s="98" customFormat="1" ht="34.049999999999997" customHeight="1" x14ac:dyDescent="0.25">
      <c r="A8" s="82">
        <v>1</v>
      </c>
      <c r="B8" s="765" t="s">
        <v>142</v>
      </c>
      <c r="C8" s="97">
        <v>3295105</v>
      </c>
      <c r="D8" s="526">
        <v>1785180</v>
      </c>
      <c r="E8" s="646">
        <v>1509925</v>
      </c>
    </row>
    <row r="9" spans="1:5" s="98" customFormat="1" ht="34.049999999999997" customHeight="1" x14ac:dyDescent="0.25">
      <c r="A9" s="83">
        <v>2</v>
      </c>
      <c r="B9" s="766" t="s">
        <v>452</v>
      </c>
      <c r="C9" s="99">
        <v>2903515</v>
      </c>
      <c r="D9" s="527">
        <v>1621176</v>
      </c>
      <c r="E9" s="647">
        <v>1282339</v>
      </c>
    </row>
    <row r="10" spans="1:5" s="103" customFormat="1" ht="17.850000000000001" customHeight="1" x14ac:dyDescent="0.25">
      <c r="A10" s="84">
        <v>3</v>
      </c>
      <c r="B10" s="767" t="s">
        <v>468</v>
      </c>
      <c r="C10" s="100">
        <v>665995</v>
      </c>
      <c r="D10" s="528">
        <v>345764</v>
      </c>
      <c r="E10" s="648">
        <v>320231</v>
      </c>
    </row>
    <row r="11" spans="1:5" s="103" customFormat="1" ht="17.850000000000001" customHeight="1" x14ac:dyDescent="0.25">
      <c r="A11" s="84">
        <v>4</v>
      </c>
      <c r="B11" s="767" t="s">
        <v>469</v>
      </c>
      <c r="C11" s="100">
        <v>475109</v>
      </c>
      <c r="D11" s="528">
        <v>277457</v>
      </c>
      <c r="E11" s="648">
        <v>197652</v>
      </c>
    </row>
    <row r="12" spans="1:5" s="103" customFormat="1" ht="17.850000000000001" customHeight="1" x14ac:dyDescent="0.25">
      <c r="A12" s="84">
        <v>5</v>
      </c>
      <c r="B12" s="767" t="s">
        <v>32</v>
      </c>
      <c r="C12" s="100">
        <v>78978</v>
      </c>
      <c r="D12" s="528">
        <v>42866</v>
      </c>
      <c r="E12" s="648">
        <v>36112</v>
      </c>
    </row>
    <row r="13" spans="1:5" s="103" customFormat="1" ht="17.850000000000001" customHeight="1" x14ac:dyDescent="0.25">
      <c r="A13" s="84">
        <v>6</v>
      </c>
      <c r="B13" s="767" t="s">
        <v>470</v>
      </c>
      <c r="C13" s="100">
        <v>548594</v>
      </c>
      <c r="D13" s="528">
        <v>318936</v>
      </c>
      <c r="E13" s="648">
        <v>229658</v>
      </c>
    </row>
    <row r="14" spans="1:5" s="103" customFormat="1" ht="17.850000000000001" customHeight="1" x14ac:dyDescent="0.25">
      <c r="A14" s="84">
        <v>7</v>
      </c>
      <c r="B14" s="767" t="s">
        <v>34</v>
      </c>
      <c r="C14" s="100">
        <v>408599</v>
      </c>
      <c r="D14" s="528">
        <v>231507</v>
      </c>
      <c r="E14" s="648">
        <v>177092</v>
      </c>
    </row>
    <row r="15" spans="1:5" s="103" customFormat="1" ht="17.850000000000001" customHeight="1" x14ac:dyDescent="0.25">
      <c r="A15" s="84">
        <v>8</v>
      </c>
      <c r="B15" s="767" t="s">
        <v>35</v>
      </c>
      <c r="C15" s="100">
        <v>160010</v>
      </c>
      <c r="D15" s="528">
        <v>87581</v>
      </c>
      <c r="E15" s="648">
        <v>72429</v>
      </c>
    </row>
    <row r="16" spans="1:5" s="103" customFormat="1" ht="17.850000000000001" customHeight="1" x14ac:dyDescent="0.25">
      <c r="A16" s="84">
        <v>9</v>
      </c>
      <c r="B16" s="767" t="s">
        <v>36</v>
      </c>
      <c r="C16" s="100">
        <v>195022</v>
      </c>
      <c r="D16" s="528">
        <v>106818</v>
      </c>
      <c r="E16" s="648">
        <v>88204</v>
      </c>
    </row>
    <row r="17" spans="1:5" s="103" customFormat="1" ht="17.850000000000001" customHeight="1" x14ac:dyDescent="0.25">
      <c r="A17" s="84">
        <v>10</v>
      </c>
      <c r="B17" s="767" t="s">
        <v>16</v>
      </c>
      <c r="C17" s="100">
        <v>239191</v>
      </c>
      <c r="D17" s="528">
        <v>135126</v>
      </c>
      <c r="E17" s="648">
        <v>104065</v>
      </c>
    </row>
    <row r="18" spans="1:5" s="103" customFormat="1" ht="17.850000000000001" customHeight="1" x14ac:dyDescent="0.25">
      <c r="A18" s="84">
        <v>11</v>
      </c>
      <c r="B18" s="767" t="s">
        <v>37</v>
      </c>
      <c r="C18" s="100">
        <v>132017</v>
      </c>
      <c r="D18" s="528">
        <v>75121</v>
      </c>
      <c r="E18" s="648">
        <v>56896</v>
      </c>
    </row>
    <row r="19" spans="1:5" s="98" customFormat="1" ht="34.049999999999997" customHeight="1" x14ac:dyDescent="0.25">
      <c r="A19" s="83">
        <v>12</v>
      </c>
      <c r="B19" s="749" t="s">
        <v>453</v>
      </c>
      <c r="C19" s="99">
        <v>315408</v>
      </c>
      <c r="D19" s="527">
        <v>142118</v>
      </c>
      <c r="E19" s="647">
        <v>173290</v>
      </c>
    </row>
    <row r="20" spans="1:5" s="103" customFormat="1" ht="17.850000000000001" customHeight="1" x14ac:dyDescent="0.25">
      <c r="A20" s="84">
        <v>13</v>
      </c>
      <c r="B20" s="742" t="s">
        <v>454</v>
      </c>
      <c r="C20" s="100">
        <v>63925</v>
      </c>
      <c r="D20" s="528">
        <v>53931</v>
      </c>
      <c r="E20" s="648">
        <v>9994</v>
      </c>
    </row>
    <row r="21" spans="1:5" s="103" customFormat="1" ht="17.850000000000001" customHeight="1" x14ac:dyDescent="0.25">
      <c r="A21" s="84">
        <v>14</v>
      </c>
      <c r="B21" s="742" t="s">
        <v>455</v>
      </c>
      <c r="C21" s="100">
        <v>251483</v>
      </c>
      <c r="D21" s="528">
        <v>88187</v>
      </c>
      <c r="E21" s="648">
        <v>163296</v>
      </c>
    </row>
    <row r="22" spans="1:5" s="1" customFormat="1" ht="34.049999999999997" customHeight="1" x14ac:dyDescent="0.25">
      <c r="A22" s="217">
        <v>15</v>
      </c>
      <c r="B22" s="759" t="s">
        <v>478</v>
      </c>
      <c r="C22" s="125">
        <v>76182</v>
      </c>
      <c r="D22" s="539">
        <v>21886</v>
      </c>
      <c r="E22" s="768">
        <v>54296</v>
      </c>
    </row>
    <row r="23" spans="1:5" x14ac:dyDescent="0.3">
      <c r="A23" s="86"/>
      <c r="B23" s="87"/>
      <c r="C23" s="88"/>
    </row>
    <row r="24" spans="1:5" x14ac:dyDescent="0.3">
      <c r="A24" s="86"/>
      <c r="B24" s="87"/>
      <c r="C24" s="87"/>
    </row>
    <row r="25" spans="1:5" x14ac:dyDescent="0.3">
      <c r="A25" s="86"/>
      <c r="B25" s="87"/>
      <c r="C25" s="87"/>
    </row>
    <row r="26" spans="1:5" x14ac:dyDescent="0.3">
      <c r="A26" s="86"/>
      <c r="B26" s="87"/>
      <c r="C26" s="87"/>
    </row>
    <row r="27" spans="1:5" x14ac:dyDescent="0.3">
      <c r="C27" s="89"/>
    </row>
  </sheetData>
  <mergeCells count="5">
    <mergeCell ref="A4:E4"/>
    <mergeCell ref="A6:A7"/>
    <mergeCell ref="B6:B7"/>
    <mergeCell ref="C6:C7"/>
    <mergeCell ref="D6:E6"/>
  </mergeCells>
  <printOptions horizontalCentered="1"/>
  <pageMargins left="0.19685039370078741" right="0.19685039370078741" top="0.98425196850393704" bottom="0.98425196850393704" header="0.15748031496062992" footer="0.11811023622047245"/>
  <pageSetup paperSize="9" scale="95" orientation="portrait" blackAndWhite="1" horizontalDpi="300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showGridLines="0" zoomScaleNormal="100" workbookViewId="0"/>
  </sheetViews>
  <sheetFormatPr baseColWidth="10" defaultColWidth="11.44140625" defaultRowHeight="13.8" x14ac:dyDescent="0.3"/>
  <cols>
    <col min="1" max="1" width="4.44140625" style="274" customWidth="1"/>
    <col min="2" max="2" width="14.5546875" style="274" customWidth="1"/>
    <col min="3" max="3" width="6.6640625" style="243" customWidth="1"/>
    <col min="4" max="14" width="12.6640625" style="243" customWidth="1"/>
    <col min="15" max="15" width="3.5546875" style="243" customWidth="1"/>
    <col min="16" max="18" width="3.44140625" style="243" customWidth="1"/>
    <col min="19" max="16384" width="11.44140625" style="243"/>
  </cols>
  <sheetData>
    <row r="1" spans="1:18" s="232" customFormat="1" ht="10.199999999999999" x14ac:dyDescent="0.2">
      <c r="A1" s="401"/>
      <c r="B1" s="769"/>
      <c r="C1" s="231"/>
      <c r="N1" s="233"/>
    </row>
    <row r="2" spans="1:18" s="236" customFormat="1" ht="49.5" customHeight="1" x14ac:dyDescent="0.35">
      <c r="A2" s="234" t="s">
        <v>46</v>
      </c>
      <c r="B2" s="770"/>
      <c r="C2" s="235"/>
      <c r="D2" s="235"/>
      <c r="E2" s="235"/>
      <c r="F2" s="235"/>
      <c r="G2" s="235"/>
      <c r="H2" s="235"/>
      <c r="I2" s="235"/>
      <c r="J2" s="235"/>
      <c r="K2" s="235"/>
      <c r="L2" s="235"/>
      <c r="M2" s="235"/>
      <c r="N2" s="235"/>
    </row>
    <row r="3" spans="1:18" ht="30" customHeight="1" x14ac:dyDescent="0.3">
      <c r="A3" s="240"/>
      <c r="B3" s="240"/>
      <c r="C3" s="241"/>
      <c r="D3" s="241"/>
      <c r="E3" s="241"/>
      <c r="F3" s="241"/>
      <c r="G3" s="241"/>
      <c r="H3" s="241"/>
      <c r="I3" s="241"/>
      <c r="J3" s="241"/>
      <c r="K3" s="241"/>
      <c r="L3" s="241"/>
      <c r="M3" s="241"/>
      <c r="N3" s="771" t="s">
        <v>26</v>
      </c>
    </row>
    <row r="4" spans="1:18" ht="21" customHeight="1" x14ac:dyDescent="0.3">
      <c r="A4" s="920" t="s">
        <v>2</v>
      </c>
      <c r="B4" s="923" t="s">
        <v>74</v>
      </c>
      <c r="C4" s="924"/>
      <c r="D4" s="247" t="s">
        <v>47</v>
      </c>
      <c r="E4" s="245"/>
      <c r="F4" s="246"/>
      <c r="G4" s="245" t="s">
        <v>51</v>
      </c>
      <c r="H4" s="245"/>
      <c r="I4" s="245"/>
      <c r="J4" s="245"/>
      <c r="K4" s="245"/>
      <c r="L4" s="245"/>
      <c r="M4" s="245"/>
      <c r="N4" s="246"/>
    </row>
    <row r="5" spans="1:18" ht="18" customHeight="1" x14ac:dyDescent="0.3">
      <c r="A5" s="921"/>
      <c r="B5" s="925"/>
      <c r="C5" s="926"/>
      <c r="D5" s="928" t="s">
        <v>23</v>
      </c>
      <c r="E5" s="917" t="s">
        <v>48</v>
      </c>
      <c r="F5" s="915" t="s">
        <v>49</v>
      </c>
      <c r="G5" s="917" t="s">
        <v>50</v>
      </c>
      <c r="H5" s="245" t="s">
        <v>21</v>
      </c>
      <c r="I5" s="772"/>
      <c r="J5" s="915" t="s">
        <v>483</v>
      </c>
      <c r="K5" s="917" t="s">
        <v>479</v>
      </c>
      <c r="L5" s="772" t="s">
        <v>21</v>
      </c>
      <c r="M5" s="772"/>
      <c r="N5" s="915" t="s">
        <v>522</v>
      </c>
    </row>
    <row r="6" spans="1:18" ht="31.5" customHeight="1" x14ac:dyDescent="0.3">
      <c r="A6" s="922"/>
      <c r="B6" s="927"/>
      <c r="C6" s="919"/>
      <c r="D6" s="929"/>
      <c r="E6" s="918"/>
      <c r="F6" s="919"/>
      <c r="G6" s="918"/>
      <c r="H6" s="773" t="s">
        <v>5</v>
      </c>
      <c r="I6" s="773" t="s">
        <v>6</v>
      </c>
      <c r="J6" s="916"/>
      <c r="K6" s="918"/>
      <c r="L6" s="576" t="s">
        <v>480</v>
      </c>
      <c r="M6" s="576" t="s">
        <v>481</v>
      </c>
      <c r="N6" s="919"/>
    </row>
    <row r="7" spans="1:18" ht="18" customHeight="1" x14ac:dyDescent="0.3">
      <c r="A7" s="774">
        <v>1</v>
      </c>
      <c r="B7" s="775"/>
      <c r="C7" s="776">
        <v>2015</v>
      </c>
      <c r="D7" s="777">
        <v>3807725</v>
      </c>
      <c r="E7" s="778">
        <v>3241363</v>
      </c>
      <c r="F7" s="779">
        <v>566362</v>
      </c>
      <c r="G7" s="780">
        <v>3194171</v>
      </c>
      <c r="H7" s="781">
        <v>1286024</v>
      </c>
      <c r="I7" s="781">
        <v>1908147</v>
      </c>
      <c r="J7" s="782">
        <v>47192</v>
      </c>
      <c r="K7" s="778">
        <v>565365</v>
      </c>
      <c r="L7" s="781">
        <v>423537</v>
      </c>
      <c r="M7" s="781">
        <v>141828</v>
      </c>
      <c r="N7" s="783">
        <v>997</v>
      </c>
    </row>
    <row r="8" spans="1:18" s="248" customFormat="1" ht="20.100000000000001" customHeight="1" x14ac:dyDescent="0.3">
      <c r="A8" s="774">
        <v>2</v>
      </c>
      <c r="B8" s="784"/>
      <c r="C8" s="776">
        <f>C7+1</f>
        <v>2016</v>
      </c>
      <c r="D8" s="777">
        <v>3874423</v>
      </c>
      <c r="E8" s="778">
        <v>3298907</v>
      </c>
      <c r="F8" s="783">
        <v>575516</v>
      </c>
      <c r="G8" s="778">
        <v>3250110</v>
      </c>
      <c r="H8" s="785">
        <v>1301249</v>
      </c>
      <c r="I8" s="785">
        <v>1948861</v>
      </c>
      <c r="J8" s="783">
        <v>48797</v>
      </c>
      <c r="K8" s="778">
        <v>574489</v>
      </c>
      <c r="L8" s="785">
        <v>434904</v>
      </c>
      <c r="M8" s="785">
        <v>139585</v>
      </c>
      <c r="N8" s="783">
        <v>1027</v>
      </c>
      <c r="P8" s="786"/>
      <c r="Q8" s="786"/>
      <c r="R8" s="786"/>
    </row>
    <row r="9" spans="1:18" s="248" customFormat="1" ht="20.100000000000001" customHeight="1" x14ac:dyDescent="0.3">
      <c r="A9" s="774">
        <v>3</v>
      </c>
      <c r="B9" s="784"/>
      <c r="C9" s="776">
        <f>C7+2</f>
        <v>2017</v>
      </c>
      <c r="D9" s="777">
        <v>3959005</v>
      </c>
      <c r="E9" s="778">
        <v>3376065</v>
      </c>
      <c r="F9" s="783">
        <v>582940</v>
      </c>
      <c r="G9" s="778">
        <v>3325108</v>
      </c>
      <c r="H9" s="785">
        <v>1327672</v>
      </c>
      <c r="I9" s="785">
        <v>1997436</v>
      </c>
      <c r="J9" s="783">
        <v>50957</v>
      </c>
      <c r="K9" s="778">
        <v>581889</v>
      </c>
      <c r="L9" s="785">
        <v>444422</v>
      </c>
      <c r="M9" s="785">
        <v>137467</v>
      </c>
      <c r="N9" s="783">
        <v>1051</v>
      </c>
      <c r="P9" s="786"/>
      <c r="Q9" s="786"/>
      <c r="R9" s="786"/>
    </row>
    <row r="10" spans="1:18" s="248" customFormat="1" ht="20.100000000000001" customHeight="1" x14ac:dyDescent="0.3">
      <c r="A10" s="774">
        <v>4</v>
      </c>
      <c r="B10" s="784"/>
      <c r="C10" s="776">
        <f>C7+3</f>
        <v>2018</v>
      </c>
      <c r="D10" s="777">
        <v>4060323</v>
      </c>
      <c r="E10" s="778">
        <v>3471146</v>
      </c>
      <c r="F10" s="783">
        <v>589177</v>
      </c>
      <c r="G10" s="778">
        <v>3417799</v>
      </c>
      <c r="H10" s="785">
        <v>1361158</v>
      </c>
      <c r="I10" s="785">
        <v>2056641</v>
      </c>
      <c r="J10" s="783">
        <v>53347</v>
      </c>
      <c r="K10" s="778">
        <v>588114</v>
      </c>
      <c r="L10" s="785">
        <v>452897</v>
      </c>
      <c r="M10" s="785">
        <v>135217</v>
      </c>
      <c r="N10" s="783">
        <v>1063</v>
      </c>
      <c r="P10" s="786"/>
      <c r="Q10" s="786"/>
      <c r="R10" s="786"/>
    </row>
    <row r="11" spans="1:18" s="248" customFormat="1" ht="20.100000000000001" customHeight="1" x14ac:dyDescent="0.3">
      <c r="A11" s="774">
        <v>5</v>
      </c>
      <c r="B11" s="784"/>
      <c r="C11" s="776">
        <f>C7+4</f>
        <v>2019</v>
      </c>
      <c r="D11" s="777">
        <v>4134231</v>
      </c>
      <c r="E11" s="778">
        <v>3539334</v>
      </c>
      <c r="F11" s="783">
        <v>594897</v>
      </c>
      <c r="G11" s="778">
        <v>3483585</v>
      </c>
      <c r="H11" s="785">
        <v>1376002</v>
      </c>
      <c r="I11" s="785">
        <v>2107583</v>
      </c>
      <c r="J11" s="783">
        <v>55749</v>
      </c>
      <c r="K11" s="778">
        <v>593805</v>
      </c>
      <c r="L11" s="785">
        <v>460615</v>
      </c>
      <c r="M11" s="785">
        <v>133190</v>
      </c>
      <c r="N11" s="783">
        <v>1092</v>
      </c>
      <c r="P11" s="786"/>
      <c r="Q11" s="786"/>
      <c r="R11" s="786"/>
    </row>
    <row r="12" spans="1:18" s="248" customFormat="1" ht="35.25" customHeight="1" x14ac:dyDescent="0.3">
      <c r="A12" s="774">
        <v>6</v>
      </c>
      <c r="B12" s="787" t="s">
        <v>78</v>
      </c>
      <c r="C12" s="788">
        <f>C7+4</f>
        <v>2019</v>
      </c>
      <c r="D12" s="777">
        <v>4102272</v>
      </c>
      <c r="E12" s="778">
        <v>3508964</v>
      </c>
      <c r="F12" s="783">
        <v>593308</v>
      </c>
      <c r="G12" s="778">
        <v>3455473</v>
      </c>
      <c r="H12" s="785">
        <v>1359620</v>
      </c>
      <c r="I12" s="785">
        <v>2095853</v>
      </c>
      <c r="J12" s="783">
        <v>53491</v>
      </c>
      <c r="K12" s="778">
        <v>592225</v>
      </c>
      <c r="L12" s="785">
        <v>459141</v>
      </c>
      <c r="M12" s="785">
        <v>133084</v>
      </c>
      <c r="N12" s="783">
        <v>1083</v>
      </c>
      <c r="P12" s="786"/>
      <c r="Q12" s="786"/>
      <c r="R12" s="786"/>
    </row>
    <row r="13" spans="1:18" s="248" customFormat="1" ht="21" customHeight="1" x14ac:dyDescent="0.3">
      <c r="A13" s="774">
        <v>7</v>
      </c>
      <c r="B13" s="787" t="s">
        <v>79</v>
      </c>
      <c r="C13" s="788"/>
      <c r="D13" s="777">
        <v>4127140</v>
      </c>
      <c r="E13" s="778">
        <v>3532672</v>
      </c>
      <c r="F13" s="783">
        <v>594468</v>
      </c>
      <c r="G13" s="778">
        <v>3480934</v>
      </c>
      <c r="H13" s="785">
        <v>1382379</v>
      </c>
      <c r="I13" s="785">
        <v>2098555</v>
      </c>
      <c r="J13" s="783">
        <v>51738</v>
      </c>
      <c r="K13" s="778">
        <v>593381</v>
      </c>
      <c r="L13" s="785">
        <v>460262</v>
      </c>
      <c r="M13" s="785">
        <v>133119</v>
      </c>
      <c r="N13" s="783">
        <v>1087</v>
      </c>
      <c r="P13" s="786"/>
      <c r="Q13" s="786"/>
      <c r="R13" s="786"/>
    </row>
    <row r="14" spans="1:18" s="248" customFormat="1" ht="21" customHeight="1" x14ac:dyDescent="0.3">
      <c r="A14" s="774">
        <v>8</v>
      </c>
      <c r="B14" s="787" t="s">
        <v>80</v>
      </c>
      <c r="C14" s="788"/>
      <c r="D14" s="777">
        <v>4162552</v>
      </c>
      <c r="E14" s="778">
        <v>3567516</v>
      </c>
      <c r="F14" s="783">
        <v>595036</v>
      </c>
      <c r="G14" s="778">
        <v>3514688</v>
      </c>
      <c r="H14" s="785">
        <v>1413315</v>
      </c>
      <c r="I14" s="785">
        <v>2101373</v>
      </c>
      <c r="J14" s="783">
        <v>52828</v>
      </c>
      <c r="K14" s="778">
        <v>593946</v>
      </c>
      <c r="L14" s="785">
        <v>460688</v>
      </c>
      <c r="M14" s="785">
        <v>133258</v>
      </c>
      <c r="N14" s="783">
        <v>1090</v>
      </c>
      <c r="P14" s="786"/>
      <c r="Q14" s="786"/>
      <c r="R14" s="786"/>
    </row>
    <row r="15" spans="1:18" s="248" customFormat="1" ht="21" customHeight="1" x14ac:dyDescent="0.3">
      <c r="A15" s="774">
        <v>9</v>
      </c>
      <c r="B15" s="787" t="s">
        <v>81</v>
      </c>
      <c r="C15" s="788"/>
      <c r="D15" s="777">
        <v>4221213</v>
      </c>
      <c r="E15" s="778">
        <v>3624481</v>
      </c>
      <c r="F15" s="783">
        <v>596732</v>
      </c>
      <c r="G15" s="778">
        <v>3570489</v>
      </c>
      <c r="H15" s="785">
        <v>1445246</v>
      </c>
      <c r="I15" s="785">
        <v>2125243</v>
      </c>
      <c r="J15" s="783">
        <v>53992</v>
      </c>
      <c r="K15" s="778">
        <v>595640</v>
      </c>
      <c r="L15" s="785">
        <v>462073</v>
      </c>
      <c r="M15" s="785">
        <v>133567</v>
      </c>
      <c r="N15" s="783">
        <v>1092</v>
      </c>
      <c r="P15" s="786"/>
      <c r="Q15" s="786"/>
      <c r="R15" s="786"/>
    </row>
    <row r="16" spans="1:18" s="248" customFormat="1" ht="21" customHeight="1" x14ac:dyDescent="0.3">
      <c r="A16" s="774">
        <v>10</v>
      </c>
      <c r="B16" s="787" t="s">
        <v>82</v>
      </c>
      <c r="C16" s="788"/>
      <c r="D16" s="777">
        <v>4181294</v>
      </c>
      <c r="E16" s="778">
        <v>3584577</v>
      </c>
      <c r="F16" s="783">
        <v>596717</v>
      </c>
      <c r="G16" s="778">
        <v>3532453</v>
      </c>
      <c r="H16" s="785">
        <v>1424243</v>
      </c>
      <c r="I16" s="785">
        <v>2108210</v>
      </c>
      <c r="J16" s="783">
        <v>52124</v>
      </c>
      <c r="K16" s="778">
        <v>595624</v>
      </c>
      <c r="L16" s="785">
        <v>462066</v>
      </c>
      <c r="M16" s="785">
        <v>133558</v>
      </c>
      <c r="N16" s="783">
        <v>1093</v>
      </c>
      <c r="P16" s="786"/>
      <c r="Q16" s="786"/>
      <c r="R16" s="786"/>
    </row>
    <row r="17" spans="1:18" s="248" customFormat="1" ht="21" customHeight="1" x14ac:dyDescent="0.3">
      <c r="A17" s="774">
        <v>11</v>
      </c>
      <c r="B17" s="787" t="s">
        <v>83</v>
      </c>
      <c r="C17" s="788"/>
      <c r="D17" s="777">
        <v>4187708</v>
      </c>
      <c r="E17" s="778">
        <v>3589720</v>
      </c>
      <c r="F17" s="783">
        <v>597988</v>
      </c>
      <c r="G17" s="778">
        <v>3535645</v>
      </c>
      <c r="H17" s="785">
        <v>1417132</v>
      </c>
      <c r="I17" s="785">
        <v>2118513</v>
      </c>
      <c r="J17" s="783">
        <v>54075</v>
      </c>
      <c r="K17" s="778">
        <v>596889</v>
      </c>
      <c r="L17" s="785">
        <v>463550</v>
      </c>
      <c r="M17" s="785">
        <v>133339</v>
      </c>
      <c r="N17" s="783">
        <v>1099</v>
      </c>
      <c r="P17" s="786"/>
      <c r="Q17" s="786"/>
      <c r="R17" s="786"/>
    </row>
    <row r="18" spans="1:18" s="248" customFormat="1" ht="21" customHeight="1" x14ac:dyDescent="0.3">
      <c r="A18" s="774">
        <v>12</v>
      </c>
      <c r="B18" s="787" t="s">
        <v>84</v>
      </c>
      <c r="C18" s="788"/>
      <c r="D18" s="777">
        <v>4157246</v>
      </c>
      <c r="E18" s="778">
        <v>3558933</v>
      </c>
      <c r="F18" s="783">
        <v>598313</v>
      </c>
      <c r="G18" s="778">
        <v>3505299</v>
      </c>
      <c r="H18" s="785">
        <v>1380647</v>
      </c>
      <c r="I18" s="785">
        <v>2124652</v>
      </c>
      <c r="J18" s="783">
        <v>53634</v>
      </c>
      <c r="K18" s="778">
        <v>597208</v>
      </c>
      <c r="L18" s="785">
        <v>464256</v>
      </c>
      <c r="M18" s="785">
        <v>132952</v>
      </c>
      <c r="N18" s="783">
        <v>1105</v>
      </c>
      <c r="P18" s="786"/>
      <c r="Q18" s="786"/>
      <c r="R18" s="786"/>
    </row>
    <row r="19" spans="1:18" s="248" customFormat="1" ht="21" customHeight="1" x14ac:dyDescent="0.3">
      <c r="A19" s="774">
        <v>13</v>
      </c>
      <c r="B19" s="787" t="s">
        <v>85</v>
      </c>
      <c r="C19" s="788"/>
      <c r="D19" s="777">
        <v>4138813</v>
      </c>
      <c r="E19" s="778">
        <v>3541337</v>
      </c>
      <c r="F19" s="783">
        <v>597476</v>
      </c>
      <c r="G19" s="778">
        <v>3485774</v>
      </c>
      <c r="H19" s="785">
        <v>1356138</v>
      </c>
      <c r="I19" s="785">
        <v>2129636</v>
      </c>
      <c r="J19" s="783">
        <v>55563</v>
      </c>
      <c r="K19" s="778">
        <v>596372</v>
      </c>
      <c r="L19" s="785">
        <v>463719</v>
      </c>
      <c r="M19" s="785">
        <v>132653</v>
      </c>
      <c r="N19" s="783">
        <v>1104</v>
      </c>
      <c r="P19" s="786"/>
      <c r="Q19" s="786"/>
      <c r="R19" s="786"/>
    </row>
    <row r="20" spans="1:18" s="248" customFormat="1" ht="21" customHeight="1" x14ac:dyDescent="0.3">
      <c r="A20" s="774">
        <v>14</v>
      </c>
      <c r="B20" s="787" t="s">
        <v>86</v>
      </c>
      <c r="C20" s="788"/>
      <c r="D20" s="777">
        <v>4115949</v>
      </c>
      <c r="E20" s="778">
        <v>3518979</v>
      </c>
      <c r="F20" s="783">
        <v>596970</v>
      </c>
      <c r="G20" s="778">
        <v>3456957</v>
      </c>
      <c r="H20" s="785">
        <v>1327318</v>
      </c>
      <c r="I20" s="785">
        <v>2129639</v>
      </c>
      <c r="J20" s="783">
        <v>62022</v>
      </c>
      <c r="K20" s="778">
        <v>595864</v>
      </c>
      <c r="L20" s="785">
        <v>463310</v>
      </c>
      <c r="M20" s="785">
        <v>132554</v>
      </c>
      <c r="N20" s="783">
        <v>1106</v>
      </c>
      <c r="P20" s="786"/>
      <c r="Q20" s="786"/>
      <c r="R20" s="786"/>
    </row>
    <row r="21" spans="1:18" s="19" customFormat="1" ht="35.25" customHeight="1" x14ac:dyDescent="0.3">
      <c r="A21" s="109">
        <v>15</v>
      </c>
      <c r="B21" s="120" t="s">
        <v>75</v>
      </c>
      <c r="C21" s="121">
        <f>C7+5</f>
        <v>2020</v>
      </c>
      <c r="D21" s="128">
        <v>4103856</v>
      </c>
      <c r="E21" s="533">
        <v>3509242</v>
      </c>
      <c r="F21" s="131">
        <v>594614</v>
      </c>
      <c r="G21" s="533">
        <v>3454112</v>
      </c>
      <c r="H21" s="536">
        <v>1322689</v>
      </c>
      <c r="I21" s="536">
        <v>2131423</v>
      </c>
      <c r="J21" s="131">
        <v>55130</v>
      </c>
      <c r="K21" s="533">
        <v>594614</v>
      </c>
      <c r="L21" s="536">
        <v>462524</v>
      </c>
      <c r="M21" s="536">
        <v>132090</v>
      </c>
      <c r="N21" s="131">
        <v>0</v>
      </c>
      <c r="O21" s="110"/>
      <c r="P21" s="110"/>
      <c r="Q21" s="110"/>
    </row>
    <row r="22" spans="1:18" s="248" customFormat="1" ht="21" customHeight="1" x14ac:dyDescent="0.3">
      <c r="A22" s="774">
        <v>16</v>
      </c>
      <c r="B22" s="787" t="s">
        <v>76</v>
      </c>
      <c r="C22" s="788"/>
      <c r="D22" s="777">
        <v>4120996</v>
      </c>
      <c r="E22" s="778">
        <v>3525959</v>
      </c>
      <c r="F22" s="783">
        <v>595037</v>
      </c>
      <c r="G22" s="778">
        <v>3470825</v>
      </c>
      <c r="H22" s="785">
        <v>1336897</v>
      </c>
      <c r="I22" s="785">
        <v>2133928</v>
      </c>
      <c r="J22" s="783">
        <v>55134</v>
      </c>
      <c r="K22" s="778">
        <v>595037</v>
      </c>
      <c r="L22" s="785">
        <v>463207</v>
      </c>
      <c r="M22" s="785">
        <v>131830</v>
      </c>
      <c r="N22" s="783">
        <v>0</v>
      </c>
      <c r="P22" s="786"/>
      <c r="Q22" s="786"/>
      <c r="R22" s="786"/>
    </row>
    <row r="23" spans="1:18" s="248" customFormat="1" ht="21" customHeight="1" x14ac:dyDescent="0.3">
      <c r="A23" s="774">
        <v>17</v>
      </c>
      <c r="B23" s="787" t="s">
        <v>77</v>
      </c>
      <c r="C23" s="788"/>
      <c r="D23" s="777">
        <v>3935097</v>
      </c>
      <c r="E23" s="778">
        <v>3339305</v>
      </c>
      <c r="F23" s="783">
        <v>595792</v>
      </c>
      <c r="G23" s="778">
        <v>3290968</v>
      </c>
      <c r="H23" s="785">
        <v>1179603</v>
      </c>
      <c r="I23" s="785">
        <v>2111365</v>
      </c>
      <c r="J23" s="783">
        <v>48337</v>
      </c>
      <c r="K23" s="778">
        <v>595792</v>
      </c>
      <c r="L23" s="785">
        <v>464104</v>
      </c>
      <c r="M23" s="785">
        <v>131688</v>
      </c>
      <c r="N23" s="783">
        <v>0</v>
      </c>
      <c r="P23" s="786"/>
      <c r="Q23" s="786"/>
      <c r="R23" s="786"/>
    </row>
    <row r="24" spans="1:18" s="48" customFormat="1" ht="24.9" customHeight="1" x14ac:dyDescent="0.25">
      <c r="A24" s="833">
        <v>18</v>
      </c>
      <c r="B24" s="123" t="s">
        <v>78</v>
      </c>
      <c r="C24" s="124"/>
      <c r="D24" s="132">
        <v>3918009</v>
      </c>
      <c r="E24" s="418">
        <v>3329334</v>
      </c>
      <c r="F24" s="134">
        <v>588675</v>
      </c>
      <c r="G24" s="418">
        <v>3284231</v>
      </c>
      <c r="H24" s="419">
        <v>1193352</v>
      </c>
      <c r="I24" s="419">
        <v>2090879</v>
      </c>
      <c r="J24" s="134">
        <v>45103</v>
      </c>
      <c r="K24" s="418">
        <v>588675</v>
      </c>
      <c r="L24" s="419">
        <v>457010</v>
      </c>
      <c r="M24" s="419">
        <v>131665</v>
      </c>
      <c r="N24" s="134">
        <v>0</v>
      </c>
      <c r="O24" s="112"/>
      <c r="P24" s="112"/>
      <c r="Q24" s="112"/>
    </row>
    <row r="25" spans="1:18" ht="14.4" x14ac:dyDescent="0.3">
      <c r="A25" s="273" t="s">
        <v>482</v>
      </c>
    </row>
    <row r="26" spans="1:18" x14ac:dyDescent="0.3">
      <c r="D26" s="789"/>
      <c r="E26" s="789"/>
      <c r="F26" s="789"/>
      <c r="G26" s="789"/>
      <c r="H26" s="789"/>
      <c r="I26" s="789"/>
      <c r="J26" s="789"/>
      <c r="K26" s="789"/>
      <c r="L26" s="789"/>
      <c r="M26" s="789"/>
      <c r="N26" s="789"/>
    </row>
  </sheetData>
  <mergeCells count="9">
    <mergeCell ref="J5:J6"/>
    <mergeCell ref="K5:K6"/>
    <mergeCell ref="N5:N6"/>
    <mergeCell ref="A4:A6"/>
    <mergeCell ref="B4:C6"/>
    <mergeCell ref="D5:D6"/>
    <mergeCell ref="E5:E6"/>
    <mergeCell ref="F5:F6"/>
    <mergeCell ref="G5:G6"/>
  </mergeCells>
  <printOptions horizontalCentered="1"/>
  <pageMargins left="0.19685039370078741" right="0.19685039370078741" top="0.43307086614173229" bottom="0.23622047244094491" header="0.15748031496062992" footer="0.15748031496062992"/>
  <pageSetup paperSize="9" scale="88" orientation="landscape" blackAndWhite="1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showGridLines="0" zoomScaleNormal="100" workbookViewId="0"/>
  </sheetViews>
  <sheetFormatPr baseColWidth="10" defaultColWidth="11.44140625" defaultRowHeight="13.8" x14ac:dyDescent="0.3"/>
  <cols>
    <col min="1" max="1" width="4.33203125" style="274" customWidth="1"/>
    <col min="2" max="2" width="14.5546875" style="274" customWidth="1"/>
    <col min="3" max="3" width="6.6640625" style="243" customWidth="1"/>
    <col min="4" max="14" width="12.6640625" style="243" customWidth="1"/>
    <col min="15" max="15" width="3.5546875" style="243" customWidth="1"/>
    <col min="16" max="18" width="3.44140625" style="243" customWidth="1"/>
    <col min="19" max="16384" width="11.44140625" style="243"/>
  </cols>
  <sheetData>
    <row r="1" spans="1:18" s="232" customFormat="1" ht="10.199999999999999" x14ac:dyDescent="0.2">
      <c r="A1" s="401"/>
      <c r="B1" s="769"/>
      <c r="C1" s="231"/>
      <c r="N1" s="233"/>
    </row>
    <row r="2" spans="1:18" s="236" customFormat="1" ht="44.25" customHeight="1" x14ac:dyDescent="0.35">
      <c r="A2" s="234" t="s">
        <v>185</v>
      </c>
      <c r="B2" s="770"/>
      <c r="C2" s="235"/>
      <c r="D2" s="235"/>
      <c r="E2" s="235"/>
      <c r="F2" s="235"/>
      <c r="G2" s="235"/>
      <c r="H2" s="235"/>
      <c r="I2" s="235"/>
      <c r="J2" s="235"/>
      <c r="K2" s="235"/>
      <c r="L2" s="235"/>
      <c r="M2" s="235"/>
      <c r="N2" s="235"/>
    </row>
    <row r="3" spans="1:18" ht="33.75" customHeight="1" x14ac:dyDescent="0.3">
      <c r="A3" s="240"/>
      <c r="B3" s="240"/>
      <c r="C3" s="241"/>
      <c r="D3" s="241"/>
      <c r="E3" s="241"/>
      <c r="F3" s="241"/>
      <c r="G3" s="241"/>
      <c r="H3" s="241"/>
      <c r="I3" s="241"/>
      <c r="J3" s="241"/>
      <c r="K3" s="241"/>
      <c r="L3" s="241"/>
      <c r="M3" s="241"/>
      <c r="N3" s="771" t="s">
        <v>27</v>
      </c>
    </row>
    <row r="4" spans="1:18" ht="21" customHeight="1" x14ac:dyDescent="0.3">
      <c r="A4" s="920" t="s">
        <v>2</v>
      </c>
      <c r="B4" s="923" t="s">
        <v>74</v>
      </c>
      <c r="C4" s="924"/>
      <c r="D4" s="247" t="s">
        <v>47</v>
      </c>
      <c r="E4" s="245"/>
      <c r="F4" s="246"/>
      <c r="G4" s="245" t="s">
        <v>51</v>
      </c>
      <c r="H4" s="245"/>
      <c r="I4" s="245"/>
      <c r="J4" s="245"/>
      <c r="K4" s="245"/>
      <c r="L4" s="245"/>
      <c r="M4" s="245"/>
      <c r="N4" s="246"/>
    </row>
    <row r="5" spans="1:18" ht="18" customHeight="1" x14ac:dyDescent="0.3">
      <c r="A5" s="921"/>
      <c r="B5" s="925"/>
      <c r="C5" s="926"/>
      <c r="D5" s="928" t="s">
        <v>23</v>
      </c>
      <c r="E5" s="917" t="s">
        <v>48</v>
      </c>
      <c r="F5" s="915" t="s">
        <v>49</v>
      </c>
      <c r="G5" s="917" t="s">
        <v>50</v>
      </c>
      <c r="H5" s="245" t="s">
        <v>21</v>
      </c>
      <c r="I5" s="772"/>
      <c r="J5" s="915" t="s">
        <v>483</v>
      </c>
      <c r="K5" s="917" t="s">
        <v>479</v>
      </c>
      <c r="L5" s="930" t="s">
        <v>21</v>
      </c>
      <c r="M5" s="931"/>
      <c r="N5" s="915" t="s">
        <v>522</v>
      </c>
    </row>
    <row r="6" spans="1:18" ht="30" customHeight="1" x14ac:dyDescent="0.3">
      <c r="A6" s="922"/>
      <c r="B6" s="927"/>
      <c r="C6" s="919"/>
      <c r="D6" s="929"/>
      <c r="E6" s="918"/>
      <c r="F6" s="919"/>
      <c r="G6" s="918"/>
      <c r="H6" s="773" t="s">
        <v>5</v>
      </c>
      <c r="I6" s="790" t="s">
        <v>6</v>
      </c>
      <c r="J6" s="916"/>
      <c r="K6" s="918"/>
      <c r="L6" s="576" t="s">
        <v>480</v>
      </c>
      <c r="M6" s="576" t="s">
        <v>481</v>
      </c>
      <c r="N6" s="919"/>
    </row>
    <row r="7" spans="1:18" ht="18" customHeight="1" x14ac:dyDescent="0.3">
      <c r="A7" s="774">
        <v>1</v>
      </c>
      <c r="B7" s="775"/>
      <c r="C7" s="776">
        <v>2015</v>
      </c>
      <c r="D7" s="791">
        <v>3789902</v>
      </c>
      <c r="E7" s="792">
        <v>3224163</v>
      </c>
      <c r="F7" s="793">
        <v>565739</v>
      </c>
      <c r="G7" s="794">
        <v>3177238</v>
      </c>
      <c r="H7" s="795">
        <v>1279343</v>
      </c>
      <c r="I7" s="796">
        <v>1897895</v>
      </c>
      <c r="J7" s="797">
        <v>46925</v>
      </c>
      <c r="K7" s="792">
        <v>564742</v>
      </c>
      <c r="L7" s="798">
        <v>423167</v>
      </c>
      <c r="M7" s="799">
        <v>141575</v>
      </c>
      <c r="N7" s="800">
        <v>997</v>
      </c>
    </row>
    <row r="8" spans="1:18" s="248" customFormat="1" ht="20.100000000000001" customHeight="1" x14ac:dyDescent="0.3">
      <c r="A8" s="774">
        <v>2</v>
      </c>
      <c r="B8" s="784"/>
      <c r="C8" s="776">
        <f>C7+1</f>
        <v>2016</v>
      </c>
      <c r="D8" s="791">
        <v>3856826</v>
      </c>
      <c r="E8" s="792">
        <v>3281929</v>
      </c>
      <c r="F8" s="800">
        <v>574897</v>
      </c>
      <c r="G8" s="792">
        <v>3233412</v>
      </c>
      <c r="H8" s="799">
        <v>1294756</v>
      </c>
      <c r="I8" s="798">
        <v>1938656</v>
      </c>
      <c r="J8" s="800">
        <v>48517</v>
      </c>
      <c r="K8" s="792">
        <v>573870</v>
      </c>
      <c r="L8" s="798">
        <v>434524</v>
      </c>
      <c r="M8" s="799">
        <v>139346</v>
      </c>
      <c r="N8" s="800">
        <v>1027</v>
      </c>
      <c r="P8" s="786"/>
      <c r="Q8" s="786"/>
      <c r="R8" s="786"/>
    </row>
    <row r="9" spans="1:18" s="248" customFormat="1" ht="20.100000000000001" customHeight="1" x14ac:dyDescent="0.3">
      <c r="A9" s="774">
        <v>3</v>
      </c>
      <c r="B9" s="784"/>
      <c r="C9" s="776">
        <f>C7+2</f>
        <v>2017</v>
      </c>
      <c r="D9" s="791">
        <v>3941685</v>
      </c>
      <c r="E9" s="792">
        <v>3359372</v>
      </c>
      <c r="F9" s="800">
        <v>582313</v>
      </c>
      <c r="G9" s="792">
        <v>3308701</v>
      </c>
      <c r="H9" s="799">
        <v>1321501</v>
      </c>
      <c r="I9" s="798">
        <v>1987200</v>
      </c>
      <c r="J9" s="800">
        <v>50671</v>
      </c>
      <c r="K9" s="792">
        <v>581262</v>
      </c>
      <c r="L9" s="798">
        <v>444028</v>
      </c>
      <c r="M9" s="799">
        <v>137234</v>
      </c>
      <c r="N9" s="800">
        <v>1051</v>
      </c>
      <c r="P9" s="786"/>
      <c r="Q9" s="786"/>
      <c r="R9" s="786"/>
    </row>
    <row r="10" spans="1:18" s="248" customFormat="1" ht="20.100000000000001" customHeight="1" x14ac:dyDescent="0.3">
      <c r="A10" s="774">
        <v>4</v>
      </c>
      <c r="B10" s="784"/>
      <c r="C10" s="776">
        <f>C7+3</f>
        <v>2018</v>
      </c>
      <c r="D10" s="791">
        <v>4043459</v>
      </c>
      <c r="E10" s="792">
        <v>3454873</v>
      </c>
      <c r="F10" s="800">
        <v>588586</v>
      </c>
      <c r="G10" s="792">
        <v>3401794</v>
      </c>
      <c r="H10" s="799">
        <v>1355259</v>
      </c>
      <c r="I10" s="798">
        <v>2046535</v>
      </c>
      <c r="J10" s="800">
        <v>53079</v>
      </c>
      <c r="K10" s="792">
        <v>587523</v>
      </c>
      <c r="L10" s="798">
        <v>452514</v>
      </c>
      <c r="M10" s="799">
        <v>135009</v>
      </c>
      <c r="N10" s="800">
        <v>1063</v>
      </c>
      <c r="P10" s="786"/>
      <c r="Q10" s="786"/>
      <c r="R10" s="786"/>
    </row>
    <row r="11" spans="1:18" s="248" customFormat="1" ht="20.100000000000001" customHeight="1" x14ac:dyDescent="0.3">
      <c r="A11" s="774">
        <v>5</v>
      </c>
      <c r="B11" s="784"/>
      <c r="C11" s="776">
        <f>C7+4</f>
        <v>2019</v>
      </c>
      <c r="D11" s="791">
        <v>4117167</v>
      </c>
      <c r="E11" s="792">
        <v>3522817</v>
      </c>
      <c r="F11" s="800">
        <v>594350</v>
      </c>
      <c r="G11" s="792">
        <v>3467321</v>
      </c>
      <c r="H11" s="799">
        <v>1370215</v>
      </c>
      <c r="I11" s="798">
        <v>2097106</v>
      </c>
      <c r="J11" s="800">
        <v>55496</v>
      </c>
      <c r="K11" s="792">
        <v>593258</v>
      </c>
      <c r="L11" s="798">
        <v>460260</v>
      </c>
      <c r="M11" s="799">
        <v>132998</v>
      </c>
      <c r="N11" s="800">
        <v>1092</v>
      </c>
      <c r="P11" s="786"/>
      <c r="Q11" s="786"/>
      <c r="R11" s="786"/>
    </row>
    <row r="12" spans="1:18" s="248" customFormat="1" ht="35.25" customHeight="1" x14ac:dyDescent="0.3">
      <c r="A12" s="774">
        <v>6</v>
      </c>
      <c r="B12" s="787" t="s">
        <v>78</v>
      </c>
      <c r="C12" s="788">
        <f>C7+4</f>
        <v>2019</v>
      </c>
      <c r="D12" s="791">
        <v>4085291</v>
      </c>
      <c r="E12" s="792">
        <v>3492541</v>
      </c>
      <c r="F12" s="800">
        <v>592750</v>
      </c>
      <c r="G12" s="792">
        <v>3439305</v>
      </c>
      <c r="H12" s="799">
        <v>1353829</v>
      </c>
      <c r="I12" s="798">
        <v>2085476</v>
      </c>
      <c r="J12" s="800">
        <v>53236</v>
      </c>
      <c r="K12" s="792">
        <v>591667</v>
      </c>
      <c r="L12" s="798">
        <v>458780</v>
      </c>
      <c r="M12" s="799">
        <v>132887</v>
      </c>
      <c r="N12" s="800">
        <v>1083</v>
      </c>
      <c r="P12" s="786"/>
      <c r="Q12" s="786"/>
      <c r="R12" s="786"/>
    </row>
    <row r="13" spans="1:18" s="248" customFormat="1" ht="21" customHeight="1" x14ac:dyDescent="0.3">
      <c r="A13" s="774">
        <v>7</v>
      </c>
      <c r="B13" s="787" t="s">
        <v>79</v>
      </c>
      <c r="C13" s="788"/>
      <c r="D13" s="791">
        <v>4110121</v>
      </c>
      <c r="E13" s="792">
        <v>3516212</v>
      </c>
      <c r="F13" s="800">
        <v>593909</v>
      </c>
      <c r="G13" s="792">
        <v>3464737</v>
      </c>
      <c r="H13" s="799">
        <v>1376585</v>
      </c>
      <c r="I13" s="798">
        <v>2088152</v>
      </c>
      <c r="J13" s="800">
        <v>51475</v>
      </c>
      <c r="K13" s="792">
        <v>592822</v>
      </c>
      <c r="L13" s="798">
        <v>459901</v>
      </c>
      <c r="M13" s="799">
        <v>132921</v>
      </c>
      <c r="N13" s="800">
        <v>1087</v>
      </c>
      <c r="P13" s="786"/>
      <c r="Q13" s="786"/>
      <c r="R13" s="786"/>
    </row>
    <row r="14" spans="1:18" s="248" customFormat="1" ht="21" customHeight="1" x14ac:dyDescent="0.3">
      <c r="A14" s="774">
        <v>8</v>
      </c>
      <c r="B14" s="787" t="s">
        <v>80</v>
      </c>
      <c r="C14" s="788"/>
      <c r="D14" s="791">
        <v>4145493</v>
      </c>
      <c r="E14" s="792">
        <v>3551007</v>
      </c>
      <c r="F14" s="800">
        <v>594486</v>
      </c>
      <c r="G14" s="792">
        <v>3498447</v>
      </c>
      <c r="H14" s="799">
        <v>1407521</v>
      </c>
      <c r="I14" s="798">
        <v>2090926</v>
      </c>
      <c r="J14" s="800">
        <v>52560</v>
      </c>
      <c r="K14" s="792">
        <v>593396</v>
      </c>
      <c r="L14" s="798">
        <v>460337</v>
      </c>
      <c r="M14" s="799">
        <v>133059</v>
      </c>
      <c r="N14" s="800">
        <v>1090</v>
      </c>
      <c r="P14" s="786"/>
      <c r="Q14" s="786"/>
      <c r="R14" s="786"/>
    </row>
    <row r="15" spans="1:18" s="248" customFormat="1" ht="21" customHeight="1" x14ac:dyDescent="0.3">
      <c r="A15" s="774">
        <v>9</v>
      </c>
      <c r="B15" s="787" t="s">
        <v>81</v>
      </c>
      <c r="C15" s="788"/>
      <c r="D15" s="791">
        <v>4204348</v>
      </c>
      <c r="E15" s="792">
        <v>3608156</v>
      </c>
      <c r="F15" s="800">
        <v>596192</v>
      </c>
      <c r="G15" s="792">
        <v>3554425</v>
      </c>
      <c r="H15" s="799">
        <v>1439539</v>
      </c>
      <c r="I15" s="798">
        <v>2114886</v>
      </c>
      <c r="J15" s="800">
        <v>53731</v>
      </c>
      <c r="K15" s="792">
        <v>595100</v>
      </c>
      <c r="L15" s="798">
        <v>461724</v>
      </c>
      <c r="M15" s="799">
        <v>133376</v>
      </c>
      <c r="N15" s="800">
        <v>1092</v>
      </c>
      <c r="P15" s="786"/>
      <c r="Q15" s="786"/>
      <c r="R15" s="786"/>
    </row>
    <row r="16" spans="1:18" s="248" customFormat="1" ht="21" customHeight="1" x14ac:dyDescent="0.3">
      <c r="A16" s="774">
        <v>10</v>
      </c>
      <c r="B16" s="787" t="s">
        <v>82</v>
      </c>
      <c r="C16" s="788"/>
      <c r="D16" s="791">
        <v>4164185</v>
      </c>
      <c r="E16" s="792">
        <v>3567992</v>
      </c>
      <c r="F16" s="800">
        <v>596193</v>
      </c>
      <c r="G16" s="792">
        <v>3516138</v>
      </c>
      <c r="H16" s="799">
        <v>1418441</v>
      </c>
      <c r="I16" s="798">
        <v>2097697</v>
      </c>
      <c r="J16" s="800">
        <v>51854</v>
      </c>
      <c r="K16" s="792">
        <v>595100</v>
      </c>
      <c r="L16" s="798">
        <v>461730</v>
      </c>
      <c r="M16" s="799">
        <v>133370</v>
      </c>
      <c r="N16" s="800">
        <v>1093</v>
      </c>
      <c r="P16" s="786"/>
      <c r="Q16" s="786"/>
      <c r="R16" s="786"/>
    </row>
    <row r="17" spans="1:18" s="248" customFormat="1" ht="21" customHeight="1" x14ac:dyDescent="0.3">
      <c r="A17" s="774">
        <v>11</v>
      </c>
      <c r="B17" s="787" t="s">
        <v>83</v>
      </c>
      <c r="C17" s="788"/>
      <c r="D17" s="791">
        <v>4170384</v>
      </c>
      <c r="E17" s="792">
        <v>3572920</v>
      </c>
      <c r="F17" s="800">
        <v>597464</v>
      </c>
      <c r="G17" s="792">
        <v>3519096</v>
      </c>
      <c r="H17" s="799">
        <v>1411271</v>
      </c>
      <c r="I17" s="798">
        <v>2107825</v>
      </c>
      <c r="J17" s="800">
        <v>53824</v>
      </c>
      <c r="K17" s="792">
        <v>596365</v>
      </c>
      <c r="L17" s="798">
        <v>463211</v>
      </c>
      <c r="M17" s="799">
        <v>133154</v>
      </c>
      <c r="N17" s="800">
        <v>1099</v>
      </c>
      <c r="P17" s="786"/>
      <c r="Q17" s="786"/>
      <c r="R17" s="786"/>
    </row>
    <row r="18" spans="1:18" s="248" customFormat="1" ht="21" customHeight="1" x14ac:dyDescent="0.3">
      <c r="A18" s="774">
        <v>12</v>
      </c>
      <c r="B18" s="787" t="s">
        <v>84</v>
      </c>
      <c r="C18" s="788"/>
      <c r="D18" s="791">
        <v>4139847</v>
      </c>
      <c r="E18" s="792">
        <v>3542067</v>
      </c>
      <c r="F18" s="800">
        <v>597780</v>
      </c>
      <c r="G18" s="792">
        <v>3488673</v>
      </c>
      <c r="H18" s="799">
        <v>1374789</v>
      </c>
      <c r="I18" s="798">
        <v>2113884</v>
      </c>
      <c r="J18" s="800">
        <v>53394</v>
      </c>
      <c r="K18" s="792">
        <v>596675</v>
      </c>
      <c r="L18" s="798">
        <v>463910</v>
      </c>
      <c r="M18" s="799">
        <v>132765</v>
      </c>
      <c r="N18" s="800">
        <v>1105</v>
      </c>
      <c r="P18" s="786"/>
      <c r="Q18" s="786"/>
      <c r="R18" s="786"/>
    </row>
    <row r="19" spans="1:18" s="248" customFormat="1" ht="21" customHeight="1" x14ac:dyDescent="0.3">
      <c r="A19" s="774">
        <v>13</v>
      </c>
      <c r="B19" s="787" t="s">
        <v>85</v>
      </c>
      <c r="C19" s="788"/>
      <c r="D19" s="791">
        <v>4121407</v>
      </c>
      <c r="E19" s="792">
        <v>3524473</v>
      </c>
      <c r="F19" s="800">
        <v>596934</v>
      </c>
      <c r="G19" s="792">
        <v>3469150</v>
      </c>
      <c r="H19" s="799">
        <v>1350320</v>
      </c>
      <c r="I19" s="798">
        <v>2118830</v>
      </c>
      <c r="J19" s="800">
        <v>55323</v>
      </c>
      <c r="K19" s="792">
        <v>595830</v>
      </c>
      <c r="L19" s="798">
        <v>463363</v>
      </c>
      <c r="M19" s="799">
        <v>132467</v>
      </c>
      <c r="N19" s="800">
        <v>1104</v>
      </c>
      <c r="P19" s="786"/>
      <c r="Q19" s="786"/>
      <c r="R19" s="786"/>
    </row>
    <row r="20" spans="1:18" s="248" customFormat="1" ht="21" customHeight="1" x14ac:dyDescent="0.3">
      <c r="A20" s="774">
        <v>14</v>
      </c>
      <c r="B20" s="787" t="s">
        <v>86</v>
      </c>
      <c r="C20" s="788"/>
      <c r="D20" s="791">
        <v>4098731</v>
      </c>
      <c r="E20" s="792">
        <v>3502301</v>
      </c>
      <c r="F20" s="800">
        <v>596430</v>
      </c>
      <c r="G20" s="792">
        <v>3440515</v>
      </c>
      <c r="H20" s="799">
        <v>1321561</v>
      </c>
      <c r="I20" s="798">
        <v>2118954</v>
      </c>
      <c r="J20" s="800">
        <v>61786</v>
      </c>
      <c r="K20" s="792">
        <v>595324</v>
      </c>
      <c r="L20" s="798">
        <v>462954</v>
      </c>
      <c r="M20" s="799">
        <v>132370</v>
      </c>
      <c r="N20" s="800">
        <v>1106</v>
      </c>
      <c r="P20" s="786"/>
      <c r="Q20" s="786"/>
      <c r="R20" s="786"/>
    </row>
    <row r="21" spans="1:18" s="19" customFormat="1" ht="35.25" customHeight="1" x14ac:dyDescent="0.3">
      <c r="A21" s="109">
        <v>15</v>
      </c>
      <c r="B21" s="120" t="s">
        <v>75</v>
      </c>
      <c r="C21" s="121">
        <f>C7+5</f>
        <v>2020</v>
      </c>
      <c r="D21" s="116">
        <v>4086745</v>
      </c>
      <c r="E21" s="538">
        <v>3492678</v>
      </c>
      <c r="F21" s="118">
        <v>594067</v>
      </c>
      <c r="G21" s="538">
        <v>3437780</v>
      </c>
      <c r="H21" s="541">
        <v>1316966</v>
      </c>
      <c r="I21" s="834">
        <v>2120814</v>
      </c>
      <c r="J21" s="118">
        <v>54898</v>
      </c>
      <c r="K21" s="538">
        <v>594067</v>
      </c>
      <c r="L21" s="541">
        <v>462158</v>
      </c>
      <c r="M21" s="541">
        <v>131909</v>
      </c>
      <c r="N21" s="118">
        <v>0</v>
      </c>
      <c r="O21" s="110"/>
      <c r="P21" s="110"/>
      <c r="Q21" s="110"/>
    </row>
    <row r="22" spans="1:18" s="248" customFormat="1" ht="21" customHeight="1" x14ac:dyDescent="0.3">
      <c r="A22" s="774">
        <v>16</v>
      </c>
      <c r="B22" s="787" t="s">
        <v>76</v>
      </c>
      <c r="C22" s="788"/>
      <c r="D22" s="791">
        <v>4104327</v>
      </c>
      <c r="E22" s="792">
        <v>3509834</v>
      </c>
      <c r="F22" s="800">
        <v>594493</v>
      </c>
      <c r="G22" s="792">
        <v>3454911</v>
      </c>
      <c r="H22" s="799">
        <v>1331373</v>
      </c>
      <c r="I22" s="798">
        <v>2123538</v>
      </c>
      <c r="J22" s="800">
        <v>54923</v>
      </c>
      <c r="K22" s="792">
        <v>594493</v>
      </c>
      <c r="L22" s="798">
        <v>462841</v>
      </c>
      <c r="M22" s="799">
        <v>131652</v>
      </c>
      <c r="N22" s="800">
        <v>0</v>
      </c>
      <c r="P22" s="786"/>
      <c r="Q22" s="786"/>
      <c r="R22" s="786"/>
    </row>
    <row r="23" spans="1:18" s="248" customFormat="1" ht="21" customHeight="1" x14ac:dyDescent="0.3">
      <c r="A23" s="774">
        <v>17</v>
      </c>
      <c r="B23" s="787" t="s">
        <v>77</v>
      </c>
      <c r="C23" s="788"/>
      <c r="D23" s="791">
        <v>3918438</v>
      </c>
      <c r="E23" s="792">
        <v>3323195</v>
      </c>
      <c r="F23" s="800">
        <v>595243</v>
      </c>
      <c r="G23" s="792">
        <v>3275066</v>
      </c>
      <c r="H23" s="799">
        <v>1174085</v>
      </c>
      <c r="I23" s="798">
        <v>2100981</v>
      </c>
      <c r="J23" s="800">
        <v>48129</v>
      </c>
      <c r="K23" s="792">
        <v>595243</v>
      </c>
      <c r="L23" s="798">
        <v>463735</v>
      </c>
      <c r="M23" s="799">
        <v>131508</v>
      </c>
      <c r="N23" s="800">
        <v>0</v>
      </c>
      <c r="P23" s="786"/>
      <c r="Q23" s="786"/>
      <c r="R23" s="786"/>
    </row>
    <row r="24" spans="1:18" s="48" customFormat="1" ht="24.9" customHeight="1" x14ac:dyDescent="0.25">
      <c r="A24" s="111">
        <v>18</v>
      </c>
      <c r="B24" s="123" t="s">
        <v>78</v>
      </c>
      <c r="C24" s="124"/>
      <c r="D24" s="125">
        <v>3901305</v>
      </c>
      <c r="E24" s="539">
        <v>3313187</v>
      </c>
      <c r="F24" s="127">
        <v>588118</v>
      </c>
      <c r="G24" s="539">
        <v>3268287</v>
      </c>
      <c r="H24" s="542">
        <v>1187838</v>
      </c>
      <c r="I24" s="835">
        <v>2080449</v>
      </c>
      <c r="J24" s="127">
        <v>44900</v>
      </c>
      <c r="K24" s="539">
        <v>588118</v>
      </c>
      <c r="L24" s="542">
        <v>456631</v>
      </c>
      <c r="M24" s="542">
        <v>131487</v>
      </c>
      <c r="N24" s="127">
        <v>0</v>
      </c>
      <c r="O24" s="112"/>
      <c r="P24" s="112"/>
      <c r="Q24" s="112"/>
    </row>
    <row r="25" spans="1:18" ht="14.4" x14ac:dyDescent="0.3">
      <c r="A25" s="273" t="s">
        <v>482</v>
      </c>
    </row>
    <row r="26" spans="1:18" x14ac:dyDescent="0.3">
      <c r="D26" s="789"/>
      <c r="E26" s="789"/>
      <c r="F26" s="789"/>
      <c r="G26" s="789"/>
      <c r="H26" s="789"/>
      <c r="I26" s="789"/>
      <c r="J26" s="789"/>
      <c r="K26" s="789"/>
      <c r="L26" s="789"/>
      <c r="M26" s="789"/>
      <c r="N26" s="789"/>
    </row>
  </sheetData>
  <mergeCells count="10">
    <mergeCell ref="J5:J6"/>
    <mergeCell ref="K5:K6"/>
    <mergeCell ref="L5:M5"/>
    <mergeCell ref="N5:N6"/>
    <mergeCell ref="A4:A6"/>
    <mergeCell ref="B4:C6"/>
    <mergeCell ref="D5:D6"/>
    <mergeCell ref="E5:E6"/>
    <mergeCell ref="F5:F6"/>
    <mergeCell ref="G5:G6"/>
  </mergeCells>
  <printOptions horizontalCentered="1"/>
  <pageMargins left="0.19685039370078741" right="0.19685039370078741" top="0.43307086614173229" bottom="0.23622047244094491" header="0.15748031496062992" footer="0.15748031496062992"/>
  <pageSetup paperSize="9" scale="88" orientation="landscape" blackAndWhite="1" horizontalDpi="300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4140625" defaultRowHeight="13.8" x14ac:dyDescent="0.3"/>
  <cols>
    <col min="1" max="16384" width="11.441406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5297" r:id="rId4">
          <objectPr defaultSize="0" r:id="rId5">
            <anchor moveWithCells="1">
              <from>
                <xdr:col>0</xdr:col>
                <xdr:colOff>38100</xdr:colOff>
                <xdr:row>1</xdr:row>
                <xdr:rowOff>30480</xdr:rowOff>
              </from>
              <to>
                <xdr:col>7</xdr:col>
                <xdr:colOff>449580</xdr:colOff>
                <xdr:row>23</xdr:row>
                <xdr:rowOff>38100</xdr:rowOff>
              </to>
            </anchor>
          </objectPr>
        </oleObject>
      </mc:Choice>
      <mc:Fallback>
        <oleObject progId="Document" shapeId="55297" r:id="rId4"/>
      </mc:Fallback>
    </mc:AlternateContent>
  </oleObjec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212"/>
  <dimension ref="A1:N38"/>
  <sheetViews>
    <sheetView showGridLines="0" zoomScale="90" zoomScaleNormal="90" workbookViewId="0"/>
  </sheetViews>
  <sheetFormatPr baseColWidth="10" defaultColWidth="11.44140625" defaultRowHeight="13.8" x14ac:dyDescent="0.3"/>
  <cols>
    <col min="1" max="1" width="4.6640625" style="27" customWidth="1"/>
    <col min="2" max="2" width="27" style="3" customWidth="1"/>
    <col min="3" max="3" width="13.6640625" style="3" customWidth="1"/>
    <col min="4" max="7" width="11.6640625" style="3" customWidth="1"/>
    <col min="8" max="8" width="13.6640625" style="3" customWidth="1"/>
    <col min="9" max="12" width="11.6640625" style="3" customWidth="1"/>
    <col min="13" max="13" width="4.6640625" style="3" customWidth="1"/>
    <col min="14" max="14" width="4.5546875" style="3" customWidth="1"/>
    <col min="15" max="16384" width="11.44140625" style="3"/>
  </cols>
  <sheetData>
    <row r="1" spans="1:14" s="2" customFormat="1" ht="10.199999999999999" customHeight="1" x14ac:dyDescent="0.2">
      <c r="A1" s="401"/>
      <c r="B1" s="1"/>
      <c r="L1" s="4"/>
    </row>
    <row r="2" spans="1:14" s="78" customFormat="1" ht="27.75" customHeight="1" x14ac:dyDescent="0.35">
      <c r="A2" s="5" t="s">
        <v>52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</row>
    <row r="3" spans="1:14" s="135" customFormat="1" ht="27" customHeight="1" x14ac:dyDescent="0.35">
      <c r="A3" s="5" t="s">
        <v>528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</row>
    <row r="4" spans="1:14" s="136" customFormat="1" ht="15.9" customHeight="1" x14ac:dyDescent="0.35">
      <c r="A4" s="5" t="s">
        <v>529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</row>
    <row r="5" spans="1:14" ht="13.5" customHeight="1" x14ac:dyDescent="0.3">
      <c r="A5" s="71"/>
      <c r="B5" s="72"/>
      <c r="C5" s="72"/>
      <c r="D5" s="72"/>
      <c r="E5" s="72"/>
      <c r="F5" s="72"/>
      <c r="G5" s="72"/>
      <c r="H5" s="72"/>
      <c r="I5" s="72"/>
      <c r="J5" s="72"/>
      <c r="K5" s="72"/>
      <c r="L5" s="162" t="s">
        <v>30</v>
      </c>
    </row>
    <row r="6" spans="1:14" s="19" customFormat="1" ht="20.25" customHeight="1" x14ac:dyDescent="0.3">
      <c r="A6" s="908" t="s">
        <v>2</v>
      </c>
      <c r="B6" s="910" t="s">
        <v>20</v>
      </c>
      <c r="C6" s="94" t="s">
        <v>55</v>
      </c>
      <c r="D6" s="95"/>
      <c r="E6" s="95"/>
      <c r="F6" s="95"/>
      <c r="G6" s="96"/>
      <c r="H6" s="147" t="s">
        <v>517</v>
      </c>
      <c r="I6" s="148"/>
      <c r="J6" s="95"/>
      <c r="K6" s="95"/>
      <c r="L6" s="149"/>
    </row>
    <row r="7" spans="1:14" s="19" customFormat="1" ht="21" customHeight="1" x14ac:dyDescent="0.3">
      <c r="A7" s="935"/>
      <c r="B7" s="932"/>
      <c r="C7" s="912" t="s">
        <v>518</v>
      </c>
      <c r="D7" s="95" t="s">
        <v>186</v>
      </c>
      <c r="E7" s="95"/>
      <c r="F7" s="95"/>
      <c r="G7" s="96"/>
      <c r="H7" s="912" t="s">
        <v>518</v>
      </c>
      <c r="I7" s="95" t="s">
        <v>186</v>
      </c>
      <c r="J7" s="95"/>
      <c r="K7" s="95"/>
      <c r="L7" s="96"/>
    </row>
    <row r="8" spans="1:14" s="19" customFormat="1" ht="31.5" customHeight="1" x14ac:dyDescent="0.3">
      <c r="A8" s="935"/>
      <c r="B8" s="932"/>
      <c r="C8" s="933"/>
      <c r="D8" s="148" t="s">
        <v>57</v>
      </c>
      <c r="E8" s="96"/>
      <c r="F8" s="147" t="s">
        <v>58</v>
      </c>
      <c r="G8" s="149"/>
      <c r="H8" s="932"/>
      <c r="I8" s="148" t="s">
        <v>57</v>
      </c>
      <c r="J8" s="96"/>
      <c r="K8" s="147" t="s">
        <v>58</v>
      </c>
      <c r="L8" s="149"/>
    </row>
    <row r="9" spans="1:14" s="19" customFormat="1" ht="31.5" customHeight="1" x14ac:dyDescent="0.3">
      <c r="A9" s="909"/>
      <c r="B9" s="911"/>
      <c r="C9" s="934"/>
      <c r="D9" s="544" t="s">
        <v>56</v>
      </c>
      <c r="E9" s="521" t="s">
        <v>59</v>
      </c>
      <c r="F9" s="544" t="s">
        <v>56</v>
      </c>
      <c r="G9" s="521" t="s">
        <v>59</v>
      </c>
      <c r="H9" s="911"/>
      <c r="I9" s="544" t="s">
        <v>56</v>
      </c>
      <c r="J9" s="521" t="s">
        <v>59</v>
      </c>
      <c r="K9" s="544" t="s">
        <v>56</v>
      </c>
      <c r="L9" s="521" t="s">
        <v>59</v>
      </c>
    </row>
    <row r="10" spans="1:14" s="19" customFormat="1" ht="19.95" customHeight="1" x14ac:dyDescent="0.3">
      <c r="A10" s="137">
        <v>1</v>
      </c>
      <c r="B10" s="164" t="s">
        <v>170</v>
      </c>
      <c r="C10" s="150">
        <v>1165244</v>
      </c>
      <c r="D10" s="545">
        <v>64450</v>
      </c>
      <c r="E10" s="151">
        <v>55</v>
      </c>
      <c r="F10" s="545">
        <v>44311</v>
      </c>
      <c r="G10" s="151">
        <v>38</v>
      </c>
      <c r="H10" s="150">
        <v>1828719</v>
      </c>
      <c r="I10" s="545">
        <v>60683</v>
      </c>
      <c r="J10" s="151">
        <v>33</v>
      </c>
      <c r="K10" s="545">
        <v>42606</v>
      </c>
      <c r="L10" s="151">
        <v>23</v>
      </c>
    </row>
    <row r="11" spans="1:14" s="139" customFormat="1" ht="19.95" customHeight="1" thickBot="1" x14ac:dyDescent="0.3">
      <c r="A11" s="138">
        <v>2</v>
      </c>
      <c r="B11" s="165"/>
      <c r="C11" s="152">
        <v>1336002</v>
      </c>
      <c r="D11" s="546">
        <v>166122</v>
      </c>
      <c r="E11" s="153">
        <v>124</v>
      </c>
      <c r="F11" s="546">
        <v>56715</v>
      </c>
      <c r="G11" s="153">
        <v>42</v>
      </c>
      <c r="H11" s="152">
        <v>1863094</v>
      </c>
      <c r="I11" s="546">
        <v>181806</v>
      </c>
      <c r="J11" s="153">
        <v>98</v>
      </c>
      <c r="K11" s="546">
        <v>55208</v>
      </c>
      <c r="L11" s="153">
        <v>30</v>
      </c>
      <c r="N11" s="140"/>
    </row>
    <row r="12" spans="1:14" s="142" customFormat="1" ht="16.95" customHeight="1" thickTop="1" x14ac:dyDescent="0.3">
      <c r="A12" s="141">
        <v>3</v>
      </c>
      <c r="B12" s="166" t="s">
        <v>452</v>
      </c>
      <c r="C12" s="154">
        <v>1141455</v>
      </c>
      <c r="D12" s="547">
        <v>60724</v>
      </c>
      <c r="E12" s="155">
        <v>53</v>
      </c>
      <c r="F12" s="547">
        <v>43358</v>
      </c>
      <c r="G12" s="155">
        <v>38</v>
      </c>
      <c r="H12" s="154">
        <v>1807608</v>
      </c>
      <c r="I12" s="547">
        <v>58389</v>
      </c>
      <c r="J12" s="155">
        <v>32</v>
      </c>
      <c r="K12" s="547">
        <v>42188</v>
      </c>
      <c r="L12" s="155">
        <v>23</v>
      </c>
      <c r="N12" s="143"/>
    </row>
    <row r="13" spans="1:14" s="139" customFormat="1" ht="16.95" customHeight="1" x14ac:dyDescent="0.25">
      <c r="A13" s="144">
        <v>4</v>
      </c>
      <c r="B13" s="167"/>
      <c r="C13" s="156">
        <v>1308597</v>
      </c>
      <c r="D13" s="548">
        <v>162055</v>
      </c>
      <c r="E13" s="157">
        <v>124</v>
      </c>
      <c r="F13" s="548">
        <v>55655</v>
      </c>
      <c r="G13" s="157">
        <v>43</v>
      </c>
      <c r="H13" s="156">
        <v>1835681</v>
      </c>
      <c r="I13" s="548">
        <v>178245</v>
      </c>
      <c r="J13" s="157">
        <v>97</v>
      </c>
      <c r="K13" s="548">
        <v>54371</v>
      </c>
      <c r="L13" s="157">
        <v>30</v>
      </c>
      <c r="N13" s="140"/>
    </row>
    <row r="14" spans="1:14" s="19" customFormat="1" ht="16.95" customHeight="1" x14ac:dyDescent="0.3">
      <c r="A14" s="145">
        <v>5</v>
      </c>
      <c r="B14" s="171" t="s">
        <v>468</v>
      </c>
      <c r="C14" s="128">
        <v>174690</v>
      </c>
      <c r="D14" s="533">
        <v>7997</v>
      </c>
      <c r="E14" s="131">
        <v>46</v>
      </c>
      <c r="F14" s="533">
        <v>7823</v>
      </c>
      <c r="G14" s="131">
        <v>45</v>
      </c>
      <c r="H14" s="128">
        <v>503416</v>
      </c>
      <c r="I14" s="533">
        <v>15321</v>
      </c>
      <c r="J14" s="131">
        <v>30</v>
      </c>
      <c r="K14" s="533">
        <v>12677</v>
      </c>
      <c r="L14" s="131">
        <v>25</v>
      </c>
      <c r="N14" s="143"/>
    </row>
    <row r="15" spans="1:14" s="54" customFormat="1" ht="16.95" customHeight="1" x14ac:dyDescent="0.25">
      <c r="A15" s="84">
        <v>6</v>
      </c>
      <c r="B15" s="172"/>
      <c r="C15" s="158">
        <v>213149</v>
      </c>
      <c r="D15" s="530">
        <v>25001</v>
      </c>
      <c r="E15" s="159">
        <v>117</v>
      </c>
      <c r="F15" s="530">
        <v>8914</v>
      </c>
      <c r="G15" s="159">
        <v>42</v>
      </c>
      <c r="H15" s="158">
        <v>512086</v>
      </c>
      <c r="I15" s="530">
        <v>54209</v>
      </c>
      <c r="J15" s="159">
        <v>106</v>
      </c>
      <c r="K15" s="530">
        <v>15719</v>
      </c>
      <c r="L15" s="159">
        <v>31</v>
      </c>
      <c r="N15" s="140"/>
    </row>
    <row r="16" spans="1:14" s="19" customFormat="1" ht="16.95" customHeight="1" x14ac:dyDescent="0.3">
      <c r="A16" s="145">
        <v>7</v>
      </c>
      <c r="B16" s="171" t="s">
        <v>469</v>
      </c>
      <c r="C16" s="128">
        <v>213416</v>
      </c>
      <c r="D16" s="533">
        <v>11112</v>
      </c>
      <c r="E16" s="131">
        <v>52</v>
      </c>
      <c r="F16" s="533">
        <v>8826</v>
      </c>
      <c r="G16" s="131">
        <v>41</v>
      </c>
      <c r="H16" s="128">
        <v>268580</v>
      </c>
      <c r="I16" s="533">
        <v>9109</v>
      </c>
      <c r="J16" s="131">
        <v>34</v>
      </c>
      <c r="K16" s="533">
        <v>7199</v>
      </c>
      <c r="L16" s="131">
        <v>27</v>
      </c>
      <c r="N16" s="143"/>
    </row>
    <row r="17" spans="1:14" s="54" customFormat="1" ht="16.95" customHeight="1" x14ac:dyDescent="0.25">
      <c r="A17" s="84">
        <v>8</v>
      </c>
      <c r="B17" s="172"/>
      <c r="C17" s="158">
        <v>239961</v>
      </c>
      <c r="D17" s="530">
        <v>27816</v>
      </c>
      <c r="E17" s="159">
        <v>116</v>
      </c>
      <c r="F17" s="530">
        <v>10649</v>
      </c>
      <c r="G17" s="159">
        <v>44</v>
      </c>
      <c r="H17" s="158">
        <v>269694</v>
      </c>
      <c r="I17" s="530">
        <v>26614</v>
      </c>
      <c r="J17" s="159">
        <v>99</v>
      </c>
      <c r="K17" s="530">
        <v>8603</v>
      </c>
      <c r="L17" s="159">
        <v>32</v>
      </c>
      <c r="N17" s="140"/>
    </row>
    <row r="18" spans="1:14" s="19" customFormat="1" ht="16.95" customHeight="1" x14ac:dyDescent="0.3">
      <c r="A18" s="145">
        <v>9</v>
      </c>
      <c r="B18" s="171" t="s">
        <v>32</v>
      </c>
      <c r="C18" s="128">
        <v>38071</v>
      </c>
      <c r="D18" s="533">
        <v>1350</v>
      </c>
      <c r="E18" s="131">
        <v>35</v>
      </c>
      <c r="F18" s="533">
        <v>1184</v>
      </c>
      <c r="G18" s="131">
        <v>31</v>
      </c>
      <c r="H18" s="128">
        <v>42211</v>
      </c>
      <c r="I18" s="533">
        <v>1306</v>
      </c>
      <c r="J18" s="131">
        <v>31</v>
      </c>
      <c r="K18" s="533">
        <v>1182</v>
      </c>
      <c r="L18" s="131">
        <v>28</v>
      </c>
      <c r="N18" s="143"/>
    </row>
    <row r="19" spans="1:14" s="54" customFormat="1" ht="16.95" customHeight="1" x14ac:dyDescent="0.25">
      <c r="A19" s="84">
        <v>10</v>
      </c>
      <c r="B19" s="172"/>
      <c r="C19" s="158">
        <v>43018</v>
      </c>
      <c r="D19" s="530">
        <v>3873</v>
      </c>
      <c r="E19" s="159">
        <v>90</v>
      </c>
      <c r="F19" s="530">
        <v>1522</v>
      </c>
      <c r="G19" s="159">
        <v>35</v>
      </c>
      <c r="H19" s="158">
        <v>43261</v>
      </c>
      <c r="I19" s="530">
        <v>3858</v>
      </c>
      <c r="J19" s="159">
        <v>89</v>
      </c>
      <c r="K19" s="530">
        <v>1498</v>
      </c>
      <c r="L19" s="159">
        <v>35</v>
      </c>
      <c r="N19" s="140"/>
    </row>
    <row r="20" spans="1:14" s="19" customFormat="1" ht="16.95" customHeight="1" x14ac:dyDescent="0.3">
      <c r="A20" s="145">
        <v>11</v>
      </c>
      <c r="B20" s="171" t="s">
        <v>470</v>
      </c>
      <c r="C20" s="128">
        <v>243721</v>
      </c>
      <c r="D20" s="533">
        <v>15833</v>
      </c>
      <c r="E20" s="131">
        <v>65</v>
      </c>
      <c r="F20" s="533">
        <v>8818</v>
      </c>
      <c r="G20" s="131">
        <v>36</v>
      </c>
      <c r="H20" s="128">
        <v>312129</v>
      </c>
      <c r="I20" s="533">
        <v>11540</v>
      </c>
      <c r="J20" s="131">
        <v>37</v>
      </c>
      <c r="K20" s="533">
        <v>6681</v>
      </c>
      <c r="L20" s="131">
        <v>21</v>
      </c>
      <c r="N20" s="143"/>
    </row>
    <row r="21" spans="1:14" s="54" customFormat="1" ht="16.95" customHeight="1" x14ac:dyDescent="0.25">
      <c r="A21" s="84">
        <v>12</v>
      </c>
      <c r="B21" s="172"/>
      <c r="C21" s="158">
        <v>267811</v>
      </c>
      <c r="D21" s="530">
        <v>40358</v>
      </c>
      <c r="E21" s="159">
        <v>151</v>
      </c>
      <c r="F21" s="530">
        <v>11803</v>
      </c>
      <c r="G21" s="159">
        <v>44</v>
      </c>
      <c r="H21" s="158">
        <v>316135</v>
      </c>
      <c r="I21" s="530">
        <v>32912</v>
      </c>
      <c r="J21" s="159">
        <v>104</v>
      </c>
      <c r="K21" s="530">
        <v>9281</v>
      </c>
      <c r="L21" s="159">
        <v>29</v>
      </c>
      <c r="N21" s="140"/>
    </row>
    <row r="22" spans="1:14" s="19" customFormat="1" ht="16.95" customHeight="1" x14ac:dyDescent="0.3">
      <c r="A22" s="145">
        <v>13</v>
      </c>
      <c r="B22" s="171" t="s">
        <v>34</v>
      </c>
      <c r="C22" s="128">
        <v>178672</v>
      </c>
      <c r="D22" s="533">
        <v>8262</v>
      </c>
      <c r="E22" s="131">
        <v>46</v>
      </c>
      <c r="F22" s="533">
        <v>6112</v>
      </c>
      <c r="G22" s="131">
        <v>34</v>
      </c>
      <c r="H22" s="128">
        <v>235560</v>
      </c>
      <c r="I22" s="533">
        <v>7038</v>
      </c>
      <c r="J22" s="131">
        <v>30</v>
      </c>
      <c r="K22" s="533">
        <v>5067</v>
      </c>
      <c r="L22" s="131">
        <v>22</v>
      </c>
      <c r="N22" s="143"/>
    </row>
    <row r="23" spans="1:14" s="54" customFormat="1" ht="16.95" customHeight="1" x14ac:dyDescent="0.25">
      <c r="A23" s="84">
        <v>14</v>
      </c>
      <c r="B23" s="172"/>
      <c r="C23" s="158">
        <v>203373</v>
      </c>
      <c r="D23" s="530">
        <v>23455</v>
      </c>
      <c r="E23" s="159">
        <v>115</v>
      </c>
      <c r="F23" s="530">
        <v>8635</v>
      </c>
      <c r="G23" s="159">
        <v>42</v>
      </c>
      <c r="H23" s="158">
        <v>239665</v>
      </c>
      <c r="I23" s="530">
        <v>21942</v>
      </c>
      <c r="J23" s="159">
        <v>92</v>
      </c>
      <c r="K23" s="530">
        <v>7027</v>
      </c>
      <c r="L23" s="159">
        <v>29</v>
      </c>
      <c r="N23" s="140"/>
    </row>
    <row r="24" spans="1:14" s="19" customFormat="1" ht="16.95" customHeight="1" x14ac:dyDescent="0.3">
      <c r="A24" s="145">
        <v>15</v>
      </c>
      <c r="B24" s="171" t="s">
        <v>35</v>
      </c>
      <c r="C24" s="128">
        <v>66015</v>
      </c>
      <c r="D24" s="533">
        <v>3296</v>
      </c>
      <c r="E24" s="131">
        <v>50</v>
      </c>
      <c r="F24" s="533">
        <v>1925</v>
      </c>
      <c r="G24" s="131">
        <v>29</v>
      </c>
      <c r="H24" s="128">
        <v>96350</v>
      </c>
      <c r="I24" s="533">
        <v>3155</v>
      </c>
      <c r="J24" s="131">
        <v>33</v>
      </c>
      <c r="K24" s="533">
        <v>2047</v>
      </c>
      <c r="L24" s="131">
        <v>21</v>
      </c>
      <c r="N24" s="143"/>
    </row>
    <row r="25" spans="1:14" s="54" customFormat="1" ht="16.95" customHeight="1" x14ac:dyDescent="0.25">
      <c r="A25" s="84">
        <v>16</v>
      </c>
      <c r="B25" s="172"/>
      <c r="C25" s="158">
        <v>78797</v>
      </c>
      <c r="D25" s="530">
        <v>8164</v>
      </c>
      <c r="E25" s="159">
        <v>104</v>
      </c>
      <c r="F25" s="530">
        <v>2669</v>
      </c>
      <c r="G25" s="159">
        <v>34</v>
      </c>
      <c r="H25" s="158">
        <v>99124</v>
      </c>
      <c r="I25" s="530">
        <v>8348</v>
      </c>
      <c r="J25" s="159">
        <v>84</v>
      </c>
      <c r="K25" s="530">
        <v>2554</v>
      </c>
      <c r="L25" s="159">
        <v>26</v>
      </c>
      <c r="N25" s="140"/>
    </row>
    <row r="26" spans="1:14" s="19" customFormat="1" ht="16.95" customHeight="1" x14ac:dyDescent="0.3">
      <c r="A26" s="145">
        <v>17</v>
      </c>
      <c r="B26" s="171" t="s">
        <v>36</v>
      </c>
      <c r="C26" s="128">
        <v>74738</v>
      </c>
      <c r="D26" s="533">
        <v>3710</v>
      </c>
      <c r="E26" s="131">
        <v>50</v>
      </c>
      <c r="F26" s="533">
        <v>2503</v>
      </c>
      <c r="G26" s="131">
        <v>33</v>
      </c>
      <c r="H26" s="128">
        <v>123538</v>
      </c>
      <c r="I26" s="533">
        <v>3820</v>
      </c>
      <c r="J26" s="131">
        <v>31</v>
      </c>
      <c r="K26" s="533">
        <v>2561</v>
      </c>
      <c r="L26" s="131">
        <v>21</v>
      </c>
      <c r="N26" s="143"/>
    </row>
    <row r="27" spans="1:14" s="54" customFormat="1" ht="16.95" customHeight="1" x14ac:dyDescent="0.25">
      <c r="A27" s="84">
        <v>18</v>
      </c>
      <c r="B27" s="172"/>
      <c r="C27" s="158">
        <v>86463</v>
      </c>
      <c r="D27" s="530">
        <v>8957</v>
      </c>
      <c r="E27" s="159">
        <v>104</v>
      </c>
      <c r="F27" s="530">
        <v>3279</v>
      </c>
      <c r="G27" s="159">
        <v>38</v>
      </c>
      <c r="H27" s="158">
        <v>125345</v>
      </c>
      <c r="I27" s="530">
        <v>9405</v>
      </c>
      <c r="J27" s="159">
        <v>75</v>
      </c>
      <c r="K27" s="530">
        <v>3175</v>
      </c>
      <c r="L27" s="159">
        <v>25</v>
      </c>
      <c r="N27" s="140"/>
    </row>
    <row r="28" spans="1:14" s="19" customFormat="1" ht="16.95" customHeight="1" x14ac:dyDescent="0.3">
      <c r="A28" s="145">
        <v>19</v>
      </c>
      <c r="B28" s="171" t="s">
        <v>16</v>
      </c>
      <c r="C28" s="128">
        <v>99767</v>
      </c>
      <c r="D28" s="533">
        <v>5596</v>
      </c>
      <c r="E28" s="131">
        <v>56</v>
      </c>
      <c r="F28" s="533">
        <v>4156</v>
      </c>
      <c r="G28" s="131">
        <v>42</v>
      </c>
      <c r="H28" s="128">
        <v>143856</v>
      </c>
      <c r="I28" s="533">
        <v>4401</v>
      </c>
      <c r="J28" s="131">
        <v>31</v>
      </c>
      <c r="K28" s="533">
        <v>3102</v>
      </c>
      <c r="L28" s="131">
        <v>22</v>
      </c>
      <c r="N28" s="143"/>
    </row>
    <row r="29" spans="1:14" s="54" customFormat="1" ht="16.95" customHeight="1" x14ac:dyDescent="0.25">
      <c r="A29" s="84">
        <v>20</v>
      </c>
      <c r="B29" s="172"/>
      <c r="C29" s="158">
        <v>118893</v>
      </c>
      <c r="D29" s="530">
        <v>15481</v>
      </c>
      <c r="E29" s="159">
        <v>130</v>
      </c>
      <c r="F29" s="530">
        <v>5471</v>
      </c>
      <c r="G29" s="159">
        <v>46</v>
      </c>
      <c r="H29" s="158">
        <v>147531</v>
      </c>
      <c r="I29" s="530">
        <v>13667</v>
      </c>
      <c r="J29" s="159">
        <v>93</v>
      </c>
      <c r="K29" s="530">
        <v>4072</v>
      </c>
      <c r="L29" s="159">
        <v>28</v>
      </c>
      <c r="N29" s="140"/>
    </row>
    <row r="30" spans="1:14" s="19" customFormat="1" ht="16.95" customHeight="1" x14ac:dyDescent="0.3">
      <c r="A30" s="145">
        <v>21</v>
      </c>
      <c r="B30" s="171" t="s">
        <v>37</v>
      </c>
      <c r="C30" s="128">
        <v>52365</v>
      </c>
      <c r="D30" s="533">
        <v>3568</v>
      </c>
      <c r="E30" s="131">
        <v>68</v>
      </c>
      <c r="F30" s="533">
        <v>2011</v>
      </c>
      <c r="G30" s="131">
        <v>38</v>
      </c>
      <c r="H30" s="128">
        <v>81968</v>
      </c>
      <c r="I30" s="533">
        <v>2699</v>
      </c>
      <c r="J30" s="131">
        <v>33</v>
      </c>
      <c r="K30" s="533">
        <v>1672</v>
      </c>
      <c r="L30" s="131">
        <v>20</v>
      </c>
      <c r="N30" s="143"/>
    </row>
    <row r="31" spans="1:14" s="54" customFormat="1" ht="16.95" customHeight="1" x14ac:dyDescent="0.25">
      <c r="A31" s="84">
        <v>22</v>
      </c>
      <c r="B31" s="173"/>
      <c r="C31" s="158">
        <v>57132</v>
      </c>
      <c r="D31" s="530">
        <v>8950</v>
      </c>
      <c r="E31" s="159">
        <v>157</v>
      </c>
      <c r="F31" s="530">
        <v>2713</v>
      </c>
      <c r="G31" s="159">
        <v>47</v>
      </c>
      <c r="H31" s="158">
        <v>82840</v>
      </c>
      <c r="I31" s="530">
        <v>7290</v>
      </c>
      <c r="J31" s="159">
        <v>88</v>
      </c>
      <c r="K31" s="530">
        <v>2442</v>
      </c>
      <c r="L31" s="159">
        <v>29</v>
      </c>
      <c r="N31" s="140"/>
    </row>
    <row r="32" spans="1:14" s="19" customFormat="1" ht="16.95" customHeight="1" x14ac:dyDescent="0.3">
      <c r="A32" s="145">
        <v>23</v>
      </c>
      <c r="B32" s="169" t="s">
        <v>485</v>
      </c>
      <c r="C32" s="128">
        <v>23789</v>
      </c>
      <c r="D32" s="533">
        <v>3726</v>
      </c>
      <c r="E32" s="131">
        <v>157</v>
      </c>
      <c r="F32" s="533">
        <v>953</v>
      </c>
      <c r="G32" s="131">
        <v>40</v>
      </c>
      <c r="H32" s="128">
        <v>21111</v>
      </c>
      <c r="I32" s="533">
        <v>2294</v>
      </c>
      <c r="J32" s="131">
        <v>109</v>
      </c>
      <c r="K32" s="533">
        <v>418</v>
      </c>
      <c r="L32" s="131">
        <v>20</v>
      </c>
      <c r="N32" s="143"/>
    </row>
    <row r="33" spans="1:14" s="54" customFormat="1" ht="16.95" customHeight="1" x14ac:dyDescent="0.25">
      <c r="A33" s="85">
        <v>24</v>
      </c>
      <c r="B33" s="170"/>
      <c r="C33" s="160">
        <v>27405</v>
      </c>
      <c r="D33" s="531">
        <v>4067</v>
      </c>
      <c r="E33" s="161">
        <v>148</v>
      </c>
      <c r="F33" s="531">
        <v>1060</v>
      </c>
      <c r="G33" s="161">
        <v>39</v>
      </c>
      <c r="H33" s="160">
        <v>27413</v>
      </c>
      <c r="I33" s="531">
        <v>3561</v>
      </c>
      <c r="J33" s="161">
        <v>130</v>
      </c>
      <c r="K33" s="531">
        <v>837</v>
      </c>
      <c r="L33" s="161">
        <v>31</v>
      </c>
      <c r="N33" s="140"/>
    </row>
    <row r="34" spans="1:14" ht="15" customHeight="1" x14ac:dyDescent="0.3">
      <c r="A34" s="163" t="s">
        <v>519</v>
      </c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</row>
    <row r="35" spans="1:14" x14ac:dyDescent="0.3">
      <c r="A35" s="86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</row>
    <row r="36" spans="1:14" x14ac:dyDescent="0.3">
      <c r="A36" s="86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</row>
    <row r="37" spans="1:14" x14ac:dyDescent="0.3">
      <c r="A37" s="86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</row>
    <row r="38" spans="1:14" x14ac:dyDescent="0.3">
      <c r="C38" s="89"/>
      <c r="D38" s="89"/>
      <c r="E38" s="89"/>
      <c r="F38" s="89"/>
      <c r="G38" s="89"/>
      <c r="H38" s="89"/>
      <c r="I38" s="89"/>
      <c r="J38" s="89"/>
      <c r="K38" s="89"/>
      <c r="L38" s="89"/>
    </row>
  </sheetData>
  <mergeCells count="4">
    <mergeCell ref="H7:H9"/>
    <mergeCell ref="C7:C9"/>
    <mergeCell ref="A6:A9"/>
    <mergeCell ref="B6:B9"/>
  </mergeCells>
  <phoneticPr fontId="0" type="noConversion"/>
  <printOptions horizontalCentered="1"/>
  <pageMargins left="0.23622047244094491" right="0.23622047244094491" top="0.19685039370078741" bottom="0.19685039370078741" header="0.15748031496062992" footer="0.11811023622047245"/>
  <pageSetup paperSize="9" scale="85" orientation="landscape" blackAndWhite="1" horizontalDpi="300" verticalDpi="30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01"/>
  <dimension ref="A1:J22"/>
  <sheetViews>
    <sheetView showGridLines="0" zoomScale="90" workbookViewId="0"/>
  </sheetViews>
  <sheetFormatPr baseColWidth="10" defaultColWidth="11.44140625" defaultRowHeight="13.8" x14ac:dyDescent="0.3"/>
  <cols>
    <col min="1" max="1" width="5.44140625" style="27" customWidth="1"/>
    <col min="2" max="2" width="30.44140625" style="3" customWidth="1"/>
    <col min="3" max="3" width="16.6640625" style="3" customWidth="1"/>
    <col min="4" max="5" width="14.6640625" style="3" customWidth="1"/>
    <col min="6" max="6" width="11.44140625" style="3"/>
    <col min="7" max="7" width="2.5546875" style="3" customWidth="1"/>
    <col min="8" max="9" width="3.44140625" style="3" customWidth="1"/>
    <col min="10" max="10" width="4.5546875" style="3" customWidth="1"/>
    <col min="11" max="16384" width="11.44140625" style="3"/>
  </cols>
  <sheetData>
    <row r="1" spans="1:10" s="2" customFormat="1" ht="10.199999999999999" customHeight="1" x14ac:dyDescent="0.2">
      <c r="A1" s="401"/>
      <c r="B1" s="1"/>
      <c r="E1" s="4"/>
    </row>
    <row r="2" spans="1:10" s="7" customFormat="1" ht="52.2" customHeight="1" x14ac:dyDescent="0.35">
      <c r="A2" s="68" t="s">
        <v>306</v>
      </c>
      <c r="B2" s="6"/>
      <c r="C2" s="6"/>
      <c r="D2" s="6"/>
      <c r="E2" s="6"/>
    </row>
    <row r="3" spans="1:10" s="10" customFormat="1" ht="33.75" customHeight="1" x14ac:dyDescent="0.35">
      <c r="A3" s="5" t="s">
        <v>527</v>
      </c>
      <c r="B3" s="9"/>
      <c r="C3" s="9"/>
      <c r="D3" s="9"/>
      <c r="E3" s="9"/>
    </row>
    <row r="4" spans="1:10" ht="21.6" customHeight="1" x14ac:dyDescent="0.3">
      <c r="A4" s="71"/>
      <c r="B4" s="72"/>
      <c r="C4" s="72"/>
      <c r="D4" s="72"/>
      <c r="E4" s="13" t="s">
        <v>38</v>
      </c>
    </row>
    <row r="5" spans="1:10" s="19" customFormat="1" ht="55.5" customHeight="1" x14ac:dyDescent="0.3">
      <c r="A5" s="32" t="s">
        <v>2</v>
      </c>
      <c r="B5" s="178" t="s">
        <v>20</v>
      </c>
      <c r="C5" s="179" t="s">
        <v>61</v>
      </c>
      <c r="D5" s="549" t="s">
        <v>5</v>
      </c>
      <c r="E5" s="15" t="s">
        <v>6</v>
      </c>
    </row>
    <row r="6" spans="1:10" s="48" customFormat="1" ht="42" customHeight="1" thickBot="1" x14ac:dyDescent="0.3">
      <c r="A6" s="183">
        <v>1</v>
      </c>
      <c r="B6" s="189" t="s">
        <v>170</v>
      </c>
      <c r="C6" s="180">
        <v>2.9</v>
      </c>
      <c r="D6" s="550">
        <v>3.8</v>
      </c>
      <c r="E6" s="180">
        <v>2.2999999999999998</v>
      </c>
      <c r="G6" s="175"/>
      <c r="H6" s="112"/>
      <c r="I6" s="112"/>
      <c r="J6" s="112"/>
    </row>
    <row r="7" spans="1:10" s="48" customFormat="1" ht="46.2" customHeight="1" thickTop="1" x14ac:dyDescent="0.25">
      <c r="A7" s="184">
        <v>2</v>
      </c>
      <c r="B7" s="190" t="s">
        <v>452</v>
      </c>
      <c r="C7" s="181">
        <v>2.9</v>
      </c>
      <c r="D7" s="551">
        <v>3.8</v>
      </c>
      <c r="E7" s="181">
        <v>2.2999999999999998</v>
      </c>
      <c r="G7" s="175"/>
      <c r="H7" s="112"/>
      <c r="I7" s="112"/>
      <c r="J7" s="112"/>
    </row>
    <row r="8" spans="1:10" s="54" customFormat="1" ht="23.1" customHeight="1" x14ac:dyDescent="0.25">
      <c r="A8" s="185">
        <v>3</v>
      </c>
      <c r="B8" s="191" t="s">
        <v>468</v>
      </c>
      <c r="C8" s="182">
        <v>3</v>
      </c>
      <c r="D8" s="552">
        <v>4.5</v>
      </c>
      <c r="E8" s="182">
        <v>2.5</v>
      </c>
      <c r="G8" s="176"/>
      <c r="H8" s="177"/>
      <c r="I8" s="177"/>
      <c r="J8" s="177"/>
    </row>
    <row r="9" spans="1:10" s="54" customFormat="1" ht="23.1" customHeight="1" x14ac:dyDescent="0.25">
      <c r="A9" s="185">
        <v>4</v>
      </c>
      <c r="B9" s="191" t="s">
        <v>469</v>
      </c>
      <c r="C9" s="182">
        <v>3.3</v>
      </c>
      <c r="D9" s="552">
        <v>4.0999999999999996</v>
      </c>
      <c r="E9" s="182">
        <v>2.7</v>
      </c>
      <c r="G9" s="176"/>
      <c r="H9" s="177"/>
      <c r="I9" s="177"/>
      <c r="J9" s="177"/>
    </row>
    <row r="10" spans="1:10" s="54" customFormat="1" ht="23.1" customHeight="1" x14ac:dyDescent="0.25">
      <c r="A10" s="185">
        <v>5</v>
      </c>
      <c r="B10" s="191" t="s">
        <v>32</v>
      </c>
      <c r="C10" s="182">
        <v>2.9</v>
      </c>
      <c r="D10" s="552">
        <v>3.1</v>
      </c>
      <c r="E10" s="182">
        <v>2.8</v>
      </c>
      <c r="G10" s="176"/>
      <c r="H10" s="177"/>
      <c r="I10" s="177"/>
      <c r="J10" s="177"/>
    </row>
    <row r="11" spans="1:10" s="54" customFormat="1" ht="23.1" customHeight="1" x14ac:dyDescent="0.25">
      <c r="A11" s="185">
        <v>6</v>
      </c>
      <c r="B11" s="191" t="s">
        <v>470</v>
      </c>
      <c r="C11" s="182">
        <v>2.8</v>
      </c>
      <c r="D11" s="552">
        <v>3.6</v>
      </c>
      <c r="E11" s="182">
        <v>2.1</v>
      </c>
      <c r="G11" s="176"/>
      <c r="H11" s="177"/>
      <c r="I11" s="177"/>
      <c r="J11" s="177"/>
    </row>
    <row r="12" spans="1:10" s="54" customFormat="1" ht="23.1" customHeight="1" x14ac:dyDescent="0.25">
      <c r="A12" s="185">
        <v>7</v>
      </c>
      <c r="B12" s="191" t="s">
        <v>34</v>
      </c>
      <c r="C12" s="182">
        <v>2.7</v>
      </c>
      <c r="D12" s="552">
        <v>3.4</v>
      </c>
      <c r="E12" s="182">
        <v>2.2000000000000002</v>
      </c>
      <c r="G12" s="176"/>
      <c r="H12" s="177"/>
      <c r="I12" s="177"/>
      <c r="J12" s="177"/>
    </row>
    <row r="13" spans="1:10" s="54" customFormat="1" ht="23.1" customHeight="1" x14ac:dyDescent="0.25">
      <c r="A13" s="185">
        <v>8</v>
      </c>
      <c r="B13" s="191" t="s">
        <v>35</v>
      </c>
      <c r="C13" s="182">
        <v>2.4</v>
      </c>
      <c r="D13" s="552">
        <v>2.9</v>
      </c>
      <c r="E13" s="182">
        <v>2.1</v>
      </c>
      <c r="G13" s="176"/>
      <c r="H13" s="177"/>
      <c r="I13" s="177"/>
      <c r="J13" s="177"/>
    </row>
    <row r="14" spans="1:10" s="54" customFormat="1" ht="23.1" customHeight="1" x14ac:dyDescent="0.25">
      <c r="A14" s="185">
        <v>9</v>
      </c>
      <c r="B14" s="191" t="s">
        <v>36</v>
      </c>
      <c r="C14" s="182">
        <v>2.6</v>
      </c>
      <c r="D14" s="552">
        <v>3.3</v>
      </c>
      <c r="E14" s="182">
        <v>2.1</v>
      </c>
      <c r="G14" s="176"/>
      <c r="H14" s="177"/>
      <c r="I14" s="177"/>
      <c r="J14" s="177"/>
    </row>
    <row r="15" spans="1:10" s="54" customFormat="1" ht="23.1" customHeight="1" x14ac:dyDescent="0.25">
      <c r="A15" s="185">
        <v>10</v>
      </c>
      <c r="B15" s="191" t="s">
        <v>16</v>
      </c>
      <c r="C15" s="182">
        <v>3</v>
      </c>
      <c r="D15" s="552">
        <v>4.2</v>
      </c>
      <c r="E15" s="182">
        <v>2.2000000000000002</v>
      </c>
      <c r="G15" s="176"/>
      <c r="H15" s="177"/>
      <c r="I15" s="177"/>
      <c r="J15" s="177"/>
    </row>
    <row r="16" spans="1:10" s="54" customFormat="1" ht="22.95" customHeight="1" x14ac:dyDescent="0.25">
      <c r="A16" s="185">
        <v>11</v>
      </c>
      <c r="B16" s="191" t="s">
        <v>37</v>
      </c>
      <c r="C16" s="182">
        <v>2.7</v>
      </c>
      <c r="D16" s="552">
        <v>3.8</v>
      </c>
      <c r="E16" s="182">
        <v>2</v>
      </c>
      <c r="G16" s="176"/>
      <c r="H16" s="177"/>
      <c r="I16" s="177"/>
      <c r="J16" s="177"/>
    </row>
    <row r="17" spans="1:10" s="48" customFormat="1" ht="46.2" customHeight="1" x14ac:dyDescent="0.25">
      <c r="A17" s="815">
        <v>12</v>
      </c>
      <c r="B17" s="816" t="s">
        <v>485</v>
      </c>
      <c r="C17" s="817">
        <v>3.1</v>
      </c>
      <c r="D17" s="818">
        <v>4</v>
      </c>
      <c r="E17" s="817">
        <v>2</v>
      </c>
      <c r="G17" s="175"/>
      <c r="H17" s="112"/>
      <c r="I17" s="112"/>
      <c r="J17" s="112"/>
    </row>
    <row r="18" spans="1:10" ht="15" customHeight="1" x14ac:dyDescent="0.3">
      <c r="A18" s="163" t="s">
        <v>411</v>
      </c>
      <c r="B18" s="186"/>
      <c r="C18" s="186"/>
      <c r="D18" s="186"/>
      <c r="E18" s="186"/>
    </row>
    <row r="19" spans="1:10" s="48" customFormat="1" ht="13.2" customHeight="1" x14ac:dyDescent="0.25">
      <c r="A19" s="187" t="s">
        <v>412</v>
      </c>
      <c r="B19" s="188"/>
      <c r="C19" s="188"/>
      <c r="D19" s="188"/>
      <c r="E19" s="188"/>
    </row>
    <row r="20" spans="1:10" x14ac:dyDescent="0.3">
      <c r="A20" s="86"/>
      <c r="B20" s="87"/>
      <c r="C20" s="87"/>
      <c r="D20" s="87"/>
      <c r="E20" s="87"/>
    </row>
    <row r="21" spans="1:10" x14ac:dyDescent="0.3">
      <c r="A21" s="86"/>
      <c r="B21" s="87"/>
      <c r="C21" s="87"/>
      <c r="D21" s="87"/>
      <c r="E21" s="87"/>
    </row>
    <row r="22" spans="1:10" x14ac:dyDescent="0.3">
      <c r="C22" s="89"/>
      <c r="D22" s="89"/>
      <c r="E22" s="89"/>
    </row>
  </sheetData>
  <phoneticPr fontId="0" type="noConversion"/>
  <printOptions horizontalCentered="1"/>
  <pageMargins left="0.39370078740157483" right="0.39370078740157483" top="0.9055118110236221" bottom="0.74803149606299213" header="0.43307086614173229" footer="0.43307086614173229"/>
  <pageSetup paperSize="9" orientation="portrait" blackAndWhite="1" horizontalDpi="300" verticalDpi="30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4140625" defaultRowHeight="13.8" x14ac:dyDescent="0.3"/>
  <cols>
    <col min="1" max="16384" width="11.441406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6321" r:id="rId4">
          <objectPr defaultSize="0" r:id="rId5">
            <anchor moveWithCells="1">
              <from>
                <xdr:col>0</xdr:col>
                <xdr:colOff>38100</xdr:colOff>
                <xdr:row>1</xdr:row>
                <xdr:rowOff>30480</xdr:rowOff>
              </from>
              <to>
                <xdr:col>7</xdr:col>
                <xdr:colOff>449580</xdr:colOff>
                <xdr:row>23</xdr:row>
                <xdr:rowOff>38100</xdr:rowOff>
              </to>
            </anchor>
          </objectPr>
        </oleObject>
      </mc:Choice>
      <mc:Fallback>
        <oleObject progId="Document" shapeId="56321" r:id="rId4"/>
      </mc:Fallback>
    </mc:AlternateContent>
  </oleObjec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"/>
  <sheetViews>
    <sheetView showGridLines="0" zoomScale="90" zoomScaleNormal="90" workbookViewId="0"/>
  </sheetViews>
  <sheetFormatPr baseColWidth="10" defaultColWidth="11.44140625" defaultRowHeight="13.8" x14ac:dyDescent="0.3"/>
  <cols>
    <col min="1" max="1" width="4.88671875" style="27" customWidth="1"/>
    <col min="2" max="2" width="14.5546875" style="27" customWidth="1"/>
    <col min="3" max="3" width="6.6640625" style="3" customWidth="1"/>
    <col min="4" max="16" width="12.6640625" style="3" customWidth="1"/>
    <col min="17" max="17" width="3.5546875" style="3" customWidth="1"/>
    <col min="18" max="20" width="3.44140625" style="3" customWidth="1"/>
    <col min="21" max="16384" width="11.44140625" style="3"/>
  </cols>
  <sheetData>
    <row r="1" spans="1:20" s="2" customFormat="1" ht="10.199999999999999" x14ac:dyDescent="0.2">
      <c r="A1" s="401"/>
      <c r="B1" s="107"/>
      <c r="C1" s="1"/>
      <c r="P1" s="4"/>
    </row>
    <row r="2" spans="1:20" s="7" customFormat="1" ht="57.75" customHeight="1" x14ac:dyDescent="0.35">
      <c r="A2" s="68" t="s">
        <v>62</v>
      </c>
      <c r="B2" s="108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</row>
    <row r="3" spans="1:20" ht="34.5" customHeight="1" x14ac:dyDescent="0.3">
      <c r="A3" s="71"/>
      <c r="B3" s="71"/>
      <c r="C3" s="72"/>
      <c r="D3" s="72"/>
      <c r="E3" s="72"/>
      <c r="F3" s="72"/>
      <c r="G3" s="72"/>
      <c r="H3" s="72"/>
      <c r="I3" s="72"/>
      <c r="J3" s="72"/>
      <c r="K3" s="72"/>
      <c r="L3" s="73"/>
      <c r="M3" s="72"/>
      <c r="N3" s="72"/>
      <c r="O3" s="72"/>
      <c r="P3" s="113" t="s">
        <v>42</v>
      </c>
    </row>
    <row r="4" spans="1:20" ht="21" customHeight="1" x14ac:dyDescent="0.3">
      <c r="A4" s="908" t="s">
        <v>2</v>
      </c>
      <c r="B4" s="944" t="s">
        <v>74</v>
      </c>
      <c r="C4" s="945"/>
      <c r="D4" s="94" t="s">
        <v>47</v>
      </c>
      <c r="E4" s="95"/>
      <c r="F4" s="96"/>
      <c r="G4" s="95" t="s">
        <v>51</v>
      </c>
      <c r="H4" s="95"/>
      <c r="I4" s="95"/>
      <c r="J4" s="95"/>
      <c r="K4" s="95"/>
      <c r="L4" s="95"/>
      <c r="M4" s="95"/>
      <c r="N4" s="95"/>
      <c r="O4" s="95"/>
      <c r="P4" s="96"/>
    </row>
    <row r="5" spans="1:20" ht="18" customHeight="1" x14ac:dyDescent="0.3">
      <c r="A5" s="935"/>
      <c r="B5" s="946"/>
      <c r="C5" s="947"/>
      <c r="D5" s="910" t="s">
        <v>23</v>
      </c>
      <c r="E5" s="938" t="s">
        <v>48</v>
      </c>
      <c r="F5" s="942" t="s">
        <v>49</v>
      </c>
      <c r="G5" s="938" t="s">
        <v>50</v>
      </c>
      <c r="H5" s="95" t="s">
        <v>21</v>
      </c>
      <c r="I5" s="537"/>
      <c r="J5" s="936" t="s">
        <v>488</v>
      </c>
      <c r="K5" s="95" t="s">
        <v>21</v>
      </c>
      <c r="L5" s="96"/>
      <c r="M5" s="938" t="s">
        <v>479</v>
      </c>
      <c r="N5" s="940" t="s">
        <v>21</v>
      </c>
      <c r="O5" s="941"/>
      <c r="P5" s="942" t="s">
        <v>522</v>
      </c>
    </row>
    <row r="6" spans="1:20" ht="33" customHeight="1" x14ac:dyDescent="0.3">
      <c r="A6" s="909"/>
      <c r="B6" s="948"/>
      <c r="C6" s="943"/>
      <c r="D6" s="911"/>
      <c r="E6" s="939"/>
      <c r="F6" s="943"/>
      <c r="G6" s="939"/>
      <c r="H6" s="532" t="s">
        <v>5</v>
      </c>
      <c r="I6" s="543" t="s">
        <v>6</v>
      </c>
      <c r="J6" s="937"/>
      <c r="K6" s="532" t="s">
        <v>489</v>
      </c>
      <c r="L6" s="806" t="s">
        <v>193</v>
      </c>
      <c r="M6" s="939"/>
      <c r="N6" s="813" t="s">
        <v>480</v>
      </c>
      <c r="O6" s="805" t="s">
        <v>481</v>
      </c>
      <c r="P6" s="943"/>
    </row>
    <row r="7" spans="1:20" ht="18" customHeight="1" x14ac:dyDescent="0.3">
      <c r="A7" s="109">
        <v>1</v>
      </c>
      <c r="B7" s="114"/>
      <c r="C7" s="115">
        <v>2015</v>
      </c>
      <c r="D7" s="128">
        <v>2307129</v>
      </c>
      <c r="E7" s="533">
        <v>1949341</v>
      </c>
      <c r="F7" s="129">
        <v>357788</v>
      </c>
      <c r="G7" s="534">
        <v>1912845</v>
      </c>
      <c r="H7" s="535">
        <v>1064722</v>
      </c>
      <c r="I7" s="553">
        <v>848123</v>
      </c>
      <c r="J7" s="536">
        <v>36496</v>
      </c>
      <c r="K7" s="536">
        <v>18260</v>
      </c>
      <c r="L7" s="131">
        <v>18236</v>
      </c>
      <c r="M7" s="533">
        <v>357354</v>
      </c>
      <c r="N7" s="554">
        <v>180386</v>
      </c>
      <c r="O7" s="536">
        <v>176968</v>
      </c>
      <c r="P7" s="131">
        <v>434</v>
      </c>
    </row>
    <row r="8" spans="1:20" s="19" customFormat="1" ht="20.100000000000001" customHeight="1" x14ac:dyDescent="0.3">
      <c r="A8" s="109">
        <v>2</v>
      </c>
      <c r="B8" s="119"/>
      <c r="C8" s="115">
        <f>C7+1</f>
        <v>2016</v>
      </c>
      <c r="D8" s="128">
        <v>2313666</v>
      </c>
      <c r="E8" s="533">
        <v>1955513</v>
      </c>
      <c r="F8" s="131">
        <v>358153</v>
      </c>
      <c r="G8" s="533">
        <v>1919554</v>
      </c>
      <c r="H8" s="536">
        <v>1062415</v>
      </c>
      <c r="I8" s="554">
        <v>857139</v>
      </c>
      <c r="J8" s="536">
        <v>35959</v>
      </c>
      <c r="K8" s="536">
        <v>18187</v>
      </c>
      <c r="L8" s="131">
        <v>17772</v>
      </c>
      <c r="M8" s="533">
        <v>357718</v>
      </c>
      <c r="N8" s="554">
        <v>183169</v>
      </c>
      <c r="O8" s="536">
        <v>174549</v>
      </c>
      <c r="P8" s="131">
        <v>435</v>
      </c>
      <c r="R8" s="110"/>
      <c r="S8" s="110"/>
      <c r="T8" s="110"/>
    </row>
    <row r="9" spans="1:20" s="19" customFormat="1" ht="20.100000000000001" customHeight="1" x14ac:dyDescent="0.3">
      <c r="A9" s="109">
        <v>3</v>
      </c>
      <c r="B9" s="119"/>
      <c r="C9" s="115">
        <f>C7+2</f>
        <v>2017</v>
      </c>
      <c r="D9" s="128">
        <v>2330447</v>
      </c>
      <c r="E9" s="533">
        <v>1971237</v>
      </c>
      <c r="F9" s="131">
        <v>359210</v>
      </c>
      <c r="G9" s="533">
        <v>1935727</v>
      </c>
      <c r="H9" s="536">
        <v>1065338</v>
      </c>
      <c r="I9" s="554">
        <v>870389</v>
      </c>
      <c r="J9" s="536">
        <v>35510</v>
      </c>
      <c r="K9" s="536">
        <v>18165</v>
      </c>
      <c r="L9" s="131">
        <v>17345</v>
      </c>
      <c r="M9" s="533">
        <v>358770</v>
      </c>
      <c r="N9" s="554">
        <v>186606</v>
      </c>
      <c r="O9" s="536">
        <v>172164</v>
      </c>
      <c r="P9" s="131">
        <v>440</v>
      </c>
      <c r="R9" s="110"/>
      <c r="S9" s="110"/>
      <c r="T9" s="110"/>
    </row>
    <row r="10" spans="1:20" s="19" customFormat="1" ht="20.100000000000001" customHeight="1" x14ac:dyDescent="0.3">
      <c r="A10" s="109">
        <v>4</v>
      </c>
      <c r="B10" s="119"/>
      <c r="C10" s="115">
        <f>C7+3</f>
        <v>2018</v>
      </c>
      <c r="D10" s="128">
        <v>2350828</v>
      </c>
      <c r="E10" s="533">
        <v>1989467</v>
      </c>
      <c r="F10" s="131">
        <v>361361</v>
      </c>
      <c r="G10" s="533">
        <v>1954315</v>
      </c>
      <c r="H10" s="536">
        <v>1069214</v>
      </c>
      <c r="I10" s="554">
        <v>885101</v>
      </c>
      <c r="J10" s="536">
        <v>35152</v>
      </c>
      <c r="K10" s="536">
        <v>18228</v>
      </c>
      <c r="L10" s="131">
        <v>16924</v>
      </c>
      <c r="M10" s="533">
        <v>360918</v>
      </c>
      <c r="N10" s="554">
        <v>190895</v>
      </c>
      <c r="O10" s="536">
        <v>170023</v>
      </c>
      <c r="P10" s="131">
        <v>443</v>
      </c>
      <c r="R10" s="110"/>
      <c r="S10" s="110"/>
      <c r="T10" s="110"/>
    </row>
    <row r="11" spans="1:20" s="19" customFormat="1" ht="20.100000000000001" customHeight="1" x14ac:dyDescent="0.3">
      <c r="A11" s="109">
        <v>5</v>
      </c>
      <c r="B11" s="119"/>
      <c r="C11" s="115">
        <f>C7+4</f>
        <v>2019</v>
      </c>
      <c r="D11" s="128">
        <v>2379509</v>
      </c>
      <c r="E11" s="533">
        <v>2015224</v>
      </c>
      <c r="F11" s="131">
        <v>364285</v>
      </c>
      <c r="G11" s="533">
        <v>1980209</v>
      </c>
      <c r="H11" s="536">
        <v>1075870</v>
      </c>
      <c r="I11" s="554">
        <v>904339</v>
      </c>
      <c r="J11" s="536">
        <v>35015</v>
      </c>
      <c r="K11" s="536">
        <v>18429</v>
      </c>
      <c r="L11" s="131">
        <v>16586</v>
      </c>
      <c r="M11" s="533">
        <v>363840</v>
      </c>
      <c r="N11" s="554">
        <v>195549</v>
      </c>
      <c r="O11" s="536">
        <v>168291</v>
      </c>
      <c r="P11" s="131">
        <v>445</v>
      </c>
      <c r="R11" s="110"/>
      <c r="S11" s="110"/>
      <c r="T11" s="110"/>
    </row>
    <row r="12" spans="1:20" s="19" customFormat="1" ht="40.200000000000003" customHeight="1" x14ac:dyDescent="0.3">
      <c r="A12" s="109">
        <v>6</v>
      </c>
      <c r="B12" s="120" t="s">
        <v>78</v>
      </c>
      <c r="C12" s="121">
        <f>C7+4</f>
        <v>2019</v>
      </c>
      <c r="D12" s="128">
        <v>2373498</v>
      </c>
      <c r="E12" s="533">
        <v>2009908</v>
      </c>
      <c r="F12" s="131">
        <v>363590</v>
      </c>
      <c r="G12" s="533">
        <v>1974850</v>
      </c>
      <c r="H12" s="536">
        <v>1074702</v>
      </c>
      <c r="I12" s="554">
        <v>900148</v>
      </c>
      <c r="J12" s="536">
        <v>35058</v>
      </c>
      <c r="K12" s="536">
        <v>18407</v>
      </c>
      <c r="L12" s="131">
        <v>16651</v>
      </c>
      <c r="M12" s="533">
        <v>363144</v>
      </c>
      <c r="N12" s="554">
        <v>194531</v>
      </c>
      <c r="O12" s="536">
        <v>168613</v>
      </c>
      <c r="P12" s="131">
        <v>446</v>
      </c>
      <c r="R12" s="110"/>
      <c r="S12" s="110"/>
      <c r="T12" s="110"/>
    </row>
    <row r="13" spans="1:20" s="19" customFormat="1" ht="21" customHeight="1" x14ac:dyDescent="0.3">
      <c r="A13" s="109">
        <v>7</v>
      </c>
      <c r="B13" s="120" t="s">
        <v>79</v>
      </c>
      <c r="C13" s="121"/>
      <c r="D13" s="128">
        <v>2376607</v>
      </c>
      <c r="E13" s="533">
        <v>2012737</v>
      </c>
      <c r="F13" s="131">
        <v>363870</v>
      </c>
      <c r="G13" s="533">
        <v>1977736</v>
      </c>
      <c r="H13" s="536">
        <v>1075549</v>
      </c>
      <c r="I13" s="554">
        <v>902187</v>
      </c>
      <c r="J13" s="536">
        <v>35001</v>
      </c>
      <c r="K13" s="536">
        <v>18397</v>
      </c>
      <c r="L13" s="131">
        <v>16604</v>
      </c>
      <c r="M13" s="533">
        <v>363425</v>
      </c>
      <c r="N13" s="554">
        <v>194984</v>
      </c>
      <c r="O13" s="536">
        <v>168441</v>
      </c>
      <c r="P13" s="131">
        <v>445</v>
      </c>
      <c r="R13" s="110"/>
      <c r="S13" s="110"/>
      <c r="T13" s="110"/>
    </row>
    <row r="14" spans="1:20" s="19" customFormat="1" ht="21" customHeight="1" x14ac:dyDescent="0.3">
      <c r="A14" s="109">
        <v>8</v>
      </c>
      <c r="B14" s="120" t="s">
        <v>80</v>
      </c>
      <c r="C14" s="121"/>
      <c r="D14" s="128">
        <v>2372131</v>
      </c>
      <c r="E14" s="533">
        <v>2008298</v>
      </c>
      <c r="F14" s="131">
        <v>363833</v>
      </c>
      <c r="G14" s="533">
        <v>1973430</v>
      </c>
      <c r="H14" s="536">
        <v>1071097</v>
      </c>
      <c r="I14" s="554">
        <v>902333</v>
      </c>
      <c r="J14" s="536">
        <v>34868</v>
      </c>
      <c r="K14" s="536">
        <v>18302</v>
      </c>
      <c r="L14" s="131">
        <v>16566</v>
      </c>
      <c r="M14" s="533">
        <v>363387</v>
      </c>
      <c r="N14" s="554">
        <v>195099</v>
      </c>
      <c r="O14" s="536">
        <v>168288</v>
      </c>
      <c r="P14" s="131">
        <v>446</v>
      </c>
      <c r="R14" s="110"/>
      <c r="S14" s="110"/>
      <c r="T14" s="110"/>
    </row>
    <row r="15" spans="1:20" s="19" customFormat="1" ht="21" customHeight="1" x14ac:dyDescent="0.3">
      <c r="A15" s="109">
        <v>9</v>
      </c>
      <c r="B15" s="120" t="s">
        <v>81</v>
      </c>
      <c r="C15" s="121"/>
      <c r="D15" s="128">
        <v>2379607</v>
      </c>
      <c r="E15" s="533">
        <v>2015156</v>
      </c>
      <c r="F15" s="131">
        <v>364451</v>
      </c>
      <c r="G15" s="533">
        <v>1980157</v>
      </c>
      <c r="H15" s="536">
        <v>1074789</v>
      </c>
      <c r="I15" s="554">
        <v>905368</v>
      </c>
      <c r="J15" s="536">
        <v>34999</v>
      </c>
      <c r="K15" s="536">
        <v>18420</v>
      </c>
      <c r="L15" s="131">
        <v>16579</v>
      </c>
      <c r="M15" s="533">
        <v>364006</v>
      </c>
      <c r="N15" s="554">
        <v>195795</v>
      </c>
      <c r="O15" s="536">
        <v>168211</v>
      </c>
      <c r="P15" s="131">
        <v>445</v>
      </c>
      <c r="R15" s="110"/>
      <c r="S15" s="110"/>
      <c r="T15" s="110"/>
    </row>
    <row r="16" spans="1:20" s="19" customFormat="1" ht="21" customHeight="1" x14ac:dyDescent="0.3">
      <c r="A16" s="109">
        <v>10</v>
      </c>
      <c r="B16" s="120" t="s">
        <v>82</v>
      </c>
      <c r="C16" s="121"/>
      <c r="D16" s="128">
        <v>2383034</v>
      </c>
      <c r="E16" s="533">
        <v>2018420</v>
      </c>
      <c r="F16" s="131">
        <v>364614</v>
      </c>
      <c r="G16" s="533">
        <v>1983431</v>
      </c>
      <c r="H16" s="536">
        <v>1076404</v>
      </c>
      <c r="I16" s="554">
        <v>907027</v>
      </c>
      <c r="J16" s="536">
        <v>34989</v>
      </c>
      <c r="K16" s="536">
        <v>18448</v>
      </c>
      <c r="L16" s="131">
        <v>16541</v>
      </c>
      <c r="M16" s="533">
        <v>364169</v>
      </c>
      <c r="N16" s="554">
        <v>196126</v>
      </c>
      <c r="O16" s="536">
        <v>168043</v>
      </c>
      <c r="P16" s="131">
        <v>445</v>
      </c>
      <c r="R16" s="110"/>
      <c r="S16" s="110"/>
      <c r="T16" s="110"/>
    </row>
    <row r="17" spans="1:20" s="19" customFormat="1" ht="21" customHeight="1" x14ac:dyDescent="0.3">
      <c r="A17" s="109">
        <v>11</v>
      </c>
      <c r="B17" s="120" t="s">
        <v>83</v>
      </c>
      <c r="C17" s="121"/>
      <c r="D17" s="128">
        <v>2387463</v>
      </c>
      <c r="E17" s="533">
        <v>2022378</v>
      </c>
      <c r="F17" s="131">
        <v>365085</v>
      </c>
      <c r="G17" s="533">
        <v>1987367</v>
      </c>
      <c r="H17" s="536">
        <v>1077893</v>
      </c>
      <c r="I17" s="554">
        <v>909474</v>
      </c>
      <c r="J17" s="536">
        <v>35011</v>
      </c>
      <c r="K17" s="536">
        <v>18479</v>
      </c>
      <c r="L17" s="131">
        <v>16532</v>
      </c>
      <c r="M17" s="533">
        <v>364640</v>
      </c>
      <c r="N17" s="554">
        <v>196664</v>
      </c>
      <c r="O17" s="536">
        <v>167976</v>
      </c>
      <c r="P17" s="131">
        <v>445</v>
      </c>
      <c r="R17" s="110"/>
      <c r="S17" s="110"/>
      <c r="T17" s="110"/>
    </row>
    <row r="18" spans="1:20" s="19" customFormat="1" ht="21" customHeight="1" x14ac:dyDescent="0.3">
      <c r="A18" s="109">
        <v>12</v>
      </c>
      <c r="B18" s="120" t="s">
        <v>84</v>
      </c>
      <c r="C18" s="121"/>
      <c r="D18" s="128">
        <v>2391354</v>
      </c>
      <c r="E18" s="533">
        <v>2025616</v>
      </c>
      <c r="F18" s="131">
        <v>365738</v>
      </c>
      <c r="G18" s="533">
        <v>1990588</v>
      </c>
      <c r="H18" s="536">
        <v>1079111</v>
      </c>
      <c r="I18" s="554">
        <v>911477</v>
      </c>
      <c r="J18" s="536">
        <v>35028</v>
      </c>
      <c r="K18" s="536">
        <v>18521</v>
      </c>
      <c r="L18" s="131">
        <v>16507</v>
      </c>
      <c r="M18" s="533">
        <v>365292</v>
      </c>
      <c r="N18" s="554">
        <v>197418</v>
      </c>
      <c r="O18" s="536">
        <v>167874</v>
      </c>
      <c r="P18" s="131">
        <v>446</v>
      </c>
      <c r="R18" s="110"/>
      <c r="S18" s="110"/>
      <c r="T18" s="110"/>
    </row>
    <row r="19" spans="1:20" s="19" customFormat="1" ht="21" customHeight="1" x14ac:dyDescent="0.3">
      <c r="A19" s="109">
        <v>13</v>
      </c>
      <c r="B19" s="120" t="s">
        <v>85</v>
      </c>
      <c r="C19" s="121"/>
      <c r="D19" s="128">
        <v>2394477</v>
      </c>
      <c r="E19" s="533">
        <v>2028434</v>
      </c>
      <c r="F19" s="131">
        <v>366043</v>
      </c>
      <c r="G19" s="533">
        <v>1993408</v>
      </c>
      <c r="H19" s="536">
        <v>1080279</v>
      </c>
      <c r="I19" s="554">
        <v>913129</v>
      </c>
      <c r="J19" s="536">
        <v>35026</v>
      </c>
      <c r="K19" s="536">
        <v>18548</v>
      </c>
      <c r="L19" s="131">
        <v>16478</v>
      </c>
      <c r="M19" s="533">
        <v>365598</v>
      </c>
      <c r="N19" s="554">
        <v>197838</v>
      </c>
      <c r="O19" s="536">
        <v>167760</v>
      </c>
      <c r="P19" s="131">
        <v>445</v>
      </c>
      <c r="R19" s="110"/>
      <c r="S19" s="110"/>
      <c r="T19" s="110"/>
    </row>
    <row r="20" spans="1:20" s="19" customFormat="1" ht="21" customHeight="1" x14ac:dyDescent="0.3">
      <c r="A20" s="109">
        <v>14</v>
      </c>
      <c r="B20" s="120" t="s">
        <v>86</v>
      </c>
      <c r="C20" s="121"/>
      <c r="D20" s="128">
        <v>2396164</v>
      </c>
      <c r="E20" s="533">
        <v>2030277</v>
      </c>
      <c r="F20" s="131">
        <v>365887</v>
      </c>
      <c r="G20" s="533">
        <v>1995268</v>
      </c>
      <c r="H20" s="536">
        <v>1080963</v>
      </c>
      <c r="I20" s="554">
        <v>914305</v>
      </c>
      <c r="J20" s="536">
        <v>35009</v>
      </c>
      <c r="K20" s="536">
        <v>18546</v>
      </c>
      <c r="L20" s="131">
        <v>16463</v>
      </c>
      <c r="M20" s="533">
        <v>365446</v>
      </c>
      <c r="N20" s="554">
        <v>197774</v>
      </c>
      <c r="O20" s="536">
        <v>167672</v>
      </c>
      <c r="P20" s="131">
        <v>441</v>
      </c>
      <c r="R20" s="110"/>
      <c r="S20" s="110"/>
      <c r="T20" s="110"/>
    </row>
    <row r="21" spans="1:20" s="19" customFormat="1" ht="40.200000000000003" customHeight="1" x14ac:dyDescent="0.3">
      <c r="A21" s="109">
        <v>15</v>
      </c>
      <c r="B21" s="120" t="s">
        <v>75</v>
      </c>
      <c r="C21" s="121">
        <f>C7+5</f>
        <v>2020</v>
      </c>
      <c r="D21" s="128">
        <v>2392779</v>
      </c>
      <c r="E21" s="533">
        <v>2027625</v>
      </c>
      <c r="F21" s="131">
        <v>365154</v>
      </c>
      <c r="G21" s="533">
        <v>1992734</v>
      </c>
      <c r="H21" s="536">
        <v>1079392</v>
      </c>
      <c r="I21" s="554">
        <v>913342</v>
      </c>
      <c r="J21" s="536">
        <v>34891</v>
      </c>
      <c r="K21" s="536">
        <v>18506</v>
      </c>
      <c r="L21" s="131">
        <v>16385</v>
      </c>
      <c r="M21" s="533">
        <v>365154</v>
      </c>
      <c r="N21" s="536">
        <v>197911</v>
      </c>
      <c r="O21" s="536">
        <v>167243</v>
      </c>
      <c r="P21" s="131">
        <v>0</v>
      </c>
      <c r="Q21" s="110"/>
      <c r="R21" s="110"/>
      <c r="S21" s="110"/>
    </row>
    <row r="22" spans="1:20" s="19" customFormat="1" ht="21" customHeight="1" x14ac:dyDescent="0.3">
      <c r="A22" s="109">
        <v>16</v>
      </c>
      <c r="B22" s="120" t="s">
        <v>76</v>
      </c>
      <c r="C22" s="121"/>
      <c r="D22" s="128">
        <v>2403266</v>
      </c>
      <c r="E22" s="533">
        <v>2037173</v>
      </c>
      <c r="F22" s="131">
        <v>366093</v>
      </c>
      <c r="G22" s="533">
        <v>2002229</v>
      </c>
      <c r="H22" s="536">
        <v>1082659</v>
      </c>
      <c r="I22" s="554">
        <v>919570</v>
      </c>
      <c r="J22" s="536">
        <v>34944</v>
      </c>
      <c r="K22" s="536">
        <v>18576</v>
      </c>
      <c r="L22" s="131">
        <v>16368</v>
      </c>
      <c r="M22" s="533">
        <v>366093</v>
      </c>
      <c r="N22" s="554">
        <v>199084</v>
      </c>
      <c r="O22" s="536">
        <v>167009</v>
      </c>
      <c r="P22" s="131">
        <v>0</v>
      </c>
      <c r="R22" s="110"/>
      <c r="S22" s="110"/>
      <c r="T22" s="110"/>
    </row>
    <row r="23" spans="1:20" s="19" customFormat="1" ht="21" customHeight="1" x14ac:dyDescent="0.3">
      <c r="A23" s="109">
        <v>17</v>
      </c>
      <c r="B23" s="120" t="s">
        <v>77</v>
      </c>
      <c r="C23" s="121"/>
      <c r="D23" s="128">
        <v>2406322</v>
      </c>
      <c r="E23" s="533">
        <v>2039418</v>
      </c>
      <c r="F23" s="131">
        <v>366904</v>
      </c>
      <c r="G23" s="533">
        <v>2004542</v>
      </c>
      <c r="H23" s="536">
        <v>1082667</v>
      </c>
      <c r="I23" s="554">
        <v>921875</v>
      </c>
      <c r="J23" s="536">
        <v>34876</v>
      </c>
      <c r="K23" s="536">
        <v>18583</v>
      </c>
      <c r="L23" s="131">
        <v>16293</v>
      </c>
      <c r="M23" s="533">
        <v>366904</v>
      </c>
      <c r="N23" s="554">
        <v>199914</v>
      </c>
      <c r="O23" s="536">
        <v>166990</v>
      </c>
      <c r="P23" s="131">
        <v>0</v>
      </c>
      <c r="R23" s="110"/>
      <c r="S23" s="110"/>
      <c r="T23" s="110"/>
    </row>
    <row r="24" spans="1:20" s="48" customFormat="1" ht="24.9" customHeight="1" x14ac:dyDescent="0.25">
      <c r="A24" s="111">
        <v>18</v>
      </c>
      <c r="B24" s="123" t="s">
        <v>78</v>
      </c>
      <c r="C24" s="124"/>
      <c r="D24" s="132">
        <v>2411048</v>
      </c>
      <c r="E24" s="418">
        <v>2043483</v>
      </c>
      <c r="F24" s="134">
        <v>367565</v>
      </c>
      <c r="G24" s="418">
        <v>2008586</v>
      </c>
      <c r="H24" s="419">
        <v>1084016</v>
      </c>
      <c r="I24" s="555">
        <v>924570</v>
      </c>
      <c r="J24" s="419">
        <v>34897</v>
      </c>
      <c r="K24" s="419">
        <v>18628</v>
      </c>
      <c r="L24" s="134">
        <v>16269</v>
      </c>
      <c r="M24" s="418">
        <v>367565</v>
      </c>
      <c r="N24" s="419">
        <v>200677</v>
      </c>
      <c r="O24" s="419">
        <v>166888</v>
      </c>
      <c r="P24" s="134">
        <v>0</v>
      </c>
      <c r="Q24" s="112"/>
      <c r="R24" s="112"/>
      <c r="S24" s="112"/>
    </row>
    <row r="25" spans="1:20" ht="14.4" x14ac:dyDescent="0.3">
      <c r="A25" s="198" t="s">
        <v>482</v>
      </c>
    </row>
    <row r="26" spans="1:20" x14ac:dyDescent="0.3"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</row>
  </sheetData>
  <mergeCells count="10">
    <mergeCell ref="J5:J6"/>
    <mergeCell ref="M5:M6"/>
    <mergeCell ref="N5:O5"/>
    <mergeCell ref="P5:P6"/>
    <mergeCell ref="A4:A6"/>
    <mergeCell ref="B4:C6"/>
    <mergeCell ref="D5:D6"/>
    <mergeCell ref="E5:E6"/>
    <mergeCell ref="F5:F6"/>
    <mergeCell ref="G5:G6"/>
  </mergeCells>
  <printOptions horizontalCentered="1"/>
  <pageMargins left="0.23622047244094491" right="0.23622047244094491" top="0.39370078740157483" bottom="0.23622047244094491" header="0.15748031496062992" footer="0.15748031496062992"/>
  <pageSetup paperSize="9" scale="76" orientation="landscape" blackAndWhite="1" horizontalDpi="300" verticalDpi="30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showGridLines="0" zoomScaleNormal="100" workbookViewId="0"/>
  </sheetViews>
  <sheetFormatPr baseColWidth="10" defaultColWidth="11.44140625" defaultRowHeight="13.8" x14ac:dyDescent="0.3"/>
  <cols>
    <col min="1" max="1" width="4.6640625" style="27" customWidth="1"/>
    <col min="2" max="2" width="14.5546875" style="27" customWidth="1"/>
    <col min="3" max="3" width="6.6640625" style="3" customWidth="1"/>
    <col min="4" max="10" width="12.6640625" style="3" customWidth="1"/>
    <col min="11" max="11" width="3.5546875" style="3" customWidth="1"/>
    <col min="12" max="12" width="4" style="3" customWidth="1"/>
    <col min="13" max="14" width="3.44140625" style="3" customWidth="1"/>
    <col min="15" max="16384" width="11.44140625" style="3"/>
  </cols>
  <sheetData>
    <row r="1" spans="1:14" s="2" customFormat="1" ht="10.199999999999999" x14ac:dyDescent="0.2">
      <c r="A1" s="401"/>
      <c r="B1" s="107"/>
      <c r="C1" s="1"/>
      <c r="J1" s="4"/>
    </row>
    <row r="2" spans="1:14" s="7" customFormat="1" ht="48" customHeight="1" x14ac:dyDescent="0.35">
      <c r="A2" s="68" t="s">
        <v>63</v>
      </c>
      <c r="B2" s="108"/>
      <c r="C2" s="6"/>
      <c r="D2" s="6"/>
      <c r="E2" s="6"/>
      <c r="F2" s="6"/>
      <c r="G2" s="6"/>
      <c r="H2" s="6"/>
      <c r="I2" s="6"/>
      <c r="J2" s="6"/>
    </row>
    <row r="3" spans="1:14" ht="20.25" customHeight="1" x14ac:dyDescent="0.3">
      <c r="A3" s="71"/>
      <c r="B3" s="71"/>
      <c r="C3" s="72"/>
      <c r="D3" s="72"/>
      <c r="E3" s="72"/>
      <c r="F3" s="72"/>
      <c r="G3" s="73"/>
      <c r="H3" s="72"/>
      <c r="I3" s="72"/>
      <c r="J3" s="113" t="s">
        <v>43</v>
      </c>
    </row>
    <row r="4" spans="1:14" ht="21" customHeight="1" x14ac:dyDescent="0.3">
      <c r="A4" s="908" t="s">
        <v>2</v>
      </c>
      <c r="B4" s="944" t="s">
        <v>74</v>
      </c>
      <c r="C4" s="945"/>
      <c r="D4" s="949" t="s">
        <v>64</v>
      </c>
      <c r="E4" s="950"/>
      <c r="F4" s="945"/>
      <c r="G4" s="95" t="s">
        <v>65</v>
      </c>
      <c r="H4" s="95"/>
      <c r="I4" s="95"/>
      <c r="J4" s="96"/>
    </row>
    <row r="5" spans="1:14" ht="18" customHeight="1" x14ac:dyDescent="0.3">
      <c r="A5" s="935"/>
      <c r="B5" s="946"/>
      <c r="C5" s="947"/>
      <c r="D5" s="948"/>
      <c r="E5" s="951"/>
      <c r="F5" s="943"/>
      <c r="G5" s="938" t="s">
        <v>24</v>
      </c>
      <c r="H5" s="936" t="s">
        <v>66</v>
      </c>
      <c r="I5" s="936" t="s">
        <v>25</v>
      </c>
      <c r="J5" s="942" t="s">
        <v>523</v>
      </c>
    </row>
    <row r="6" spans="1:14" ht="25.2" customHeight="1" x14ac:dyDescent="0.3">
      <c r="A6" s="909"/>
      <c r="B6" s="948"/>
      <c r="C6" s="943"/>
      <c r="D6" s="524" t="s">
        <v>0</v>
      </c>
      <c r="E6" s="532" t="s">
        <v>8</v>
      </c>
      <c r="F6" s="806" t="s">
        <v>10</v>
      </c>
      <c r="G6" s="939"/>
      <c r="H6" s="952"/>
      <c r="I6" s="952"/>
      <c r="J6" s="943"/>
    </row>
    <row r="7" spans="1:14" ht="18" customHeight="1" x14ac:dyDescent="0.3">
      <c r="A7" s="109">
        <v>1</v>
      </c>
      <c r="B7" s="114"/>
      <c r="C7" s="115">
        <v>2015</v>
      </c>
      <c r="D7" s="533">
        <v>2307129</v>
      </c>
      <c r="E7" s="535">
        <v>901980</v>
      </c>
      <c r="F7" s="130">
        <v>1405149</v>
      </c>
      <c r="G7" s="533">
        <v>1949341</v>
      </c>
      <c r="H7" s="536">
        <v>180386</v>
      </c>
      <c r="I7" s="536">
        <v>176968</v>
      </c>
      <c r="J7" s="131">
        <v>434</v>
      </c>
    </row>
    <row r="8" spans="1:14" s="19" customFormat="1" ht="20.100000000000001" customHeight="1" x14ac:dyDescent="0.3">
      <c r="A8" s="109">
        <v>2</v>
      </c>
      <c r="B8" s="119"/>
      <c r="C8" s="115">
        <f>C7+1</f>
        <v>2016</v>
      </c>
      <c r="D8" s="533">
        <v>2313666</v>
      </c>
      <c r="E8" s="536">
        <v>901173</v>
      </c>
      <c r="F8" s="131">
        <v>1412493</v>
      </c>
      <c r="G8" s="533">
        <v>1955513</v>
      </c>
      <c r="H8" s="536">
        <v>183169</v>
      </c>
      <c r="I8" s="536">
        <v>174549</v>
      </c>
      <c r="J8" s="131">
        <v>435</v>
      </c>
      <c r="L8" s="110"/>
      <c r="M8" s="110"/>
      <c r="N8" s="110"/>
    </row>
    <row r="9" spans="1:14" s="19" customFormat="1" ht="20.100000000000001" customHeight="1" x14ac:dyDescent="0.3">
      <c r="A9" s="109">
        <v>3</v>
      </c>
      <c r="B9" s="119"/>
      <c r="C9" s="115">
        <f>C7+2</f>
        <v>2017</v>
      </c>
      <c r="D9" s="533">
        <v>2330447</v>
      </c>
      <c r="E9" s="536">
        <v>906425</v>
      </c>
      <c r="F9" s="131">
        <v>1424022</v>
      </c>
      <c r="G9" s="533">
        <v>1971237</v>
      </c>
      <c r="H9" s="536">
        <v>186606</v>
      </c>
      <c r="I9" s="536">
        <v>172164</v>
      </c>
      <c r="J9" s="131">
        <v>440</v>
      </c>
      <c r="L9" s="110"/>
      <c r="M9" s="110"/>
      <c r="N9" s="110"/>
    </row>
    <row r="10" spans="1:14" s="19" customFormat="1" ht="20.100000000000001" customHeight="1" x14ac:dyDescent="0.3">
      <c r="A10" s="109">
        <v>4</v>
      </c>
      <c r="B10" s="119"/>
      <c r="C10" s="115">
        <f>C7+3</f>
        <v>2018</v>
      </c>
      <c r="D10" s="533">
        <v>2350828</v>
      </c>
      <c r="E10" s="536">
        <v>912957</v>
      </c>
      <c r="F10" s="131">
        <v>1437871</v>
      </c>
      <c r="G10" s="533">
        <v>1989467</v>
      </c>
      <c r="H10" s="536">
        <v>190895</v>
      </c>
      <c r="I10" s="536">
        <v>170023</v>
      </c>
      <c r="J10" s="131">
        <v>443</v>
      </c>
      <c r="L10" s="110"/>
      <c r="M10" s="110"/>
      <c r="N10" s="110"/>
    </row>
    <row r="11" spans="1:14" s="19" customFormat="1" ht="20.100000000000001" customHeight="1" x14ac:dyDescent="0.3">
      <c r="A11" s="109">
        <v>5</v>
      </c>
      <c r="B11" s="119"/>
      <c r="C11" s="115">
        <f>C7+4</f>
        <v>2019</v>
      </c>
      <c r="D11" s="533">
        <v>2379509</v>
      </c>
      <c r="E11" s="536">
        <v>922455</v>
      </c>
      <c r="F11" s="131">
        <v>1457054</v>
      </c>
      <c r="G11" s="533">
        <v>2015224</v>
      </c>
      <c r="H11" s="536">
        <v>195549</v>
      </c>
      <c r="I11" s="536">
        <v>168291</v>
      </c>
      <c r="J11" s="131">
        <v>445</v>
      </c>
      <c r="L11" s="110"/>
      <c r="M11" s="110"/>
      <c r="N11" s="110"/>
    </row>
    <row r="12" spans="1:14" s="19" customFormat="1" ht="40.200000000000003" customHeight="1" x14ac:dyDescent="0.3">
      <c r="A12" s="109">
        <v>6</v>
      </c>
      <c r="B12" s="120" t="s">
        <v>78</v>
      </c>
      <c r="C12" s="121">
        <f>C7+4</f>
        <v>2019</v>
      </c>
      <c r="D12" s="533">
        <v>2373498</v>
      </c>
      <c r="E12" s="536">
        <v>920435</v>
      </c>
      <c r="F12" s="131">
        <v>1453063</v>
      </c>
      <c r="G12" s="533">
        <v>2009908</v>
      </c>
      <c r="H12" s="536">
        <v>194531</v>
      </c>
      <c r="I12" s="536">
        <v>168613</v>
      </c>
      <c r="J12" s="131">
        <v>446</v>
      </c>
      <c r="L12" s="110"/>
      <c r="M12" s="110"/>
      <c r="N12" s="110"/>
    </row>
    <row r="13" spans="1:14" s="19" customFormat="1" ht="21" customHeight="1" x14ac:dyDescent="0.3">
      <c r="A13" s="109">
        <v>7</v>
      </c>
      <c r="B13" s="120" t="s">
        <v>79</v>
      </c>
      <c r="C13" s="121"/>
      <c r="D13" s="533">
        <v>2376607</v>
      </c>
      <c r="E13" s="536">
        <v>921393</v>
      </c>
      <c r="F13" s="131">
        <v>1455214</v>
      </c>
      <c r="G13" s="533">
        <v>2012737</v>
      </c>
      <c r="H13" s="536">
        <v>194984</v>
      </c>
      <c r="I13" s="536">
        <v>168441</v>
      </c>
      <c r="J13" s="131">
        <v>445</v>
      </c>
      <c r="L13" s="110"/>
      <c r="M13" s="110"/>
      <c r="N13" s="110"/>
    </row>
    <row r="14" spans="1:14" s="19" customFormat="1" ht="21" customHeight="1" x14ac:dyDescent="0.3">
      <c r="A14" s="109">
        <v>8</v>
      </c>
      <c r="B14" s="120" t="s">
        <v>80</v>
      </c>
      <c r="C14" s="121"/>
      <c r="D14" s="533">
        <v>2372131</v>
      </c>
      <c r="E14" s="536">
        <v>919051</v>
      </c>
      <c r="F14" s="131">
        <v>1453080</v>
      </c>
      <c r="G14" s="533">
        <v>2008298</v>
      </c>
      <c r="H14" s="536">
        <v>195099</v>
      </c>
      <c r="I14" s="536">
        <v>168288</v>
      </c>
      <c r="J14" s="131">
        <v>446</v>
      </c>
      <c r="L14" s="110"/>
      <c r="M14" s="110"/>
      <c r="N14" s="110"/>
    </row>
    <row r="15" spans="1:14" s="19" customFormat="1" ht="21" customHeight="1" x14ac:dyDescent="0.3">
      <c r="A15" s="109">
        <v>9</v>
      </c>
      <c r="B15" s="120" t="s">
        <v>81</v>
      </c>
      <c r="C15" s="121"/>
      <c r="D15" s="533">
        <v>2379607</v>
      </c>
      <c r="E15" s="536">
        <v>922341</v>
      </c>
      <c r="F15" s="131">
        <v>1457266</v>
      </c>
      <c r="G15" s="533">
        <v>2015156</v>
      </c>
      <c r="H15" s="536">
        <v>195795</v>
      </c>
      <c r="I15" s="536">
        <v>168211</v>
      </c>
      <c r="J15" s="131">
        <v>445</v>
      </c>
      <c r="L15" s="110"/>
      <c r="M15" s="110"/>
      <c r="N15" s="110"/>
    </row>
    <row r="16" spans="1:14" s="19" customFormat="1" ht="21" customHeight="1" x14ac:dyDescent="0.3">
      <c r="A16" s="109">
        <v>10</v>
      </c>
      <c r="B16" s="120" t="s">
        <v>82</v>
      </c>
      <c r="C16" s="121"/>
      <c r="D16" s="533">
        <v>2383034</v>
      </c>
      <c r="E16" s="536">
        <v>923820</v>
      </c>
      <c r="F16" s="131">
        <v>1459214</v>
      </c>
      <c r="G16" s="533">
        <v>2018420</v>
      </c>
      <c r="H16" s="536">
        <v>196126</v>
      </c>
      <c r="I16" s="536">
        <v>168043</v>
      </c>
      <c r="J16" s="131">
        <v>445</v>
      </c>
      <c r="L16" s="110"/>
      <c r="M16" s="110"/>
      <c r="N16" s="110"/>
    </row>
    <row r="17" spans="1:14" s="19" customFormat="1" ht="21" customHeight="1" x14ac:dyDescent="0.3">
      <c r="A17" s="109">
        <v>11</v>
      </c>
      <c r="B17" s="120" t="s">
        <v>83</v>
      </c>
      <c r="C17" s="121"/>
      <c r="D17" s="533">
        <v>2387463</v>
      </c>
      <c r="E17" s="536">
        <v>925563</v>
      </c>
      <c r="F17" s="131">
        <v>1461900</v>
      </c>
      <c r="G17" s="533">
        <v>2022378</v>
      </c>
      <c r="H17" s="536">
        <v>196664</v>
      </c>
      <c r="I17" s="536">
        <v>167976</v>
      </c>
      <c r="J17" s="131">
        <v>445</v>
      </c>
      <c r="L17" s="110"/>
      <c r="M17" s="110"/>
      <c r="N17" s="110"/>
    </row>
    <row r="18" spans="1:14" s="19" customFormat="1" ht="21" customHeight="1" x14ac:dyDescent="0.3">
      <c r="A18" s="109">
        <v>12</v>
      </c>
      <c r="B18" s="120" t="s">
        <v>84</v>
      </c>
      <c r="C18" s="121"/>
      <c r="D18" s="533">
        <v>2391354</v>
      </c>
      <c r="E18" s="536">
        <v>926798</v>
      </c>
      <c r="F18" s="131">
        <v>1464556</v>
      </c>
      <c r="G18" s="533">
        <v>2025616</v>
      </c>
      <c r="H18" s="536">
        <v>197418</v>
      </c>
      <c r="I18" s="536">
        <v>167874</v>
      </c>
      <c r="J18" s="131">
        <v>446</v>
      </c>
      <c r="L18" s="110"/>
      <c r="M18" s="110"/>
      <c r="N18" s="110"/>
    </row>
    <row r="19" spans="1:14" s="19" customFormat="1" ht="21" customHeight="1" x14ac:dyDescent="0.3">
      <c r="A19" s="109">
        <v>13</v>
      </c>
      <c r="B19" s="120" t="s">
        <v>85</v>
      </c>
      <c r="C19" s="121"/>
      <c r="D19" s="533">
        <v>2394477</v>
      </c>
      <c r="E19" s="536">
        <v>927472</v>
      </c>
      <c r="F19" s="131">
        <v>1467005</v>
      </c>
      <c r="G19" s="533">
        <v>2028434</v>
      </c>
      <c r="H19" s="536">
        <v>197838</v>
      </c>
      <c r="I19" s="536">
        <v>167760</v>
      </c>
      <c r="J19" s="131">
        <v>445</v>
      </c>
      <c r="L19" s="110"/>
      <c r="M19" s="110"/>
      <c r="N19" s="110"/>
    </row>
    <row r="20" spans="1:14" s="19" customFormat="1" ht="21" customHeight="1" x14ac:dyDescent="0.3">
      <c r="A20" s="109">
        <v>14</v>
      </c>
      <c r="B20" s="120" t="s">
        <v>86</v>
      </c>
      <c r="C20" s="121"/>
      <c r="D20" s="533">
        <v>2396164</v>
      </c>
      <c r="E20" s="536">
        <v>927542</v>
      </c>
      <c r="F20" s="131">
        <v>1468622</v>
      </c>
      <c r="G20" s="533">
        <v>2030277</v>
      </c>
      <c r="H20" s="536">
        <v>197774</v>
      </c>
      <c r="I20" s="536">
        <v>167672</v>
      </c>
      <c r="J20" s="131">
        <v>441</v>
      </c>
      <c r="L20" s="110"/>
      <c r="M20" s="110"/>
      <c r="N20" s="110"/>
    </row>
    <row r="21" spans="1:14" s="19" customFormat="1" ht="40.200000000000003" customHeight="1" x14ac:dyDescent="0.3">
      <c r="A21" s="109">
        <v>15</v>
      </c>
      <c r="B21" s="120" t="s">
        <v>75</v>
      </c>
      <c r="C21" s="121">
        <f>C7+5</f>
        <v>2020</v>
      </c>
      <c r="D21" s="533">
        <v>2392779</v>
      </c>
      <c r="E21" s="536">
        <v>925877</v>
      </c>
      <c r="F21" s="131">
        <v>1466902</v>
      </c>
      <c r="G21" s="533">
        <v>2027625</v>
      </c>
      <c r="H21" s="536">
        <v>197911</v>
      </c>
      <c r="I21" s="536">
        <v>167243</v>
      </c>
      <c r="J21" s="131">
        <v>0</v>
      </c>
      <c r="L21" s="110"/>
      <c r="M21" s="110"/>
      <c r="N21" s="110"/>
    </row>
    <row r="22" spans="1:14" s="19" customFormat="1" ht="21" customHeight="1" x14ac:dyDescent="0.3">
      <c r="A22" s="109">
        <v>16</v>
      </c>
      <c r="B22" s="120" t="s">
        <v>76</v>
      </c>
      <c r="C22" s="121"/>
      <c r="D22" s="533">
        <v>2403266</v>
      </c>
      <c r="E22" s="536">
        <v>931177</v>
      </c>
      <c r="F22" s="131">
        <v>1472089</v>
      </c>
      <c r="G22" s="533">
        <v>2037173</v>
      </c>
      <c r="H22" s="536">
        <v>199084</v>
      </c>
      <c r="I22" s="536">
        <v>167009</v>
      </c>
      <c r="J22" s="131">
        <v>0</v>
      </c>
      <c r="L22" s="110"/>
      <c r="M22" s="110"/>
      <c r="N22" s="110"/>
    </row>
    <row r="23" spans="1:14" s="19" customFormat="1" ht="21" customHeight="1" x14ac:dyDescent="0.3">
      <c r="A23" s="109">
        <v>17</v>
      </c>
      <c r="B23" s="120" t="s">
        <v>77</v>
      </c>
      <c r="C23" s="121"/>
      <c r="D23" s="533">
        <v>2406322</v>
      </c>
      <c r="E23" s="536">
        <v>932047</v>
      </c>
      <c r="F23" s="131">
        <v>1474275</v>
      </c>
      <c r="G23" s="533">
        <v>2039418</v>
      </c>
      <c r="H23" s="536">
        <v>199914</v>
      </c>
      <c r="I23" s="536">
        <v>166990</v>
      </c>
      <c r="J23" s="131">
        <v>0</v>
      </c>
      <c r="L23" s="110"/>
      <c r="M23" s="110"/>
      <c r="N23" s="110"/>
    </row>
    <row r="24" spans="1:14" s="48" customFormat="1" ht="24.9" customHeight="1" x14ac:dyDescent="0.3">
      <c r="A24" s="111">
        <v>18</v>
      </c>
      <c r="B24" s="123" t="s">
        <v>78</v>
      </c>
      <c r="C24" s="124"/>
      <c r="D24" s="418">
        <v>2411048</v>
      </c>
      <c r="E24" s="419">
        <v>933974</v>
      </c>
      <c r="F24" s="134">
        <v>1477074</v>
      </c>
      <c r="G24" s="418">
        <v>2043483</v>
      </c>
      <c r="H24" s="419">
        <v>200677</v>
      </c>
      <c r="I24" s="419">
        <v>166888</v>
      </c>
      <c r="J24" s="134">
        <v>0</v>
      </c>
      <c r="L24" s="110"/>
      <c r="M24" s="112"/>
      <c r="N24" s="112"/>
    </row>
    <row r="25" spans="1:14" ht="14.4" x14ac:dyDescent="0.3">
      <c r="A25" s="198" t="s">
        <v>482</v>
      </c>
    </row>
    <row r="26" spans="1:14" x14ac:dyDescent="0.3">
      <c r="D26" s="41"/>
      <c r="E26" s="41"/>
      <c r="F26" s="41"/>
      <c r="G26" s="41"/>
      <c r="H26" s="41"/>
      <c r="I26" s="41"/>
      <c r="J26" s="41"/>
    </row>
  </sheetData>
  <mergeCells count="7">
    <mergeCell ref="J5:J6"/>
    <mergeCell ref="A4:A6"/>
    <mergeCell ref="B4:C6"/>
    <mergeCell ref="D4:F5"/>
    <mergeCell ref="G5:G6"/>
    <mergeCell ref="H5:H6"/>
    <mergeCell ref="I5:I6"/>
  </mergeCells>
  <printOptions horizontalCentered="1"/>
  <pageMargins left="0.19685039370078741" right="0.19685039370078741" top="0.19685039370078741" bottom="0.19685039370078741" header="0.15748031496062992" footer="0.15748031496062992"/>
  <pageSetup paperSize="9" orientation="landscape" blackAndWhite="1" horizontalDpi="300" verticalDpi="300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showGridLines="0" workbookViewId="0"/>
  </sheetViews>
  <sheetFormatPr baseColWidth="10" defaultColWidth="11.44140625" defaultRowHeight="13.8" x14ac:dyDescent="0.3"/>
  <cols>
    <col min="1" max="1" width="4.6640625" style="27" customWidth="1"/>
    <col min="2" max="2" width="14.5546875" style="27" customWidth="1"/>
    <col min="3" max="3" width="6.6640625" style="3" customWidth="1"/>
    <col min="4" max="5" width="14.6640625" style="3" customWidth="1"/>
    <col min="6" max="7" width="13.6640625" style="3" customWidth="1"/>
    <col min="8" max="8" width="14.6640625" style="3" customWidth="1"/>
    <col min="9" max="11" width="13.6640625" style="3" customWidth="1"/>
    <col min="12" max="12" width="3.5546875" style="3" customWidth="1"/>
    <col min="13" max="13" width="4" style="3" customWidth="1"/>
    <col min="14" max="15" width="3.44140625" style="3" customWidth="1"/>
    <col min="16" max="16384" width="11.44140625" style="3"/>
  </cols>
  <sheetData>
    <row r="1" spans="1:15" s="2" customFormat="1" ht="10.199999999999999" x14ac:dyDescent="0.2">
      <c r="A1" s="401"/>
      <c r="B1" s="107"/>
      <c r="C1" s="1"/>
      <c r="K1" s="4"/>
    </row>
    <row r="2" spans="1:15" s="7" customFormat="1" ht="45" customHeight="1" x14ac:dyDescent="0.35">
      <c r="A2" s="68" t="s">
        <v>67</v>
      </c>
      <c r="B2" s="108"/>
      <c r="C2" s="6"/>
      <c r="D2" s="6"/>
      <c r="E2" s="6"/>
      <c r="F2" s="6"/>
      <c r="G2" s="6"/>
      <c r="H2" s="6"/>
      <c r="I2" s="6"/>
      <c r="J2" s="6"/>
      <c r="K2" s="6"/>
    </row>
    <row r="3" spans="1:15" ht="30" customHeight="1" x14ac:dyDescent="0.3">
      <c r="A3" s="71"/>
      <c r="B3" s="71"/>
      <c r="C3" s="72"/>
      <c r="D3" s="72"/>
      <c r="E3" s="72"/>
      <c r="F3" s="72"/>
      <c r="G3" s="72"/>
      <c r="H3" s="73"/>
      <c r="I3" s="72"/>
      <c r="J3" s="72"/>
      <c r="K3" s="113" t="s">
        <v>44</v>
      </c>
    </row>
    <row r="4" spans="1:15" ht="18" customHeight="1" x14ac:dyDescent="0.3">
      <c r="A4" s="908" t="s">
        <v>2</v>
      </c>
      <c r="B4" s="944" t="s">
        <v>74</v>
      </c>
      <c r="C4" s="945"/>
      <c r="D4" s="912" t="s">
        <v>68</v>
      </c>
      <c r="E4" s="94" t="s">
        <v>69</v>
      </c>
      <c r="F4" s="95"/>
      <c r="G4" s="537"/>
      <c r="H4" s="953" t="s">
        <v>251</v>
      </c>
      <c r="I4" s="936" t="s">
        <v>71</v>
      </c>
      <c r="J4" s="936" t="s">
        <v>72</v>
      </c>
      <c r="K4" s="942" t="s">
        <v>73</v>
      </c>
    </row>
    <row r="5" spans="1:15" ht="18" customHeight="1" x14ac:dyDescent="0.3">
      <c r="A5" s="935"/>
      <c r="B5" s="946"/>
      <c r="C5" s="947"/>
      <c r="D5" s="932"/>
      <c r="E5" s="938" t="s">
        <v>23</v>
      </c>
      <c r="F5" s="95" t="s">
        <v>21</v>
      </c>
      <c r="G5" s="537"/>
      <c r="H5" s="954"/>
      <c r="I5" s="956"/>
      <c r="J5" s="956"/>
      <c r="K5" s="947"/>
    </row>
    <row r="6" spans="1:15" ht="31.2" customHeight="1" x14ac:dyDescent="0.3">
      <c r="A6" s="909"/>
      <c r="B6" s="948"/>
      <c r="C6" s="943"/>
      <c r="D6" s="911"/>
      <c r="E6" s="939"/>
      <c r="F6" s="532" t="s">
        <v>252</v>
      </c>
      <c r="G6" s="532" t="s">
        <v>70</v>
      </c>
      <c r="H6" s="955"/>
      <c r="I6" s="952"/>
      <c r="J6" s="952"/>
      <c r="K6" s="943"/>
    </row>
    <row r="7" spans="1:15" ht="18" customHeight="1" x14ac:dyDescent="0.3">
      <c r="A7" s="109">
        <v>1</v>
      </c>
      <c r="B7" s="114"/>
      <c r="C7" s="115">
        <v>2015</v>
      </c>
      <c r="D7" s="194">
        <v>2307129</v>
      </c>
      <c r="E7" s="556">
        <v>1623199</v>
      </c>
      <c r="F7" s="558">
        <v>1519362</v>
      </c>
      <c r="G7" s="560">
        <v>103837</v>
      </c>
      <c r="H7" s="561">
        <v>178112</v>
      </c>
      <c r="I7" s="558">
        <v>413065</v>
      </c>
      <c r="J7" s="558">
        <v>44228</v>
      </c>
      <c r="K7" s="195">
        <v>48525</v>
      </c>
    </row>
    <row r="8" spans="1:15" s="19" customFormat="1" ht="20.100000000000001" customHeight="1" x14ac:dyDescent="0.3">
      <c r="A8" s="109">
        <v>2</v>
      </c>
      <c r="B8" s="119"/>
      <c r="C8" s="115">
        <f>C7+1</f>
        <v>2016</v>
      </c>
      <c r="D8" s="194">
        <v>2313666</v>
      </c>
      <c r="E8" s="556">
        <v>1643378</v>
      </c>
      <c r="F8" s="558">
        <v>1551895</v>
      </c>
      <c r="G8" s="558">
        <v>91483</v>
      </c>
      <c r="H8" s="562">
        <v>167041</v>
      </c>
      <c r="I8" s="558">
        <v>410528</v>
      </c>
      <c r="J8" s="558">
        <v>44532</v>
      </c>
      <c r="K8" s="195">
        <v>48187</v>
      </c>
      <c r="M8" s="110"/>
      <c r="N8" s="110"/>
      <c r="O8" s="110"/>
    </row>
    <row r="9" spans="1:15" s="19" customFormat="1" ht="20.100000000000001" customHeight="1" x14ac:dyDescent="0.3">
      <c r="A9" s="109">
        <v>3</v>
      </c>
      <c r="B9" s="119"/>
      <c r="C9" s="115">
        <f>C7+2</f>
        <v>2017</v>
      </c>
      <c r="D9" s="194">
        <v>2330447</v>
      </c>
      <c r="E9" s="556">
        <v>1667886</v>
      </c>
      <c r="F9" s="558">
        <v>1585029</v>
      </c>
      <c r="G9" s="558">
        <v>82857</v>
      </c>
      <c r="H9" s="562">
        <v>162514</v>
      </c>
      <c r="I9" s="558">
        <v>407385</v>
      </c>
      <c r="J9" s="558">
        <v>44700</v>
      </c>
      <c r="K9" s="195">
        <v>47962</v>
      </c>
      <c r="M9" s="110"/>
      <c r="N9" s="110"/>
      <c r="O9" s="110"/>
    </row>
    <row r="10" spans="1:15" s="19" customFormat="1" ht="20.100000000000001" customHeight="1" x14ac:dyDescent="0.3">
      <c r="A10" s="109">
        <v>4</v>
      </c>
      <c r="B10" s="119"/>
      <c r="C10" s="115">
        <f>C7+3</f>
        <v>2018</v>
      </c>
      <c r="D10" s="194">
        <v>2350828</v>
      </c>
      <c r="E10" s="556">
        <v>1697499</v>
      </c>
      <c r="F10" s="558">
        <v>1621386</v>
      </c>
      <c r="G10" s="558">
        <v>76113</v>
      </c>
      <c r="H10" s="562">
        <v>155832</v>
      </c>
      <c r="I10" s="558">
        <v>404832</v>
      </c>
      <c r="J10" s="558">
        <v>44894</v>
      </c>
      <c r="K10" s="195">
        <v>47771</v>
      </c>
      <c r="M10" s="110"/>
      <c r="N10" s="110"/>
      <c r="O10" s="110"/>
    </row>
    <row r="11" spans="1:15" s="19" customFormat="1" ht="20.100000000000001" customHeight="1" x14ac:dyDescent="0.3">
      <c r="A11" s="109">
        <v>5</v>
      </c>
      <c r="B11" s="119"/>
      <c r="C11" s="115">
        <f>C7+4</f>
        <v>2019</v>
      </c>
      <c r="D11" s="194">
        <v>2379509</v>
      </c>
      <c r="E11" s="556">
        <v>1734761</v>
      </c>
      <c r="F11" s="558">
        <v>1659855</v>
      </c>
      <c r="G11" s="558">
        <v>74906</v>
      </c>
      <c r="H11" s="562">
        <v>149593</v>
      </c>
      <c r="I11" s="558">
        <v>402406</v>
      </c>
      <c r="J11" s="558">
        <v>45150</v>
      </c>
      <c r="K11" s="195">
        <v>47599</v>
      </c>
      <c r="M11" s="110"/>
      <c r="N11" s="110"/>
      <c r="O11" s="110"/>
    </row>
    <row r="12" spans="1:15" s="19" customFormat="1" ht="40.200000000000003" customHeight="1" x14ac:dyDescent="0.3">
      <c r="A12" s="109">
        <v>6</v>
      </c>
      <c r="B12" s="120" t="s">
        <v>78</v>
      </c>
      <c r="C12" s="121">
        <f>C7+4</f>
        <v>2019</v>
      </c>
      <c r="D12" s="194">
        <v>2373498</v>
      </c>
      <c r="E12" s="556">
        <v>1726043</v>
      </c>
      <c r="F12" s="558">
        <v>1651856</v>
      </c>
      <c r="G12" s="558">
        <v>74187</v>
      </c>
      <c r="H12" s="562">
        <v>150913</v>
      </c>
      <c r="I12" s="558">
        <v>403233</v>
      </c>
      <c r="J12" s="558">
        <v>45127</v>
      </c>
      <c r="K12" s="195">
        <v>48182</v>
      </c>
      <c r="M12" s="110"/>
      <c r="N12" s="110"/>
      <c r="O12" s="110"/>
    </row>
    <row r="13" spans="1:15" s="19" customFormat="1" ht="21" customHeight="1" x14ac:dyDescent="0.3">
      <c r="A13" s="109">
        <v>7</v>
      </c>
      <c r="B13" s="120" t="s">
        <v>79</v>
      </c>
      <c r="C13" s="121"/>
      <c r="D13" s="194">
        <v>2376607</v>
      </c>
      <c r="E13" s="556">
        <v>1729389</v>
      </c>
      <c r="F13" s="558">
        <v>1655230</v>
      </c>
      <c r="G13" s="558">
        <v>74159</v>
      </c>
      <c r="H13" s="562">
        <v>150529</v>
      </c>
      <c r="I13" s="558">
        <v>403107</v>
      </c>
      <c r="J13" s="558">
        <v>45155</v>
      </c>
      <c r="K13" s="195">
        <v>48427</v>
      </c>
      <c r="M13" s="110"/>
      <c r="N13" s="110"/>
      <c r="O13" s="110"/>
    </row>
    <row r="14" spans="1:15" s="19" customFormat="1" ht="21" customHeight="1" x14ac:dyDescent="0.3">
      <c r="A14" s="109">
        <v>8</v>
      </c>
      <c r="B14" s="120" t="s">
        <v>80</v>
      </c>
      <c r="C14" s="121"/>
      <c r="D14" s="194">
        <v>2372131</v>
      </c>
      <c r="E14" s="556">
        <v>1728512</v>
      </c>
      <c r="F14" s="558">
        <v>1654723</v>
      </c>
      <c r="G14" s="558">
        <v>73789</v>
      </c>
      <c r="H14" s="562">
        <v>149601</v>
      </c>
      <c r="I14" s="558">
        <v>400804</v>
      </c>
      <c r="J14" s="558">
        <v>45056</v>
      </c>
      <c r="K14" s="195">
        <v>48158</v>
      </c>
      <c r="M14" s="110"/>
      <c r="N14" s="110"/>
      <c r="O14" s="110"/>
    </row>
    <row r="15" spans="1:15" s="19" customFormat="1" ht="21" customHeight="1" x14ac:dyDescent="0.3">
      <c r="A15" s="109">
        <v>9</v>
      </c>
      <c r="B15" s="120" t="s">
        <v>81</v>
      </c>
      <c r="C15" s="121"/>
      <c r="D15" s="194">
        <v>2379607</v>
      </c>
      <c r="E15" s="556">
        <v>1735520</v>
      </c>
      <c r="F15" s="558">
        <v>1660567</v>
      </c>
      <c r="G15" s="558">
        <v>74953</v>
      </c>
      <c r="H15" s="562">
        <v>149244</v>
      </c>
      <c r="I15" s="558">
        <v>401515</v>
      </c>
      <c r="J15" s="558">
        <v>45172</v>
      </c>
      <c r="K15" s="195">
        <v>48156</v>
      </c>
      <c r="M15" s="110"/>
      <c r="N15" s="110"/>
      <c r="O15" s="110"/>
    </row>
    <row r="16" spans="1:15" s="19" customFormat="1" ht="21" customHeight="1" x14ac:dyDescent="0.3">
      <c r="A16" s="109">
        <v>10</v>
      </c>
      <c r="B16" s="120" t="s">
        <v>82</v>
      </c>
      <c r="C16" s="121"/>
      <c r="D16" s="194">
        <v>2383034</v>
      </c>
      <c r="E16" s="556">
        <v>1740516</v>
      </c>
      <c r="F16" s="558">
        <v>1664942</v>
      </c>
      <c r="G16" s="558">
        <v>75574</v>
      </c>
      <c r="H16" s="562">
        <v>148722</v>
      </c>
      <c r="I16" s="558">
        <v>401794</v>
      </c>
      <c r="J16" s="558">
        <v>45204</v>
      </c>
      <c r="K16" s="195">
        <v>46798</v>
      </c>
      <c r="M16" s="110"/>
      <c r="N16" s="110"/>
      <c r="O16" s="110"/>
    </row>
    <row r="17" spans="1:15" s="19" customFormat="1" ht="21" customHeight="1" x14ac:dyDescent="0.3">
      <c r="A17" s="109">
        <v>11</v>
      </c>
      <c r="B17" s="120" t="s">
        <v>83</v>
      </c>
      <c r="C17" s="121"/>
      <c r="D17" s="194">
        <v>2387463</v>
      </c>
      <c r="E17" s="556">
        <v>1745435</v>
      </c>
      <c r="F17" s="558">
        <v>1669028</v>
      </c>
      <c r="G17" s="558">
        <v>76407</v>
      </c>
      <c r="H17" s="562">
        <v>148164</v>
      </c>
      <c r="I17" s="558">
        <v>401898</v>
      </c>
      <c r="J17" s="558">
        <v>45225</v>
      </c>
      <c r="K17" s="195">
        <v>46741</v>
      </c>
      <c r="M17" s="110"/>
      <c r="N17" s="110"/>
      <c r="O17" s="110"/>
    </row>
    <row r="18" spans="1:15" s="19" customFormat="1" ht="21" customHeight="1" x14ac:dyDescent="0.3">
      <c r="A18" s="109">
        <v>12</v>
      </c>
      <c r="B18" s="120" t="s">
        <v>84</v>
      </c>
      <c r="C18" s="121"/>
      <c r="D18" s="194">
        <v>2391354</v>
      </c>
      <c r="E18" s="556">
        <v>1749123</v>
      </c>
      <c r="F18" s="558">
        <v>1672622</v>
      </c>
      <c r="G18" s="558">
        <v>76501</v>
      </c>
      <c r="H18" s="562">
        <v>147854</v>
      </c>
      <c r="I18" s="558">
        <v>401962</v>
      </c>
      <c r="J18" s="558">
        <v>45226</v>
      </c>
      <c r="K18" s="195">
        <v>47189</v>
      </c>
      <c r="M18" s="110"/>
      <c r="N18" s="110"/>
      <c r="O18" s="110"/>
    </row>
    <row r="19" spans="1:15" s="19" customFormat="1" ht="21" customHeight="1" x14ac:dyDescent="0.3">
      <c r="A19" s="109">
        <v>13</v>
      </c>
      <c r="B19" s="120" t="s">
        <v>85</v>
      </c>
      <c r="C19" s="121"/>
      <c r="D19" s="194">
        <v>2394477</v>
      </c>
      <c r="E19" s="556">
        <v>1752257</v>
      </c>
      <c r="F19" s="558">
        <v>1676157</v>
      </c>
      <c r="G19" s="558">
        <v>76100</v>
      </c>
      <c r="H19" s="562">
        <v>147475</v>
      </c>
      <c r="I19" s="558">
        <v>402018</v>
      </c>
      <c r="J19" s="558">
        <v>45237</v>
      </c>
      <c r="K19" s="195">
        <v>47490</v>
      </c>
      <c r="M19" s="110"/>
      <c r="N19" s="110"/>
      <c r="O19" s="110"/>
    </row>
    <row r="20" spans="1:15" s="19" customFormat="1" ht="21" customHeight="1" x14ac:dyDescent="0.3">
      <c r="A20" s="109">
        <v>14</v>
      </c>
      <c r="B20" s="120" t="s">
        <v>86</v>
      </c>
      <c r="C20" s="121"/>
      <c r="D20" s="194">
        <v>2396164</v>
      </c>
      <c r="E20" s="556">
        <v>1755172</v>
      </c>
      <c r="F20" s="558">
        <v>1679865</v>
      </c>
      <c r="G20" s="558">
        <v>75307</v>
      </c>
      <c r="H20" s="562">
        <v>146999</v>
      </c>
      <c r="I20" s="558">
        <v>402011</v>
      </c>
      <c r="J20" s="558">
        <v>45282</v>
      </c>
      <c r="K20" s="195">
        <v>46700</v>
      </c>
      <c r="M20" s="110"/>
      <c r="N20" s="110"/>
      <c r="O20" s="110"/>
    </row>
    <row r="21" spans="1:15" s="19" customFormat="1" ht="40.200000000000003" customHeight="1" x14ac:dyDescent="0.3">
      <c r="A21" s="109">
        <v>15</v>
      </c>
      <c r="B21" s="120" t="s">
        <v>75</v>
      </c>
      <c r="C21" s="121">
        <f>C7+5</f>
        <v>2020</v>
      </c>
      <c r="D21" s="194">
        <v>2392779</v>
      </c>
      <c r="E21" s="556">
        <v>1752663</v>
      </c>
      <c r="F21" s="558">
        <v>1679003</v>
      </c>
      <c r="G21" s="558">
        <v>73660</v>
      </c>
      <c r="H21" s="562">
        <v>146551</v>
      </c>
      <c r="I21" s="558">
        <v>401043</v>
      </c>
      <c r="J21" s="558">
        <v>45180</v>
      </c>
      <c r="K21" s="195">
        <v>47342</v>
      </c>
      <c r="M21" s="110"/>
      <c r="N21" s="110"/>
      <c r="O21" s="110"/>
    </row>
    <row r="22" spans="1:15" s="19" customFormat="1" ht="21" customHeight="1" x14ac:dyDescent="0.3">
      <c r="A22" s="109">
        <v>16</v>
      </c>
      <c r="B22" s="120" t="s">
        <v>76</v>
      </c>
      <c r="C22" s="121"/>
      <c r="D22" s="194">
        <v>2403266</v>
      </c>
      <c r="E22" s="556">
        <v>1763012</v>
      </c>
      <c r="F22" s="558">
        <v>1685098</v>
      </c>
      <c r="G22" s="558">
        <v>77914</v>
      </c>
      <c r="H22" s="562">
        <v>146577</v>
      </c>
      <c r="I22" s="558">
        <v>400763</v>
      </c>
      <c r="J22" s="558">
        <v>45190</v>
      </c>
      <c r="K22" s="195">
        <v>47724</v>
      </c>
      <c r="M22" s="110"/>
      <c r="N22" s="110"/>
      <c r="O22" s="110"/>
    </row>
    <row r="23" spans="1:15" s="19" customFormat="1" ht="21" customHeight="1" x14ac:dyDescent="0.3">
      <c r="A23" s="109">
        <v>17</v>
      </c>
      <c r="B23" s="120" t="s">
        <v>77</v>
      </c>
      <c r="C23" s="121"/>
      <c r="D23" s="194">
        <v>2406322</v>
      </c>
      <c r="E23" s="556">
        <v>1766242</v>
      </c>
      <c r="F23" s="558">
        <v>1687874</v>
      </c>
      <c r="G23" s="558">
        <v>78368</v>
      </c>
      <c r="H23" s="562">
        <v>146442</v>
      </c>
      <c r="I23" s="558">
        <v>400492</v>
      </c>
      <c r="J23" s="558">
        <v>45262</v>
      </c>
      <c r="K23" s="195">
        <v>47884</v>
      </c>
      <c r="M23" s="110"/>
      <c r="N23" s="110"/>
      <c r="O23" s="110"/>
    </row>
    <row r="24" spans="1:15" s="48" customFormat="1" ht="24.9" customHeight="1" x14ac:dyDescent="0.25">
      <c r="A24" s="111">
        <v>18</v>
      </c>
      <c r="B24" s="123" t="s">
        <v>78</v>
      </c>
      <c r="C24" s="124"/>
      <c r="D24" s="196">
        <v>2411048</v>
      </c>
      <c r="E24" s="557">
        <v>1771109</v>
      </c>
      <c r="F24" s="559">
        <v>1692380</v>
      </c>
      <c r="G24" s="559">
        <v>78729</v>
      </c>
      <c r="H24" s="563">
        <v>145943</v>
      </c>
      <c r="I24" s="559">
        <v>400557</v>
      </c>
      <c r="J24" s="559">
        <v>45274</v>
      </c>
      <c r="K24" s="197">
        <v>48165</v>
      </c>
      <c r="M24" s="112"/>
      <c r="N24" s="112"/>
      <c r="O24" s="112"/>
    </row>
    <row r="25" spans="1:15" ht="16.5" customHeight="1" x14ac:dyDescent="0.3">
      <c r="A25" s="198" t="s">
        <v>406</v>
      </c>
    </row>
    <row r="26" spans="1:15" ht="14.4" x14ac:dyDescent="0.3">
      <c r="A26" s="198" t="s">
        <v>300</v>
      </c>
      <c r="D26" s="41"/>
      <c r="E26" s="41"/>
      <c r="F26" s="41"/>
      <c r="G26" s="41"/>
      <c r="H26" s="41"/>
      <c r="I26" s="41"/>
      <c r="J26" s="41"/>
      <c r="K26" s="41"/>
    </row>
  </sheetData>
  <mergeCells count="8">
    <mergeCell ref="K4:K6"/>
    <mergeCell ref="E5:E6"/>
    <mergeCell ref="A4:A6"/>
    <mergeCell ref="B4:C6"/>
    <mergeCell ref="D4:D6"/>
    <mergeCell ref="H4:H6"/>
    <mergeCell ref="I4:I6"/>
    <mergeCell ref="J4:J6"/>
  </mergeCells>
  <printOptions horizontalCentered="1"/>
  <pageMargins left="0.19685039370078741" right="0.19685039370078741" top="0.27559055118110237" bottom="0.23622047244094491" header="0.15748031496062992" footer="0.15748031496062992"/>
  <pageSetup paperSize="9" scale="95" orientation="landscape" blackAndWhite="1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showGridLines="0" zoomScaleNormal="100" workbookViewId="0"/>
  </sheetViews>
  <sheetFormatPr baseColWidth="10" defaultColWidth="11.44140625" defaultRowHeight="15.6" x14ac:dyDescent="0.3"/>
  <cols>
    <col min="1" max="1" width="3.109375" style="243" customWidth="1"/>
    <col min="2" max="2" width="11.6640625" style="239" customWidth="1"/>
    <col min="3" max="3" width="11.44140625" style="239"/>
    <col min="4" max="5" width="11.44140625" style="243"/>
    <col min="6" max="6" width="11.44140625" style="243" customWidth="1"/>
    <col min="7" max="7" width="11.44140625" style="243"/>
    <col min="8" max="8" width="14" style="243" customWidth="1"/>
    <col min="9" max="9" width="4.88671875" style="243" hidden="1" customWidth="1"/>
    <col min="10" max="16384" width="11.44140625" style="243"/>
  </cols>
  <sheetData>
    <row r="1" spans="1:8" ht="8.25" customHeight="1" x14ac:dyDescent="0.3"/>
    <row r="2" spans="1:8" s="634" customFormat="1" ht="20.100000000000001" customHeight="1" x14ac:dyDescent="0.3">
      <c r="A2" s="626" t="s">
        <v>392</v>
      </c>
      <c r="B2" s="626"/>
      <c r="C2" s="633"/>
    </row>
    <row r="3" spans="1:8" ht="18" customHeight="1" x14ac:dyDescent="0.3">
      <c r="B3" s="239" t="s">
        <v>353</v>
      </c>
      <c r="C3" s="239" t="s">
        <v>352</v>
      </c>
    </row>
    <row r="4" spans="1:8" ht="14.25" customHeight="1" x14ac:dyDescent="0.3">
      <c r="B4" s="239" t="s">
        <v>355</v>
      </c>
      <c r="C4" s="239" t="s">
        <v>354</v>
      </c>
    </row>
    <row r="5" spans="1:8" ht="8.25" customHeight="1" x14ac:dyDescent="0.3"/>
    <row r="6" spans="1:8" ht="20.100000000000001" customHeight="1" x14ac:dyDescent="0.3">
      <c r="A6" s="626" t="s">
        <v>423</v>
      </c>
      <c r="B6" s="626"/>
    </row>
    <row r="7" spans="1:8" ht="18" customHeight="1" x14ac:dyDescent="0.3">
      <c r="B7" s="239" t="s">
        <v>356</v>
      </c>
      <c r="C7" s="239" t="s">
        <v>420</v>
      </c>
    </row>
    <row r="8" spans="1:8" ht="14.25" customHeight="1" x14ac:dyDescent="0.3">
      <c r="B8" s="239" t="s">
        <v>405</v>
      </c>
      <c r="C8" s="239" t="s">
        <v>484</v>
      </c>
    </row>
    <row r="9" spans="1:8" ht="14.25" customHeight="1" x14ac:dyDescent="0.3">
      <c r="B9" s="239" t="s">
        <v>357</v>
      </c>
      <c r="C9" s="239" t="s">
        <v>425</v>
      </c>
      <c r="H9" s="634"/>
    </row>
    <row r="10" spans="1:8" ht="8.25" customHeight="1" x14ac:dyDescent="0.3">
      <c r="H10" s="634"/>
    </row>
    <row r="11" spans="1:8" ht="20.100000000000001" customHeight="1" x14ac:dyDescent="0.3">
      <c r="A11" s="626" t="s">
        <v>393</v>
      </c>
      <c r="B11" s="626"/>
    </row>
    <row r="12" spans="1:8" ht="18" customHeight="1" x14ac:dyDescent="0.3">
      <c r="B12" s="239" t="s">
        <v>360</v>
      </c>
      <c r="C12" s="239" t="s">
        <v>358</v>
      </c>
    </row>
    <row r="13" spans="1:8" ht="14.25" customHeight="1" x14ac:dyDescent="0.3">
      <c r="C13" s="239" t="s">
        <v>359</v>
      </c>
    </row>
    <row r="14" spans="1:8" s="634" customFormat="1" ht="14.25" customHeight="1" x14ac:dyDescent="0.3">
      <c r="B14" s="239" t="s">
        <v>404</v>
      </c>
      <c r="C14" s="239" t="s">
        <v>361</v>
      </c>
    </row>
    <row r="15" spans="1:8" ht="8.25" customHeight="1" x14ac:dyDescent="0.3"/>
  </sheetData>
  <printOptions horizontalCentered="1"/>
  <pageMargins left="0.70866141732283472" right="0.61" top="0.74" bottom="0.55118110236220474" header="0.15748031496062992" footer="0.15748031496062992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showGridLines="0" workbookViewId="0"/>
  </sheetViews>
  <sheetFormatPr baseColWidth="10" defaultColWidth="11.44140625" defaultRowHeight="13.8" x14ac:dyDescent="0.3"/>
  <cols>
    <col min="1" max="1" width="4.6640625" style="27" customWidth="1"/>
    <col min="2" max="2" width="14.5546875" style="27" customWidth="1"/>
    <col min="3" max="3" width="6.6640625" style="3" customWidth="1"/>
    <col min="4" max="4" width="16.6640625" style="3" customWidth="1"/>
    <col min="5" max="5" width="20.5546875" style="3" customWidth="1"/>
    <col min="6" max="9" width="16.6640625" style="3" customWidth="1"/>
    <col min="10" max="16384" width="11.44140625" style="3"/>
  </cols>
  <sheetData>
    <row r="1" spans="1:9" s="2" customFormat="1" ht="10.199999999999999" x14ac:dyDescent="0.2">
      <c r="A1" s="401"/>
      <c r="B1" s="107"/>
      <c r="C1" s="1"/>
      <c r="I1" s="4"/>
    </row>
    <row r="2" spans="1:9" s="7" customFormat="1" ht="30" customHeight="1" x14ac:dyDescent="0.35">
      <c r="A2" s="68" t="s">
        <v>95</v>
      </c>
      <c r="B2" s="108"/>
      <c r="C2" s="6"/>
      <c r="D2" s="6"/>
      <c r="E2" s="6"/>
      <c r="F2" s="6"/>
      <c r="G2" s="6"/>
      <c r="H2" s="6"/>
      <c r="I2" s="6"/>
    </row>
    <row r="3" spans="1:9" ht="24.6" customHeight="1" x14ac:dyDescent="0.3">
      <c r="A3" s="71"/>
      <c r="B3" s="71"/>
      <c r="C3" s="72"/>
      <c r="D3" s="72"/>
      <c r="E3" s="72"/>
      <c r="F3" s="72"/>
      <c r="G3" s="72"/>
      <c r="H3" s="72"/>
      <c r="I3" s="113" t="s">
        <v>45</v>
      </c>
    </row>
    <row r="4" spans="1:9" s="19" customFormat="1" ht="22.2" customHeight="1" x14ac:dyDescent="0.3">
      <c r="A4" s="908" t="s">
        <v>2</v>
      </c>
      <c r="B4" s="944" t="s">
        <v>74</v>
      </c>
      <c r="C4" s="945"/>
      <c r="D4" s="912" t="s">
        <v>93</v>
      </c>
      <c r="E4" s="94" t="s">
        <v>94</v>
      </c>
      <c r="F4" s="95"/>
      <c r="G4" s="95"/>
      <c r="H4" s="95"/>
      <c r="I4" s="96"/>
    </row>
    <row r="5" spans="1:9" s="19" customFormat="1" ht="22.2" customHeight="1" x14ac:dyDescent="0.3">
      <c r="A5" s="935"/>
      <c r="B5" s="946"/>
      <c r="C5" s="947"/>
      <c r="D5" s="932"/>
      <c r="E5" s="938" t="s">
        <v>382</v>
      </c>
      <c r="F5" s="936" t="s">
        <v>195</v>
      </c>
      <c r="G5" s="936" t="s">
        <v>196</v>
      </c>
      <c r="H5" s="957" t="s">
        <v>197</v>
      </c>
      <c r="I5" s="958"/>
    </row>
    <row r="6" spans="1:9" s="19" customFormat="1" ht="22.2" customHeight="1" x14ac:dyDescent="0.3">
      <c r="A6" s="935"/>
      <c r="B6" s="946"/>
      <c r="C6" s="947"/>
      <c r="D6" s="932"/>
      <c r="E6" s="960"/>
      <c r="F6" s="962"/>
      <c r="G6" s="962"/>
      <c r="H6" s="936" t="s">
        <v>201</v>
      </c>
      <c r="I6" s="942" t="s">
        <v>198</v>
      </c>
    </row>
    <row r="7" spans="1:9" s="19" customFormat="1" ht="39" customHeight="1" x14ac:dyDescent="0.3">
      <c r="A7" s="909"/>
      <c r="B7" s="948"/>
      <c r="C7" s="943"/>
      <c r="D7" s="911"/>
      <c r="E7" s="961"/>
      <c r="F7" s="937"/>
      <c r="G7" s="937"/>
      <c r="H7" s="937"/>
      <c r="I7" s="959"/>
    </row>
    <row r="8" spans="1:9" ht="18" customHeight="1" x14ac:dyDescent="0.3">
      <c r="A8" s="109">
        <v>1</v>
      </c>
      <c r="B8" s="114"/>
      <c r="C8" s="115">
        <v>2015</v>
      </c>
      <c r="D8" s="128">
        <v>103837</v>
      </c>
      <c r="E8" s="533">
        <v>4144</v>
      </c>
      <c r="F8" s="536">
        <v>16090</v>
      </c>
      <c r="G8" s="536">
        <v>75503</v>
      </c>
      <c r="H8" s="535">
        <v>1601</v>
      </c>
      <c r="I8" s="697">
        <v>6499</v>
      </c>
    </row>
    <row r="9" spans="1:9" s="19" customFormat="1" ht="20.100000000000001" customHeight="1" x14ac:dyDescent="0.3">
      <c r="A9" s="109">
        <v>2</v>
      </c>
      <c r="B9" s="119"/>
      <c r="C9" s="115">
        <f>C8+1</f>
        <v>2016</v>
      </c>
      <c r="D9" s="128">
        <v>91483</v>
      </c>
      <c r="E9" s="533">
        <v>2966</v>
      </c>
      <c r="F9" s="536">
        <v>16673</v>
      </c>
      <c r="G9" s="536">
        <v>59759</v>
      </c>
      <c r="H9" s="536">
        <v>3955</v>
      </c>
      <c r="I9" s="698">
        <v>8130</v>
      </c>
    </row>
    <row r="10" spans="1:9" s="19" customFormat="1" ht="20.100000000000001" customHeight="1" x14ac:dyDescent="0.3">
      <c r="A10" s="109">
        <v>3</v>
      </c>
      <c r="B10" s="119"/>
      <c r="C10" s="115">
        <f>C8+2</f>
        <v>2017</v>
      </c>
      <c r="D10" s="128">
        <v>82857</v>
      </c>
      <c r="E10" s="533">
        <v>2129</v>
      </c>
      <c r="F10" s="536">
        <v>17630</v>
      </c>
      <c r="G10" s="536">
        <v>45810</v>
      </c>
      <c r="H10" s="536">
        <v>7230</v>
      </c>
      <c r="I10" s="698">
        <v>10058</v>
      </c>
    </row>
    <row r="11" spans="1:9" s="19" customFormat="1" ht="20.100000000000001" customHeight="1" x14ac:dyDescent="0.3">
      <c r="A11" s="109">
        <v>4</v>
      </c>
      <c r="B11" s="119"/>
      <c r="C11" s="115">
        <f>C8+3</f>
        <v>2018</v>
      </c>
      <c r="D11" s="128">
        <v>76113</v>
      </c>
      <c r="E11" s="533">
        <v>1947</v>
      </c>
      <c r="F11" s="536">
        <v>19211</v>
      </c>
      <c r="G11" s="536">
        <v>31105</v>
      </c>
      <c r="H11" s="536">
        <v>11208</v>
      </c>
      <c r="I11" s="698">
        <v>12642</v>
      </c>
    </row>
    <row r="12" spans="1:9" s="19" customFormat="1" ht="20.100000000000001" customHeight="1" x14ac:dyDescent="0.3">
      <c r="A12" s="109">
        <v>5</v>
      </c>
      <c r="B12" s="119"/>
      <c r="C12" s="115">
        <f>C8+4</f>
        <v>2019</v>
      </c>
      <c r="D12" s="128">
        <v>74906</v>
      </c>
      <c r="E12" s="533">
        <v>1976</v>
      </c>
      <c r="F12" s="536">
        <v>21049</v>
      </c>
      <c r="G12" s="536">
        <v>22875</v>
      </c>
      <c r="H12" s="536">
        <v>13320</v>
      </c>
      <c r="I12" s="698">
        <v>15686</v>
      </c>
    </row>
    <row r="13" spans="1:9" s="19" customFormat="1" ht="40.200000000000003" customHeight="1" x14ac:dyDescent="0.3">
      <c r="A13" s="109">
        <v>6</v>
      </c>
      <c r="B13" s="120" t="s">
        <v>78</v>
      </c>
      <c r="C13" s="121">
        <f>C8+4</f>
        <v>2019</v>
      </c>
      <c r="D13" s="128">
        <v>74187</v>
      </c>
      <c r="E13" s="533">
        <v>1951</v>
      </c>
      <c r="F13" s="536">
        <v>20817</v>
      </c>
      <c r="G13" s="536">
        <v>23433</v>
      </c>
      <c r="H13" s="536">
        <v>13423</v>
      </c>
      <c r="I13" s="698">
        <v>14563</v>
      </c>
    </row>
    <row r="14" spans="1:9" s="19" customFormat="1" ht="21" customHeight="1" x14ac:dyDescent="0.3">
      <c r="A14" s="109">
        <v>7</v>
      </c>
      <c r="B14" s="120" t="s">
        <v>79</v>
      </c>
      <c r="C14" s="121"/>
      <c r="D14" s="128">
        <v>74159</v>
      </c>
      <c r="E14" s="533">
        <v>1960</v>
      </c>
      <c r="F14" s="536">
        <v>20982</v>
      </c>
      <c r="G14" s="536">
        <v>23321</v>
      </c>
      <c r="H14" s="536">
        <v>13361</v>
      </c>
      <c r="I14" s="131">
        <v>14535</v>
      </c>
    </row>
    <row r="15" spans="1:9" s="19" customFormat="1" ht="21" customHeight="1" x14ac:dyDescent="0.3">
      <c r="A15" s="109">
        <v>8</v>
      </c>
      <c r="B15" s="120" t="s">
        <v>80</v>
      </c>
      <c r="C15" s="121"/>
      <c r="D15" s="128">
        <v>73789</v>
      </c>
      <c r="E15" s="533">
        <v>1957</v>
      </c>
      <c r="F15" s="536">
        <v>21034</v>
      </c>
      <c r="G15" s="536">
        <v>23034</v>
      </c>
      <c r="H15" s="536">
        <v>13253</v>
      </c>
      <c r="I15" s="131">
        <v>14511</v>
      </c>
    </row>
    <row r="16" spans="1:9" s="19" customFormat="1" ht="21" customHeight="1" x14ac:dyDescent="0.3">
      <c r="A16" s="109">
        <v>9</v>
      </c>
      <c r="B16" s="120" t="s">
        <v>81</v>
      </c>
      <c r="C16" s="121"/>
      <c r="D16" s="128">
        <v>74953</v>
      </c>
      <c r="E16" s="533">
        <v>1971</v>
      </c>
      <c r="F16" s="536">
        <v>21321</v>
      </c>
      <c r="G16" s="536">
        <v>23048</v>
      </c>
      <c r="H16" s="536">
        <v>13289</v>
      </c>
      <c r="I16" s="131">
        <v>15324</v>
      </c>
    </row>
    <row r="17" spans="1:10" s="19" customFormat="1" ht="21" customHeight="1" x14ac:dyDescent="0.3">
      <c r="A17" s="109">
        <v>10</v>
      </c>
      <c r="B17" s="120" t="s">
        <v>82</v>
      </c>
      <c r="C17" s="121"/>
      <c r="D17" s="128">
        <v>75574</v>
      </c>
      <c r="E17" s="533">
        <v>1983</v>
      </c>
      <c r="F17" s="536">
        <v>21348</v>
      </c>
      <c r="G17" s="536">
        <v>22884</v>
      </c>
      <c r="H17" s="536">
        <v>13223</v>
      </c>
      <c r="I17" s="131">
        <v>16136</v>
      </c>
    </row>
    <row r="18" spans="1:10" s="19" customFormat="1" ht="21" customHeight="1" x14ac:dyDescent="0.3">
      <c r="A18" s="109">
        <v>11</v>
      </c>
      <c r="B18" s="120" t="s">
        <v>83</v>
      </c>
      <c r="C18" s="121"/>
      <c r="D18" s="128">
        <v>76407</v>
      </c>
      <c r="E18" s="533">
        <v>2000</v>
      </c>
      <c r="F18" s="536">
        <v>21397</v>
      </c>
      <c r="G18" s="536">
        <v>22779</v>
      </c>
      <c r="H18" s="536">
        <v>13232</v>
      </c>
      <c r="I18" s="131">
        <v>16999</v>
      </c>
    </row>
    <row r="19" spans="1:10" s="19" customFormat="1" ht="21" customHeight="1" x14ac:dyDescent="0.3">
      <c r="A19" s="109">
        <v>12</v>
      </c>
      <c r="B19" s="120" t="s">
        <v>84</v>
      </c>
      <c r="C19" s="121"/>
      <c r="D19" s="128">
        <v>76501</v>
      </c>
      <c r="E19" s="533">
        <v>2010</v>
      </c>
      <c r="F19" s="536">
        <v>21506</v>
      </c>
      <c r="G19" s="536">
        <v>22365</v>
      </c>
      <c r="H19" s="536">
        <v>13196</v>
      </c>
      <c r="I19" s="131">
        <v>17424</v>
      </c>
    </row>
    <row r="20" spans="1:10" s="19" customFormat="1" ht="21" customHeight="1" x14ac:dyDescent="0.3">
      <c r="A20" s="109">
        <v>13</v>
      </c>
      <c r="B20" s="120" t="s">
        <v>85</v>
      </c>
      <c r="C20" s="121"/>
      <c r="D20" s="128">
        <v>76100</v>
      </c>
      <c r="E20" s="533">
        <v>2018</v>
      </c>
      <c r="F20" s="536">
        <v>21525</v>
      </c>
      <c r="G20" s="536">
        <v>21797</v>
      </c>
      <c r="H20" s="536">
        <v>13108</v>
      </c>
      <c r="I20" s="131">
        <v>17652</v>
      </c>
    </row>
    <row r="21" spans="1:10" s="19" customFormat="1" ht="21" customHeight="1" x14ac:dyDescent="0.3">
      <c r="A21" s="109">
        <v>14</v>
      </c>
      <c r="B21" s="120" t="s">
        <v>86</v>
      </c>
      <c r="C21" s="121"/>
      <c r="D21" s="128">
        <v>75307</v>
      </c>
      <c r="E21" s="533">
        <v>2036</v>
      </c>
      <c r="F21" s="536">
        <v>21436</v>
      </c>
      <c r="G21" s="536">
        <v>21119</v>
      </c>
      <c r="H21" s="536">
        <v>12974</v>
      </c>
      <c r="I21" s="131">
        <v>17742</v>
      </c>
    </row>
    <row r="22" spans="1:10" s="19" customFormat="1" ht="40.200000000000003" customHeight="1" x14ac:dyDescent="0.3">
      <c r="A22" s="109">
        <v>15</v>
      </c>
      <c r="B22" s="120" t="s">
        <v>75</v>
      </c>
      <c r="C22" s="121">
        <f>C8+5</f>
        <v>2020</v>
      </c>
      <c r="D22" s="128">
        <v>73660</v>
      </c>
      <c r="E22" s="533">
        <v>2032</v>
      </c>
      <c r="F22" s="536">
        <v>21002</v>
      </c>
      <c r="G22" s="536">
        <v>20187</v>
      </c>
      <c r="H22" s="536">
        <v>12777</v>
      </c>
      <c r="I22" s="131">
        <v>17662</v>
      </c>
      <c r="J22" s="110"/>
    </row>
    <row r="23" spans="1:10" s="19" customFormat="1" ht="21" customHeight="1" x14ac:dyDescent="0.3">
      <c r="A23" s="109">
        <v>16</v>
      </c>
      <c r="B23" s="120" t="s">
        <v>76</v>
      </c>
      <c r="C23" s="121"/>
      <c r="D23" s="128">
        <v>77914</v>
      </c>
      <c r="E23" s="533">
        <v>2042</v>
      </c>
      <c r="F23" s="536">
        <v>21976</v>
      </c>
      <c r="G23" s="536">
        <v>22965</v>
      </c>
      <c r="H23" s="536">
        <v>12878</v>
      </c>
      <c r="I23" s="131">
        <v>18053</v>
      </c>
    </row>
    <row r="24" spans="1:10" s="19" customFormat="1" ht="21" customHeight="1" x14ac:dyDescent="0.3">
      <c r="A24" s="109">
        <v>17</v>
      </c>
      <c r="B24" s="120" t="s">
        <v>77</v>
      </c>
      <c r="C24" s="121"/>
      <c r="D24" s="128">
        <v>78368</v>
      </c>
      <c r="E24" s="533">
        <v>2045</v>
      </c>
      <c r="F24" s="536">
        <v>22135</v>
      </c>
      <c r="G24" s="536">
        <v>23319</v>
      </c>
      <c r="H24" s="536">
        <v>12777</v>
      </c>
      <c r="I24" s="131">
        <v>18092</v>
      </c>
    </row>
    <row r="25" spans="1:10" s="48" customFormat="1" ht="24.9" customHeight="1" x14ac:dyDescent="0.25">
      <c r="A25" s="111">
        <v>18</v>
      </c>
      <c r="B25" s="123" t="s">
        <v>78</v>
      </c>
      <c r="C25" s="124"/>
      <c r="D25" s="132">
        <v>78729</v>
      </c>
      <c r="E25" s="418">
        <v>2059</v>
      </c>
      <c r="F25" s="419">
        <v>22291</v>
      </c>
      <c r="G25" s="419">
        <v>23705</v>
      </c>
      <c r="H25" s="419">
        <v>12618</v>
      </c>
      <c r="I25" s="420">
        <v>18056</v>
      </c>
      <c r="J25" s="112"/>
    </row>
  </sheetData>
  <mergeCells count="9">
    <mergeCell ref="H5:I5"/>
    <mergeCell ref="H6:H7"/>
    <mergeCell ref="I6:I7"/>
    <mergeCell ref="A4:A7"/>
    <mergeCell ref="B4:C7"/>
    <mergeCell ref="D4:D7"/>
    <mergeCell ref="E5:E7"/>
    <mergeCell ref="F5:F7"/>
    <mergeCell ref="G5:G7"/>
  </mergeCells>
  <printOptions horizontalCentered="1"/>
  <pageMargins left="0.19685039370078741" right="0.19685039370078741" top="0.31496062992125984" bottom="0.23622047244094491" header="0.15748031496062992" footer="0.15748031496062992"/>
  <pageSetup paperSize="9" scale="95" orientation="landscape" blackAndWhite="1" horizontalDpi="300" verticalDpi="300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showGridLines="0" workbookViewId="0"/>
  </sheetViews>
  <sheetFormatPr baseColWidth="10" defaultColWidth="11.44140625" defaultRowHeight="13.8" x14ac:dyDescent="0.3"/>
  <cols>
    <col min="1" max="1" width="4.33203125" style="27" customWidth="1"/>
    <col min="2" max="2" width="31.109375" style="3" customWidth="1"/>
    <col min="3" max="3" width="14.33203125" style="3" customWidth="1"/>
    <col min="4" max="11" width="12.6640625" style="3" customWidth="1"/>
    <col min="12" max="16384" width="11.44140625" style="3"/>
  </cols>
  <sheetData>
    <row r="1" spans="1:11" s="2" customFormat="1" ht="9.6" customHeight="1" x14ac:dyDescent="0.2">
      <c r="A1" s="404"/>
      <c r="B1" s="1"/>
      <c r="K1" s="4"/>
    </row>
    <row r="2" spans="1:11" s="7" customFormat="1" ht="45.6" customHeight="1" x14ac:dyDescent="0.35">
      <c r="A2" s="68" t="s">
        <v>97</v>
      </c>
      <c r="B2" s="6"/>
      <c r="C2" s="6"/>
      <c r="D2" s="6"/>
      <c r="E2" s="6"/>
      <c r="F2" s="6"/>
      <c r="G2" s="6"/>
      <c r="H2" s="6"/>
      <c r="I2" s="6"/>
      <c r="J2" s="6"/>
      <c r="K2" s="6"/>
    </row>
    <row r="3" spans="1:11" s="10" customFormat="1" ht="33.75" customHeight="1" x14ac:dyDescent="0.35">
      <c r="A3" s="5" t="s">
        <v>527</v>
      </c>
      <c r="B3" s="9"/>
      <c r="C3" s="9"/>
      <c r="D3" s="9"/>
      <c r="E3" s="9"/>
      <c r="F3" s="9"/>
      <c r="G3" s="9"/>
      <c r="H3" s="9"/>
      <c r="I3" s="9"/>
      <c r="J3" s="9"/>
      <c r="K3" s="9"/>
    </row>
    <row r="4" spans="1:11" ht="29.25" customHeight="1" x14ac:dyDescent="0.3">
      <c r="A4" s="71"/>
      <c r="B4" s="72"/>
      <c r="C4" s="72"/>
      <c r="D4" s="72"/>
      <c r="E4" s="72"/>
      <c r="F4" s="72"/>
      <c r="G4" s="72"/>
      <c r="H4" s="72"/>
      <c r="I4" s="72"/>
      <c r="J4" s="72"/>
      <c r="K4" s="162" t="s">
        <v>91</v>
      </c>
    </row>
    <row r="5" spans="1:11" s="19" customFormat="1" ht="23.25" customHeight="1" x14ac:dyDescent="0.3">
      <c r="A5" s="908" t="s">
        <v>2</v>
      </c>
      <c r="B5" s="912" t="s">
        <v>98</v>
      </c>
      <c r="C5" s="912" t="s">
        <v>68</v>
      </c>
      <c r="D5" s="199" t="s">
        <v>254</v>
      </c>
      <c r="E5" s="95"/>
      <c r="F5" s="95"/>
      <c r="G5" s="95"/>
      <c r="H5" s="95"/>
      <c r="I5" s="95"/>
      <c r="J5" s="95"/>
      <c r="K5" s="96"/>
    </row>
    <row r="6" spans="1:11" s="19" customFormat="1" ht="48.75" customHeight="1" x14ac:dyDescent="0.3">
      <c r="A6" s="935"/>
      <c r="B6" s="932"/>
      <c r="C6" s="932"/>
      <c r="D6" s="965" t="s">
        <v>99</v>
      </c>
      <c r="E6" s="914"/>
      <c r="F6" s="913" t="s">
        <v>255</v>
      </c>
      <c r="G6" s="914"/>
      <c r="H6" s="963" t="s">
        <v>100</v>
      </c>
      <c r="I6" s="963"/>
      <c r="J6" s="963"/>
      <c r="K6" s="914"/>
    </row>
    <row r="7" spans="1:11" s="19" customFormat="1" ht="21" customHeight="1" x14ac:dyDescent="0.3">
      <c r="A7" s="935"/>
      <c r="B7" s="932"/>
      <c r="C7" s="932"/>
      <c r="D7" s="964" t="s">
        <v>8</v>
      </c>
      <c r="E7" s="945" t="s">
        <v>10</v>
      </c>
      <c r="F7" s="964" t="s">
        <v>8</v>
      </c>
      <c r="G7" s="945" t="s">
        <v>10</v>
      </c>
      <c r="H7" s="95" t="s">
        <v>101</v>
      </c>
      <c r="I7" s="96"/>
      <c r="J7" s="95" t="s">
        <v>102</v>
      </c>
      <c r="K7" s="96"/>
    </row>
    <row r="8" spans="1:11" s="19" customFormat="1" ht="18" customHeight="1" x14ac:dyDescent="0.3">
      <c r="A8" s="909"/>
      <c r="B8" s="911"/>
      <c r="C8" s="911"/>
      <c r="D8" s="939"/>
      <c r="E8" s="943"/>
      <c r="F8" s="939"/>
      <c r="G8" s="943"/>
      <c r="H8" s="524" t="s">
        <v>8</v>
      </c>
      <c r="I8" s="806" t="s">
        <v>10</v>
      </c>
      <c r="J8" s="524" t="s">
        <v>8</v>
      </c>
      <c r="K8" s="806" t="s">
        <v>10</v>
      </c>
    </row>
    <row r="9" spans="1:11" s="34" customFormat="1" ht="40.200000000000003" customHeight="1" thickBot="1" x14ac:dyDescent="0.3">
      <c r="A9" s="174">
        <v>1</v>
      </c>
      <c r="B9" s="200" t="s">
        <v>54</v>
      </c>
      <c r="C9" s="201">
        <v>2411048</v>
      </c>
      <c r="D9" s="564">
        <v>100131</v>
      </c>
      <c r="E9" s="202">
        <v>45812</v>
      </c>
      <c r="F9" s="564">
        <v>764412</v>
      </c>
      <c r="G9" s="202">
        <v>1006697</v>
      </c>
      <c r="H9" s="564">
        <v>45274</v>
      </c>
      <c r="I9" s="202">
        <v>400557</v>
      </c>
      <c r="J9" s="564">
        <v>24157</v>
      </c>
      <c r="K9" s="202">
        <v>24008</v>
      </c>
    </row>
    <row r="10" spans="1:11" s="34" customFormat="1" ht="40.200000000000003" customHeight="1" thickTop="1" x14ac:dyDescent="0.25">
      <c r="A10" s="203">
        <v>2</v>
      </c>
      <c r="B10" s="204" t="s">
        <v>103</v>
      </c>
      <c r="C10" s="205">
        <v>2043483</v>
      </c>
      <c r="D10" s="565">
        <v>87575</v>
      </c>
      <c r="E10" s="206">
        <v>42890</v>
      </c>
      <c r="F10" s="565">
        <v>639770</v>
      </c>
      <c r="G10" s="206">
        <v>859422</v>
      </c>
      <c r="H10" s="565">
        <v>37499</v>
      </c>
      <c r="I10" s="206">
        <v>335574</v>
      </c>
      <c r="J10" s="565">
        <v>20460</v>
      </c>
      <c r="K10" s="206">
        <v>20293</v>
      </c>
    </row>
    <row r="11" spans="1:11" s="48" customFormat="1" ht="25.95" customHeight="1" x14ac:dyDescent="0.25">
      <c r="A11" s="207">
        <v>3</v>
      </c>
      <c r="B11" s="208" t="s">
        <v>104</v>
      </c>
      <c r="C11" s="209">
        <v>2008586</v>
      </c>
      <c r="D11" s="415">
        <v>86120</v>
      </c>
      <c r="E11" s="210">
        <v>42693</v>
      </c>
      <c r="F11" s="415">
        <v>623551</v>
      </c>
      <c r="G11" s="210">
        <v>853692</v>
      </c>
      <c r="H11" s="415">
        <v>37204</v>
      </c>
      <c r="I11" s="210">
        <v>325257</v>
      </c>
      <c r="J11" s="415">
        <v>20099</v>
      </c>
      <c r="K11" s="210">
        <v>19970</v>
      </c>
    </row>
    <row r="12" spans="1:11" s="48" customFormat="1" ht="25.95" customHeight="1" x14ac:dyDescent="0.25">
      <c r="A12" s="207">
        <v>4</v>
      </c>
      <c r="B12" s="211" t="s">
        <v>5</v>
      </c>
      <c r="C12" s="209">
        <v>1084016</v>
      </c>
      <c r="D12" s="415">
        <v>65184</v>
      </c>
      <c r="E12" s="210">
        <v>21876</v>
      </c>
      <c r="F12" s="415">
        <v>357890</v>
      </c>
      <c r="G12" s="210">
        <v>381122</v>
      </c>
      <c r="H12" s="415">
        <v>18389</v>
      </c>
      <c r="I12" s="210">
        <v>213587</v>
      </c>
      <c r="J12" s="415">
        <v>13071</v>
      </c>
      <c r="K12" s="210">
        <v>12897</v>
      </c>
    </row>
    <row r="13" spans="1:11" s="48" customFormat="1" ht="25.95" customHeight="1" x14ac:dyDescent="0.25">
      <c r="A13" s="207">
        <v>5</v>
      </c>
      <c r="B13" s="211" t="s">
        <v>6</v>
      </c>
      <c r="C13" s="209">
        <v>924570</v>
      </c>
      <c r="D13" s="415">
        <v>20936</v>
      </c>
      <c r="E13" s="210">
        <v>20817</v>
      </c>
      <c r="F13" s="415">
        <v>265661</v>
      </c>
      <c r="G13" s="210">
        <v>472570</v>
      </c>
      <c r="H13" s="415">
        <v>18815</v>
      </c>
      <c r="I13" s="210">
        <v>111670</v>
      </c>
      <c r="J13" s="415">
        <v>7028</v>
      </c>
      <c r="K13" s="210">
        <v>7073</v>
      </c>
    </row>
    <row r="14" spans="1:11" s="48" customFormat="1" ht="25.95" customHeight="1" x14ac:dyDescent="0.25">
      <c r="A14" s="207">
        <v>6</v>
      </c>
      <c r="B14" s="208" t="s">
        <v>490</v>
      </c>
      <c r="C14" s="209">
        <v>34897</v>
      </c>
      <c r="D14" s="415">
        <v>1455</v>
      </c>
      <c r="E14" s="210">
        <v>197</v>
      </c>
      <c r="F14" s="415">
        <v>16219</v>
      </c>
      <c r="G14" s="210">
        <v>5730</v>
      </c>
      <c r="H14" s="415">
        <v>295</v>
      </c>
      <c r="I14" s="210">
        <v>10317</v>
      </c>
      <c r="J14" s="415">
        <v>361</v>
      </c>
      <c r="K14" s="210">
        <v>323</v>
      </c>
    </row>
    <row r="15" spans="1:11" s="48" customFormat="1" ht="25.95" customHeight="1" x14ac:dyDescent="0.25">
      <c r="A15" s="207">
        <v>7</v>
      </c>
      <c r="B15" s="211" t="s">
        <v>489</v>
      </c>
      <c r="C15" s="209">
        <v>18628</v>
      </c>
      <c r="D15" s="415">
        <v>981</v>
      </c>
      <c r="E15" s="210">
        <v>173</v>
      </c>
      <c r="F15" s="415">
        <v>8093</v>
      </c>
      <c r="G15" s="210">
        <v>4417</v>
      </c>
      <c r="H15" s="415">
        <v>233</v>
      </c>
      <c r="I15" s="210">
        <v>4352</v>
      </c>
      <c r="J15" s="415">
        <v>203</v>
      </c>
      <c r="K15" s="210">
        <v>176</v>
      </c>
    </row>
    <row r="16" spans="1:11" s="48" customFormat="1" ht="25.95" customHeight="1" x14ac:dyDescent="0.25">
      <c r="A16" s="207">
        <v>8</v>
      </c>
      <c r="B16" s="211" t="s">
        <v>193</v>
      </c>
      <c r="C16" s="209">
        <v>16269</v>
      </c>
      <c r="D16" s="415">
        <v>474</v>
      </c>
      <c r="E16" s="210">
        <v>24</v>
      </c>
      <c r="F16" s="415">
        <v>8126</v>
      </c>
      <c r="G16" s="210">
        <v>1313</v>
      </c>
      <c r="H16" s="415">
        <v>62</v>
      </c>
      <c r="I16" s="210">
        <v>5965</v>
      </c>
      <c r="J16" s="415">
        <v>158</v>
      </c>
      <c r="K16" s="210">
        <v>147</v>
      </c>
    </row>
    <row r="17" spans="1:11" s="34" customFormat="1" ht="40.200000000000003" customHeight="1" x14ac:dyDescent="0.25">
      <c r="A17" s="212">
        <v>9</v>
      </c>
      <c r="B17" s="213" t="s">
        <v>526</v>
      </c>
      <c r="C17" s="214">
        <v>367565</v>
      </c>
      <c r="D17" s="412">
        <v>12556</v>
      </c>
      <c r="E17" s="215">
        <v>2922</v>
      </c>
      <c r="F17" s="412">
        <v>124642</v>
      </c>
      <c r="G17" s="215">
        <v>147275</v>
      </c>
      <c r="H17" s="412">
        <v>7775</v>
      </c>
      <c r="I17" s="215">
        <v>64983</v>
      </c>
      <c r="J17" s="412">
        <v>3697</v>
      </c>
      <c r="K17" s="215">
        <v>3715</v>
      </c>
    </row>
    <row r="18" spans="1:11" s="48" customFormat="1" ht="25.95" customHeight="1" x14ac:dyDescent="0.25">
      <c r="A18" s="207">
        <v>10</v>
      </c>
      <c r="B18" s="211" t="s">
        <v>491</v>
      </c>
      <c r="C18" s="209">
        <v>200677</v>
      </c>
      <c r="D18" s="415">
        <v>6890</v>
      </c>
      <c r="E18" s="210">
        <v>1811</v>
      </c>
      <c r="F18" s="415">
        <v>82434</v>
      </c>
      <c r="G18" s="210">
        <v>66329</v>
      </c>
      <c r="H18" s="415">
        <v>2630</v>
      </c>
      <c r="I18" s="210">
        <v>36930</v>
      </c>
      <c r="J18" s="415">
        <v>1797</v>
      </c>
      <c r="K18" s="210">
        <v>1856</v>
      </c>
    </row>
    <row r="19" spans="1:11" s="48" customFormat="1" ht="25.95" customHeight="1" x14ac:dyDescent="0.25">
      <c r="A19" s="217">
        <v>11</v>
      </c>
      <c r="B19" s="384" t="s">
        <v>492</v>
      </c>
      <c r="C19" s="132">
        <v>166888</v>
      </c>
      <c r="D19" s="418">
        <v>5666</v>
      </c>
      <c r="E19" s="134">
        <v>1111</v>
      </c>
      <c r="F19" s="418">
        <v>42208</v>
      </c>
      <c r="G19" s="134">
        <v>80946</v>
      </c>
      <c r="H19" s="418">
        <v>5145</v>
      </c>
      <c r="I19" s="134">
        <v>28053</v>
      </c>
      <c r="J19" s="418">
        <v>1900</v>
      </c>
      <c r="K19" s="134">
        <v>1859</v>
      </c>
    </row>
    <row r="20" spans="1:11" ht="17.399999999999999" customHeight="1" x14ac:dyDescent="0.3">
      <c r="A20" s="86" t="s">
        <v>304</v>
      </c>
      <c r="B20" s="87"/>
      <c r="C20" s="88"/>
      <c r="D20" s="88"/>
      <c r="E20" s="88"/>
      <c r="F20" s="88"/>
      <c r="G20" s="88"/>
      <c r="H20" s="88"/>
      <c r="I20" s="88"/>
      <c r="J20" s="88"/>
      <c r="K20" s="88"/>
    </row>
    <row r="21" spans="1:11" x14ac:dyDescent="0.3">
      <c r="A21" s="86"/>
      <c r="B21" s="87"/>
      <c r="C21" s="87"/>
      <c r="D21" s="87"/>
      <c r="E21" s="87"/>
      <c r="F21" s="87"/>
      <c r="G21" s="87"/>
      <c r="H21" s="87"/>
      <c r="I21" s="87"/>
      <c r="J21" s="87"/>
      <c r="K21" s="87"/>
    </row>
    <row r="22" spans="1:11" x14ac:dyDescent="0.3">
      <c r="A22" s="86"/>
      <c r="B22" s="87"/>
      <c r="C22" s="87"/>
      <c r="D22" s="87"/>
      <c r="E22" s="87"/>
      <c r="F22" s="87"/>
      <c r="G22" s="87"/>
      <c r="H22" s="87"/>
      <c r="I22" s="87"/>
      <c r="J22" s="87"/>
      <c r="K22" s="87"/>
    </row>
  </sheetData>
  <mergeCells count="10">
    <mergeCell ref="A5:A8"/>
    <mergeCell ref="B5:B8"/>
    <mergeCell ref="C5:C8"/>
    <mergeCell ref="D6:E6"/>
    <mergeCell ref="F6:G6"/>
    <mergeCell ref="H6:K6"/>
    <mergeCell ref="D7:D8"/>
    <mergeCell ref="E7:E8"/>
    <mergeCell ref="F7:F8"/>
    <mergeCell ref="G7:G8"/>
  </mergeCells>
  <printOptions horizontalCentered="1"/>
  <pageMargins left="0.27559055118110237" right="0.27559055118110237" top="0.39370078740157483" bottom="0.27559055118110237" header="0.43307086614173229" footer="0.19685039370078741"/>
  <pageSetup paperSize="9" scale="90" orientation="landscape" blackAndWhite="1" horizontalDpi="300" verticalDpi="300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showGridLines="0" zoomScaleNormal="100" workbookViewId="0"/>
  </sheetViews>
  <sheetFormatPr baseColWidth="10" defaultColWidth="11.44140625" defaultRowHeight="13.8" x14ac:dyDescent="0.3"/>
  <cols>
    <col min="1" max="1" width="4.33203125" style="27" customWidth="1"/>
    <col min="2" max="2" width="28.6640625" style="3" customWidth="1"/>
    <col min="3" max="3" width="12.6640625" style="3" customWidth="1"/>
    <col min="4" max="9" width="10.33203125" style="3" customWidth="1"/>
    <col min="10" max="13" width="9.6640625" style="3" customWidth="1"/>
    <col min="14" max="16384" width="11.44140625" style="3"/>
  </cols>
  <sheetData>
    <row r="1" spans="1:13" s="2" customFormat="1" ht="10.199999999999999" customHeight="1" x14ac:dyDescent="0.2">
      <c r="A1" s="401"/>
      <c r="B1" s="1"/>
      <c r="M1" s="4"/>
    </row>
    <row r="2" spans="1:13" s="7" customFormat="1" ht="53.25" customHeight="1" x14ac:dyDescent="0.35">
      <c r="A2" s="68" t="s">
        <v>106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pans="1:13" s="10" customFormat="1" ht="27.75" customHeight="1" x14ac:dyDescent="0.35">
      <c r="A3" s="5" t="s">
        <v>527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</row>
    <row r="4" spans="1:13" ht="29.25" customHeight="1" x14ac:dyDescent="0.3">
      <c r="A4" s="71"/>
      <c r="B4" s="72"/>
      <c r="C4" s="72"/>
      <c r="D4" s="72"/>
      <c r="E4" s="72"/>
      <c r="F4" s="72"/>
      <c r="G4" s="72"/>
      <c r="H4" s="72"/>
      <c r="I4" s="72"/>
      <c r="J4" s="72"/>
      <c r="K4" s="72"/>
      <c r="L4" s="72"/>
      <c r="M4" s="162" t="s">
        <v>90</v>
      </c>
    </row>
    <row r="5" spans="1:13" s="19" customFormat="1" ht="23.1" customHeight="1" x14ac:dyDescent="0.3">
      <c r="A5" s="908" t="s">
        <v>2</v>
      </c>
      <c r="B5" s="912" t="s">
        <v>98</v>
      </c>
      <c r="C5" s="912" t="s">
        <v>199</v>
      </c>
      <c r="D5" s="94" t="s">
        <v>200</v>
      </c>
      <c r="E5" s="95"/>
      <c r="F5" s="95"/>
      <c r="G5" s="95"/>
      <c r="H5" s="95"/>
      <c r="I5" s="95"/>
      <c r="J5" s="95"/>
      <c r="K5" s="95"/>
      <c r="L5" s="95"/>
      <c r="M5" s="96"/>
    </row>
    <row r="6" spans="1:13" s="19" customFormat="1" ht="23.1" customHeight="1" x14ac:dyDescent="0.3">
      <c r="A6" s="935"/>
      <c r="B6" s="932"/>
      <c r="C6" s="932"/>
      <c r="D6" s="966" t="s">
        <v>257</v>
      </c>
      <c r="E6" s="950"/>
      <c r="F6" s="966" t="s">
        <v>258</v>
      </c>
      <c r="G6" s="942"/>
      <c r="H6" s="966" t="s">
        <v>259</v>
      </c>
      <c r="I6" s="942"/>
      <c r="J6" s="957" t="s">
        <v>197</v>
      </c>
      <c r="K6" s="957"/>
      <c r="L6" s="957"/>
      <c r="M6" s="958"/>
    </row>
    <row r="7" spans="1:13" s="19" customFormat="1" ht="57.75" customHeight="1" x14ac:dyDescent="0.3">
      <c r="A7" s="935"/>
      <c r="B7" s="932"/>
      <c r="C7" s="932"/>
      <c r="D7" s="948"/>
      <c r="E7" s="951"/>
      <c r="F7" s="967"/>
      <c r="G7" s="959"/>
      <c r="H7" s="967"/>
      <c r="I7" s="959"/>
      <c r="J7" s="965" t="s">
        <v>201</v>
      </c>
      <c r="K7" s="958"/>
      <c r="L7" s="957" t="s">
        <v>198</v>
      </c>
      <c r="M7" s="958"/>
    </row>
    <row r="8" spans="1:13" s="19" customFormat="1" ht="23.1" customHeight="1" x14ac:dyDescent="0.3">
      <c r="A8" s="909"/>
      <c r="B8" s="911"/>
      <c r="C8" s="911"/>
      <c r="D8" s="809" t="s">
        <v>8</v>
      </c>
      <c r="E8" s="807" t="s">
        <v>10</v>
      </c>
      <c r="F8" s="524" t="s">
        <v>8</v>
      </c>
      <c r="G8" s="802" t="s">
        <v>10</v>
      </c>
      <c r="H8" s="524" t="s">
        <v>8</v>
      </c>
      <c r="I8" s="806" t="s">
        <v>10</v>
      </c>
      <c r="J8" s="524" t="s">
        <v>8</v>
      </c>
      <c r="K8" s="806" t="s">
        <v>10</v>
      </c>
      <c r="L8" s="524" t="s">
        <v>8</v>
      </c>
      <c r="M8" s="806" t="s">
        <v>10</v>
      </c>
    </row>
    <row r="9" spans="1:13" s="34" customFormat="1" ht="40.200000000000003" customHeight="1" thickBot="1" x14ac:dyDescent="0.3">
      <c r="A9" s="174">
        <v>1</v>
      </c>
      <c r="B9" s="200" t="s">
        <v>54</v>
      </c>
      <c r="C9" s="219">
        <v>78729</v>
      </c>
      <c r="D9" s="566">
        <v>2058</v>
      </c>
      <c r="E9" s="220">
        <v>1</v>
      </c>
      <c r="F9" s="566">
        <v>22291</v>
      </c>
      <c r="G9" s="221">
        <v>0</v>
      </c>
      <c r="H9" s="566">
        <v>21858</v>
      </c>
      <c r="I9" s="221">
        <v>1847</v>
      </c>
      <c r="J9" s="566">
        <v>4016</v>
      </c>
      <c r="K9" s="221">
        <v>8602</v>
      </c>
      <c r="L9" s="566">
        <v>18056</v>
      </c>
      <c r="M9" s="221">
        <v>0</v>
      </c>
    </row>
    <row r="10" spans="1:13" s="34" customFormat="1" ht="40.200000000000003" customHeight="1" thickTop="1" x14ac:dyDescent="0.25">
      <c r="A10" s="203">
        <v>2</v>
      </c>
      <c r="B10" s="204" t="s">
        <v>103</v>
      </c>
      <c r="C10" s="223">
        <v>66376</v>
      </c>
      <c r="D10" s="567">
        <v>2058</v>
      </c>
      <c r="E10" s="224">
        <v>1</v>
      </c>
      <c r="F10" s="567">
        <v>20228</v>
      </c>
      <c r="G10" s="225">
        <v>0</v>
      </c>
      <c r="H10" s="567">
        <v>19897</v>
      </c>
      <c r="I10" s="225">
        <v>1777</v>
      </c>
      <c r="J10" s="567">
        <v>3773</v>
      </c>
      <c r="K10" s="225">
        <v>4720</v>
      </c>
      <c r="L10" s="567">
        <v>13922</v>
      </c>
      <c r="M10" s="225">
        <v>0</v>
      </c>
    </row>
    <row r="11" spans="1:13" s="48" customFormat="1" ht="25.95" customHeight="1" x14ac:dyDescent="0.25">
      <c r="A11" s="207">
        <v>3</v>
      </c>
      <c r="B11" s="208" t="s">
        <v>104</v>
      </c>
      <c r="C11" s="226">
        <v>64844</v>
      </c>
      <c r="D11" s="568">
        <v>2029</v>
      </c>
      <c r="E11" s="227">
        <v>1</v>
      </c>
      <c r="F11" s="568">
        <v>19759</v>
      </c>
      <c r="G11" s="228">
        <v>0</v>
      </c>
      <c r="H11" s="568">
        <v>19402</v>
      </c>
      <c r="I11" s="228">
        <v>1769</v>
      </c>
      <c r="J11" s="568">
        <v>3660</v>
      </c>
      <c r="K11" s="228">
        <v>4667</v>
      </c>
      <c r="L11" s="568">
        <v>13557</v>
      </c>
      <c r="M11" s="228">
        <v>0</v>
      </c>
    </row>
    <row r="12" spans="1:13" s="48" customFormat="1" ht="25.95" customHeight="1" x14ac:dyDescent="0.25">
      <c r="A12" s="207">
        <v>4</v>
      </c>
      <c r="B12" s="208" t="s">
        <v>28</v>
      </c>
      <c r="C12" s="226">
        <v>37369</v>
      </c>
      <c r="D12" s="568">
        <v>1750</v>
      </c>
      <c r="E12" s="227">
        <v>1</v>
      </c>
      <c r="F12" s="568">
        <v>10547</v>
      </c>
      <c r="G12" s="228">
        <v>0</v>
      </c>
      <c r="H12" s="568">
        <v>8135</v>
      </c>
      <c r="I12" s="228">
        <v>476</v>
      </c>
      <c r="J12" s="568">
        <v>2669</v>
      </c>
      <c r="K12" s="228">
        <v>2087</v>
      </c>
      <c r="L12" s="568">
        <v>11704</v>
      </c>
      <c r="M12" s="228">
        <v>0</v>
      </c>
    </row>
    <row r="13" spans="1:13" s="48" customFormat="1" ht="25.95" customHeight="1" x14ac:dyDescent="0.25">
      <c r="A13" s="207">
        <v>5</v>
      </c>
      <c r="B13" s="208" t="s">
        <v>29</v>
      </c>
      <c r="C13" s="226">
        <v>27475</v>
      </c>
      <c r="D13" s="568">
        <v>279</v>
      </c>
      <c r="E13" s="227">
        <v>0</v>
      </c>
      <c r="F13" s="568">
        <v>9212</v>
      </c>
      <c r="G13" s="228">
        <v>0</v>
      </c>
      <c r="H13" s="568">
        <v>11267</v>
      </c>
      <c r="I13" s="228">
        <v>1293</v>
      </c>
      <c r="J13" s="568">
        <v>991</v>
      </c>
      <c r="K13" s="228">
        <v>2580</v>
      </c>
      <c r="L13" s="568">
        <v>1853</v>
      </c>
      <c r="M13" s="228">
        <v>0</v>
      </c>
    </row>
    <row r="14" spans="1:13" s="48" customFormat="1" ht="25.95" customHeight="1" x14ac:dyDescent="0.25">
      <c r="A14" s="207">
        <v>6</v>
      </c>
      <c r="B14" s="208" t="s">
        <v>493</v>
      </c>
      <c r="C14" s="226">
        <v>1532</v>
      </c>
      <c r="D14" s="568">
        <v>29</v>
      </c>
      <c r="E14" s="227">
        <v>0</v>
      </c>
      <c r="F14" s="568">
        <v>469</v>
      </c>
      <c r="G14" s="228">
        <v>0</v>
      </c>
      <c r="H14" s="568">
        <v>495</v>
      </c>
      <c r="I14" s="228">
        <v>8</v>
      </c>
      <c r="J14" s="568">
        <v>113</v>
      </c>
      <c r="K14" s="228">
        <v>53</v>
      </c>
      <c r="L14" s="568">
        <v>365</v>
      </c>
      <c r="M14" s="228">
        <v>0</v>
      </c>
    </row>
    <row r="15" spans="1:13" s="48" customFormat="1" ht="25.95" customHeight="1" x14ac:dyDescent="0.25">
      <c r="A15" s="207">
        <v>7</v>
      </c>
      <c r="B15" s="208" t="s">
        <v>524</v>
      </c>
      <c r="C15" s="226">
        <v>1000</v>
      </c>
      <c r="D15" s="568">
        <v>0</v>
      </c>
      <c r="E15" s="227">
        <v>0</v>
      </c>
      <c r="F15" s="568">
        <v>326</v>
      </c>
      <c r="G15" s="228">
        <v>0</v>
      </c>
      <c r="H15" s="568">
        <v>386</v>
      </c>
      <c r="I15" s="228">
        <v>5</v>
      </c>
      <c r="J15" s="568">
        <v>13</v>
      </c>
      <c r="K15" s="228">
        <v>46</v>
      </c>
      <c r="L15" s="568">
        <v>224</v>
      </c>
      <c r="M15" s="228">
        <v>0</v>
      </c>
    </row>
    <row r="16" spans="1:13" s="48" customFormat="1" ht="25.95" customHeight="1" x14ac:dyDescent="0.25">
      <c r="A16" s="207">
        <v>8</v>
      </c>
      <c r="B16" s="208" t="s">
        <v>194</v>
      </c>
      <c r="C16" s="226">
        <v>532</v>
      </c>
      <c r="D16" s="568">
        <v>29</v>
      </c>
      <c r="E16" s="227">
        <v>0</v>
      </c>
      <c r="F16" s="568">
        <v>143</v>
      </c>
      <c r="G16" s="228">
        <v>0</v>
      </c>
      <c r="H16" s="568">
        <v>109</v>
      </c>
      <c r="I16" s="228">
        <v>3</v>
      </c>
      <c r="J16" s="568">
        <v>100</v>
      </c>
      <c r="K16" s="228">
        <v>7</v>
      </c>
      <c r="L16" s="568">
        <v>141</v>
      </c>
      <c r="M16" s="228">
        <v>0</v>
      </c>
    </row>
    <row r="17" spans="1:13" s="34" customFormat="1" ht="40.200000000000003" customHeight="1" x14ac:dyDescent="0.25">
      <c r="A17" s="212">
        <v>9</v>
      </c>
      <c r="B17" s="213" t="s">
        <v>526</v>
      </c>
      <c r="C17" s="97">
        <v>12353</v>
      </c>
      <c r="D17" s="569">
        <v>0</v>
      </c>
      <c r="E17" s="229">
        <v>0</v>
      </c>
      <c r="F17" s="569">
        <v>2063</v>
      </c>
      <c r="G17" s="230">
        <v>0</v>
      </c>
      <c r="H17" s="569">
        <v>1961</v>
      </c>
      <c r="I17" s="230">
        <v>70</v>
      </c>
      <c r="J17" s="569">
        <v>243</v>
      </c>
      <c r="K17" s="230">
        <v>3882</v>
      </c>
      <c r="L17" s="569">
        <v>4134</v>
      </c>
      <c r="M17" s="230">
        <v>0</v>
      </c>
    </row>
    <row r="18" spans="1:13" s="48" customFormat="1" ht="25.95" customHeight="1" x14ac:dyDescent="0.25">
      <c r="A18" s="207">
        <v>10</v>
      </c>
      <c r="B18" s="208" t="s">
        <v>494</v>
      </c>
      <c r="C18" s="226">
        <v>6124</v>
      </c>
      <c r="D18" s="568">
        <v>0</v>
      </c>
      <c r="E18" s="227">
        <v>0</v>
      </c>
      <c r="F18" s="568">
        <v>1990</v>
      </c>
      <c r="G18" s="228">
        <v>0</v>
      </c>
      <c r="H18" s="568">
        <v>1915</v>
      </c>
      <c r="I18" s="228">
        <v>67</v>
      </c>
      <c r="J18" s="568">
        <v>161</v>
      </c>
      <c r="K18" s="228">
        <v>321</v>
      </c>
      <c r="L18" s="568">
        <v>1670</v>
      </c>
      <c r="M18" s="228">
        <v>0</v>
      </c>
    </row>
    <row r="19" spans="1:13" s="48" customFormat="1" ht="25.95" customHeight="1" x14ac:dyDescent="0.25">
      <c r="A19" s="217">
        <v>11</v>
      </c>
      <c r="B19" s="218" t="s">
        <v>495</v>
      </c>
      <c r="C19" s="125">
        <v>6229</v>
      </c>
      <c r="D19" s="539">
        <v>0</v>
      </c>
      <c r="E19" s="126">
        <v>0</v>
      </c>
      <c r="F19" s="539">
        <v>73</v>
      </c>
      <c r="G19" s="127">
        <v>0</v>
      </c>
      <c r="H19" s="539">
        <v>46</v>
      </c>
      <c r="I19" s="127">
        <v>3</v>
      </c>
      <c r="J19" s="539">
        <v>82</v>
      </c>
      <c r="K19" s="127">
        <v>3561</v>
      </c>
      <c r="L19" s="539">
        <v>2464</v>
      </c>
      <c r="M19" s="127">
        <v>0</v>
      </c>
    </row>
    <row r="20" spans="1:13" x14ac:dyDescent="0.3">
      <c r="A20" s="86"/>
      <c r="B20" s="87"/>
      <c r="C20" s="88"/>
      <c r="D20" s="88"/>
      <c r="E20" s="88"/>
      <c r="F20" s="88"/>
      <c r="G20" s="88"/>
      <c r="H20" s="88"/>
      <c r="I20" s="88"/>
      <c r="J20" s="88"/>
      <c r="K20" s="88"/>
      <c r="L20" s="88"/>
      <c r="M20" s="88"/>
    </row>
    <row r="21" spans="1:13" x14ac:dyDescent="0.3">
      <c r="A21" s="86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</row>
    <row r="22" spans="1:13" x14ac:dyDescent="0.3">
      <c r="A22" s="86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</row>
    <row r="23" spans="1:13" x14ac:dyDescent="0.3">
      <c r="A23" s="86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</row>
    <row r="24" spans="1:13" x14ac:dyDescent="0.3">
      <c r="A24" s="86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</row>
  </sheetData>
  <mergeCells count="9">
    <mergeCell ref="J6:M6"/>
    <mergeCell ref="J7:K7"/>
    <mergeCell ref="L7:M7"/>
    <mergeCell ref="A5:A8"/>
    <mergeCell ref="B5:B8"/>
    <mergeCell ref="C5:C8"/>
    <mergeCell ref="D6:E7"/>
    <mergeCell ref="F6:G7"/>
    <mergeCell ref="H6:I7"/>
  </mergeCells>
  <printOptions horizontalCentered="1"/>
  <pageMargins left="0.23622047244094491" right="0.23622047244094491" top="0.39370078740157483" bottom="0.55118110236220474" header="0.43307086614173229" footer="0.43307086614173229"/>
  <pageSetup paperSize="9" scale="86" orientation="landscape" blackAndWhite="1" horizontalDpi="300" verticalDpi="300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3"/>
  <sheetViews>
    <sheetView showGridLines="0" workbookViewId="0"/>
  </sheetViews>
  <sheetFormatPr baseColWidth="10" defaultColWidth="11.44140625" defaultRowHeight="13.8" x14ac:dyDescent="0.3"/>
  <cols>
    <col min="1" max="1" width="4.44140625" style="274" customWidth="1"/>
    <col min="2" max="2" width="17.33203125" style="243" customWidth="1"/>
    <col min="3" max="3" width="31.88671875" style="243" customWidth="1"/>
    <col min="4" max="9" width="12.6640625" style="243" customWidth="1"/>
    <col min="10" max="10" width="11.44140625" style="243"/>
    <col min="11" max="11" width="2.5546875" style="243" customWidth="1"/>
    <col min="12" max="13" width="3.44140625" style="243" customWidth="1"/>
    <col min="14" max="14" width="4.5546875" style="243" customWidth="1"/>
    <col min="15" max="16384" width="11.44140625" style="243"/>
  </cols>
  <sheetData>
    <row r="1" spans="1:14" s="232" customFormat="1" ht="10.199999999999999" customHeight="1" x14ac:dyDescent="0.2">
      <c r="A1" s="401"/>
      <c r="B1" s="231"/>
      <c r="C1" s="231"/>
      <c r="I1" s="233"/>
    </row>
    <row r="2" spans="1:14" s="236" customFormat="1" ht="49.5" customHeight="1" x14ac:dyDescent="0.35">
      <c r="A2" s="234" t="s">
        <v>264</v>
      </c>
      <c r="B2" s="235"/>
      <c r="C2" s="235"/>
      <c r="D2" s="235"/>
      <c r="E2" s="235"/>
      <c r="F2" s="235"/>
      <c r="G2" s="235"/>
      <c r="H2" s="235"/>
      <c r="I2" s="235"/>
    </row>
    <row r="3" spans="1:14" s="239" customFormat="1" ht="32.25" customHeight="1" x14ac:dyDescent="0.35">
      <c r="A3" s="237" t="s">
        <v>527</v>
      </c>
      <c r="B3" s="238"/>
      <c r="C3" s="238"/>
      <c r="D3" s="238"/>
      <c r="E3" s="238"/>
      <c r="F3" s="238"/>
      <c r="G3" s="238"/>
      <c r="H3" s="238"/>
      <c r="I3" s="238"/>
    </row>
    <row r="4" spans="1:14" ht="25.5" customHeight="1" x14ac:dyDescent="0.3">
      <c r="A4" s="240"/>
      <c r="B4" s="241"/>
      <c r="C4" s="241"/>
      <c r="D4" s="241"/>
      <c r="E4" s="241"/>
      <c r="F4" s="241"/>
      <c r="G4" s="241"/>
      <c r="H4" s="241"/>
      <c r="I4" s="242" t="s">
        <v>53</v>
      </c>
    </row>
    <row r="5" spans="1:14" s="248" customFormat="1" ht="22.2" customHeight="1" x14ac:dyDescent="0.3">
      <c r="A5" s="920" t="s">
        <v>2</v>
      </c>
      <c r="B5" s="971" t="s">
        <v>108</v>
      </c>
      <c r="C5" s="971" t="s">
        <v>109</v>
      </c>
      <c r="D5" s="244" t="s">
        <v>110</v>
      </c>
      <c r="E5" s="245"/>
      <c r="F5" s="246"/>
      <c r="G5" s="247" t="s">
        <v>111</v>
      </c>
      <c r="H5" s="245"/>
      <c r="I5" s="246"/>
    </row>
    <row r="6" spans="1:14" s="248" customFormat="1" ht="63" customHeight="1" x14ac:dyDescent="0.3">
      <c r="A6" s="922"/>
      <c r="B6" s="929"/>
      <c r="C6" s="972"/>
      <c r="D6" s="570" t="s">
        <v>23</v>
      </c>
      <c r="E6" s="576" t="s">
        <v>112</v>
      </c>
      <c r="F6" s="249" t="s">
        <v>117</v>
      </c>
      <c r="G6" s="570" t="s">
        <v>23</v>
      </c>
      <c r="H6" s="576" t="s">
        <v>112</v>
      </c>
      <c r="I6" s="249" t="s">
        <v>117</v>
      </c>
    </row>
    <row r="7" spans="1:14" s="253" customFormat="1" ht="20.399999999999999" customHeight="1" x14ac:dyDescent="0.25">
      <c r="A7" s="250">
        <v>1</v>
      </c>
      <c r="B7" s="973" t="s">
        <v>120</v>
      </c>
      <c r="C7" s="251" t="s">
        <v>407</v>
      </c>
      <c r="D7" s="571">
        <v>2411048</v>
      </c>
      <c r="E7" s="577">
        <v>1965936</v>
      </c>
      <c r="F7" s="252">
        <v>445112</v>
      </c>
      <c r="G7" s="571">
        <v>1251</v>
      </c>
      <c r="H7" s="577">
        <v>1399</v>
      </c>
      <c r="I7" s="252">
        <v>596</v>
      </c>
      <c r="K7" s="254"/>
      <c r="L7" s="255"/>
      <c r="M7" s="255"/>
      <c r="N7" s="255"/>
    </row>
    <row r="8" spans="1:14" s="259" customFormat="1" ht="30" customHeight="1" x14ac:dyDescent="0.25">
      <c r="A8" s="256">
        <v>2</v>
      </c>
      <c r="B8" s="974"/>
      <c r="C8" s="257" t="s">
        <v>113</v>
      </c>
      <c r="D8" s="572">
        <v>145943</v>
      </c>
      <c r="E8" s="578">
        <v>126971</v>
      </c>
      <c r="F8" s="258">
        <v>18972</v>
      </c>
      <c r="G8" s="572">
        <v>1231</v>
      </c>
      <c r="H8" s="578">
        <v>1286</v>
      </c>
      <c r="I8" s="258">
        <v>858</v>
      </c>
      <c r="K8" s="260"/>
      <c r="L8" s="261"/>
      <c r="M8" s="261"/>
      <c r="N8" s="261"/>
    </row>
    <row r="9" spans="1:14" s="259" customFormat="1" ht="22.2" customHeight="1" x14ac:dyDescent="0.25">
      <c r="A9" s="256">
        <v>3</v>
      </c>
      <c r="B9" s="974"/>
      <c r="C9" s="262" t="s">
        <v>114</v>
      </c>
      <c r="D9" s="572">
        <v>1771109</v>
      </c>
      <c r="E9" s="578">
        <v>1434240</v>
      </c>
      <c r="F9" s="258">
        <v>336869</v>
      </c>
      <c r="G9" s="572">
        <v>1393</v>
      </c>
      <c r="H9" s="578">
        <v>1565</v>
      </c>
      <c r="I9" s="258">
        <v>660</v>
      </c>
      <c r="K9" s="260"/>
      <c r="L9" s="261"/>
      <c r="M9" s="261"/>
      <c r="N9" s="261"/>
    </row>
    <row r="10" spans="1:14" s="259" customFormat="1" ht="13.95" customHeight="1" x14ac:dyDescent="0.25">
      <c r="A10" s="256">
        <v>4</v>
      </c>
      <c r="B10" s="974"/>
      <c r="C10" s="262" t="s">
        <v>115</v>
      </c>
      <c r="D10" s="572">
        <v>1692380</v>
      </c>
      <c r="E10" s="578">
        <v>1363613</v>
      </c>
      <c r="F10" s="258">
        <v>328767</v>
      </c>
      <c r="G10" s="572">
        <v>1356</v>
      </c>
      <c r="H10" s="578">
        <v>1528</v>
      </c>
      <c r="I10" s="258">
        <v>644</v>
      </c>
      <c r="K10" s="260"/>
      <c r="L10" s="261"/>
      <c r="M10" s="261"/>
      <c r="N10" s="261"/>
    </row>
    <row r="11" spans="1:14" s="259" customFormat="1" ht="13.95" customHeight="1" x14ac:dyDescent="0.25">
      <c r="A11" s="256">
        <v>5</v>
      </c>
      <c r="B11" s="974"/>
      <c r="C11" s="262" t="s">
        <v>116</v>
      </c>
      <c r="D11" s="572">
        <v>2059</v>
      </c>
      <c r="E11" s="578">
        <v>2004</v>
      </c>
      <c r="F11" s="258">
        <v>55</v>
      </c>
      <c r="G11" s="572">
        <v>2453</v>
      </c>
      <c r="H11" s="578">
        <v>2461</v>
      </c>
      <c r="I11" s="258">
        <v>2169</v>
      </c>
      <c r="K11" s="260"/>
      <c r="L11" s="261"/>
      <c r="M11" s="261"/>
      <c r="N11" s="261"/>
    </row>
    <row r="12" spans="1:14" s="259" customFormat="1" ht="30" customHeight="1" x14ac:dyDescent="0.25">
      <c r="A12" s="256">
        <v>6</v>
      </c>
      <c r="B12" s="974"/>
      <c r="C12" s="257" t="s">
        <v>205</v>
      </c>
      <c r="D12" s="572">
        <v>0</v>
      </c>
      <c r="E12" s="578">
        <v>0</v>
      </c>
      <c r="F12" s="258">
        <v>0</v>
      </c>
      <c r="G12" s="572">
        <v>0</v>
      </c>
      <c r="H12" s="578">
        <v>0</v>
      </c>
      <c r="I12" s="258">
        <v>0</v>
      </c>
      <c r="K12" s="260"/>
      <c r="L12" s="261"/>
      <c r="M12" s="261"/>
      <c r="N12" s="261"/>
    </row>
    <row r="13" spans="1:14" s="259" customFormat="1" ht="13.95" customHeight="1" x14ac:dyDescent="0.25">
      <c r="A13" s="256">
        <v>7</v>
      </c>
      <c r="B13" s="974"/>
      <c r="C13" s="262" t="s">
        <v>202</v>
      </c>
      <c r="D13" s="572">
        <v>22291</v>
      </c>
      <c r="E13" s="578">
        <v>17681</v>
      </c>
      <c r="F13" s="258">
        <v>4610</v>
      </c>
      <c r="G13" s="572">
        <v>1974</v>
      </c>
      <c r="H13" s="578">
        <v>2197</v>
      </c>
      <c r="I13" s="258">
        <v>1117</v>
      </c>
      <c r="K13" s="260"/>
      <c r="L13" s="261"/>
      <c r="M13" s="261"/>
      <c r="N13" s="261"/>
    </row>
    <row r="14" spans="1:14" s="259" customFormat="1" ht="14.25" customHeight="1" x14ac:dyDescent="0.25">
      <c r="A14" s="256">
        <v>8</v>
      </c>
      <c r="B14" s="974"/>
      <c r="C14" s="262" t="s">
        <v>203</v>
      </c>
      <c r="D14" s="572">
        <v>23705</v>
      </c>
      <c r="E14" s="578">
        <v>22013</v>
      </c>
      <c r="F14" s="258">
        <v>1692</v>
      </c>
      <c r="G14" s="572">
        <v>2537</v>
      </c>
      <c r="H14" s="578">
        <v>2627</v>
      </c>
      <c r="I14" s="258">
        <v>1361</v>
      </c>
      <c r="K14" s="260"/>
      <c r="L14" s="261"/>
      <c r="M14" s="261"/>
      <c r="N14" s="261"/>
    </row>
    <row r="15" spans="1:14" s="259" customFormat="1" ht="13.5" customHeight="1" x14ac:dyDescent="0.25">
      <c r="A15" s="256">
        <v>9</v>
      </c>
      <c r="B15" s="974"/>
      <c r="C15" s="257" t="s">
        <v>204</v>
      </c>
      <c r="D15" s="572">
        <v>30674</v>
      </c>
      <c r="E15" s="578">
        <v>28929</v>
      </c>
      <c r="F15" s="258">
        <v>1745</v>
      </c>
      <c r="G15" s="572">
        <v>2039</v>
      </c>
      <c r="H15" s="578">
        <v>2054</v>
      </c>
      <c r="I15" s="258">
        <v>1786</v>
      </c>
      <c r="K15" s="260"/>
      <c r="L15" s="261"/>
      <c r="M15" s="261"/>
      <c r="N15" s="261"/>
    </row>
    <row r="16" spans="1:14" s="259" customFormat="1" ht="22.2" customHeight="1" x14ac:dyDescent="0.25">
      <c r="A16" s="256">
        <v>10</v>
      </c>
      <c r="B16" s="974"/>
      <c r="C16" s="262" t="s">
        <v>187</v>
      </c>
      <c r="D16" s="572">
        <v>400557</v>
      </c>
      <c r="E16" s="578">
        <v>323377</v>
      </c>
      <c r="F16" s="258">
        <v>77180</v>
      </c>
      <c r="G16" s="572">
        <v>831</v>
      </c>
      <c r="H16" s="578">
        <v>955</v>
      </c>
      <c r="I16" s="258">
        <v>314</v>
      </c>
      <c r="K16" s="260"/>
      <c r="L16" s="261"/>
      <c r="M16" s="261"/>
      <c r="N16" s="261"/>
    </row>
    <row r="17" spans="1:14" s="259" customFormat="1" ht="22.2" customHeight="1" x14ac:dyDescent="0.25">
      <c r="A17" s="256">
        <v>11</v>
      </c>
      <c r="B17" s="974"/>
      <c r="C17" s="262" t="s">
        <v>188</v>
      </c>
      <c r="D17" s="572">
        <v>45274</v>
      </c>
      <c r="E17" s="578">
        <v>39621</v>
      </c>
      <c r="F17" s="258">
        <v>5653</v>
      </c>
      <c r="G17" s="572">
        <v>372</v>
      </c>
      <c r="H17" s="578">
        <v>399</v>
      </c>
      <c r="I17" s="258">
        <v>185</v>
      </c>
      <c r="K17" s="260"/>
      <c r="L17" s="261"/>
      <c r="M17" s="261"/>
      <c r="N17" s="261"/>
    </row>
    <row r="18" spans="1:14" s="259" customFormat="1" ht="22.2" customHeight="1" thickBot="1" x14ac:dyDescent="0.3">
      <c r="A18" s="263">
        <v>12</v>
      </c>
      <c r="B18" s="975"/>
      <c r="C18" s="264" t="s">
        <v>189</v>
      </c>
      <c r="D18" s="573">
        <v>48165</v>
      </c>
      <c r="E18" s="579">
        <v>41727</v>
      </c>
      <c r="F18" s="265">
        <v>6438</v>
      </c>
      <c r="G18" s="573">
        <v>404</v>
      </c>
      <c r="H18" s="579">
        <v>432</v>
      </c>
      <c r="I18" s="265">
        <v>225</v>
      </c>
      <c r="K18" s="260"/>
      <c r="L18" s="261"/>
      <c r="M18" s="261"/>
      <c r="N18" s="261"/>
    </row>
    <row r="19" spans="1:14" s="253" customFormat="1" ht="20.399999999999999" customHeight="1" thickTop="1" x14ac:dyDescent="0.25">
      <c r="A19" s="266">
        <v>13</v>
      </c>
      <c r="B19" s="976" t="s">
        <v>260</v>
      </c>
      <c r="C19" s="267" t="s">
        <v>407</v>
      </c>
      <c r="D19" s="574">
        <v>2043483</v>
      </c>
      <c r="E19" s="580">
        <v>1628819</v>
      </c>
      <c r="F19" s="268">
        <v>414664</v>
      </c>
      <c r="G19" s="574">
        <v>1263</v>
      </c>
      <c r="H19" s="580">
        <v>1436</v>
      </c>
      <c r="I19" s="268">
        <v>586</v>
      </c>
      <c r="K19" s="254"/>
      <c r="L19" s="255"/>
      <c r="M19" s="255"/>
      <c r="N19" s="255"/>
    </row>
    <row r="20" spans="1:14" s="259" customFormat="1" ht="30" customHeight="1" x14ac:dyDescent="0.25">
      <c r="A20" s="256">
        <v>14</v>
      </c>
      <c r="B20" s="969"/>
      <c r="C20" s="257" t="s">
        <v>118</v>
      </c>
      <c r="D20" s="572">
        <v>130465</v>
      </c>
      <c r="E20" s="578">
        <v>112894</v>
      </c>
      <c r="F20" s="258">
        <v>17571</v>
      </c>
      <c r="G20" s="572">
        <v>1226</v>
      </c>
      <c r="H20" s="578">
        <v>1283</v>
      </c>
      <c r="I20" s="258">
        <v>861</v>
      </c>
      <c r="K20" s="260"/>
      <c r="L20" s="261"/>
      <c r="M20" s="261"/>
      <c r="N20" s="261"/>
    </row>
    <row r="21" spans="1:14" s="259" customFormat="1" ht="22.2" customHeight="1" x14ac:dyDescent="0.25">
      <c r="A21" s="256">
        <v>15</v>
      </c>
      <c r="B21" s="969"/>
      <c r="C21" s="262" t="s">
        <v>114</v>
      </c>
      <c r="D21" s="572">
        <v>1499192</v>
      </c>
      <c r="E21" s="578">
        <v>1188332</v>
      </c>
      <c r="F21" s="258">
        <v>310860</v>
      </c>
      <c r="G21" s="572">
        <v>1408</v>
      </c>
      <c r="H21" s="578">
        <v>1606</v>
      </c>
      <c r="I21" s="258">
        <v>652</v>
      </c>
      <c r="K21" s="260"/>
      <c r="L21" s="261"/>
      <c r="M21" s="261"/>
      <c r="N21" s="261"/>
    </row>
    <row r="22" spans="1:14" s="259" customFormat="1" ht="13.95" customHeight="1" x14ac:dyDescent="0.25">
      <c r="A22" s="256">
        <v>16</v>
      </c>
      <c r="B22" s="969"/>
      <c r="C22" s="262" t="s">
        <v>115</v>
      </c>
      <c r="D22" s="572">
        <v>1432816</v>
      </c>
      <c r="E22" s="578">
        <v>1129488</v>
      </c>
      <c r="F22" s="258">
        <v>303328</v>
      </c>
      <c r="G22" s="572">
        <v>1369</v>
      </c>
      <c r="H22" s="578">
        <v>1566</v>
      </c>
      <c r="I22" s="258">
        <v>636</v>
      </c>
      <c r="K22" s="260"/>
      <c r="L22" s="261"/>
      <c r="M22" s="261"/>
      <c r="N22" s="261"/>
    </row>
    <row r="23" spans="1:14" s="259" customFormat="1" ht="13.95" customHeight="1" x14ac:dyDescent="0.25">
      <c r="A23" s="256">
        <v>17</v>
      </c>
      <c r="B23" s="969"/>
      <c r="C23" s="262" t="s">
        <v>116</v>
      </c>
      <c r="D23" s="572">
        <v>2059</v>
      </c>
      <c r="E23" s="578">
        <v>2004</v>
      </c>
      <c r="F23" s="258">
        <v>55</v>
      </c>
      <c r="G23" s="572">
        <v>2453</v>
      </c>
      <c r="H23" s="578">
        <v>2461</v>
      </c>
      <c r="I23" s="258">
        <v>2169</v>
      </c>
      <c r="K23" s="260"/>
      <c r="L23" s="261"/>
      <c r="M23" s="261"/>
      <c r="N23" s="261"/>
    </row>
    <row r="24" spans="1:14" s="259" customFormat="1" ht="30" customHeight="1" x14ac:dyDescent="0.25">
      <c r="A24" s="256">
        <v>18</v>
      </c>
      <c r="B24" s="969"/>
      <c r="C24" s="257" t="s">
        <v>205</v>
      </c>
      <c r="D24" s="572">
        <v>0</v>
      </c>
      <c r="E24" s="578">
        <v>0</v>
      </c>
      <c r="F24" s="258">
        <v>0</v>
      </c>
      <c r="G24" s="572">
        <v>0</v>
      </c>
      <c r="H24" s="578">
        <v>0</v>
      </c>
      <c r="I24" s="258">
        <v>0</v>
      </c>
      <c r="K24" s="260"/>
      <c r="L24" s="261"/>
      <c r="M24" s="261"/>
      <c r="N24" s="261"/>
    </row>
    <row r="25" spans="1:14" s="259" customFormat="1" ht="13.95" customHeight="1" x14ac:dyDescent="0.25">
      <c r="A25" s="256">
        <v>19</v>
      </c>
      <c r="B25" s="969"/>
      <c r="C25" s="262" t="s">
        <v>202</v>
      </c>
      <c r="D25" s="572">
        <v>20228</v>
      </c>
      <c r="E25" s="578">
        <v>15872</v>
      </c>
      <c r="F25" s="258">
        <v>4356</v>
      </c>
      <c r="G25" s="572">
        <v>1971</v>
      </c>
      <c r="H25" s="578">
        <v>2211</v>
      </c>
      <c r="I25" s="258">
        <v>1093</v>
      </c>
      <c r="K25" s="260"/>
      <c r="L25" s="261"/>
      <c r="M25" s="261"/>
      <c r="N25" s="261"/>
    </row>
    <row r="26" spans="1:14" s="259" customFormat="1" ht="14.25" customHeight="1" x14ac:dyDescent="0.25">
      <c r="A26" s="256">
        <v>20</v>
      </c>
      <c r="B26" s="969"/>
      <c r="C26" s="262" t="s">
        <v>203</v>
      </c>
      <c r="D26" s="572">
        <v>21674</v>
      </c>
      <c r="E26" s="578">
        <v>20102</v>
      </c>
      <c r="F26" s="258">
        <v>1572</v>
      </c>
      <c r="G26" s="572">
        <v>2548</v>
      </c>
      <c r="H26" s="578">
        <v>2645</v>
      </c>
      <c r="I26" s="258">
        <v>1311</v>
      </c>
      <c r="K26" s="260"/>
      <c r="L26" s="261"/>
      <c r="M26" s="261"/>
      <c r="N26" s="261"/>
    </row>
    <row r="27" spans="1:14" s="259" customFormat="1" ht="13.5" customHeight="1" x14ac:dyDescent="0.25">
      <c r="A27" s="256">
        <v>21</v>
      </c>
      <c r="B27" s="969"/>
      <c r="C27" s="257" t="s">
        <v>204</v>
      </c>
      <c r="D27" s="572">
        <v>22415</v>
      </c>
      <c r="E27" s="578">
        <v>20866</v>
      </c>
      <c r="F27" s="258">
        <v>1549</v>
      </c>
      <c r="G27" s="572">
        <v>2219</v>
      </c>
      <c r="H27" s="578">
        <v>2249</v>
      </c>
      <c r="I27" s="258">
        <v>1814</v>
      </c>
      <c r="K27" s="260"/>
      <c r="L27" s="261"/>
      <c r="M27" s="261"/>
      <c r="N27" s="261"/>
    </row>
    <row r="28" spans="1:14" s="259" customFormat="1" ht="22.2" customHeight="1" x14ac:dyDescent="0.25">
      <c r="A28" s="256">
        <v>22</v>
      </c>
      <c r="B28" s="969"/>
      <c r="C28" s="262" t="s">
        <v>187</v>
      </c>
      <c r="D28" s="572">
        <v>335574</v>
      </c>
      <c r="E28" s="578">
        <v>260696</v>
      </c>
      <c r="F28" s="258">
        <v>74878</v>
      </c>
      <c r="G28" s="572">
        <v>834</v>
      </c>
      <c r="H28" s="578">
        <v>986</v>
      </c>
      <c r="I28" s="258">
        <v>305</v>
      </c>
      <c r="K28" s="260"/>
      <c r="L28" s="261"/>
      <c r="M28" s="261"/>
      <c r="N28" s="261"/>
    </row>
    <row r="29" spans="1:14" s="259" customFormat="1" ht="22.2" customHeight="1" x14ac:dyDescent="0.25">
      <c r="A29" s="256">
        <v>23</v>
      </c>
      <c r="B29" s="969"/>
      <c r="C29" s="262" t="s">
        <v>188</v>
      </c>
      <c r="D29" s="572">
        <v>37499</v>
      </c>
      <c r="E29" s="578">
        <v>32177</v>
      </c>
      <c r="F29" s="258">
        <v>5322</v>
      </c>
      <c r="G29" s="572">
        <v>377</v>
      </c>
      <c r="H29" s="578">
        <v>409</v>
      </c>
      <c r="I29" s="258">
        <v>183</v>
      </c>
      <c r="K29" s="260"/>
      <c r="L29" s="261"/>
      <c r="M29" s="261"/>
      <c r="N29" s="261"/>
    </row>
    <row r="30" spans="1:14" s="259" customFormat="1" ht="22.2" customHeight="1" x14ac:dyDescent="0.25">
      <c r="A30" s="269">
        <v>24</v>
      </c>
      <c r="B30" s="970"/>
      <c r="C30" s="270" t="s">
        <v>189</v>
      </c>
      <c r="D30" s="575">
        <v>40753</v>
      </c>
      <c r="E30" s="581">
        <v>34720</v>
      </c>
      <c r="F30" s="271">
        <v>6033</v>
      </c>
      <c r="G30" s="575">
        <v>399</v>
      </c>
      <c r="H30" s="581">
        <v>430</v>
      </c>
      <c r="I30" s="271">
        <v>224</v>
      </c>
      <c r="K30" s="260"/>
      <c r="L30" s="261"/>
      <c r="M30" s="261"/>
      <c r="N30" s="261"/>
    </row>
    <row r="31" spans="1:14" s="253" customFormat="1" ht="20.399999999999999" customHeight="1" x14ac:dyDescent="0.25">
      <c r="A31" s="250">
        <v>25</v>
      </c>
      <c r="B31" s="968" t="s">
        <v>261</v>
      </c>
      <c r="C31" s="272" t="s">
        <v>407</v>
      </c>
      <c r="D31" s="571">
        <v>367565</v>
      </c>
      <c r="E31" s="577">
        <v>337117</v>
      </c>
      <c r="F31" s="252">
        <v>30448</v>
      </c>
      <c r="G31" s="571">
        <v>1180</v>
      </c>
      <c r="H31" s="577">
        <v>1221</v>
      </c>
      <c r="I31" s="252">
        <v>729</v>
      </c>
      <c r="K31" s="254"/>
      <c r="L31" s="255"/>
      <c r="M31" s="255"/>
      <c r="N31" s="255"/>
    </row>
    <row r="32" spans="1:14" s="259" customFormat="1" ht="30" customHeight="1" x14ac:dyDescent="0.25">
      <c r="A32" s="256">
        <v>26</v>
      </c>
      <c r="B32" s="969"/>
      <c r="C32" s="257" t="s">
        <v>190</v>
      </c>
      <c r="D32" s="572">
        <v>15478</v>
      </c>
      <c r="E32" s="578">
        <v>14077</v>
      </c>
      <c r="F32" s="258">
        <v>1401</v>
      </c>
      <c r="G32" s="572">
        <v>1269</v>
      </c>
      <c r="H32" s="578">
        <v>1313</v>
      </c>
      <c r="I32" s="258">
        <v>827</v>
      </c>
      <c r="K32" s="260"/>
      <c r="L32" s="261"/>
      <c r="M32" s="261"/>
      <c r="N32" s="261"/>
    </row>
    <row r="33" spans="1:14" s="259" customFormat="1" ht="22.2" customHeight="1" x14ac:dyDescent="0.25">
      <c r="A33" s="256">
        <v>27</v>
      </c>
      <c r="B33" s="969"/>
      <c r="C33" s="262" t="s">
        <v>114</v>
      </c>
      <c r="D33" s="572">
        <v>271917</v>
      </c>
      <c r="E33" s="578">
        <v>245908</v>
      </c>
      <c r="F33" s="258">
        <v>26009</v>
      </c>
      <c r="G33" s="572">
        <v>1307</v>
      </c>
      <c r="H33" s="578">
        <v>1366</v>
      </c>
      <c r="I33" s="258">
        <v>749</v>
      </c>
      <c r="K33" s="260"/>
      <c r="L33" s="261"/>
      <c r="M33" s="261"/>
      <c r="N33" s="261"/>
    </row>
    <row r="34" spans="1:14" s="259" customFormat="1" ht="13.95" customHeight="1" x14ac:dyDescent="0.25">
      <c r="A34" s="256">
        <v>28</v>
      </c>
      <c r="B34" s="969"/>
      <c r="C34" s="262" t="s">
        <v>115</v>
      </c>
      <c r="D34" s="572">
        <v>259564</v>
      </c>
      <c r="E34" s="578">
        <v>234125</v>
      </c>
      <c r="F34" s="258">
        <v>25439</v>
      </c>
      <c r="G34" s="572">
        <v>1285</v>
      </c>
      <c r="H34" s="578">
        <v>1346</v>
      </c>
      <c r="I34" s="258">
        <v>729</v>
      </c>
      <c r="K34" s="260"/>
      <c r="L34" s="261"/>
      <c r="M34" s="261"/>
      <c r="N34" s="261"/>
    </row>
    <row r="35" spans="1:14" s="259" customFormat="1" ht="13.95" customHeight="1" x14ac:dyDescent="0.25">
      <c r="A35" s="256">
        <v>29</v>
      </c>
      <c r="B35" s="969"/>
      <c r="C35" s="262" t="s">
        <v>116</v>
      </c>
      <c r="D35" s="572">
        <v>0</v>
      </c>
      <c r="E35" s="578">
        <v>0</v>
      </c>
      <c r="F35" s="258">
        <v>0</v>
      </c>
      <c r="G35" s="572">
        <v>0</v>
      </c>
      <c r="H35" s="578">
        <v>0</v>
      </c>
      <c r="I35" s="258">
        <v>0</v>
      </c>
      <c r="K35" s="260"/>
      <c r="L35" s="261"/>
      <c r="M35" s="261"/>
      <c r="N35" s="261"/>
    </row>
    <row r="36" spans="1:14" s="259" customFormat="1" ht="30" customHeight="1" x14ac:dyDescent="0.25">
      <c r="A36" s="256">
        <v>30</v>
      </c>
      <c r="B36" s="969"/>
      <c r="C36" s="257" t="s">
        <v>205</v>
      </c>
      <c r="D36" s="572">
        <v>0</v>
      </c>
      <c r="E36" s="578">
        <v>0</v>
      </c>
      <c r="F36" s="258">
        <v>0</v>
      </c>
      <c r="G36" s="572">
        <v>0</v>
      </c>
      <c r="H36" s="578">
        <v>0</v>
      </c>
      <c r="I36" s="258">
        <v>0</v>
      </c>
      <c r="K36" s="260"/>
      <c r="L36" s="261"/>
      <c r="M36" s="261"/>
      <c r="N36" s="261"/>
    </row>
    <row r="37" spans="1:14" s="259" customFormat="1" ht="13.95" customHeight="1" x14ac:dyDescent="0.25">
      <c r="A37" s="256">
        <v>31</v>
      </c>
      <c r="B37" s="969"/>
      <c r="C37" s="262" t="s">
        <v>202</v>
      </c>
      <c r="D37" s="572">
        <v>2063</v>
      </c>
      <c r="E37" s="578">
        <v>1809</v>
      </c>
      <c r="F37" s="258">
        <v>254</v>
      </c>
      <c r="G37" s="572">
        <v>2007</v>
      </c>
      <c r="H37" s="578">
        <v>2073</v>
      </c>
      <c r="I37" s="258">
        <v>1533</v>
      </c>
      <c r="K37" s="260"/>
      <c r="L37" s="261"/>
      <c r="M37" s="261"/>
      <c r="N37" s="261"/>
    </row>
    <row r="38" spans="1:14" s="259" customFormat="1" ht="14.25" customHeight="1" x14ac:dyDescent="0.25">
      <c r="A38" s="256">
        <v>32</v>
      </c>
      <c r="B38" s="969"/>
      <c r="C38" s="262" t="s">
        <v>203</v>
      </c>
      <c r="D38" s="572">
        <v>2031</v>
      </c>
      <c r="E38" s="578">
        <v>1911</v>
      </c>
      <c r="F38" s="258">
        <v>120</v>
      </c>
      <c r="G38" s="572">
        <v>2410</v>
      </c>
      <c r="H38" s="578">
        <v>2435</v>
      </c>
      <c r="I38" s="258">
        <v>2023</v>
      </c>
      <c r="K38" s="260"/>
      <c r="L38" s="261"/>
      <c r="M38" s="261"/>
      <c r="N38" s="261"/>
    </row>
    <row r="39" spans="1:14" s="259" customFormat="1" ht="13.5" customHeight="1" x14ac:dyDescent="0.25">
      <c r="A39" s="256">
        <v>33</v>
      </c>
      <c r="B39" s="969"/>
      <c r="C39" s="257" t="s">
        <v>204</v>
      </c>
      <c r="D39" s="572">
        <v>8259</v>
      </c>
      <c r="E39" s="578">
        <v>8063</v>
      </c>
      <c r="F39" s="258">
        <v>196</v>
      </c>
      <c r="G39" s="572">
        <v>1550</v>
      </c>
      <c r="H39" s="578">
        <v>1549</v>
      </c>
      <c r="I39" s="258">
        <v>1566</v>
      </c>
      <c r="K39" s="260"/>
      <c r="L39" s="261"/>
      <c r="M39" s="261"/>
      <c r="N39" s="261"/>
    </row>
    <row r="40" spans="1:14" s="259" customFormat="1" ht="22.2" customHeight="1" x14ac:dyDescent="0.25">
      <c r="A40" s="256">
        <v>34</v>
      </c>
      <c r="B40" s="969"/>
      <c r="C40" s="262" t="s">
        <v>187</v>
      </c>
      <c r="D40" s="572">
        <v>64983</v>
      </c>
      <c r="E40" s="578">
        <v>62681</v>
      </c>
      <c r="F40" s="258">
        <v>2302</v>
      </c>
      <c r="G40" s="572">
        <v>815</v>
      </c>
      <c r="H40" s="578">
        <v>823</v>
      </c>
      <c r="I40" s="258">
        <v>603</v>
      </c>
      <c r="K40" s="260"/>
      <c r="L40" s="261"/>
      <c r="M40" s="261"/>
      <c r="N40" s="261"/>
    </row>
    <row r="41" spans="1:14" s="259" customFormat="1" ht="22.2" customHeight="1" x14ac:dyDescent="0.25">
      <c r="A41" s="256">
        <v>35</v>
      </c>
      <c r="B41" s="969"/>
      <c r="C41" s="262" t="s">
        <v>188</v>
      </c>
      <c r="D41" s="572">
        <v>7775</v>
      </c>
      <c r="E41" s="578">
        <v>7444</v>
      </c>
      <c r="F41" s="258">
        <v>331</v>
      </c>
      <c r="G41" s="572">
        <v>348</v>
      </c>
      <c r="H41" s="578">
        <v>354</v>
      </c>
      <c r="I41" s="258">
        <v>220</v>
      </c>
      <c r="K41" s="260"/>
      <c r="L41" s="261"/>
      <c r="M41" s="261"/>
      <c r="N41" s="261"/>
    </row>
    <row r="42" spans="1:14" s="259" customFormat="1" ht="22.2" customHeight="1" x14ac:dyDescent="0.25">
      <c r="A42" s="269">
        <v>36</v>
      </c>
      <c r="B42" s="970"/>
      <c r="C42" s="270" t="s">
        <v>189</v>
      </c>
      <c r="D42" s="575">
        <v>7412</v>
      </c>
      <c r="E42" s="581">
        <v>7007</v>
      </c>
      <c r="F42" s="271">
        <v>405</v>
      </c>
      <c r="G42" s="575">
        <v>432</v>
      </c>
      <c r="H42" s="581">
        <v>443</v>
      </c>
      <c r="I42" s="271">
        <v>240</v>
      </c>
      <c r="K42" s="260"/>
      <c r="L42" s="261"/>
      <c r="M42" s="261"/>
      <c r="N42" s="261"/>
    </row>
    <row r="43" spans="1:14" ht="18" customHeight="1" x14ac:dyDescent="0.3">
      <c r="A43" s="273" t="s">
        <v>305</v>
      </c>
    </row>
  </sheetData>
  <mergeCells count="6">
    <mergeCell ref="B31:B42"/>
    <mergeCell ref="A5:A6"/>
    <mergeCell ref="B5:B6"/>
    <mergeCell ref="C5:C6"/>
    <mergeCell ref="B7:B18"/>
    <mergeCell ref="B19:B30"/>
  </mergeCells>
  <printOptions horizontalCentered="1"/>
  <pageMargins left="0.11811023622047245" right="0.11811023622047245" top="0.39370078740157483" bottom="0.39370078740157483" header="0.31496062992125984" footer="0.27559055118110237"/>
  <pageSetup paperSize="9" scale="75" orientation="portrait" blackAndWhite="1" horizontalDpi="300" verticalDpi="300" r:id="rId1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5"/>
  <sheetViews>
    <sheetView showGridLines="0" workbookViewId="0"/>
  </sheetViews>
  <sheetFormatPr baseColWidth="10" defaultColWidth="11.44140625" defaultRowHeight="13.8" x14ac:dyDescent="0.3"/>
  <cols>
    <col min="1" max="1" width="4.5546875" style="274" customWidth="1"/>
    <col min="2" max="2" width="17.33203125" style="243" customWidth="1"/>
    <col min="3" max="3" width="31.88671875" style="243" customWidth="1"/>
    <col min="4" max="9" width="12.6640625" style="243" customWidth="1"/>
    <col min="10" max="10" width="11.44140625" style="243"/>
    <col min="11" max="11" width="2.5546875" style="243" customWidth="1"/>
    <col min="12" max="13" width="3.44140625" style="243" customWidth="1"/>
    <col min="14" max="14" width="4.5546875" style="243" customWidth="1"/>
    <col min="15" max="16384" width="11.44140625" style="243"/>
  </cols>
  <sheetData>
    <row r="1" spans="1:14" s="232" customFormat="1" ht="10.199999999999999" customHeight="1" x14ac:dyDescent="0.2">
      <c r="A1" s="401"/>
      <c r="B1" s="231"/>
      <c r="C1" s="231"/>
      <c r="I1" s="233"/>
    </row>
    <row r="2" spans="1:14" s="236" customFormat="1" ht="49.5" customHeight="1" x14ac:dyDescent="0.35">
      <c r="A2" s="234" t="s">
        <v>265</v>
      </c>
      <c r="B2" s="235"/>
      <c r="C2" s="235"/>
      <c r="D2" s="235"/>
      <c r="E2" s="235"/>
      <c r="F2" s="235"/>
      <c r="G2" s="235"/>
      <c r="H2" s="235"/>
      <c r="I2" s="235"/>
    </row>
    <row r="3" spans="1:14" s="239" customFormat="1" ht="22.5" customHeight="1" x14ac:dyDescent="0.35">
      <c r="A3" s="237" t="s">
        <v>527</v>
      </c>
      <c r="B3" s="238"/>
      <c r="C3" s="238"/>
      <c r="D3" s="238"/>
      <c r="E3" s="238"/>
      <c r="F3" s="238"/>
      <c r="G3" s="238"/>
      <c r="H3" s="238"/>
      <c r="I3" s="238"/>
    </row>
    <row r="4" spans="1:14" ht="25.5" customHeight="1" x14ac:dyDescent="0.3">
      <c r="A4" s="240"/>
      <c r="B4" s="241"/>
      <c r="C4" s="241"/>
      <c r="D4" s="241"/>
      <c r="E4" s="241"/>
      <c r="F4" s="241"/>
      <c r="G4" s="241"/>
      <c r="H4" s="241"/>
      <c r="I4" s="242" t="s">
        <v>60</v>
      </c>
    </row>
    <row r="5" spans="1:14" s="248" customFormat="1" ht="18.600000000000001" customHeight="1" x14ac:dyDescent="0.3">
      <c r="A5" s="920" t="s">
        <v>2</v>
      </c>
      <c r="B5" s="971" t="s">
        <v>108</v>
      </c>
      <c r="C5" s="971" t="s">
        <v>109</v>
      </c>
      <c r="D5" s="244" t="s">
        <v>110</v>
      </c>
      <c r="E5" s="245"/>
      <c r="F5" s="246"/>
      <c r="G5" s="247" t="s">
        <v>111</v>
      </c>
      <c r="H5" s="245"/>
      <c r="I5" s="246"/>
    </row>
    <row r="6" spans="1:14" s="248" customFormat="1" ht="63" customHeight="1" x14ac:dyDescent="0.3">
      <c r="A6" s="922"/>
      <c r="B6" s="929"/>
      <c r="C6" s="972"/>
      <c r="D6" s="570" t="s">
        <v>23</v>
      </c>
      <c r="E6" s="576" t="s">
        <v>112</v>
      </c>
      <c r="F6" s="249" t="s">
        <v>117</v>
      </c>
      <c r="G6" s="570" t="s">
        <v>23</v>
      </c>
      <c r="H6" s="576" t="s">
        <v>112</v>
      </c>
      <c r="I6" s="249" t="s">
        <v>117</v>
      </c>
    </row>
    <row r="7" spans="1:14" s="278" customFormat="1" ht="18" customHeight="1" x14ac:dyDescent="0.25">
      <c r="A7" s="275">
        <v>1</v>
      </c>
      <c r="B7" s="968" t="s">
        <v>262</v>
      </c>
      <c r="C7" s="276" t="s">
        <v>407</v>
      </c>
      <c r="D7" s="571">
        <v>1084016</v>
      </c>
      <c r="E7" s="583">
        <v>801705</v>
      </c>
      <c r="F7" s="277">
        <v>282311</v>
      </c>
      <c r="G7" s="571">
        <v>977</v>
      </c>
      <c r="H7" s="583">
        <v>1168</v>
      </c>
      <c r="I7" s="277">
        <v>434</v>
      </c>
      <c r="K7" s="279"/>
      <c r="L7" s="280"/>
      <c r="M7" s="280"/>
      <c r="N7" s="280"/>
    </row>
    <row r="8" spans="1:14" s="282" customFormat="1" ht="18" customHeight="1" x14ac:dyDescent="0.25">
      <c r="A8" s="281">
        <v>2</v>
      </c>
      <c r="B8" s="977"/>
      <c r="C8" s="257" t="s">
        <v>119</v>
      </c>
      <c r="D8" s="572">
        <v>87060</v>
      </c>
      <c r="E8" s="578">
        <v>73182</v>
      </c>
      <c r="F8" s="258">
        <v>13878</v>
      </c>
      <c r="G8" s="572">
        <v>1148</v>
      </c>
      <c r="H8" s="578">
        <v>1209</v>
      </c>
      <c r="I8" s="258">
        <v>829</v>
      </c>
      <c r="K8" s="283"/>
      <c r="L8" s="284"/>
      <c r="M8" s="284"/>
      <c r="N8" s="284"/>
    </row>
    <row r="9" spans="1:14" s="282" customFormat="1" ht="15.75" customHeight="1" x14ac:dyDescent="0.25">
      <c r="A9" s="281">
        <v>3</v>
      </c>
      <c r="B9" s="977"/>
      <c r="C9" s="257" t="s">
        <v>114</v>
      </c>
      <c r="D9" s="572">
        <v>739012</v>
      </c>
      <c r="E9" s="578">
        <v>537475</v>
      </c>
      <c r="F9" s="258">
        <v>201537</v>
      </c>
      <c r="G9" s="572">
        <v>1077</v>
      </c>
      <c r="H9" s="578">
        <v>1302</v>
      </c>
      <c r="I9" s="258">
        <v>476</v>
      </c>
      <c r="K9" s="283"/>
      <c r="L9" s="284"/>
      <c r="M9" s="284"/>
      <c r="N9" s="284"/>
    </row>
    <row r="10" spans="1:14" s="282" customFormat="1" ht="14.25" customHeight="1" x14ac:dyDescent="0.25">
      <c r="A10" s="281">
        <v>4</v>
      </c>
      <c r="B10" s="977"/>
      <c r="C10" s="257" t="s">
        <v>115</v>
      </c>
      <c r="D10" s="572">
        <v>701643</v>
      </c>
      <c r="E10" s="578">
        <v>505941</v>
      </c>
      <c r="F10" s="258">
        <v>195702</v>
      </c>
      <c r="G10" s="572">
        <v>1030</v>
      </c>
      <c r="H10" s="578">
        <v>1252</v>
      </c>
      <c r="I10" s="258">
        <v>457</v>
      </c>
      <c r="K10" s="283"/>
      <c r="L10" s="284"/>
      <c r="M10" s="284"/>
      <c r="N10" s="284"/>
    </row>
    <row r="11" spans="1:14" s="282" customFormat="1" ht="14.25" customHeight="1" x14ac:dyDescent="0.25">
      <c r="A11" s="281">
        <v>5</v>
      </c>
      <c r="B11" s="977"/>
      <c r="C11" s="257" t="s">
        <v>116</v>
      </c>
      <c r="D11" s="572">
        <v>1751</v>
      </c>
      <c r="E11" s="578">
        <v>1698</v>
      </c>
      <c r="F11" s="258">
        <v>53</v>
      </c>
      <c r="G11" s="572">
        <v>2401</v>
      </c>
      <c r="H11" s="578">
        <v>2409</v>
      </c>
      <c r="I11" s="258">
        <v>2155</v>
      </c>
      <c r="K11" s="283"/>
      <c r="L11" s="284"/>
      <c r="M11" s="284"/>
      <c r="N11" s="284"/>
    </row>
    <row r="12" spans="1:14" s="282" customFormat="1" ht="30" customHeight="1" x14ac:dyDescent="0.25">
      <c r="A12" s="281">
        <v>6</v>
      </c>
      <c r="B12" s="977"/>
      <c r="C12" s="257" t="s">
        <v>205</v>
      </c>
      <c r="D12" s="572">
        <v>0</v>
      </c>
      <c r="E12" s="578">
        <v>0</v>
      </c>
      <c r="F12" s="258">
        <v>0</v>
      </c>
      <c r="G12" s="572">
        <v>0</v>
      </c>
      <c r="H12" s="578">
        <v>0</v>
      </c>
      <c r="I12" s="258">
        <v>0</v>
      </c>
      <c r="K12" s="283"/>
      <c r="L12" s="284"/>
      <c r="M12" s="284"/>
      <c r="N12" s="284"/>
    </row>
    <row r="13" spans="1:14" s="282" customFormat="1" ht="14.25" customHeight="1" x14ac:dyDescent="0.25">
      <c r="A13" s="281">
        <v>7</v>
      </c>
      <c r="B13" s="977"/>
      <c r="C13" s="257" t="s">
        <v>202</v>
      </c>
      <c r="D13" s="572">
        <v>10547</v>
      </c>
      <c r="E13" s="578">
        <v>7179</v>
      </c>
      <c r="F13" s="258">
        <v>3368</v>
      </c>
      <c r="G13" s="572">
        <v>1475</v>
      </c>
      <c r="H13" s="578">
        <v>1736</v>
      </c>
      <c r="I13" s="258">
        <v>919</v>
      </c>
      <c r="K13" s="283"/>
      <c r="L13" s="284"/>
      <c r="M13" s="284"/>
      <c r="N13" s="284"/>
    </row>
    <row r="14" spans="1:14" s="282" customFormat="1" ht="14.25" customHeight="1" x14ac:dyDescent="0.25">
      <c r="A14" s="281">
        <v>8</v>
      </c>
      <c r="B14" s="977"/>
      <c r="C14" s="257" t="s">
        <v>203</v>
      </c>
      <c r="D14" s="572">
        <v>8611</v>
      </c>
      <c r="E14" s="578">
        <v>7564</v>
      </c>
      <c r="F14" s="258">
        <v>1047</v>
      </c>
      <c r="G14" s="572">
        <v>2095</v>
      </c>
      <c r="H14" s="578">
        <v>2252</v>
      </c>
      <c r="I14" s="258">
        <v>958</v>
      </c>
      <c r="K14" s="283"/>
      <c r="L14" s="284"/>
      <c r="M14" s="284"/>
      <c r="N14" s="284"/>
    </row>
    <row r="15" spans="1:14" s="282" customFormat="1" ht="14.25" customHeight="1" x14ac:dyDescent="0.25">
      <c r="A15" s="281">
        <v>9</v>
      </c>
      <c r="B15" s="977"/>
      <c r="C15" s="257" t="s">
        <v>204</v>
      </c>
      <c r="D15" s="572">
        <v>16460</v>
      </c>
      <c r="E15" s="578">
        <v>15093</v>
      </c>
      <c r="F15" s="258">
        <v>1367</v>
      </c>
      <c r="G15" s="572">
        <v>2154</v>
      </c>
      <c r="H15" s="578">
        <v>2190</v>
      </c>
      <c r="I15" s="258">
        <v>1762</v>
      </c>
      <c r="K15" s="283"/>
      <c r="L15" s="284"/>
      <c r="M15" s="284"/>
      <c r="N15" s="284"/>
    </row>
    <row r="16" spans="1:14" s="282" customFormat="1" ht="15" customHeight="1" x14ac:dyDescent="0.25">
      <c r="A16" s="281">
        <v>10</v>
      </c>
      <c r="B16" s="977"/>
      <c r="C16" s="257" t="s">
        <v>187</v>
      </c>
      <c r="D16" s="572">
        <v>213587</v>
      </c>
      <c r="E16" s="578">
        <v>154394</v>
      </c>
      <c r="F16" s="258">
        <v>59193</v>
      </c>
      <c r="G16" s="572">
        <v>693</v>
      </c>
      <c r="H16" s="578">
        <v>870</v>
      </c>
      <c r="I16" s="258">
        <v>232</v>
      </c>
      <c r="K16" s="283"/>
      <c r="L16" s="284"/>
      <c r="M16" s="284"/>
      <c r="N16" s="284"/>
    </row>
    <row r="17" spans="1:14" s="282" customFormat="1" ht="15" customHeight="1" x14ac:dyDescent="0.25">
      <c r="A17" s="281">
        <v>11</v>
      </c>
      <c r="B17" s="977"/>
      <c r="C17" s="257" t="s">
        <v>188</v>
      </c>
      <c r="D17" s="572">
        <v>18389</v>
      </c>
      <c r="E17" s="578">
        <v>14948</v>
      </c>
      <c r="F17" s="258">
        <v>3441</v>
      </c>
      <c r="G17" s="572">
        <v>289</v>
      </c>
      <c r="H17" s="578">
        <v>322</v>
      </c>
      <c r="I17" s="258">
        <v>145</v>
      </c>
      <c r="K17" s="283"/>
      <c r="L17" s="284"/>
      <c r="M17" s="284"/>
      <c r="N17" s="284"/>
    </row>
    <row r="18" spans="1:14" s="282" customFormat="1" ht="14.25" customHeight="1" x14ac:dyDescent="0.25">
      <c r="A18" s="285">
        <v>12</v>
      </c>
      <c r="B18" s="978"/>
      <c r="C18" s="286" t="s">
        <v>189</v>
      </c>
      <c r="D18" s="575">
        <v>25968</v>
      </c>
      <c r="E18" s="581">
        <v>21706</v>
      </c>
      <c r="F18" s="271">
        <v>4262</v>
      </c>
      <c r="G18" s="575">
        <v>389</v>
      </c>
      <c r="H18" s="581">
        <v>425</v>
      </c>
      <c r="I18" s="271">
        <v>204</v>
      </c>
      <c r="K18" s="283"/>
      <c r="L18" s="284"/>
      <c r="M18" s="284"/>
      <c r="N18" s="284"/>
    </row>
    <row r="19" spans="1:14" s="278" customFormat="1" ht="18" customHeight="1" x14ac:dyDescent="0.25">
      <c r="A19" s="275">
        <v>13</v>
      </c>
      <c r="B19" s="968" t="s">
        <v>263</v>
      </c>
      <c r="C19" s="276" t="s">
        <v>407</v>
      </c>
      <c r="D19" s="582">
        <v>924570</v>
      </c>
      <c r="E19" s="583">
        <v>797420</v>
      </c>
      <c r="F19" s="277">
        <v>127150</v>
      </c>
      <c r="G19" s="582">
        <v>1588</v>
      </c>
      <c r="H19" s="583">
        <v>1695</v>
      </c>
      <c r="I19" s="277">
        <v>915</v>
      </c>
      <c r="K19" s="279"/>
      <c r="L19" s="280"/>
      <c r="M19" s="280"/>
      <c r="N19" s="280"/>
    </row>
    <row r="20" spans="1:14" s="282" customFormat="1" ht="18" customHeight="1" x14ac:dyDescent="0.25">
      <c r="A20" s="281">
        <v>14</v>
      </c>
      <c r="B20" s="977"/>
      <c r="C20" s="257" t="s">
        <v>121</v>
      </c>
      <c r="D20" s="572">
        <v>41753</v>
      </c>
      <c r="E20" s="578">
        <v>38194</v>
      </c>
      <c r="F20" s="258">
        <v>3559</v>
      </c>
      <c r="G20" s="572">
        <v>1377</v>
      </c>
      <c r="H20" s="578">
        <v>1414</v>
      </c>
      <c r="I20" s="258">
        <v>983</v>
      </c>
      <c r="K20" s="283"/>
      <c r="L20" s="284"/>
      <c r="M20" s="284"/>
      <c r="N20" s="284"/>
    </row>
    <row r="21" spans="1:14" s="282" customFormat="1" ht="15.75" customHeight="1" x14ac:dyDescent="0.25">
      <c r="A21" s="281">
        <v>15</v>
      </c>
      <c r="B21" s="977"/>
      <c r="C21" s="257" t="s">
        <v>114</v>
      </c>
      <c r="D21" s="572">
        <v>738231</v>
      </c>
      <c r="E21" s="578">
        <v>632372</v>
      </c>
      <c r="F21" s="258">
        <v>105859</v>
      </c>
      <c r="G21" s="572">
        <v>1726</v>
      </c>
      <c r="H21" s="578">
        <v>1852</v>
      </c>
      <c r="I21" s="258">
        <v>978</v>
      </c>
      <c r="K21" s="283"/>
      <c r="L21" s="284"/>
      <c r="M21" s="284"/>
      <c r="N21" s="284"/>
    </row>
    <row r="22" spans="1:14" s="282" customFormat="1" ht="14.25" customHeight="1" x14ac:dyDescent="0.25">
      <c r="A22" s="281">
        <v>16</v>
      </c>
      <c r="B22" s="977"/>
      <c r="C22" s="257" t="s">
        <v>115</v>
      </c>
      <c r="D22" s="572">
        <v>710756</v>
      </c>
      <c r="E22" s="578">
        <v>606486</v>
      </c>
      <c r="F22" s="258">
        <v>104270</v>
      </c>
      <c r="G22" s="572">
        <v>1691</v>
      </c>
      <c r="H22" s="578">
        <v>1816</v>
      </c>
      <c r="I22" s="258">
        <v>965</v>
      </c>
      <c r="K22" s="283"/>
      <c r="L22" s="284"/>
      <c r="M22" s="284"/>
      <c r="N22" s="284"/>
    </row>
    <row r="23" spans="1:14" s="282" customFormat="1" ht="14.25" customHeight="1" x14ac:dyDescent="0.25">
      <c r="A23" s="281">
        <v>17</v>
      </c>
      <c r="B23" s="977"/>
      <c r="C23" s="257" t="s">
        <v>116</v>
      </c>
      <c r="D23" s="572">
        <v>279</v>
      </c>
      <c r="E23" s="578">
        <v>277</v>
      </c>
      <c r="F23" s="258">
        <v>2</v>
      </c>
      <c r="G23" s="572">
        <v>2752</v>
      </c>
      <c r="H23" s="578">
        <v>2753</v>
      </c>
      <c r="I23" s="258">
        <v>2528</v>
      </c>
      <c r="K23" s="283"/>
      <c r="L23" s="284"/>
      <c r="M23" s="284"/>
      <c r="N23" s="284"/>
    </row>
    <row r="24" spans="1:14" s="282" customFormat="1" ht="30" customHeight="1" x14ac:dyDescent="0.25">
      <c r="A24" s="281">
        <v>18</v>
      </c>
      <c r="B24" s="977"/>
      <c r="C24" s="257" t="s">
        <v>205</v>
      </c>
      <c r="D24" s="572">
        <v>0</v>
      </c>
      <c r="E24" s="578">
        <v>0</v>
      </c>
      <c r="F24" s="258">
        <v>0</v>
      </c>
      <c r="G24" s="572">
        <v>0</v>
      </c>
      <c r="H24" s="578">
        <v>0</v>
      </c>
      <c r="I24" s="258">
        <v>0</v>
      </c>
      <c r="K24" s="283"/>
      <c r="L24" s="284"/>
      <c r="M24" s="284"/>
      <c r="N24" s="284"/>
    </row>
    <row r="25" spans="1:14" s="282" customFormat="1" ht="14.25" customHeight="1" x14ac:dyDescent="0.25">
      <c r="A25" s="281">
        <v>19</v>
      </c>
      <c r="B25" s="977"/>
      <c r="C25" s="257" t="s">
        <v>202</v>
      </c>
      <c r="D25" s="572">
        <v>9212</v>
      </c>
      <c r="E25" s="578">
        <v>8282</v>
      </c>
      <c r="F25" s="258">
        <v>930</v>
      </c>
      <c r="G25" s="572">
        <v>2524</v>
      </c>
      <c r="H25" s="578">
        <v>2615</v>
      </c>
      <c r="I25" s="258">
        <v>1717</v>
      </c>
      <c r="K25" s="283"/>
      <c r="L25" s="284"/>
      <c r="M25" s="284"/>
      <c r="N25" s="284"/>
    </row>
    <row r="26" spans="1:14" s="282" customFormat="1" ht="14.25" customHeight="1" x14ac:dyDescent="0.25">
      <c r="A26" s="281">
        <v>20</v>
      </c>
      <c r="B26" s="977"/>
      <c r="C26" s="257" t="s">
        <v>203</v>
      </c>
      <c r="D26" s="572">
        <v>12560</v>
      </c>
      <c r="E26" s="578">
        <v>12070</v>
      </c>
      <c r="F26" s="258">
        <v>490</v>
      </c>
      <c r="G26" s="572">
        <v>2854</v>
      </c>
      <c r="H26" s="578">
        <v>2885</v>
      </c>
      <c r="I26" s="258">
        <v>2083</v>
      </c>
      <c r="K26" s="283"/>
      <c r="L26" s="284"/>
      <c r="M26" s="284"/>
      <c r="N26" s="284"/>
    </row>
    <row r="27" spans="1:14" s="282" customFormat="1" ht="14.25" customHeight="1" x14ac:dyDescent="0.25">
      <c r="A27" s="281">
        <v>21</v>
      </c>
      <c r="B27" s="977"/>
      <c r="C27" s="257" t="s">
        <v>204</v>
      </c>
      <c r="D27" s="572">
        <v>5424</v>
      </c>
      <c r="E27" s="578">
        <v>5257</v>
      </c>
      <c r="F27" s="258">
        <v>167</v>
      </c>
      <c r="G27" s="572">
        <v>2379</v>
      </c>
      <c r="H27" s="578">
        <v>2384</v>
      </c>
      <c r="I27" s="258">
        <v>2228</v>
      </c>
      <c r="K27" s="283"/>
      <c r="L27" s="284"/>
      <c r="M27" s="284"/>
      <c r="N27" s="284"/>
    </row>
    <row r="28" spans="1:14" s="282" customFormat="1" ht="15" customHeight="1" x14ac:dyDescent="0.25">
      <c r="A28" s="281">
        <v>22</v>
      </c>
      <c r="B28" s="977"/>
      <c r="C28" s="257" t="s">
        <v>187</v>
      </c>
      <c r="D28" s="572">
        <v>111670</v>
      </c>
      <c r="E28" s="578">
        <v>97492</v>
      </c>
      <c r="F28" s="258">
        <v>14178</v>
      </c>
      <c r="G28" s="572">
        <v>1088</v>
      </c>
      <c r="H28" s="578">
        <v>1160</v>
      </c>
      <c r="I28" s="258">
        <v>593</v>
      </c>
      <c r="K28" s="283"/>
      <c r="L28" s="284"/>
      <c r="M28" s="284"/>
      <c r="N28" s="284"/>
    </row>
    <row r="29" spans="1:14" s="282" customFormat="1" ht="15" customHeight="1" x14ac:dyDescent="0.25">
      <c r="A29" s="281">
        <v>23</v>
      </c>
      <c r="B29" s="977"/>
      <c r="C29" s="257" t="s">
        <v>188</v>
      </c>
      <c r="D29" s="572">
        <v>18815</v>
      </c>
      <c r="E29" s="578">
        <v>16959</v>
      </c>
      <c r="F29" s="258">
        <v>1856</v>
      </c>
      <c r="G29" s="572">
        <v>463</v>
      </c>
      <c r="H29" s="578">
        <v>486</v>
      </c>
      <c r="I29" s="258">
        <v>254</v>
      </c>
      <c r="K29" s="283"/>
      <c r="L29" s="284"/>
      <c r="M29" s="284"/>
      <c r="N29" s="284"/>
    </row>
    <row r="30" spans="1:14" s="282" customFormat="1" ht="15" customHeight="1" x14ac:dyDescent="0.25">
      <c r="A30" s="285">
        <v>24</v>
      </c>
      <c r="B30" s="978"/>
      <c r="C30" s="286" t="s">
        <v>189</v>
      </c>
      <c r="D30" s="575">
        <v>14101</v>
      </c>
      <c r="E30" s="581">
        <v>12403</v>
      </c>
      <c r="F30" s="271">
        <v>1698</v>
      </c>
      <c r="G30" s="575">
        <v>413</v>
      </c>
      <c r="H30" s="581">
        <v>432</v>
      </c>
      <c r="I30" s="271">
        <v>272</v>
      </c>
      <c r="K30" s="283"/>
      <c r="L30" s="284"/>
      <c r="M30" s="284"/>
      <c r="N30" s="284"/>
    </row>
    <row r="31" spans="1:14" s="278" customFormat="1" ht="18" customHeight="1" x14ac:dyDescent="0.25">
      <c r="A31" s="287">
        <v>25</v>
      </c>
      <c r="B31" s="968" t="s">
        <v>496</v>
      </c>
      <c r="C31" s="288" t="s">
        <v>407</v>
      </c>
      <c r="D31" s="571">
        <v>18628</v>
      </c>
      <c r="E31" s="577">
        <v>16038</v>
      </c>
      <c r="F31" s="252">
        <v>2590</v>
      </c>
      <c r="G31" s="571">
        <v>1397</v>
      </c>
      <c r="H31" s="577">
        <v>1520</v>
      </c>
      <c r="I31" s="252">
        <v>635</v>
      </c>
      <c r="K31" s="279"/>
      <c r="L31" s="280"/>
      <c r="M31" s="280"/>
      <c r="N31" s="280"/>
    </row>
    <row r="32" spans="1:14" s="282" customFormat="1" ht="30" customHeight="1" x14ac:dyDescent="0.25">
      <c r="A32" s="281">
        <v>26</v>
      </c>
      <c r="B32" s="977"/>
      <c r="C32" s="257" t="s">
        <v>122</v>
      </c>
      <c r="D32" s="572">
        <v>1154</v>
      </c>
      <c r="E32" s="578">
        <v>1052</v>
      </c>
      <c r="F32" s="258">
        <v>102</v>
      </c>
      <c r="G32" s="572">
        <v>1470</v>
      </c>
      <c r="H32" s="578">
        <v>1529</v>
      </c>
      <c r="I32" s="258">
        <v>867</v>
      </c>
      <c r="K32" s="283"/>
      <c r="L32" s="284"/>
      <c r="M32" s="284"/>
      <c r="N32" s="284"/>
    </row>
    <row r="33" spans="1:14" s="282" customFormat="1" ht="15.75" customHeight="1" x14ac:dyDescent="0.25">
      <c r="A33" s="281">
        <v>27</v>
      </c>
      <c r="B33" s="977"/>
      <c r="C33" s="257" t="s">
        <v>114</v>
      </c>
      <c r="D33" s="572">
        <v>12510</v>
      </c>
      <c r="E33" s="578">
        <v>10690</v>
      </c>
      <c r="F33" s="258">
        <v>1820</v>
      </c>
      <c r="G33" s="572">
        <v>1620</v>
      </c>
      <c r="H33" s="578">
        <v>1768</v>
      </c>
      <c r="I33" s="258">
        <v>755</v>
      </c>
      <c r="K33" s="283"/>
      <c r="L33" s="284"/>
      <c r="M33" s="284"/>
      <c r="N33" s="284"/>
    </row>
    <row r="34" spans="1:14" s="282" customFormat="1" ht="14.25" customHeight="1" x14ac:dyDescent="0.25">
      <c r="A34" s="281">
        <v>28</v>
      </c>
      <c r="B34" s="977"/>
      <c r="C34" s="257" t="s">
        <v>115</v>
      </c>
      <c r="D34" s="572">
        <v>11510</v>
      </c>
      <c r="E34" s="578">
        <v>9771</v>
      </c>
      <c r="F34" s="258">
        <v>1739</v>
      </c>
      <c r="G34" s="572">
        <v>1560</v>
      </c>
      <c r="H34" s="578">
        <v>1707</v>
      </c>
      <c r="I34" s="258">
        <v>734</v>
      </c>
      <c r="K34" s="283"/>
      <c r="L34" s="284"/>
      <c r="M34" s="284"/>
      <c r="N34" s="284"/>
    </row>
    <row r="35" spans="1:14" s="282" customFormat="1" ht="14.25" customHeight="1" x14ac:dyDescent="0.25">
      <c r="A35" s="281">
        <v>29</v>
      </c>
      <c r="B35" s="977"/>
      <c r="C35" s="257" t="s">
        <v>116</v>
      </c>
      <c r="D35" s="572">
        <v>0</v>
      </c>
      <c r="E35" s="578">
        <v>0</v>
      </c>
      <c r="F35" s="258">
        <v>0</v>
      </c>
      <c r="G35" s="572">
        <v>0</v>
      </c>
      <c r="H35" s="578">
        <v>0</v>
      </c>
      <c r="I35" s="258">
        <v>0</v>
      </c>
      <c r="K35" s="283"/>
      <c r="L35" s="284"/>
      <c r="M35" s="284"/>
      <c r="N35" s="284"/>
    </row>
    <row r="36" spans="1:14" s="282" customFormat="1" ht="30" customHeight="1" x14ac:dyDescent="0.25">
      <c r="A36" s="281">
        <v>30</v>
      </c>
      <c r="B36" s="977"/>
      <c r="C36" s="257" t="s">
        <v>205</v>
      </c>
      <c r="D36" s="572">
        <v>0</v>
      </c>
      <c r="E36" s="578">
        <v>0</v>
      </c>
      <c r="F36" s="258">
        <v>0</v>
      </c>
      <c r="G36" s="572">
        <v>0</v>
      </c>
      <c r="H36" s="578">
        <v>0</v>
      </c>
      <c r="I36" s="258">
        <v>0</v>
      </c>
      <c r="K36" s="283"/>
      <c r="L36" s="284"/>
      <c r="M36" s="284"/>
      <c r="N36" s="284"/>
    </row>
    <row r="37" spans="1:14" s="282" customFormat="1" ht="14.25" customHeight="1" x14ac:dyDescent="0.25">
      <c r="A37" s="281">
        <v>31</v>
      </c>
      <c r="B37" s="977"/>
      <c r="C37" s="257" t="s">
        <v>202</v>
      </c>
      <c r="D37" s="572">
        <v>326</v>
      </c>
      <c r="E37" s="578">
        <v>280</v>
      </c>
      <c r="F37" s="258">
        <v>46</v>
      </c>
      <c r="G37" s="572">
        <v>1982</v>
      </c>
      <c r="H37" s="578">
        <v>2114</v>
      </c>
      <c r="I37" s="258">
        <v>1180</v>
      </c>
      <c r="K37" s="283"/>
      <c r="L37" s="284"/>
      <c r="M37" s="284"/>
      <c r="N37" s="284"/>
    </row>
    <row r="38" spans="1:14" s="282" customFormat="1" ht="14.25" customHeight="1" x14ac:dyDescent="0.25">
      <c r="A38" s="281">
        <v>32</v>
      </c>
      <c r="B38" s="977"/>
      <c r="C38" s="257" t="s">
        <v>203</v>
      </c>
      <c r="D38" s="572">
        <v>391</v>
      </c>
      <c r="E38" s="578">
        <v>363</v>
      </c>
      <c r="F38" s="258">
        <v>28</v>
      </c>
      <c r="G38" s="572">
        <v>2586</v>
      </c>
      <c r="H38" s="578">
        <v>2708</v>
      </c>
      <c r="I38" s="258">
        <v>1001</v>
      </c>
      <c r="K38" s="283"/>
      <c r="L38" s="284"/>
      <c r="M38" s="284"/>
      <c r="N38" s="284"/>
    </row>
    <row r="39" spans="1:14" s="282" customFormat="1" ht="14.25" customHeight="1" x14ac:dyDescent="0.25">
      <c r="A39" s="281">
        <v>33</v>
      </c>
      <c r="B39" s="977"/>
      <c r="C39" s="257" t="s">
        <v>204</v>
      </c>
      <c r="D39" s="572">
        <v>283</v>
      </c>
      <c r="E39" s="578">
        <v>276</v>
      </c>
      <c r="F39" s="258">
        <v>7</v>
      </c>
      <c r="G39" s="572">
        <v>2318</v>
      </c>
      <c r="H39" s="578">
        <v>2326</v>
      </c>
      <c r="I39" s="258">
        <v>2013</v>
      </c>
      <c r="K39" s="283"/>
      <c r="L39" s="284"/>
      <c r="M39" s="284"/>
      <c r="N39" s="284"/>
    </row>
    <row r="40" spans="1:14" s="282" customFormat="1" ht="15" customHeight="1" x14ac:dyDescent="0.25">
      <c r="A40" s="281">
        <v>34</v>
      </c>
      <c r="B40" s="977"/>
      <c r="C40" s="257" t="s">
        <v>187</v>
      </c>
      <c r="D40" s="572">
        <v>4352</v>
      </c>
      <c r="E40" s="578">
        <v>3730</v>
      </c>
      <c r="F40" s="258">
        <v>622</v>
      </c>
      <c r="G40" s="572">
        <v>877</v>
      </c>
      <c r="H40" s="578">
        <v>976</v>
      </c>
      <c r="I40" s="258">
        <v>283</v>
      </c>
      <c r="K40" s="283"/>
      <c r="L40" s="284"/>
      <c r="M40" s="284"/>
      <c r="N40" s="284"/>
    </row>
    <row r="41" spans="1:14" s="282" customFormat="1" ht="15" customHeight="1" x14ac:dyDescent="0.25">
      <c r="A41" s="281">
        <v>35</v>
      </c>
      <c r="B41" s="977"/>
      <c r="C41" s="257" t="s">
        <v>188</v>
      </c>
      <c r="D41" s="572">
        <v>233</v>
      </c>
      <c r="E41" s="578">
        <v>220</v>
      </c>
      <c r="F41" s="258">
        <v>13</v>
      </c>
      <c r="G41" s="572">
        <v>348</v>
      </c>
      <c r="H41" s="578">
        <v>359</v>
      </c>
      <c r="I41" s="258">
        <v>165</v>
      </c>
      <c r="K41" s="283"/>
      <c r="L41" s="284"/>
      <c r="M41" s="284"/>
      <c r="N41" s="284"/>
    </row>
    <row r="42" spans="1:14" s="282" customFormat="1" ht="15" customHeight="1" x14ac:dyDescent="0.25">
      <c r="A42" s="285">
        <v>36</v>
      </c>
      <c r="B42" s="978"/>
      <c r="C42" s="286" t="s">
        <v>189</v>
      </c>
      <c r="D42" s="575">
        <v>379</v>
      </c>
      <c r="E42" s="581">
        <v>346</v>
      </c>
      <c r="F42" s="271">
        <v>33</v>
      </c>
      <c r="G42" s="575">
        <v>427</v>
      </c>
      <c r="H42" s="581">
        <v>455</v>
      </c>
      <c r="I42" s="271">
        <v>131</v>
      </c>
      <c r="K42" s="283"/>
      <c r="L42" s="284"/>
      <c r="M42" s="284"/>
      <c r="N42" s="284"/>
    </row>
    <row r="43" spans="1:14" s="278" customFormat="1" ht="18" customHeight="1" x14ac:dyDescent="0.25">
      <c r="A43" s="275">
        <v>37</v>
      </c>
      <c r="B43" s="968" t="s">
        <v>497</v>
      </c>
      <c r="C43" s="276" t="s">
        <v>407</v>
      </c>
      <c r="D43" s="582">
        <v>16269</v>
      </c>
      <c r="E43" s="583">
        <v>13656</v>
      </c>
      <c r="F43" s="277">
        <v>2613</v>
      </c>
      <c r="G43" s="582">
        <v>1747</v>
      </c>
      <c r="H43" s="583">
        <v>1904</v>
      </c>
      <c r="I43" s="277">
        <v>928</v>
      </c>
      <c r="K43" s="279"/>
      <c r="L43" s="280"/>
      <c r="M43" s="280"/>
      <c r="N43" s="280"/>
    </row>
    <row r="44" spans="1:14" s="282" customFormat="1" ht="30.75" customHeight="1" x14ac:dyDescent="0.25">
      <c r="A44" s="281">
        <v>38</v>
      </c>
      <c r="B44" s="977"/>
      <c r="C44" s="257" t="s">
        <v>118</v>
      </c>
      <c r="D44" s="572">
        <v>498</v>
      </c>
      <c r="E44" s="578">
        <v>466</v>
      </c>
      <c r="F44" s="258">
        <v>32</v>
      </c>
      <c r="G44" s="572">
        <v>1641</v>
      </c>
      <c r="H44" s="578">
        <v>1688</v>
      </c>
      <c r="I44" s="258">
        <v>959</v>
      </c>
      <c r="K44" s="283"/>
      <c r="L44" s="284"/>
      <c r="M44" s="284"/>
      <c r="N44" s="284"/>
    </row>
    <row r="45" spans="1:14" s="282" customFormat="1" ht="15.75" customHeight="1" x14ac:dyDescent="0.25">
      <c r="A45" s="281">
        <v>39</v>
      </c>
      <c r="B45" s="977"/>
      <c r="C45" s="257" t="s">
        <v>114</v>
      </c>
      <c r="D45" s="572">
        <v>9439</v>
      </c>
      <c r="E45" s="578">
        <v>7795</v>
      </c>
      <c r="F45" s="258">
        <v>1644</v>
      </c>
      <c r="G45" s="572">
        <v>2196</v>
      </c>
      <c r="H45" s="578">
        <v>2423</v>
      </c>
      <c r="I45" s="258">
        <v>1116</v>
      </c>
      <c r="K45" s="283"/>
      <c r="L45" s="284"/>
      <c r="M45" s="284"/>
      <c r="N45" s="284"/>
    </row>
    <row r="46" spans="1:14" s="282" customFormat="1" ht="14.25" customHeight="1" x14ac:dyDescent="0.25">
      <c r="A46" s="281">
        <v>40</v>
      </c>
      <c r="B46" s="977"/>
      <c r="C46" s="257" t="s">
        <v>115</v>
      </c>
      <c r="D46" s="572">
        <v>8907</v>
      </c>
      <c r="E46" s="578">
        <v>7290</v>
      </c>
      <c r="F46" s="258">
        <v>1617</v>
      </c>
      <c r="G46" s="572">
        <v>2153</v>
      </c>
      <c r="H46" s="578">
        <v>2385</v>
      </c>
      <c r="I46" s="258">
        <v>1110</v>
      </c>
      <c r="K46" s="283"/>
      <c r="L46" s="284"/>
      <c r="M46" s="284"/>
      <c r="N46" s="284"/>
    </row>
    <row r="47" spans="1:14" s="282" customFormat="1" ht="14.25" customHeight="1" x14ac:dyDescent="0.25">
      <c r="A47" s="281">
        <v>41</v>
      </c>
      <c r="B47" s="977"/>
      <c r="C47" s="257" t="s">
        <v>116</v>
      </c>
      <c r="D47" s="572">
        <v>29</v>
      </c>
      <c r="E47" s="578">
        <v>29</v>
      </c>
      <c r="F47" s="258">
        <v>0</v>
      </c>
      <c r="G47" s="572">
        <v>2688</v>
      </c>
      <c r="H47" s="578">
        <v>2688</v>
      </c>
      <c r="I47" s="258">
        <v>0</v>
      </c>
      <c r="K47" s="283"/>
      <c r="L47" s="284"/>
      <c r="M47" s="284"/>
      <c r="N47" s="284"/>
    </row>
    <row r="48" spans="1:14" s="282" customFormat="1" ht="30" customHeight="1" x14ac:dyDescent="0.25">
      <c r="A48" s="281">
        <v>42</v>
      </c>
      <c r="B48" s="977"/>
      <c r="C48" s="257" t="s">
        <v>205</v>
      </c>
      <c r="D48" s="572">
        <v>0</v>
      </c>
      <c r="E48" s="578">
        <v>0</v>
      </c>
      <c r="F48" s="258">
        <v>0</v>
      </c>
      <c r="G48" s="572">
        <v>0</v>
      </c>
      <c r="H48" s="578">
        <v>0</v>
      </c>
      <c r="I48" s="258">
        <v>0</v>
      </c>
      <c r="K48" s="283"/>
      <c r="L48" s="284"/>
      <c r="M48" s="284"/>
      <c r="N48" s="284"/>
    </row>
    <row r="49" spans="1:14" s="282" customFormat="1" ht="14.25" customHeight="1" x14ac:dyDescent="0.25">
      <c r="A49" s="281">
        <v>43</v>
      </c>
      <c r="B49" s="977"/>
      <c r="C49" s="257" t="s">
        <v>202</v>
      </c>
      <c r="D49" s="572">
        <v>143</v>
      </c>
      <c r="E49" s="578">
        <v>131</v>
      </c>
      <c r="F49" s="258">
        <v>12</v>
      </c>
      <c r="G49" s="572">
        <v>2840</v>
      </c>
      <c r="H49" s="578">
        <v>2974</v>
      </c>
      <c r="I49" s="258">
        <v>1372</v>
      </c>
      <c r="K49" s="283"/>
      <c r="L49" s="284"/>
      <c r="M49" s="284"/>
      <c r="N49" s="284"/>
    </row>
    <row r="50" spans="1:14" s="282" customFormat="1" ht="14.25" customHeight="1" x14ac:dyDescent="0.25">
      <c r="A50" s="281">
        <v>44</v>
      </c>
      <c r="B50" s="977"/>
      <c r="C50" s="257" t="s">
        <v>203</v>
      </c>
      <c r="D50" s="572">
        <v>112</v>
      </c>
      <c r="E50" s="578">
        <v>105</v>
      </c>
      <c r="F50" s="258">
        <v>7</v>
      </c>
      <c r="G50" s="572">
        <v>3003</v>
      </c>
      <c r="H50" s="578">
        <v>3116</v>
      </c>
      <c r="I50" s="258">
        <v>1322</v>
      </c>
      <c r="K50" s="283"/>
      <c r="L50" s="284"/>
      <c r="M50" s="284"/>
      <c r="N50" s="284"/>
    </row>
    <row r="51" spans="1:14" s="282" customFormat="1" ht="14.25" customHeight="1" x14ac:dyDescent="0.25">
      <c r="A51" s="281">
        <v>45</v>
      </c>
      <c r="B51" s="977"/>
      <c r="C51" s="257" t="s">
        <v>204</v>
      </c>
      <c r="D51" s="572">
        <v>248</v>
      </c>
      <c r="E51" s="578">
        <v>240</v>
      </c>
      <c r="F51" s="258">
        <v>8</v>
      </c>
      <c r="G51" s="572">
        <v>2925</v>
      </c>
      <c r="H51" s="578">
        <v>2961</v>
      </c>
      <c r="I51" s="258">
        <v>1821</v>
      </c>
      <c r="K51" s="283"/>
      <c r="L51" s="284"/>
      <c r="M51" s="284"/>
      <c r="N51" s="284"/>
    </row>
    <row r="52" spans="1:14" s="282" customFormat="1" ht="15" customHeight="1" x14ac:dyDescent="0.25">
      <c r="A52" s="281">
        <v>46</v>
      </c>
      <c r="B52" s="977"/>
      <c r="C52" s="257" t="s">
        <v>187</v>
      </c>
      <c r="D52" s="572">
        <v>5965</v>
      </c>
      <c r="E52" s="578">
        <v>5080</v>
      </c>
      <c r="F52" s="258">
        <v>885</v>
      </c>
      <c r="G52" s="572">
        <v>1116</v>
      </c>
      <c r="H52" s="578">
        <v>1204</v>
      </c>
      <c r="I52" s="258">
        <v>609</v>
      </c>
      <c r="K52" s="283"/>
      <c r="L52" s="284"/>
      <c r="M52" s="284"/>
      <c r="N52" s="284"/>
    </row>
    <row r="53" spans="1:14" s="282" customFormat="1" ht="14.25" customHeight="1" x14ac:dyDescent="0.25">
      <c r="A53" s="281">
        <v>47</v>
      </c>
      <c r="B53" s="977"/>
      <c r="C53" s="257" t="s">
        <v>188</v>
      </c>
      <c r="D53" s="572">
        <v>62</v>
      </c>
      <c r="E53" s="578">
        <v>50</v>
      </c>
      <c r="F53" s="258">
        <v>12</v>
      </c>
      <c r="G53" s="572">
        <v>527</v>
      </c>
      <c r="H53" s="578">
        <v>581</v>
      </c>
      <c r="I53" s="258">
        <v>301</v>
      </c>
      <c r="K53" s="283"/>
      <c r="L53" s="284"/>
      <c r="M53" s="284"/>
      <c r="N53" s="284"/>
    </row>
    <row r="54" spans="1:14" s="282" customFormat="1" ht="15" customHeight="1" x14ac:dyDescent="0.25">
      <c r="A54" s="285">
        <v>48</v>
      </c>
      <c r="B54" s="978"/>
      <c r="C54" s="286" t="s">
        <v>189</v>
      </c>
      <c r="D54" s="575">
        <v>305</v>
      </c>
      <c r="E54" s="581">
        <v>265</v>
      </c>
      <c r="F54" s="271">
        <v>40</v>
      </c>
      <c r="G54" s="575">
        <v>643</v>
      </c>
      <c r="H54" s="581">
        <v>677</v>
      </c>
      <c r="I54" s="271">
        <v>412</v>
      </c>
      <c r="K54" s="283"/>
      <c r="L54" s="284"/>
      <c r="M54" s="284"/>
      <c r="N54" s="284"/>
    </row>
    <row r="55" spans="1:14" ht="18" customHeight="1" x14ac:dyDescent="0.3">
      <c r="A55" s="273" t="s">
        <v>305</v>
      </c>
    </row>
  </sheetData>
  <mergeCells count="7">
    <mergeCell ref="B43:B54"/>
    <mergeCell ref="A5:A6"/>
    <mergeCell ref="B5:B6"/>
    <mergeCell ref="C5:C6"/>
    <mergeCell ref="B7:B18"/>
    <mergeCell ref="B19:B30"/>
    <mergeCell ref="B31:B42"/>
  </mergeCells>
  <printOptions horizontalCentered="1"/>
  <pageMargins left="0.11811023622047245" right="0.11811023622047245" top="0.39370078740157483" bottom="0.23622047244094491" header="0.15748031496062992" footer="0.15748031496062992"/>
  <pageSetup paperSize="9" scale="75" orientation="portrait" blackAndWhite="1" horizontalDpi="300" verticalDpi="300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showGridLines="0" workbookViewId="0"/>
  </sheetViews>
  <sheetFormatPr baseColWidth="10" defaultColWidth="11.44140625" defaultRowHeight="13.8" x14ac:dyDescent="0.3"/>
  <cols>
    <col min="1" max="1" width="4.5546875" style="274" customWidth="1"/>
    <col min="2" max="2" width="17.33203125" style="243" customWidth="1"/>
    <col min="3" max="3" width="31.88671875" style="243" customWidth="1"/>
    <col min="4" max="9" width="12.6640625" style="243" customWidth="1"/>
    <col min="10" max="10" width="11.44140625" style="243"/>
    <col min="11" max="11" width="2.5546875" style="243" customWidth="1"/>
    <col min="12" max="13" width="3.44140625" style="243" customWidth="1"/>
    <col min="14" max="14" width="4.5546875" style="243" customWidth="1"/>
    <col min="15" max="16384" width="11.44140625" style="243"/>
  </cols>
  <sheetData>
    <row r="1" spans="1:14" s="232" customFormat="1" ht="10.199999999999999" customHeight="1" x14ac:dyDescent="0.2">
      <c r="A1" s="401"/>
      <c r="B1" s="231"/>
      <c r="C1" s="231"/>
      <c r="I1" s="233"/>
    </row>
    <row r="2" spans="1:14" s="236" customFormat="1" ht="49.5" customHeight="1" x14ac:dyDescent="0.35">
      <c r="A2" s="234" t="s">
        <v>266</v>
      </c>
      <c r="B2" s="235"/>
      <c r="C2" s="235"/>
      <c r="D2" s="235"/>
      <c r="E2" s="235"/>
      <c r="F2" s="235"/>
      <c r="G2" s="235"/>
      <c r="H2" s="235"/>
      <c r="I2" s="235"/>
    </row>
    <row r="3" spans="1:14" s="239" customFormat="1" ht="32.25" customHeight="1" x14ac:dyDescent="0.35">
      <c r="A3" s="237" t="s">
        <v>527</v>
      </c>
      <c r="B3" s="238"/>
      <c r="C3" s="238"/>
      <c r="D3" s="238"/>
      <c r="E3" s="238"/>
      <c r="F3" s="238"/>
      <c r="G3" s="238"/>
      <c r="H3" s="238"/>
      <c r="I3" s="238"/>
    </row>
    <row r="4" spans="1:14" ht="25.5" customHeight="1" x14ac:dyDescent="0.3">
      <c r="A4" s="240"/>
      <c r="B4" s="241"/>
      <c r="C4" s="241"/>
      <c r="D4" s="241"/>
      <c r="E4" s="241"/>
      <c r="F4" s="241"/>
      <c r="G4" s="241"/>
      <c r="H4" s="241"/>
      <c r="I4" s="242" t="s">
        <v>89</v>
      </c>
    </row>
    <row r="5" spans="1:14" s="248" customFormat="1" ht="22.2" customHeight="1" x14ac:dyDescent="0.3">
      <c r="A5" s="920" t="s">
        <v>2</v>
      </c>
      <c r="B5" s="971" t="s">
        <v>108</v>
      </c>
      <c r="C5" s="971" t="s">
        <v>109</v>
      </c>
      <c r="D5" s="244" t="s">
        <v>110</v>
      </c>
      <c r="E5" s="245"/>
      <c r="F5" s="246"/>
      <c r="G5" s="247" t="s">
        <v>111</v>
      </c>
      <c r="H5" s="245"/>
      <c r="I5" s="246"/>
    </row>
    <row r="6" spans="1:14" s="248" customFormat="1" ht="63" customHeight="1" x14ac:dyDescent="0.3">
      <c r="A6" s="922"/>
      <c r="B6" s="929"/>
      <c r="C6" s="972"/>
      <c r="D6" s="570" t="s">
        <v>23</v>
      </c>
      <c r="E6" s="576" t="s">
        <v>112</v>
      </c>
      <c r="F6" s="249" t="s">
        <v>117</v>
      </c>
      <c r="G6" s="570" t="s">
        <v>23</v>
      </c>
      <c r="H6" s="576" t="s">
        <v>112</v>
      </c>
      <c r="I6" s="249" t="s">
        <v>117</v>
      </c>
    </row>
    <row r="7" spans="1:14" s="253" customFormat="1" ht="20.399999999999999" customHeight="1" x14ac:dyDescent="0.25">
      <c r="A7" s="250">
        <v>1</v>
      </c>
      <c r="B7" s="968" t="s">
        <v>498</v>
      </c>
      <c r="C7" s="251" t="s">
        <v>407</v>
      </c>
      <c r="D7" s="571">
        <v>200677</v>
      </c>
      <c r="E7" s="577">
        <v>174152</v>
      </c>
      <c r="F7" s="252">
        <v>26525</v>
      </c>
      <c r="G7" s="571">
        <v>1417</v>
      </c>
      <c r="H7" s="577">
        <v>1518</v>
      </c>
      <c r="I7" s="252">
        <v>754</v>
      </c>
      <c r="K7" s="254"/>
      <c r="L7" s="255"/>
      <c r="M7" s="255"/>
      <c r="N7" s="255"/>
    </row>
    <row r="8" spans="1:14" s="259" customFormat="1" ht="21" customHeight="1" x14ac:dyDescent="0.25">
      <c r="A8" s="256">
        <v>2</v>
      </c>
      <c r="B8" s="969"/>
      <c r="C8" s="257" t="s">
        <v>125</v>
      </c>
      <c r="D8" s="572">
        <v>8701</v>
      </c>
      <c r="E8" s="578">
        <v>7435</v>
      </c>
      <c r="F8" s="258">
        <v>1266</v>
      </c>
      <c r="G8" s="572">
        <v>1336</v>
      </c>
      <c r="H8" s="578">
        <v>1424</v>
      </c>
      <c r="I8" s="258">
        <v>816</v>
      </c>
      <c r="K8" s="260"/>
      <c r="L8" s="261"/>
      <c r="M8" s="261"/>
      <c r="N8" s="261"/>
    </row>
    <row r="9" spans="1:14" s="259" customFormat="1" ht="21.6" customHeight="1" x14ac:dyDescent="0.25">
      <c r="A9" s="256">
        <v>3</v>
      </c>
      <c r="B9" s="969"/>
      <c r="C9" s="262" t="s">
        <v>114</v>
      </c>
      <c r="D9" s="572">
        <v>148763</v>
      </c>
      <c r="E9" s="578">
        <v>125890</v>
      </c>
      <c r="F9" s="258">
        <v>22873</v>
      </c>
      <c r="G9" s="572">
        <v>1596</v>
      </c>
      <c r="H9" s="578">
        <v>1746</v>
      </c>
      <c r="I9" s="258">
        <v>771</v>
      </c>
      <c r="K9" s="260"/>
      <c r="L9" s="261"/>
      <c r="M9" s="261"/>
      <c r="N9" s="261"/>
    </row>
    <row r="10" spans="1:14" s="259" customFormat="1" ht="13.95" customHeight="1" x14ac:dyDescent="0.25">
      <c r="A10" s="256">
        <v>4</v>
      </c>
      <c r="B10" s="969"/>
      <c r="C10" s="257" t="s">
        <v>115</v>
      </c>
      <c r="D10" s="572">
        <v>142639</v>
      </c>
      <c r="E10" s="578">
        <v>120233</v>
      </c>
      <c r="F10" s="258">
        <v>22406</v>
      </c>
      <c r="G10" s="572">
        <v>1571</v>
      </c>
      <c r="H10" s="578">
        <v>1724</v>
      </c>
      <c r="I10" s="258">
        <v>750</v>
      </c>
      <c r="K10" s="260"/>
      <c r="L10" s="261"/>
      <c r="M10" s="261"/>
      <c r="N10" s="261"/>
    </row>
    <row r="11" spans="1:14" s="259" customFormat="1" ht="13.95" customHeight="1" x14ac:dyDescent="0.25">
      <c r="A11" s="256">
        <v>5</v>
      </c>
      <c r="B11" s="969"/>
      <c r="C11" s="257" t="s">
        <v>116</v>
      </c>
      <c r="D11" s="572">
        <v>0</v>
      </c>
      <c r="E11" s="578">
        <v>0</v>
      </c>
      <c r="F11" s="258">
        <v>0</v>
      </c>
      <c r="G11" s="572">
        <v>0</v>
      </c>
      <c r="H11" s="578">
        <v>0</v>
      </c>
      <c r="I11" s="258">
        <v>0</v>
      </c>
      <c r="K11" s="260"/>
      <c r="L11" s="261"/>
      <c r="M11" s="261"/>
      <c r="N11" s="261"/>
    </row>
    <row r="12" spans="1:14" s="259" customFormat="1" ht="30" customHeight="1" x14ac:dyDescent="0.25">
      <c r="A12" s="256">
        <v>6</v>
      </c>
      <c r="B12" s="969"/>
      <c r="C12" s="257" t="s">
        <v>205</v>
      </c>
      <c r="D12" s="572">
        <v>0</v>
      </c>
      <c r="E12" s="578">
        <v>0</v>
      </c>
      <c r="F12" s="258">
        <v>0</v>
      </c>
      <c r="G12" s="572">
        <v>0</v>
      </c>
      <c r="H12" s="578">
        <v>0</v>
      </c>
      <c r="I12" s="258">
        <v>0</v>
      </c>
      <c r="K12" s="260"/>
      <c r="L12" s="261"/>
      <c r="M12" s="261"/>
      <c r="N12" s="261"/>
    </row>
    <row r="13" spans="1:14" s="259" customFormat="1" ht="13.95" customHeight="1" x14ac:dyDescent="0.25">
      <c r="A13" s="256">
        <v>7</v>
      </c>
      <c r="B13" s="969"/>
      <c r="C13" s="257" t="s">
        <v>202</v>
      </c>
      <c r="D13" s="572">
        <v>1990</v>
      </c>
      <c r="E13" s="578">
        <v>1744</v>
      </c>
      <c r="F13" s="258">
        <v>246</v>
      </c>
      <c r="G13" s="572">
        <v>2029</v>
      </c>
      <c r="H13" s="578">
        <v>2096</v>
      </c>
      <c r="I13" s="258">
        <v>1555</v>
      </c>
      <c r="K13" s="260"/>
      <c r="L13" s="261"/>
      <c r="M13" s="261"/>
      <c r="N13" s="261"/>
    </row>
    <row r="14" spans="1:14" s="259" customFormat="1" ht="13.95" customHeight="1" x14ac:dyDescent="0.25">
      <c r="A14" s="256">
        <v>8</v>
      </c>
      <c r="B14" s="969"/>
      <c r="C14" s="257" t="s">
        <v>203</v>
      </c>
      <c r="D14" s="572">
        <v>1982</v>
      </c>
      <c r="E14" s="578">
        <v>1870</v>
      </c>
      <c r="F14" s="258">
        <v>112</v>
      </c>
      <c r="G14" s="572">
        <v>2435</v>
      </c>
      <c r="H14" s="578">
        <v>2452</v>
      </c>
      <c r="I14" s="258">
        <v>2138</v>
      </c>
      <c r="K14" s="260"/>
      <c r="L14" s="261"/>
      <c r="M14" s="261"/>
      <c r="N14" s="261"/>
    </row>
    <row r="15" spans="1:14" s="259" customFormat="1" ht="13.95" customHeight="1" x14ac:dyDescent="0.25">
      <c r="A15" s="256">
        <v>9</v>
      </c>
      <c r="B15" s="969"/>
      <c r="C15" s="257" t="s">
        <v>204</v>
      </c>
      <c r="D15" s="572">
        <v>2152</v>
      </c>
      <c r="E15" s="578">
        <v>2043</v>
      </c>
      <c r="F15" s="258">
        <v>109</v>
      </c>
      <c r="G15" s="572">
        <v>2089</v>
      </c>
      <c r="H15" s="578">
        <v>2097</v>
      </c>
      <c r="I15" s="258">
        <v>1936</v>
      </c>
      <c r="K15" s="260"/>
      <c r="L15" s="261"/>
      <c r="M15" s="261"/>
      <c r="N15" s="261"/>
    </row>
    <row r="16" spans="1:14" s="259" customFormat="1" ht="22.2" customHeight="1" x14ac:dyDescent="0.25">
      <c r="A16" s="256">
        <v>10</v>
      </c>
      <c r="B16" s="969"/>
      <c r="C16" s="262" t="s">
        <v>187</v>
      </c>
      <c r="D16" s="572">
        <v>36930</v>
      </c>
      <c r="E16" s="578">
        <v>35124</v>
      </c>
      <c r="F16" s="258">
        <v>1806</v>
      </c>
      <c r="G16" s="572">
        <v>880</v>
      </c>
      <c r="H16" s="578">
        <v>891</v>
      </c>
      <c r="I16" s="258">
        <v>660</v>
      </c>
      <c r="K16" s="260"/>
      <c r="L16" s="261"/>
      <c r="M16" s="261"/>
      <c r="N16" s="261"/>
    </row>
    <row r="17" spans="1:14" s="259" customFormat="1" ht="22.2" customHeight="1" x14ac:dyDescent="0.25">
      <c r="A17" s="256">
        <v>11</v>
      </c>
      <c r="B17" s="969"/>
      <c r="C17" s="262" t="s">
        <v>188</v>
      </c>
      <c r="D17" s="572">
        <v>2630</v>
      </c>
      <c r="E17" s="578">
        <v>2405</v>
      </c>
      <c r="F17" s="258">
        <v>225</v>
      </c>
      <c r="G17" s="572">
        <v>465</v>
      </c>
      <c r="H17" s="578">
        <v>488</v>
      </c>
      <c r="I17" s="258">
        <v>225</v>
      </c>
      <c r="K17" s="260"/>
      <c r="L17" s="261"/>
      <c r="M17" s="261"/>
      <c r="N17" s="261"/>
    </row>
    <row r="18" spans="1:14" s="259" customFormat="1" ht="22.2" customHeight="1" x14ac:dyDescent="0.25">
      <c r="A18" s="269">
        <v>12</v>
      </c>
      <c r="B18" s="970"/>
      <c r="C18" s="289" t="s">
        <v>189</v>
      </c>
      <c r="D18" s="575">
        <v>3653</v>
      </c>
      <c r="E18" s="581">
        <v>3298</v>
      </c>
      <c r="F18" s="271">
        <v>355</v>
      </c>
      <c r="G18" s="575">
        <v>422</v>
      </c>
      <c r="H18" s="581">
        <v>443</v>
      </c>
      <c r="I18" s="271">
        <v>228</v>
      </c>
      <c r="K18" s="260"/>
      <c r="L18" s="261"/>
      <c r="M18" s="261"/>
      <c r="N18" s="261"/>
    </row>
    <row r="19" spans="1:14" s="253" customFormat="1" ht="20.399999999999999" customHeight="1" x14ac:dyDescent="0.25">
      <c r="A19" s="250">
        <v>13</v>
      </c>
      <c r="B19" s="968" t="s">
        <v>499</v>
      </c>
      <c r="C19" s="251" t="s">
        <v>407</v>
      </c>
      <c r="D19" s="571">
        <v>166888</v>
      </c>
      <c r="E19" s="577">
        <v>162965</v>
      </c>
      <c r="F19" s="252">
        <v>3923</v>
      </c>
      <c r="G19" s="571">
        <v>897</v>
      </c>
      <c r="H19" s="577">
        <v>905</v>
      </c>
      <c r="I19" s="252">
        <v>564</v>
      </c>
      <c r="K19" s="254"/>
      <c r="L19" s="255"/>
      <c r="M19" s="255"/>
      <c r="N19" s="255"/>
    </row>
    <row r="20" spans="1:14" s="259" customFormat="1" ht="21" customHeight="1" x14ac:dyDescent="0.25">
      <c r="A20" s="256">
        <v>14</v>
      </c>
      <c r="B20" s="969"/>
      <c r="C20" s="257" t="s">
        <v>125</v>
      </c>
      <c r="D20" s="572">
        <v>6777</v>
      </c>
      <c r="E20" s="578">
        <v>6642</v>
      </c>
      <c r="F20" s="258">
        <v>135</v>
      </c>
      <c r="G20" s="572">
        <v>1183</v>
      </c>
      <c r="H20" s="578">
        <v>1188</v>
      </c>
      <c r="I20" s="258">
        <v>938</v>
      </c>
      <c r="K20" s="260"/>
      <c r="L20" s="261"/>
      <c r="M20" s="261"/>
      <c r="N20" s="261"/>
    </row>
    <row r="21" spans="1:14" s="259" customFormat="1" ht="21.6" customHeight="1" x14ac:dyDescent="0.25">
      <c r="A21" s="256">
        <v>15</v>
      </c>
      <c r="B21" s="969"/>
      <c r="C21" s="262" t="s">
        <v>114</v>
      </c>
      <c r="D21" s="572">
        <v>123154</v>
      </c>
      <c r="E21" s="578">
        <v>120018</v>
      </c>
      <c r="F21" s="258">
        <v>3136</v>
      </c>
      <c r="G21" s="572">
        <v>958</v>
      </c>
      <c r="H21" s="578">
        <v>968</v>
      </c>
      <c r="I21" s="258">
        <v>591</v>
      </c>
      <c r="K21" s="260"/>
      <c r="L21" s="261"/>
      <c r="M21" s="261"/>
      <c r="N21" s="261"/>
    </row>
    <row r="22" spans="1:14" s="259" customFormat="1" ht="13.95" customHeight="1" x14ac:dyDescent="0.25">
      <c r="A22" s="256">
        <v>16</v>
      </c>
      <c r="B22" s="969"/>
      <c r="C22" s="257" t="s">
        <v>115</v>
      </c>
      <c r="D22" s="572">
        <v>116925</v>
      </c>
      <c r="E22" s="578">
        <v>113892</v>
      </c>
      <c r="F22" s="258">
        <v>3033</v>
      </c>
      <c r="G22" s="572">
        <v>937</v>
      </c>
      <c r="H22" s="578">
        <v>946</v>
      </c>
      <c r="I22" s="258">
        <v>577</v>
      </c>
      <c r="K22" s="260"/>
      <c r="L22" s="261"/>
      <c r="M22" s="261"/>
      <c r="N22" s="261"/>
    </row>
    <row r="23" spans="1:14" s="259" customFormat="1" ht="13.95" customHeight="1" x14ac:dyDescent="0.25">
      <c r="A23" s="256">
        <v>17</v>
      </c>
      <c r="B23" s="969"/>
      <c r="C23" s="257" t="s">
        <v>116</v>
      </c>
      <c r="D23" s="572">
        <v>0</v>
      </c>
      <c r="E23" s="578">
        <v>0</v>
      </c>
      <c r="F23" s="258">
        <v>0</v>
      </c>
      <c r="G23" s="572">
        <v>0</v>
      </c>
      <c r="H23" s="578">
        <v>0</v>
      </c>
      <c r="I23" s="258">
        <v>0</v>
      </c>
      <c r="K23" s="260"/>
      <c r="L23" s="261"/>
      <c r="M23" s="261"/>
      <c r="N23" s="261"/>
    </row>
    <row r="24" spans="1:14" s="259" customFormat="1" ht="30" customHeight="1" x14ac:dyDescent="0.25">
      <c r="A24" s="256">
        <v>18</v>
      </c>
      <c r="B24" s="969"/>
      <c r="C24" s="257" t="s">
        <v>205</v>
      </c>
      <c r="D24" s="572">
        <v>0</v>
      </c>
      <c r="E24" s="578">
        <v>0</v>
      </c>
      <c r="F24" s="258">
        <v>0</v>
      </c>
      <c r="G24" s="572">
        <v>0</v>
      </c>
      <c r="H24" s="578">
        <v>0</v>
      </c>
      <c r="I24" s="258">
        <v>0</v>
      </c>
      <c r="K24" s="260"/>
      <c r="L24" s="261"/>
      <c r="M24" s="261"/>
      <c r="N24" s="261"/>
    </row>
    <row r="25" spans="1:14" s="259" customFormat="1" ht="13.95" customHeight="1" x14ac:dyDescent="0.25">
      <c r="A25" s="256">
        <v>19</v>
      </c>
      <c r="B25" s="969"/>
      <c r="C25" s="257" t="s">
        <v>202</v>
      </c>
      <c r="D25" s="572">
        <v>73</v>
      </c>
      <c r="E25" s="578">
        <v>65</v>
      </c>
      <c r="F25" s="258">
        <v>8</v>
      </c>
      <c r="G25" s="572">
        <v>1401</v>
      </c>
      <c r="H25" s="578">
        <v>1469</v>
      </c>
      <c r="I25" s="258">
        <v>849</v>
      </c>
      <c r="K25" s="260"/>
      <c r="L25" s="261"/>
      <c r="M25" s="261"/>
      <c r="N25" s="261"/>
    </row>
    <row r="26" spans="1:14" s="259" customFormat="1" ht="13.95" customHeight="1" x14ac:dyDescent="0.25">
      <c r="A26" s="256">
        <v>20</v>
      </c>
      <c r="B26" s="969"/>
      <c r="C26" s="257" t="s">
        <v>203</v>
      </c>
      <c r="D26" s="572">
        <v>49</v>
      </c>
      <c r="E26" s="578">
        <v>41</v>
      </c>
      <c r="F26" s="258">
        <v>8</v>
      </c>
      <c r="G26" s="572">
        <v>1427</v>
      </c>
      <c r="H26" s="578">
        <v>1627</v>
      </c>
      <c r="I26" s="258">
        <v>403</v>
      </c>
      <c r="K26" s="260"/>
      <c r="L26" s="261"/>
      <c r="M26" s="261"/>
      <c r="N26" s="261"/>
    </row>
    <row r="27" spans="1:14" s="259" customFormat="1" ht="13.95" customHeight="1" x14ac:dyDescent="0.25">
      <c r="A27" s="256">
        <v>21</v>
      </c>
      <c r="B27" s="969"/>
      <c r="C27" s="257" t="s">
        <v>204</v>
      </c>
      <c r="D27" s="572">
        <v>6107</v>
      </c>
      <c r="E27" s="578">
        <v>6020</v>
      </c>
      <c r="F27" s="258">
        <v>87</v>
      </c>
      <c r="G27" s="572">
        <v>1360</v>
      </c>
      <c r="H27" s="578">
        <v>1364</v>
      </c>
      <c r="I27" s="258">
        <v>1102</v>
      </c>
      <c r="K27" s="260"/>
      <c r="L27" s="261"/>
      <c r="M27" s="261"/>
      <c r="N27" s="261"/>
    </row>
    <row r="28" spans="1:14" s="259" customFormat="1" ht="22.2" customHeight="1" x14ac:dyDescent="0.25">
      <c r="A28" s="256">
        <v>22</v>
      </c>
      <c r="B28" s="969"/>
      <c r="C28" s="262" t="s">
        <v>187</v>
      </c>
      <c r="D28" s="572">
        <v>28053</v>
      </c>
      <c r="E28" s="578">
        <v>27557</v>
      </c>
      <c r="F28" s="258">
        <v>496</v>
      </c>
      <c r="G28" s="572">
        <v>729</v>
      </c>
      <c r="H28" s="578">
        <v>735</v>
      </c>
      <c r="I28" s="258">
        <v>393</v>
      </c>
      <c r="K28" s="260"/>
      <c r="L28" s="261"/>
      <c r="M28" s="261"/>
      <c r="N28" s="261"/>
    </row>
    <row r="29" spans="1:14" s="259" customFormat="1" ht="22.2" customHeight="1" x14ac:dyDescent="0.25">
      <c r="A29" s="256">
        <v>23</v>
      </c>
      <c r="B29" s="969"/>
      <c r="C29" s="262" t="s">
        <v>188</v>
      </c>
      <c r="D29" s="572">
        <v>5145</v>
      </c>
      <c r="E29" s="578">
        <v>5039</v>
      </c>
      <c r="F29" s="258">
        <v>106</v>
      </c>
      <c r="G29" s="572">
        <v>288</v>
      </c>
      <c r="H29" s="578">
        <v>290</v>
      </c>
      <c r="I29" s="258">
        <v>209</v>
      </c>
      <c r="K29" s="260"/>
      <c r="L29" s="261"/>
      <c r="M29" s="261"/>
      <c r="N29" s="261"/>
    </row>
    <row r="30" spans="1:14" s="259" customFormat="1" ht="22.2" customHeight="1" x14ac:dyDescent="0.25">
      <c r="A30" s="269">
        <v>24</v>
      </c>
      <c r="B30" s="970"/>
      <c r="C30" s="289" t="s">
        <v>189</v>
      </c>
      <c r="D30" s="575">
        <v>3759</v>
      </c>
      <c r="E30" s="581">
        <v>3709</v>
      </c>
      <c r="F30" s="271">
        <v>50</v>
      </c>
      <c r="G30" s="575">
        <v>442</v>
      </c>
      <c r="H30" s="581">
        <v>443</v>
      </c>
      <c r="I30" s="271">
        <v>324</v>
      </c>
      <c r="K30" s="260"/>
      <c r="L30" s="261"/>
      <c r="M30" s="261"/>
      <c r="N30" s="261"/>
    </row>
    <row r="31" spans="1:14" ht="18" customHeight="1" x14ac:dyDescent="0.3">
      <c r="A31" s="273" t="s">
        <v>305</v>
      </c>
    </row>
  </sheetData>
  <mergeCells count="5">
    <mergeCell ref="A5:A6"/>
    <mergeCell ref="B5:B6"/>
    <mergeCell ref="C5:C6"/>
    <mergeCell ref="B7:B18"/>
    <mergeCell ref="B19:B30"/>
  </mergeCells>
  <printOptions horizontalCentered="1"/>
  <pageMargins left="0.23622047244094491" right="0.23622047244094491" top="0.39370078740157483" bottom="0.39370078740157483" header="0.31496062992125984" footer="0.27559055118110237"/>
  <pageSetup paperSize="9" scale="75" orientation="portrait" blackAndWhite="1" horizontalDpi="300" verticalDpi="300" r:id="rId1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5"/>
  <sheetViews>
    <sheetView showGridLines="0" zoomScaleNormal="100" workbookViewId="0"/>
  </sheetViews>
  <sheetFormatPr baseColWidth="10" defaultColWidth="11.44140625" defaultRowHeight="10.199999999999999" x14ac:dyDescent="0.2"/>
  <cols>
    <col min="1" max="1" width="4.109375" style="326" customWidth="1"/>
    <col min="2" max="2" width="41.5546875" style="232" customWidth="1"/>
    <col min="3" max="12" width="12.33203125" style="232" customWidth="1"/>
    <col min="13" max="13" width="11.44140625" style="232"/>
    <col min="14" max="17" width="3.44140625" style="232" customWidth="1"/>
    <col min="18" max="16384" width="11.44140625" style="232"/>
  </cols>
  <sheetData>
    <row r="1" spans="1:12" ht="15.15" customHeight="1" x14ac:dyDescent="0.2">
      <c r="A1" s="402"/>
      <c r="B1" s="231"/>
      <c r="L1" s="233"/>
    </row>
    <row r="2" spans="1:12" s="290" customFormat="1" ht="30" customHeight="1" x14ac:dyDescent="0.35">
      <c r="A2" s="237" t="s">
        <v>500</v>
      </c>
      <c r="B2" s="235"/>
      <c r="C2" s="235"/>
      <c r="D2" s="235"/>
      <c r="E2" s="235"/>
      <c r="F2" s="235"/>
      <c r="G2" s="235"/>
      <c r="H2" s="235"/>
      <c r="I2" s="235"/>
      <c r="J2" s="235"/>
      <c r="K2" s="235"/>
      <c r="L2" s="235"/>
    </row>
    <row r="3" spans="1:12" s="239" customFormat="1" ht="26.1" customHeight="1" x14ac:dyDescent="0.35">
      <c r="A3" s="237" t="s">
        <v>527</v>
      </c>
      <c r="B3" s="238"/>
      <c r="C3" s="238"/>
      <c r="D3" s="238"/>
      <c r="E3" s="238"/>
      <c r="F3" s="238"/>
      <c r="G3" s="238"/>
      <c r="H3" s="238"/>
      <c r="I3" s="238"/>
      <c r="J3" s="238"/>
      <c r="K3" s="238"/>
      <c r="L3" s="238"/>
    </row>
    <row r="4" spans="1:12" s="243" customFormat="1" ht="23.85" customHeight="1" x14ac:dyDescent="0.3">
      <c r="A4" s="240"/>
      <c r="B4" s="241"/>
      <c r="C4" s="241"/>
      <c r="D4" s="241"/>
      <c r="E4" s="241"/>
      <c r="F4" s="241"/>
      <c r="G4" s="291"/>
      <c r="H4" s="291"/>
      <c r="I4" s="291"/>
      <c r="J4" s="241"/>
      <c r="K4" s="241"/>
      <c r="L4" s="242" t="s">
        <v>88</v>
      </c>
    </row>
    <row r="5" spans="1:12" s="292" customFormat="1" ht="20.399999999999999" customHeight="1" x14ac:dyDescent="0.3">
      <c r="A5" s="980" t="s">
        <v>2</v>
      </c>
      <c r="B5" s="928" t="s">
        <v>11</v>
      </c>
      <c r="C5" s="971" t="s">
        <v>267</v>
      </c>
      <c r="D5" s="971" t="s">
        <v>50</v>
      </c>
      <c r="E5" s="245" t="s">
        <v>21</v>
      </c>
      <c r="F5" s="246"/>
      <c r="G5" s="971" t="s">
        <v>483</v>
      </c>
      <c r="H5" s="245" t="s">
        <v>21</v>
      </c>
      <c r="I5" s="246"/>
      <c r="J5" s="917" t="s">
        <v>501</v>
      </c>
      <c r="K5" s="930" t="s">
        <v>21</v>
      </c>
      <c r="L5" s="979"/>
    </row>
    <row r="6" spans="1:12" s="292" customFormat="1" ht="34.5" customHeight="1" x14ac:dyDescent="0.3">
      <c r="A6" s="981"/>
      <c r="B6" s="929"/>
      <c r="C6" s="929"/>
      <c r="D6" s="972"/>
      <c r="E6" s="570" t="s">
        <v>5</v>
      </c>
      <c r="F6" s="293" t="s">
        <v>6</v>
      </c>
      <c r="G6" s="929"/>
      <c r="H6" s="590" t="s">
        <v>489</v>
      </c>
      <c r="I6" s="804" t="s">
        <v>193</v>
      </c>
      <c r="J6" s="982"/>
      <c r="K6" s="810" t="s">
        <v>480</v>
      </c>
      <c r="L6" s="803" t="s">
        <v>481</v>
      </c>
    </row>
    <row r="7" spans="1:12" s="299" customFormat="1" ht="22.35" customHeight="1" x14ac:dyDescent="0.3">
      <c r="A7" s="294">
        <v>1</v>
      </c>
      <c r="B7" s="295" t="s">
        <v>110</v>
      </c>
      <c r="C7" s="296">
        <v>2411048</v>
      </c>
      <c r="D7" s="297">
        <v>2008586</v>
      </c>
      <c r="E7" s="584">
        <v>1084016</v>
      </c>
      <c r="F7" s="298">
        <v>924570</v>
      </c>
      <c r="G7" s="297">
        <v>34897</v>
      </c>
      <c r="H7" s="584">
        <v>18628</v>
      </c>
      <c r="I7" s="298">
        <v>16269</v>
      </c>
      <c r="J7" s="584">
        <v>367565</v>
      </c>
      <c r="K7" s="591">
        <v>200677</v>
      </c>
      <c r="L7" s="298">
        <v>166888</v>
      </c>
    </row>
    <row r="8" spans="1:12" s="248" customFormat="1" ht="21.15" customHeight="1" x14ac:dyDescent="0.3">
      <c r="A8" s="300">
        <v>2</v>
      </c>
      <c r="B8" s="301" t="s">
        <v>127</v>
      </c>
      <c r="C8" s="302">
        <v>198810</v>
      </c>
      <c r="D8" s="303">
        <v>153299</v>
      </c>
      <c r="E8" s="585">
        <v>124196</v>
      </c>
      <c r="F8" s="304">
        <v>29103</v>
      </c>
      <c r="G8" s="303">
        <v>1780</v>
      </c>
      <c r="H8" s="585">
        <v>1024</v>
      </c>
      <c r="I8" s="304">
        <v>756</v>
      </c>
      <c r="J8" s="585">
        <v>43731</v>
      </c>
      <c r="K8" s="592">
        <v>12686</v>
      </c>
      <c r="L8" s="304">
        <v>31045</v>
      </c>
    </row>
    <row r="9" spans="1:12" s="248" customFormat="1" ht="21.15" customHeight="1" x14ac:dyDescent="0.3">
      <c r="A9" s="300">
        <v>3</v>
      </c>
      <c r="B9" s="301" t="s">
        <v>502</v>
      </c>
      <c r="C9" s="302">
        <v>12619</v>
      </c>
      <c r="D9" s="303">
        <v>6187</v>
      </c>
      <c r="E9" s="585">
        <v>5135</v>
      </c>
      <c r="F9" s="304">
        <v>1052</v>
      </c>
      <c r="G9" s="303">
        <v>33</v>
      </c>
      <c r="H9" s="585">
        <v>30</v>
      </c>
      <c r="I9" s="304">
        <v>3</v>
      </c>
      <c r="J9" s="585">
        <v>6399</v>
      </c>
      <c r="K9" s="592">
        <v>1818</v>
      </c>
      <c r="L9" s="304">
        <v>4581</v>
      </c>
    </row>
    <row r="10" spans="1:12" s="248" customFormat="1" ht="21.15" customHeight="1" x14ac:dyDescent="0.3">
      <c r="A10" s="300">
        <v>4</v>
      </c>
      <c r="B10" s="301" t="s">
        <v>503</v>
      </c>
      <c r="C10" s="302">
        <v>5477</v>
      </c>
      <c r="D10" s="303">
        <v>4032</v>
      </c>
      <c r="E10" s="585">
        <v>3162</v>
      </c>
      <c r="F10" s="304">
        <v>870</v>
      </c>
      <c r="G10" s="303">
        <v>39</v>
      </c>
      <c r="H10" s="585">
        <v>35</v>
      </c>
      <c r="I10" s="304">
        <v>4</v>
      </c>
      <c r="J10" s="585">
        <v>1406</v>
      </c>
      <c r="K10" s="592">
        <v>681</v>
      </c>
      <c r="L10" s="304">
        <v>725</v>
      </c>
    </row>
    <row r="11" spans="1:12" s="248" customFormat="1" ht="21.15" customHeight="1" x14ac:dyDescent="0.3">
      <c r="A11" s="300">
        <v>5</v>
      </c>
      <c r="B11" s="301" t="s">
        <v>268</v>
      </c>
      <c r="C11" s="302">
        <v>280</v>
      </c>
      <c r="D11" s="303">
        <v>271</v>
      </c>
      <c r="E11" s="585">
        <v>236</v>
      </c>
      <c r="F11" s="304">
        <v>35</v>
      </c>
      <c r="G11" s="303">
        <v>6</v>
      </c>
      <c r="H11" s="585">
        <v>2</v>
      </c>
      <c r="I11" s="304">
        <v>4</v>
      </c>
      <c r="J11" s="585">
        <v>3</v>
      </c>
      <c r="K11" s="592">
        <v>2</v>
      </c>
      <c r="L11" s="304">
        <v>1</v>
      </c>
    </row>
    <row r="12" spans="1:12" s="259" customFormat="1" ht="24.9" customHeight="1" thickBot="1" x14ac:dyDescent="0.3">
      <c r="A12" s="305">
        <v>6</v>
      </c>
      <c r="B12" s="811" t="s">
        <v>128</v>
      </c>
      <c r="C12" s="307">
        <v>53177</v>
      </c>
      <c r="D12" s="308">
        <v>43598</v>
      </c>
      <c r="E12" s="586">
        <v>24644</v>
      </c>
      <c r="F12" s="309">
        <v>18954</v>
      </c>
      <c r="G12" s="308">
        <v>467</v>
      </c>
      <c r="H12" s="586">
        <v>300</v>
      </c>
      <c r="I12" s="309">
        <v>167</v>
      </c>
      <c r="J12" s="586">
        <v>9112</v>
      </c>
      <c r="K12" s="593">
        <v>5801</v>
      </c>
      <c r="L12" s="309">
        <v>3311</v>
      </c>
    </row>
    <row r="13" spans="1:12" s="253" customFormat="1" ht="34.35" customHeight="1" thickTop="1" x14ac:dyDescent="0.25">
      <c r="A13" s="310">
        <v>7</v>
      </c>
      <c r="B13" s="311" t="s">
        <v>129</v>
      </c>
      <c r="C13" s="312">
        <v>145943</v>
      </c>
      <c r="D13" s="313">
        <v>128813</v>
      </c>
      <c r="E13" s="587">
        <v>87060</v>
      </c>
      <c r="F13" s="314">
        <v>41753</v>
      </c>
      <c r="G13" s="313">
        <v>1652</v>
      </c>
      <c r="H13" s="587">
        <v>1154</v>
      </c>
      <c r="I13" s="314">
        <v>498</v>
      </c>
      <c r="J13" s="587">
        <v>15478</v>
      </c>
      <c r="K13" s="594">
        <v>8701</v>
      </c>
      <c r="L13" s="314">
        <v>6777</v>
      </c>
    </row>
    <row r="14" spans="1:12" s="248" customFormat="1" ht="21.15" customHeight="1" x14ac:dyDescent="0.3">
      <c r="A14" s="300">
        <v>8</v>
      </c>
      <c r="B14" s="301" t="s">
        <v>127</v>
      </c>
      <c r="C14" s="302">
        <v>35657</v>
      </c>
      <c r="D14" s="303">
        <v>32491</v>
      </c>
      <c r="E14" s="585">
        <v>24689</v>
      </c>
      <c r="F14" s="304">
        <v>7802</v>
      </c>
      <c r="G14" s="303">
        <v>150</v>
      </c>
      <c r="H14" s="585">
        <v>137</v>
      </c>
      <c r="I14" s="304">
        <v>13</v>
      </c>
      <c r="J14" s="585">
        <v>3016</v>
      </c>
      <c r="K14" s="592">
        <v>1359</v>
      </c>
      <c r="L14" s="304">
        <v>1657</v>
      </c>
    </row>
    <row r="15" spans="1:12" s="248" customFormat="1" ht="21.15" customHeight="1" x14ac:dyDescent="0.3">
      <c r="A15" s="300">
        <v>9</v>
      </c>
      <c r="B15" s="301" t="s">
        <v>502</v>
      </c>
      <c r="C15" s="302">
        <v>843</v>
      </c>
      <c r="D15" s="303">
        <v>345</v>
      </c>
      <c r="E15" s="585">
        <v>289</v>
      </c>
      <c r="F15" s="304">
        <v>56</v>
      </c>
      <c r="G15" s="303">
        <v>1</v>
      </c>
      <c r="H15" s="585">
        <v>1</v>
      </c>
      <c r="I15" s="304">
        <v>0</v>
      </c>
      <c r="J15" s="585">
        <v>497</v>
      </c>
      <c r="K15" s="592">
        <v>165</v>
      </c>
      <c r="L15" s="304">
        <v>332</v>
      </c>
    </row>
    <row r="16" spans="1:12" s="248" customFormat="1" ht="21.15" customHeight="1" x14ac:dyDescent="0.3">
      <c r="A16" s="300">
        <v>10</v>
      </c>
      <c r="B16" s="301" t="s">
        <v>503</v>
      </c>
      <c r="C16" s="302">
        <v>343</v>
      </c>
      <c r="D16" s="303">
        <v>232</v>
      </c>
      <c r="E16" s="585">
        <v>177</v>
      </c>
      <c r="F16" s="304">
        <v>55</v>
      </c>
      <c r="G16" s="303">
        <v>1</v>
      </c>
      <c r="H16" s="585">
        <v>1</v>
      </c>
      <c r="I16" s="304">
        <v>0</v>
      </c>
      <c r="J16" s="585">
        <v>110</v>
      </c>
      <c r="K16" s="592">
        <v>48</v>
      </c>
      <c r="L16" s="304">
        <v>62</v>
      </c>
    </row>
    <row r="17" spans="1:12" s="248" customFormat="1" ht="21.15" customHeight="1" x14ac:dyDescent="0.3">
      <c r="A17" s="300">
        <v>11</v>
      </c>
      <c r="B17" s="301" t="s">
        <v>268</v>
      </c>
      <c r="C17" s="302">
        <v>4</v>
      </c>
      <c r="D17" s="303">
        <v>4</v>
      </c>
      <c r="E17" s="585">
        <v>4</v>
      </c>
      <c r="F17" s="304">
        <v>0</v>
      </c>
      <c r="G17" s="303">
        <v>0</v>
      </c>
      <c r="H17" s="585">
        <v>0</v>
      </c>
      <c r="I17" s="304">
        <v>0</v>
      </c>
      <c r="J17" s="585">
        <v>0</v>
      </c>
      <c r="K17" s="592">
        <v>0</v>
      </c>
      <c r="L17" s="304">
        <v>0</v>
      </c>
    </row>
    <row r="18" spans="1:12" s="259" customFormat="1" ht="24.9" customHeight="1" x14ac:dyDescent="0.25">
      <c r="A18" s="315">
        <v>12</v>
      </c>
      <c r="B18" s="812" t="s">
        <v>128</v>
      </c>
      <c r="C18" s="316">
        <v>25314</v>
      </c>
      <c r="D18" s="317">
        <v>22540</v>
      </c>
      <c r="E18" s="588">
        <v>14946</v>
      </c>
      <c r="F18" s="318">
        <v>7594</v>
      </c>
      <c r="G18" s="317">
        <v>172</v>
      </c>
      <c r="H18" s="588">
        <v>141</v>
      </c>
      <c r="I18" s="318">
        <v>31</v>
      </c>
      <c r="J18" s="588">
        <v>2602</v>
      </c>
      <c r="K18" s="595">
        <v>1640</v>
      </c>
      <c r="L18" s="318">
        <v>962</v>
      </c>
    </row>
    <row r="19" spans="1:12" s="299" customFormat="1" ht="21.15" customHeight="1" x14ac:dyDescent="0.3">
      <c r="A19" s="294">
        <v>13</v>
      </c>
      <c r="B19" s="295" t="s">
        <v>130</v>
      </c>
      <c r="C19" s="296">
        <v>1771109</v>
      </c>
      <c r="D19" s="297">
        <v>1477243</v>
      </c>
      <c r="E19" s="584">
        <v>739012</v>
      </c>
      <c r="F19" s="298">
        <v>738231</v>
      </c>
      <c r="G19" s="297">
        <v>21949</v>
      </c>
      <c r="H19" s="584">
        <v>12510</v>
      </c>
      <c r="I19" s="298">
        <v>9439</v>
      </c>
      <c r="J19" s="584">
        <v>271917</v>
      </c>
      <c r="K19" s="591">
        <v>148763</v>
      </c>
      <c r="L19" s="298">
        <v>123154</v>
      </c>
    </row>
    <row r="20" spans="1:12" s="248" customFormat="1" ht="21.15" customHeight="1" x14ac:dyDescent="0.3">
      <c r="A20" s="300">
        <v>14</v>
      </c>
      <c r="B20" s="301" t="s">
        <v>127</v>
      </c>
      <c r="C20" s="302">
        <v>101281</v>
      </c>
      <c r="D20" s="303">
        <v>76587</v>
      </c>
      <c r="E20" s="585">
        <v>60532</v>
      </c>
      <c r="F20" s="304">
        <v>16055</v>
      </c>
      <c r="G20" s="303">
        <v>518</v>
      </c>
      <c r="H20" s="585">
        <v>450</v>
      </c>
      <c r="I20" s="304">
        <v>68</v>
      </c>
      <c r="J20" s="585">
        <v>24176</v>
      </c>
      <c r="K20" s="592">
        <v>7245</v>
      </c>
      <c r="L20" s="304">
        <v>16931</v>
      </c>
    </row>
    <row r="21" spans="1:12" s="248" customFormat="1" ht="21.15" customHeight="1" x14ac:dyDescent="0.3">
      <c r="A21" s="300">
        <v>15</v>
      </c>
      <c r="B21" s="301" t="s">
        <v>502</v>
      </c>
      <c r="C21" s="302">
        <v>11776</v>
      </c>
      <c r="D21" s="303">
        <v>5842</v>
      </c>
      <c r="E21" s="585">
        <v>4846</v>
      </c>
      <c r="F21" s="304">
        <v>996</v>
      </c>
      <c r="G21" s="303">
        <v>32</v>
      </c>
      <c r="H21" s="585">
        <v>29</v>
      </c>
      <c r="I21" s="304">
        <v>3</v>
      </c>
      <c r="J21" s="585">
        <v>5902</v>
      </c>
      <c r="K21" s="592">
        <v>1653</v>
      </c>
      <c r="L21" s="304">
        <v>4249</v>
      </c>
    </row>
    <row r="22" spans="1:12" s="248" customFormat="1" ht="21.15" customHeight="1" x14ac:dyDescent="0.3">
      <c r="A22" s="300">
        <v>16</v>
      </c>
      <c r="B22" s="301" t="s">
        <v>503</v>
      </c>
      <c r="C22" s="302">
        <v>5134</v>
      </c>
      <c r="D22" s="303">
        <v>3800</v>
      </c>
      <c r="E22" s="585">
        <v>2985</v>
      </c>
      <c r="F22" s="304">
        <v>815</v>
      </c>
      <c r="G22" s="303">
        <v>38</v>
      </c>
      <c r="H22" s="585">
        <v>34</v>
      </c>
      <c r="I22" s="304">
        <v>4</v>
      </c>
      <c r="J22" s="585">
        <v>1296</v>
      </c>
      <c r="K22" s="592">
        <v>633</v>
      </c>
      <c r="L22" s="304">
        <v>663</v>
      </c>
    </row>
    <row r="23" spans="1:12" s="248" customFormat="1" ht="21.15" customHeight="1" x14ac:dyDescent="0.3">
      <c r="A23" s="300">
        <v>17</v>
      </c>
      <c r="B23" s="301" t="s">
        <v>268</v>
      </c>
      <c r="C23" s="302">
        <v>76</v>
      </c>
      <c r="D23" s="303">
        <v>73</v>
      </c>
      <c r="E23" s="585">
        <v>60</v>
      </c>
      <c r="F23" s="304">
        <v>13</v>
      </c>
      <c r="G23" s="303">
        <v>3</v>
      </c>
      <c r="H23" s="585">
        <v>1</v>
      </c>
      <c r="I23" s="304">
        <v>2</v>
      </c>
      <c r="J23" s="585">
        <v>0</v>
      </c>
      <c r="K23" s="592">
        <v>0</v>
      </c>
      <c r="L23" s="304">
        <v>0</v>
      </c>
    </row>
    <row r="24" spans="1:12" s="259" customFormat="1" ht="24.9" customHeight="1" x14ac:dyDescent="0.25">
      <c r="A24" s="315">
        <v>18</v>
      </c>
      <c r="B24" s="812" t="s">
        <v>128</v>
      </c>
      <c r="C24" s="316">
        <v>27863</v>
      </c>
      <c r="D24" s="317">
        <v>21058</v>
      </c>
      <c r="E24" s="588">
        <v>9698</v>
      </c>
      <c r="F24" s="318">
        <v>11360</v>
      </c>
      <c r="G24" s="317">
        <v>295</v>
      </c>
      <c r="H24" s="588">
        <v>159</v>
      </c>
      <c r="I24" s="318">
        <v>136</v>
      </c>
      <c r="J24" s="588">
        <v>6510</v>
      </c>
      <c r="K24" s="595">
        <v>4161</v>
      </c>
      <c r="L24" s="318">
        <v>2349</v>
      </c>
    </row>
    <row r="25" spans="1:12" s="299" customFormat="1" ht="21.15" customHeight="1" x14ac:dyDescent="0.3">
      <c r="A25" s="294">
        <v>19</v>
      </c>
      <c r="B25" s="295" t="s">
        <v>131</v>
      </c>
      <c r="C25" s="296">
        <v>400557</v>
      </c>
      <c r="D25" s="297">
        <v>325257</v>
      </c>
      <c r="E25" s="584">
        <v>213587</v>
      </c>
      <c r="F25" s="298">
        <v>111670</v>
      </c>
      <c r="G25" s="297">
        <v>10317</v>
      </c>
      <c r="H25" s="584">
        <v>4352</v>
      </c>
      <c r="I25" s="298">
        <v>5965</v>
      </c>
      <c r="J25" s="584">
        <v>64983</v>
      </c>
      <c r="K25" s="591">
        <v>36930</v>
      </c>
      <c r="L25" s="298">
        <v>28053</v>
      </c>
    </row>
    <row r="26" spans="1:12" s="248" customFormat="1" ht="21.15" customHeight="1" x14ac:dyDescent="0.3">
      <c r="A26" s="300">
        <v>20</v>
      </c>
      <c r="B26" s="301" t="s">
        <v>127</v>
      </c>
      <c r="C26" s="302">
        <v>46623</v>
      </c>
      <c r="D26" s="303">
        <v>31896</v>
      </c>
      <c r="E26" s="585">
        <v>28938</v>
      </c>
      <c r="F26" s="304">
        <v>2958</v>
      </c>
      <c r="G26" s="303">
        <v>863</v>
      </c>
      <c r="H26" s="585">
        <v>340</v>
      </c>
      <c r="I26" s="304">
        <v>523</v>
      </c>
      <c r="J26" s="585">
        <v>13864</v>
      </c>
      <c r="K26" s="592">
        <v>3261</v>
      </c>
      <c r="L26" s="304">
        <v>10603</v>
      </c>
    </row>
    <row r="27" spans="1:12" s="248" customFormat="1" ht="21.15" customHeight="1" x14ac:dyDescent="0.3">
      <c r="A27" s="300">
        <v>21</v>
      </c>
      <c r="B27" s="301" t="s">
        <v>502</v>
      </c>
      <c r="C27" s="302">
        <v>0</v>
      </c>
      <c r="D27" s="303">
        <v>0</v>
      </c>
      <c r="E27" s="585">
        <v>0</v>
      </c>
      <c r="F27" s="304">
        <v>0</v>
      </c>
      <c r="G27" s="303">
        <v>0</v>
      </c>
      <c r="H27" s="585">
        <v>0</v>
      </c>
      <c r="I27" s="304">
        <v>0</v>
      </c>
      <c r="J27" s="585">
        <v>0</v>
      </c>
      <c r="K27" s="592">
        <v>0</v>
      </c>
      <c r="L27" s="304">
        <v>0</v>
      </c>
    </row>
    <row r="28" spans="1:12" s="248" customFormat="1" ht="21.15" customHeight="1" x14ac:dyDescent="0.3">
      <c r="A28" s="300">
        <v>22</v>
      </c>
      <c r="B28" s="301" t="s">
        <v>503</v>
      </c>
      <c r="C28" s="302">
        <v>0</v>
      </c>
      <c r="D28" s="303">
        <v>0</v>
      </c>
      <c r="E28" s="585">
        <v>0</v>
      </c>
      <c r="F28" s="304">
        <v>0</v>
      </c>
      <c r="G28" s="303">
        <v>0</v>
      </c>
      <c r="H28" s="585">
        <v>0</v>
      </c>
      <c r="I28" s="304">
        <v>0</v>
      </c>
      <c r="J28" s="585">
        <v>0</v>
      </c>
      <c r="K28" s="592">
        <v>0</v>
      </c>
      <c r="L28" s="304">
        <v>0</v>
      </c>
    </row>
    <row r="29" spans="1:12" s="259" customFormat="1" ht="24.9" customHeight="1" x14ac:dyDescent="0.25">
      <c r="A29" s="315">
        <v>23</v>
      </c>
      <c r="B29" s="812" t="s">
        <v>268</v>
      </c>
      <c r="C29" s="316">
        <v>8</v>
      </c>
      <c r="D29" s="317">
        <v>8</v>
      </c>
      <c r="E29" s="588">
        <v>6</v>
      </c>
      <c r="F29" s="318">
        <v>2</v>
      </c>
      <c r="G29" s="317">
        <v>0</v>
      </c>
      <c r="H29" s="588">
        <v>0</v>
      </c>
      <c r="I29" s="318">
        <v>0</v>
      </c>
      <c r="J29" s="588">
        <v>0</v>
      </c>
      <c r="K29" s="595">
        <v>0</v>
      </c>
      <c r="L29" s="318">
        <v>0</v>
      </c>
    </row>
    <row r="30" spans="1:12" s="299" customFormat="1" ht="21.15" customHeight="1" x14ac:dyDescent="0.3">
      <c r="A30" s="294">
        <v>24</v>
      </c>
      <c r="B30" s="295" t="s">
        <v>132</v>
      </c>
      <c r="C30" s="296">
        <v>45274</v>
      </c>
      <c r="D30" s="297">
        <v>37204</v>
      </c>
      <c r="E30" s="584">
        <v>18389</v>
      </c>
      <c r="F30" s="298">
        <v>18815</v>
      </c>
      <c r="G30" s="297">
        <v>295</v>
      </c>
      <c r="H30" s="584">
        <v>233</v>
      </c>
      <c r="I30" s="298">
        <v>62</v>
      </c>
      <c r="J30" s="584">
        <v>7775</v>
      </c>
      <c r="K30" s="591">
        <v>2630</v>
      </c>
      <c r="L30" s="298">
        <v>5145</v>
      </c>
    </row>
    <row r="31" spans="1:12" s="248" customFormat="1" ht="21.15" customHeight="1" x14ac:dyDescent="0.3">
      <c r="A31" s="300">
        <v>25</v>
      </c>
      <c r="B31" s="301" t="s">
        <v>127</v>
      </c>
      <c r="C31" s="302">
        <v>615</v>
      </c>
      <c r="D31" s="303">
        <v>514</v>
      </c>
      <c r="E31" s="585">
        <v>339</v>
      </c>
      <c r="F31" s="304">
        <v>175</v>
      </c>
      <c r="G31" s="303">
        <v>2</v>
      </c>
      <c r="H31" s="585">
        <v>2</v>
      </c>
      <c r="I31" s="304">
        <v>0</v>
      </c>
      <c r="J31" s="585">
        <v>99</v>
      </c>
      <c r="K31" s="592">
        <v>38</v>
      </c>
      <c r="L31" s="304">
        <v>61</v>
      </c>
    </row>
    <row r="32" spans="1:12" s="248" customFormat="1" ht="21.15" customHeight="1" x14ac:dyDescent="0.3">
      <c r="A32" s="300">
        <v>26</v>
      </c>
      <c r="B32" s="301" t="s">
        <v>502</v>
      </c>
      <c r="C32" s="302">
        <v>0</v>
      </c>
      <c r="D32" s="303">
        <v>0</v>
      </c>
      <c r="E32" s="585">
        <v>0</v>
      </c>
      <c r="F32" s="304">
        <v>0</v>
      </c>
      <c r="G32" s="303">
        <v>0</v>
      </c>
      <c r="H32" s="585">
        <v>0</v>
      </c>
      <c r="I32" s="304">
        <v>0</v>
      </c>
      <c r="J32" s="585">
        <v>0</v>
      </c>
      <c r="K32" s="592">
        <v>0</v>
      </c>
      <c r="L32" s="304">
        <v>0</v>
      </c>
    </row>
    <row r="33" spans="1:12" s="248" customFormat="1" ht="21.15" customHeight="1" x14ac:dyDescent="0.3">
      <c r="A33" s="300">
        <v>27</v>
      </c>
      <c r="B33" s="301" t="s">
        <v>503</v>
      </c>
      <c r="C33" s="302">
        <v>0</v>
      </c>
      <c r="D33" s="303">
        <v>0</v>
      </c>
      <c r="E33" s="585">
        <v>0</v>
      </c>
      <c r="F33" s="304">
        <v>0</v>
      </c>
      <c r="G33" s="303">
        <v>0</v>
      </c>
      <c r="H33" s="585">
        <v>0</v>
      </c>
      <c r="I33" s="304">
        <v>0</v>
      </c>
      <c r="J33" s="585">
        <v>0</v>
      </c>
      <c r="K33" s="592">
        <v>0</v>
      </c>
      <c r="L33" s="304">
        <v>0</v>
      </c>
    </row>
    <row r="34" spans="1:12" s="259" customFormat="1" ht="24.9" customHeight="1" x14ac:dyDescent="0.25">
      <c r="A34" s="315">
        <v>28</v>
      </c>
      <c r="B34" s="812" t="s">
        <v>268</v>
      </c>
      <c r="C34" s="316">
        <v>0</v>
      </c>
      <c r="D34" s="317">
        <v>0</v>
      </c>
      <c r="E34" s="588">
        <v>0</v>
      </c>
      <c r="F34" s="318">
        <v>0</v>
      </c>
      <c r="G34" s="317">
        <v>0</v>
      </c>
      <c r="H34" s="588">
        <v>0</v>
      </c>
      <c r="I34" s="318">
        <v>0</v>
      </c>
      <c r="J34" s="588">
        <v>0</v>
      </c>
      <c r="K34" s="595">
        <v>0</v>
      </c>
      <c r="L34" s="318">
        <v>0</v>
      </c>
    </row>
    <row r="35" spans="1:12" s="299" customFormat="1" ht="21.15" customHeight="1" x14ac:dyDescent="0.3">
      <c r="A35" s="319">
        <v>29</v>
      </c>
      <c r="B35" s="320" t="s">
        <v>133</v>
      </c>
      <c r="C35" s="321">
        <v>48165</v>
      </c>
      <c r="D35" s="322">
        <v>40069</v>
      </c>
      <c r="E35" s="589">
        <v>25968</v>
      </c>
      <c r="F35" s="323">
        <v>14101</v>
      </c>
      <c r="G35" s="322">
        <v>684</v>
      </c>
      <c r="H35" s="589">
        <v>379</v>
      </c>
      <c r="I35" s="323">
        <v>305</v>
      </c>
      <c r="J35" s="589">
        <v>7412</v>
      </c>
      <c r="K35" s="596">
        <v>3653</v>
      </c>
      <c r="L35" s="323">
        <v>3759</v>
      </c>
    </row>
    <row r="36" spans="1:12" s="248" customFormat="1" ht="21.15" customHeight="1" x14ac:dyDescent="0.3">
      <c r="A36" s="300">
        <v>30</v>
      </c>
      <c r="B36" s="301" t="s">
        <v>127</v>
      </c>
      <c r="C36" s="302">
        <v>14634</v>
      </c>
      <c r="D36" s="303">
        <v>11811</v>
      </c>
      <c r="E36" s="585">
        <v>9698</v>
      </c>
      <c r="F36" s="304">
        <v>2113</v>
      </c>
      <c r="G36" s="303">
        <v>247</v>
      </c>
      <c r="H36" s="585">
        <v>95</v>
      </c>
      <c r="I36" s="304">
        <v>152</v>
      </c>
      <c r="J36" s="585">
        <v>2576</v>
      </c>
      <c r="K36" s="592">
        <v>783</v>
      </c>
      <c r="L36" s="304">
        <v>1793</v>
      </c>
    </row>
    <row r="37" spans="1:12" s="248" customFormat="1" ht="21.15" customHeight="1" x14ac:dyDescent="0.3">
      <c r="A37" s="300">
        <v>31</v>
      </c>
      <c r="B37" s="301" t="s">
        <v>502</v>
      </c>
      <c r="C37" s="302">
        <v>0</v>
      </c>
      <c r="D37" s="303">
        <v>0</v>
      </c>
      <c r="E37" s="585">
        <v>0</v>
      </c>
      <c r="F37" s="304">
        <v>0</v>
      </c>
      <c r="G37" s="303">
        <v>0</v>
      </c>
      <c r="H37" s="585">
        <v>0</v>
      </c>
      <c r="I37" s="304">
        <v>0</v>
      </c>
      <c r="J37" s="585">
        <v>0</v>
      </c>
      <c r="K37" s="592">
        <v>0</v>
      </c>
      <c r="L37" s="304">
        <v>0</v>
      </c>
    </row>
    <row r="38" spans="1:12" s="248" customFormat="1" ht="21.15" customHeight="1" x14ac:dyDescent="0.3">
      <c r="A38" s="300">
        <v>32</v>
      </c>
      <c r="B38" s="301" t="s">
        <v>503</v>
      </c>
      <c r="C38" s="302">
        <v>0</v>
      </c>
      <c r="D38" s="303">
        <v>0</v>
      </c>
      <c r="E38" s="585">
        <v>0</v>
      </c>
      <c r="F38" s="304">
        <v>0</v>
      </c>
      <c r="G38" s="303">
        <v>0</v>
      </c>
      <c r="H38" s="585">
        <v>0</v>
      </c>
      <c r="I38" s="304">
        <v>0</v>
      </c>
      <c r="J38" s="585">
        <v>0</v>
      </c>
      <c r="K38" s="592">
        <v>0</v>
      </c>
      <c r="L38" s="304">
        <v>0</v>
      </c>
    </row>
    <row r="39" spans="1:12" s="259" customFormat="1" ht="24.9" customHeight="1" x14ac:dyDescent="0.25">
      <c r="A39" s="315">
        <v>33</v>
      </c>
      <c r="B39" s="812" t="s">
        <v>268</v>
      </c>
      <c r="C39" s="316">
        <v>192</v>
      </c>
      <c r="D39" s="317">
        <v>186</v>
      </c>
      <c r="E39" s="588">
        <v>166</v>
      </c>
      <c r="F39" s="318">
        <v>20</v>
      </c>
      <c r="G39" s="317">
        <v>3</v>
      </c>
      <c r="H39" s="588">
        <v>1</v>
      </c>
      <c r="I39" s="318">
        <v>2</v>
      </c>
      <c r="J39" s="588">
        <v>3</v>
      </c>
      <c r="K39" s="595">
        <v>2</v>
      </c>
      <c r="L39" s="318">
        <v>1</v>
      </c>
    </row>
    <row r="40" spans="1:12" s="248" customFormat="1" ht="16.95" customHeight="1" x14ac:dyDescent="0.3">
      <c r="A40" s="324" t="s">
        <v>134</v>
      </c>
      <c r="C40" s="325"/>
      <c r="D40" s="325"/>
      <c r="E40" s="325"/>
      <c r="F40" s="325"/>
      <c r="G40" s="325"/>
      <c r="H40" s="325"/>
      <c r="I40" s="325"/>
      <c r="J40" s="325"/>
      <c r="K40" s="325"/>
      <c r="L40" s="325"/>
    </row>
    <row r="41" spans="1:12" x14ac:dyDescent="0.2">
      <c r="C41" s="327"/>
      <c r="D41" s="327"/>
      <c r="E41" s="327"/>
      <c r="F41" s="327"/>
      <c r="G41" s="327"/>
      <c r="H41" s="327"/>
      <c r="I41" s="327"/>
      <c r="J41" s="327"/>
      <c r="K41" s="327"/>
      <c r="L41" s="327"/>
    </row>
    <row r="42" spans="1:12" x14ac:dyDescent="0.2">
      <c r="C42" s="327"/>
      <c r="D42" s="327"/>
      <c r="E42" s="327"/>
      <c r="F42" s="327"/>
      <c r="G42" s="327"/>
      <c r="H42" s="327"/>
      <c r="I42" s="327"/>
      <c r="J42" s="327"/>
      <c r="K42" s="327"/>
      <c r="L42" s="327"/>
    </row>
    <row r="43" spans="1:12" x14ac:dyDescent="0.2">
      <c r="C43" s="327"/>
      <c r="D43" s="327"/>
      <c r="E43" s="327"/>
      <c r="F43" s="327"/>
      <c r="G43" s="327"/>
      <c r="H43" s="327"/>
      <c r="I43" s="327"/>
      <c r="J43" s="327"/>
      <c r="K43" s="327"/>
      <c r="L43" s="327"/>
    </row>
    <row r="44" spans="1:12" x14ac:dyDescent="0.2">
      <c r="C44" s="327"/>
      <c r="D44" s="327"/>
      <c r="E44" s="327"/>
      <c r="F44" s="327"/>
      <c r="G44" s="327"/>
      <c r="H44" s="327"/>
      <c r="I44" s="327"/>
      <c r="J44" s="327"/>
      <c r="K44" s="327"/>
      <c r="L44" s="327"/>
    </row>
    <row r="45" spans="1:12" x14ac:dyDescent="0.2">
      <c r="C45" s="327"/>
      <c r="D45" s="327"/>
      <c r="E45" s="327"/>
      <c r="F45" s="327"/>
      <c r="G45" s="327"/>
      <c r="H45" s="327"/>
      <c r="I45" s="327"/>
      <c r="J45" s="327"/>
      <c r="K45" s="327"/>
      <c r="L45" s="327"/>
    </row>
  </sheetData>
  <mergeCells count="7">
    <mergeCell ref="K5:L5"/>
    <mergeCell ref="A5:A6"/>
    <mergeCell ref="B5:B6"/>
    <mergeCell ref="C5:C6"/>
    <mergeCell ref="D5:D6"/>
    <mergeCell ref="G5:G6"/>
    <mergeCell ref="J5:J6"/>
  </mergeCells>
  <printOptions horizontalCentered="1"/>
  <pageMargins left="0.19685039370078741" right="0.19685039370078741" top="0.51181102362204722" bottom="0.27559055118110237" header="0.31496062992125984" footer="0.23622047244094491"/>
  <pageSetup paperSize="9" scale="85" orientation="landscape" blackAndWhite="1" horizontalDpi="300" verticalDpi="300" r:id="rId1"/>
  <headerFooter alignWithMargins="0"/>
  <rowBreaks count="1" manualBreakCount="1">
    <brk id="24" max="16383" man="1"/>
  </rowBreaks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showGridLines="0" zoomScaleNormal="100" workbookViewId="0"/>
  </sheetViews>
  <sheetFormatPr baseColWidth="10" defaultColWidth="11.44140625" defaultRowHeight="10.199999999999999" x14ac:dyDescent="0.2"/>
  <cols>
    <col min="1" max="1" width="4.44140625" style="326" customWidth="1"/>
    <col min="2" max="2" width="37" style="232" customWidth="1"/>
    <col min="3" max="12" width="12.6640625" style="232" customWidth="1"/>
    <col min="13" max="13" width="11.44140625" style="232"/>
    <col min="14" max="17" width="3.44140625" style="232" customWidth="1"/>
    <col min="18" max="16384" width="11.44140625" style="232"/>
  </cols>
  <sheetData>
    <row r="1" spans="1:12" ht="15.15" customHeight="1" x14ac:dyDescent="0.2">
      <c r="A1" s="402"/>
      <c r="B1" s="231"/>
      <c r="L1" s="233"/>
    </row>
    <row r="2" spans="1:12" s="290" customFormat="1" ht="30" customHeight="1" x14ac:dyDescent="0.35">
      <c r="A2" s="237" t="s">
        <v>504</v>
      </c>
      <c r="B2" s="235"/>
      <c r="C2" s="235"/>
      <c r="D2" s="235"/>
      <c r="E2" s="235"/>
      <c r="F2" s="235"/>
      <c r="G2" s="235"/>
      <c r="H2" s="235"/>
      <c r="I2" s="235"/>
      <c r="J2" s="235"/>
      <c r="K2" s="235"/>
      <c r="L2" s="235"/>
    </row>
    <row r="3" spans="1:12" s="239" customFormat="1" ht="26.1" customHeight="1" x14ac:dyDescent="0.35">
      <c r="A3" s="237" t="s">
        <v>527</v>
      </c>
      <c r="B3" s="238"/>
      <c r="C3" s="238"/>
      <c r="D3" s="238"/>
      <c r="E3" s="238"/>
      <c r="F3" s="238"/>
      <c r="G3" s="238"/>
      <c r="H3" s="238"/>
      <c r="I3" s="238"/>
      <c r="J3" s="238"/>
      <c r="K3" s="238"/>
      <c r="L3" s="238"/>
    </row>
    <row r="4" spans="1:12" s="243" customFormat="1" ht="23.85" customHeight="1" x14ac:dyDescent="0.3">
      <c r="A4" s="240"/>
      <c r="B4" s="241"/>
      <c r="C4" s="241"/>
      <c r="D4" s="241"/>
      <c r="E4" s="241"/>
      <c r="F4" s="241"/>
      <c r="G4" s="291"/>
      <c r="H4" s="291"/>
      <c r="I4" s="291"/>
      <c r="J4" s="241"/>
      <c r="K4" s="241"/>
      <c r="L4" s="242" t="s">
        <v>87</v>
      </c>
    </row>
    <row r="5" spans="1:12" s="292" customFormat="1" ht="20.399999999999999" customHeight="1" x14ac:dyDescent="0.3">
      <c r="A5" s="980" t="s">
        <v>2</v>
      </c>
      <c r="B5" s="928" t="s">
        <v>11</v>
      </c>
      <c r="C5" s="971" t="s">
        <v>267</v>
      </c>
      <c r="D5" s="971" t="s">
        <v>50</v>
      </c>
      <c r="E5" s="245" t="s">
        <v>21</v>
      </c>
      <c r="F5" s="246"/>
      <c r="G5" s="971" t="s">
        <v>483</v>
      </c>
      <c r="H5" s="328" t="s">
        <v>21</v>
      </c>
      <c r="I5" s="329"/>
      <c r="J5" s="917" t="s">
        <v>501</v>
      </c>
      <c r="K5" s="930" t="s">
        <v>21</v>
      </c>
      <c r="L5" s="979"/>
    </row>
    <row r="6" spans="1:12" s="292" customFormat="1" ht="33.75" customHeight="1" x14ac:dyDescent="0.3">
      <c r="A6" s="981"/>
      <c r="B6" s="929"/>
      <c r="C6" s="929"/>
      <c r="D6" s="972"/>
      <c r="E6" s="570" t="s">
        <v>5</v>
      </c>
      <c r="F6" s="293" t="s">
        <v>6</v>
      </c>
      <c r="G6" s="929"/>
      <c r="H6" s="590" t="s">
        <v>489</v>
      </c>
      <c r="I6" s="804" t="s">
        <v>193</v>
      </c>
      <c r="J6" s="982"/>
      <c r="K6" s="810" t="s">
        <v>480</v>
      </c>
      <c r="L6" s="803" t="s">
        <v>481</v>
      </c>
    </row>
    <row r="7" spans="1:12" s="248" customFormat="1" ht="36" customHeight="1" x14ac:dyDescent="0.3">
      <c r="A7" s="300">
        <v>1</v>
      </c>
      <c r="B7" s="330" t="s">
        <v>269</v>
      </c>
      <c r="C7" s="331">
        <v>8.1999999999999993</v>
      </c>
      <c r="D7" s="332">
        <v>7.6</v>
      </c>
      <c r="E7" s="597">
        <v>11.5</v>
      </c>
      <c r="F7" s="333">
        <v>3.1</v>
      </c>
      <c r="G7" s="332">
        <v>5.0999999999999996</v>
      </c>
      <c r="H7" s="600">
        <v>5.5</v>
      </c>
      <c r="I7" s="334">
        <v>4.5999999999999996</v>
      </c>
      <c r="J7" s="597">
        <v>11.9</v>
      </c>
      <c r="K7" s="601">
        <v>6.3</v>
      </c>
      <c r="L7" s="333">
        <v>18.600000000000001</v>
      </c>
    </row>
    <row r="8" spans="1:12" s="248" customFormat="1" ht="20.100000000000001" customHeight="1" x14ac:dyDescent="0.3">
      <c r="A8" s="300">
        <v>2</v>
      </c>
      <c r="B8" s="301" t="s">
        <v>505</v>
      </c>
      <c r="C8" s="331">
        <v>0.5</v>
      </c>
      <c r="D8" s="332">
        <v>0.3</v>
      </c>
      <c r="E8" s="597">
        <v>0.5</v>
      </c>
      <c r="F8" s="333">
        <v>0.1</v>
      </c>
      <c r="G8" s="332">
        <v>0.1</v>
      </c>
      <c r="H8" s="597">
        <v>0.2</v>
      </c>
      <c r="I8" s="333">
        <v>0</v>
      </c>
      <c r="J8" s="597">
        <v>1.7</v>
      </c>
      <c r="K8" s="601">
        <v>0.9</v>
      </c>
      <c r="L8" s="333">
        <v>2.7</v>
      </c>
    </row>
    <row r="9" spans="1:12" s="248" customFormat="1" ht="20.100000000000001" customHeight="1" x14ac:dyDescent="0.3">
      <c r="A9" s="300">
        <v>3</v>
      </c>
      <c r="B9" s="301" t="s">
        <v>506</v>
      </c>
      <c r="C9" s="331">
        <v>0.2</v>
      </c>
      <c r="D9" s="332">
        <v>0.2</v>
      </c>
      <c r="E9" s="597">
        <v>0.3</v>
      </c>
      <c r="F9" s="333">
        <v>0.1</v>
      </c>
      <c r="G9" s="332">
        <v>0.1</v>
      </c>
      <c r="H9" s="597">
        <v>0.2</v>
      </c>
      <c r="I9" s="333">
        <v>0</v>
      </c>
      <c r="J9" s="597">
        <v>0.4</v>
      </c>
      <c r="K9" s="601">
        <v>0.3</v>
      </c>
      <c r="L9" s="333">
        <v>0.4</v>
      </c>
    </row>
    <row r="10" spans="1:12" s="248" customFormat="1" ht="20.100000000000001" customHeight="1" x14ac:dyDescent="0.3">
      <c r="A10" s="300">
        <v>4</v>
      </c>
      <c r="B10" s="301" t="s">
        <v>270</v>
      </c>
      <c r="C10" s="331">
        <v>0</v>
      </c>
      <c r="D10" s="332">
        <v>0</v>
      </c>
      <c r="E10" s="597">
        <v>0</v>
      </c>
      <c r="F10" s="333">
        <v>0</v>
      </c>
      <c r="G10" s="332">
        <v>0</v>
      </c>
      <c r="H10" s="597">
        <v>0</v>
      </c>
      <c r="I10" s="333">
        <v>0</v>
      </c>
      <c r="J10" s="597">
        <v>0</v>
      </c>
      <c r="K10" s="601">
        <v>0</v>
      </c>
      <c r="L10" s="333">
        <v>0</v>
      </c>
    </row>
    <row r="11" spans="1:12" s="259" customFormat="1" ht="24.15" customHeight="1" thickBot="1" x14ac:dyDescent="0.3">
      <c r="A11" s="335">
        <v>5</v>
      </c>
      <c r="B11" s="336" t="s">
        <v>135</v>
      </c>
      <c r="C11" s="337">
        <v>2.2000000000000002</v>
      </c>
      <c r="D11" s="338">
        <v>2.2000000000000002</v>
      </c>
      <c r="E11" s="598">
        <v>2.2999999999999998</v>
      </c>
      <c r="F11" s="339">
        <v>2.1</v>
      </c>
      <c r="G11" s="338">
        <v>1.3</v>
      </c>
      <c r="H11" s="598">
        <v>1.6</v>
      </c>
      <c r="I11" s="339">
        <v>1</v>
      </c>
      <c r="J11" s="598">
        <v>2.5</v>
      </c>
      <c r="K11" s="602">
        <v>2.9</v>
      </c>
      <c r="L11" s="339">
        <v>2</v>
      </c>
    </row>
    <row r="12" spans="1:12" s="248" customFormat="1" ht="54" customHeight="1" thickTop="1" x14ac:dyDescent="0.3">
      <c r="A12" s="300">
        <v>6</v>
      </c>
      <c r="B12" s="330" t="s">
        <v>271</v>
      </c>
      <c r="C12" s="331">
        <v>24.4</v>
      </c>
      <c r="D12" s="332">
        <v>25.2</v>
      </c>
      <c r="E12" s="597">
        <v>28.4</v>
      </c>
      <c r="F12" s="333">
        <v>18.7</v>
      </c>
      <c r="G12" s="332">
        <v>9.1</v>
      </c>
      <c r="H12" s="597">
        <v>11.9</v>
      </c>
      <c r="I12" s="333">
        <v>2.6</v>
      </c>
      <c r="J12" s="597">
        <v>19.5</v>
      </c>
      <c r="K12" s="601">
        <v>15.6</v>
      </c>
      <c r="L12" s="333">
        <v>24.5</v>
      </c>
    </row>
    <row r="13" spans="1:12" s="248" customFormat="1" ht="20.100000000000001" customHeight="1" x14ac:dyDescent="0.3">
      <c r="A13" s="300">
        <v>7</v>
      </c>
      <c r="B13" s="301" t="s">
        <v>505</v>
      </c>
      <c r="C13" s="331">
        <v>0.6</v>
      </c>
      <c r="D13" s="332">
        <v>0.3</v>
      </c>
      <c r="E13" s="597">
        <v>0.3</v>
      </c>
      <c r="F13" s="333">
        <v>0.1</v>
      </c>
      <c r="G13" s="332">
        <v>0.1</v>
      </c>
      <c r="H13" s="597">
        <v>0.1</v>
      </c>
      <c r="I13" s="333">
        <v>0</v>
      </c>
      <c r="J13" s="597">
        <v>3.2</v>
      </c>
      <c r="K13" s="601">
        <v>1.9</v>
      </c>
      <c r="L13" s="333">
        <v>4.9000000000000004</v>
      </c>
    </row>
    <row r="14" spans="1:12" s="248" customFormat="1" ht="20.100000000000001" customHeight="1" x14ac:dyDescent="0.3">
      <c r="A14" s="300">
        <v>8</v>
      </c>
      <c r="B14" s="301" t="s">
        <v>506</v>
      </c>
      <c r="C14" s="331">
        <v>0.2</v>
      </c>
      <c r="D14" s="332">
        <v>0.2</v>
      </c>
      <c r="E14" s="597">
        <v>0.2</v>
      </c>
      <c r="F14" s="333">
        <v>0.1</v>
      </c>
      <c r="G14" s="332">
        <v>0.1</v>
      </c>
      <c r="H14" s="597">
        <v>0.1</v>
      </c>
      <c r="I14" s="333">
        <v>0</v>
      </c>
      <c r="J14" s="597">
        <v>0.7</v>
      </c>
      <c r="K14" s="601">
        <v>0.6</v>
      </c>
      <c r="L14" s="333">
        <v>0.9</v>
      </c>
    </row>
    <row r="15" spans="1:12" s="248" customFormat="1" ht="20.100000000000001" customHeight="1" x14ac:dyDescent="0.3">
      <c r="A15" s="300">
        <v>9</v>
      </c>
      <c r="B15" s="301" t="s">
        <v>270</v>
      </c>
      <c r="C15" s="331">
        <v>0</v>
      </c>
      <c r="D15" s="332">
        <v>0</v>
      </c>
      <c r="E15" s="597">
        <v>0</v>
      </c>
      <c r="F15" s="333">
        <v>0</v>
      </c>
      <c r="G15" s="332">
        <v>0</v>
      </c>
      <c r="H15" s="597">
        <v>0</v>
      </c>
      <c r="I15" s="333">
        <v>0</v>
      </c>
      <c r="J15" s="597">
        <v>0</v>
      </c>
      <c r="K15" s="601">
        <v>0</v>
      </c>
      <c r="L15" s="333">
        <v>0</v>
      </c>
    </row>
    <row r="16" spans="1:12" s="259" customFormat="1" ht="24.15" customHeight="1" x14ac:dyDescent="0.25">
      <c r="A16" s="315">
        <v>10</v>
      </c>
      <c r="B16" s="812" t="s">
        <v>135</v>
      </c>
      <c r="C16" s="340">
        <v>17.3</v>
      </c>
      <c r="D16" s="341">
        <v>17.5</v>
      </c>
      <c r="E16" s="599">
        <v>17.2</v>
      </c>
      <c r="F16" s="342">
        <v>18.2</v>
      </c>
      <c r="G16" s="341">
        <v>10.4</v>
      </c>
      <c r="H16" s="599">
        <v>12.2</v>
      </c>
      <c r="I16" s="342">
        <v>6.2</v>
      </c>
      <c r="J16" s="599">
        <v>16.8</v>
      </c>
      <c r="K16" s="603">
        <v>18.8</v>
      </c>
      <c r="L16" s="342">
        <v>14.2</v>
      </c>
    </row>
    <row r="17" spans="1:12" s="248" customFormat="1" ht="36" customHeight="1" x14ac:dyDescent="0.3">
      <c r="A17" s="300">
        <v>11</v>
      </c>
      <c r="B17" s="330" t="s">
        <v>272</v>
      </c>
      <c r="C17" s="331">
        <v>5.7</v>
      </c>
      <c r="D17" s="332">
        <v>5.2</v>
      </c>
      <c r="E17" s="597">
        <v>8.1999999999999993</v>
      </c>
      <c r="F17" s="333">
        <v>2.2000000000000002</v>
      </c>
      <c r="G17" s="332">
        <v>2.4</v>
      </c>
      <c r="H17" s="597">
        <v>3.6</v>
      </c>
      <c r="I17" s="333">
        <v>0.7</v>
      </c>
      <c r="J17" s="597">
        <v>8.9</v>
      </c>
      <c r="K17" s="601">
        <v>4.9000000000000004</v>
      </c>
      <c r="L17" s="333">
        <v>13.7</v>
      </c>
    </row>
    <row r="18" spans="1:12" s="248" customFormat="1" ht="20.100000000000001" customHeight="1" x14ac:dyDescent="0.3">
      <c r="A18" s="300">
        <v>12</v>
      </c>
      <c r="B18" s="301" t="s">
        <v>505</v>
      </c>
      <c r="C18" s="331">
        <v>0.7</v>
      </c>
      <c r="D18" s="332">
        <v>0.4</v>
      </c>
      <c r="E18" s="597">
        <v>0.7</v>
      </c>
      <c r="F18" s="333">
        <v>0.1</v>
      </c>
      <c r="G18" s="332">
        <v>0.1</v>
      </c>
      <c r="H18" s="597">
        <v>0.2</v>
      </c>
      <c r="I18" s="333">
        <v>0</v>
      </c>
      <c r="J18" s="597">
        <v>2.2000000000000002</v>
      </c>
      <c r="K18" s="601">
        <v>1.1000000000000001</v>
      </c>
      <c r="L18" s="333">
        <v>3.5</v>
      </c>
    </row>
    <row r="19" spans="1:12" s="248" customFormat="1" ht="20.100000000000001" customHeight="1" x14ac:dyDescent="0.3">
      <c r="A19" s="300">
        <v>13</v>
      </c>
      <c r="B19" s="301" t="s">
        <v>506</v>
      </c>
      <c r="C19" s="331">
        <v>0.3</v>
      </c>
      <c r="D19" s="332">
        <v>0.3</v>
      </c>
      <c r="E19" s="597">
        <v>0.4</v>
      </c>
      <c r="F19" s="333">
        <v>0.1</v>
      </c>
      <c r="G19" s="332">
        <v>0.2</v>
      </c>
      <c r="H19" s="597">
        <v>0.3</v>
      </c>
      <c r="I19" s="333">
        <v>0</v>
      </c>
      <c r="J19" s="597">
        <v>0.5</v>
      </c>
      <c r="K19" s="601">
        <v>0.4</v>
      </c>
      <c r="L19" s="333">
        <v>0.5</v>
      </c>
    </row>
    <row r="20" spans="1:12" s="248" customFormat="1" ht="20.100000000000001" customHeight="1" x14ac:dyDescent="0.3">
      <c r="A20" s="300">
        <v>14</v>
      </c>
      <c r="B20" s="301" t="s">
        <v>270</v>
      </c>
      <c r="C20" s="331">
        <v>0</v>
      </c>
      <c r="D20" s="332">
        <v>0</v>
      </c>
      <c r="E20" s="597">
        <v>0</v>
      </c>
      <c r="F20" s="333">
        <v>0</v>
      </c>
      <c r="G20" s="332">
        <v>0</v>
      </c>
      <c r="H20" s="597">
        <v>0</v>
      </c>
      <c r="I20" s="333">
        <v>0</v>
      </c>
      <c r="J20" s="597">
        <v>0</v>
      </c>
      <c r="K20" s="601">
        <v>0</v>
      </c>
      <c r="L20" s="333">
        <v>0</v>
      </c>
    </row>
    <row r="21" spans="1:12" s="259" customFormat="1" ht="24.15" customHeight="1" x14ac:dyDescent="0.25">
      <c r="A21" s="315">
        <v>15</v>
      </c>
      <c r="B21" s="812" t="s">
        <v>135</v>
      </c>
      <c r="C21" s="340">
        <v>1.6</v>
      </c>
      <c r="D21" s="341">
        <v>1.4</v>
      </c>
      <c r="E21" s="599">
        <v>1.3</v>
      </c>
      <c r="F21" s="342">
        <v>1.5</v>
      </c>
      <c r="G21" s="341">
        <v>1.3</v>
      </c>
      <c r="H21" s="599">
        <v>1.3</v>
      </c>
      <c r="I21" s="342">
        <v>1.4</v>
      </c>
      <c r="J21" s="599">
        <v>2.4</v>
      </c>
      <c r="K21" s="603">
        <v>2.8</v>
      </c>
      <c r="L21" s="342">
        <v>1.9</v>
      </c>
    </row>
    <row r="22" spans="1:12" s="248" customFormat="1" ht="36" customHeight="1" x14ac:dyDescent="0.3">
      <c r="A22" s="300">
        <v>16</v>
      </c>
      <c r="B22" s="330" t="s">
        <v>273</v>
      </c>
      <c r="C22" s="331">
        <v>11.6</v>
      </c>
      <c r="D22" s="332">
        <v>9.8000000000000007</v>
      </c>
      <c r="E22" s="597">
        <v>13.5</v>
      </c>
      <c r="F22" s="333">
        <v>2.6</v>
      </c>
      <c r="G22" s="332">
        <v>8.4</v>
      </c>
      <c r="H22" s="597">
        <v>7.8</v>
      </c>
      <c r="I22" s="333">
        <v>8.8000000000000007</v>
      </c>
      <c r="J22" s="597">
        <v>21.3</v>
      </c>
      <c r="K22" s="601">
        <v>8.8000000000000007</v>
      </c>
      <c r="L22" s="333">
        <v>37.799999999999997</v>
      </c>
    </row>
    <row r="23" spans="1:12" s="248" customFormat="1" ht="20.100000000000001" customHeight="1" x14ac:dyDescent="0.3">
      <c r="A23" s="300">
        <v>17</v>
      </c>
      <c r="B23" s="301" t="s">
        <v>505</v>
      </c>
      <c r="C23" s="331">
        <v>0</v>
      </c>
      <c r="D23" s="332">
        <v>0</v>
      </c>
      <c r="E23" s="597">
        <v>0</v>
      </c>
      <c r="F23" s="333">
        <v>0</v>
      </c>
      <c r="G23" s="332">
        <v>0</v>
      </c>
      <c r="H23" s="597">
        <v>0</v>
      </c>
      <c r="I23" s="333">
        <v>0</v>
      </c>
      <c r="J23" s="597">
        <v>0</v>
      </c>
      <c r="K23" s="601">
        <v>0</v>
      </c>
      <c r="L23" s="333">
        <v>0</v>
      </c>
    </row>
    <row r="24" spans="1:12" s="248" customFormat="1" ht="20.100000000000001" customHeight="1" x14ac:dyDescent="0.3">
      <c r="A24" s="300">
        <v>18</v>
      </c>
      <c r="B24" s="301" t="s">
        <v>506</v>
      </c>
      <c r="C24" s="331">
        <v>0</v>
      </c>
      <c r="D24" s="332">
        <v>0</v>
      </c>
      <c r="E24" s="597">
        <v>0</v>
      </c>
      <c r="F24" s="333">
        <v>0</v>
      </c>
      <c r="G24" s="332">
        <v>0</v>
      </c>
      <c r="H24" s="597">
        <v>0</v>
      </c>
      <c r="I24" s="333">
        <v>0</v>
      </c>
      <c r="J24" s="597">
        <v>0</v>
      </c>
      <c r="K24" s="601">
        <v>0</v>
      </c>
      <c r="L24" s="333">
        <v>0</v>
      </c>
    </row>
    <row r="25" spans="1:12" s="259" customFormat="1" ht="24.15" customHeight="1" x14ac:dyDescent="0.25">
      <c r="A25" s="315">
        <v>19</v>
      </c>
      <c r="B25" s="812" t="s">
        <v>270</v>
      </c>
      <c r="C25" s="340">
        <v>0</v>
      </c>
      <c r="D25" s="341">
        <v>0</v>
      </c>
      <c r="E25" s="599">
        <v>0</v>
      </c>
      <c r="F25" s="342">
        <v>0</v>
      </c>
      <c r="G25" s="341">
        <v>0</v>
      </c>
      <c r="H25" s="599">
        <v>0</v>
      </c>
      <c r="I25" s="342">
        <v>0</v>
      </c>
      <c r="J25" s="599">
        <v>0</v>
      </c>
      <c r="K25" s="603">
        <v>0</v>
      </c>
      <c r="L25" s="342">
        <v>0</v>
      </c>
    </row>
    <row r="26" spans="1:12" s="248" customFormat="1" ht="36" customHeight="1" x14ac:dyDescent="0.3">
      <c r="A26" s="300">
        <v>20</v>
      </c>
      <c r="B26" s="330" t="s">
        <v>274</v>
      </c>
      <c r="C26" s="331">
        <v>1.4</v>
      </c>
      <c r="D26" s="332">
        <v>1.4</v>
      </c>
      <c r="E26" s="597">
        <v>1.8</v>
      </c>
      <c r="F26" s="333">
        <v>0.9</v>
      </c>
      <c r="G26" s="332">
        <v>0.7</v>
      </c>
      <c r="H26" s="597">
        <v>0.9</v>
      </c>
      <c r="I26" s="333">
        <v>0</v>
      </c>
      <c r="J26" s="597">
        <v>1.3</v>
      </c>
      <c r="K26" s="601">
        <v>1.4</v>
      </c>
      <c r="L26" s="333">
        <v>1.2</v>
      </c>
    </row>
    <row r="27" spans="1:12" s="248" customFormat="1" ht="20.100000000000001" customHeight="1" x14ac:dyDescent="0.3">
      <c r="A27" s="300">
        <v>21</v>
      </c>
      <c r="B27" s="301" t="s">
        <v>505</v>
      </c>
      <c r="C27" s="331">
        <v>0</v>
      </c>
      <c r="D27" s="332">
        <v>0</v>
      </c>
      <c r="E27" s="597">
        <v>0</v>
      </c>
      <c r="F27" s="333">
        <v>0</v>
      </c>
      <c r="G27" s="332">
        <v>0</v>
      </c>
      <c r="H27" s="597">
        <v>0</v>
      </c>
      <c r="I27" s="333">
        <v>0</v>
      </c>
      <c r="J27" s="597">
        <v>0</v>
      </c>
      <c r="K27" s="601">
        <v>0</v>
      </c>
      <c r="L27" s="333">
        <v>0</v>
      </c>
    </row>
    <row r="28" spans="1:12" s="248" customFormat="1" ht="20.100000000000001" customHeight="1" x14ac:dyDescent="0.3">
      <c r="A28" s="300">
        <v>22</v>
      </c>
      <c r="B28" s="301" t="s">
        <v>506</v>
      </c>
      <c r="C28" s="331">
        <v>0</v>
      </c>
      <c r="D28" s="332">
        <v>0</v>
      </c>
      <c r="E28" s="597">
        <v>0</v>
      </c>
      <c r="F28" s="333">
        <v>0</v>
      </c>
      <c r="G28" s="332">
        <v>0</v>
      </c>
      <c r="H28" s="597">
        <v>0</v>
      </c>
      <c r="I28" s="333">
        <v>0</v>
      </c>
      <c r="J28" s="597">
        <v>0</v>
      </c>
      <c r="K28" s="601">
        <v>0</v>
      </c>
      <c r="L28" s="333">
        <v>0</v>
      </c>
    </row>
    <row r="29" spans="1:12" s="259" customFormat="1" ht="24.15" customHeight="1" x14ac:dyDescent="0.25">
      <c r="A29" s="315">
        <v>23</v>
      </c>
      <c r="B29" s="812" t="s">
        <v>270</v>
      </c>
      <c r="C29" s="340">
        <v>0</v>
      </c>
      <c r="D29" s="341">
        <v>0</v>
      </c>
      <c r="E29" s="599">
        <v>0</v>
      </c>
      <c r="F29" s="342">
        <v>0</v>
      </c>
      <c r="G29" s="341">
        <v>0</v>
      </c>
      <c r="H29" s="599">
        <v>0</v>
      </c>
      <c r="I29" s="342">
        <v>0</v>
      </c>
      <c r="J29" s="599">
        <v>0</v>
      </c>
      <c r="K29" s="603">
        <v>0</v>
      </c>
      <c r="L29" s="342">
        <v>0</v>
      </c>
    </row>
    <row r="30" spans="1:12" s="248" customFormat="1" ht="36" customHeight="1" x14ac:dyDescent="0.3">
      <c r="A30" s="300">
        <v>24</v>
      </c>
      <c r="B30" s="330" t="s">
        <v>275</v>
      </c>
      <c r="C30" s="331">
        <v>30.4</v>
      </c>
      <c r="D30" s="332">
        <v>29.5</v>
      </c>
      <c r="E30" s="597">
        <v>37.299999999999997</v>
      </c>
      <c r="F30" s="333">
        <v>15</v>
      </c>
      <c r="G30" s="332">
        <v>36.1</v>
      </c>
      <c r="H30" s="597">
        <v>25.1</v>
      </c>
      <c r="I30" s="333">
        <v>49.8</v>
      </c>
      <c r="J30" s="597">
        <v>34.799999999999997</v>
      </c>
      <c r="K30" s="601">
        <v>21.4</v>
      </c>
      <c r="L30" s="333">
        <v>47.7</v>
      </c>
    </row>
    <row r="31" spans="1:12" s="248" customFormat="1" ht="20.100000000000001" customHeight="1" x14ac:dyDescent="0.3">
      <c r="A31" s="300">
        <v>25</v>
      </c>
      <c r="B31" s="301" t="s">
        <v>505</v>
      </c>
      <c r="C31" s="331">
        <v>0</v>
      </c>
      <c r="D31" s="332">
        <v>0</v>
      </c>
      <c r="E31" s="597">
        <v>0</v>
      </c>
      <c r="F31" s="333">
        <v>0</v>
      </c>
      <c r="G31" s="332">
        <v>0</v>
      </c>
      <c r="H31" s="597">
        <v>0</v>
      </c>
      <c r="I31" s="333">
        <v>0</v>
      </c>
      <c r="J31" s="597">
        <v>0</v>
      </c>
      <c r="K31" s="601">
        <v>0</v>
      </c>
      <c r="L31" s="333">
        <v>0</v>
      </c>
    </row>
    <row r="32" spans="1:12" s="248" customFormat="1" ht="20.100000000000001" customHeight="1" x14ac:dyDescent="0.3">
      <c r="A32" s="300">
        <v>26</v>
      </c>
      <c r="B32" s="301" t="s">
        <v>506</v>
      </c>
      <c r="C32" s="331">
        <v>0</v>
      </c>
      <c r="D32" s="332">
        <v>0</v>
      </c>
      <c r="E32" s="597">
        <v>0</v>
      </c>
      <c r="F32" s="333">
        <v>0</v>
      </c>
      <c r="G32" s="332">
        <v>0</v>
      </c>
      <c r="H32" s="597">
        <v>0</v>
      </c>
      <c r="I32" s="333">
        <v>0</v>
      </c>
      <c r="J32" s="597">
        <v>0</v>
      </c>
      <c r="K32" s="601">
        <v>0</v>
      </c>
      <c r="L32" s="333">
        <v>0</v>
      </c>
    </row>
    <row r="33" spans="1:12" s="259" customFormat="1" ht="24.15" customHeight="1" x14ac:dyDescent="0.25">
      <c r="A33" s="315">
        <v>27</v>
      </c>
      <c r="B33" s="812" t="s">
        <v>270</v>
      </c>
      <c r="C33" s="340">
        <v>0.4</v>
      </c>
      <c r="D33" s="341">
        <v>0.5</v>
      </c>
      <c r="E33" s="599">
        <v>0.6</v>
      </c>
      <c r="F33" s="342">
        <v>0.1</v>
      </c>
      <c r="G33" s="341">
        <v>0.4</v>
      </c>
      <c r="H33" s="599">
        <v>0.3</v>
      </c>
      <c r="I33" s="342">
        <v>0.7</v>
      </c>
      <c r="J33" s="599">
        <v>0</v>
      </c>
      <c r="K33" s="603">
        <v>0.1</v>
      </c>
      <c r="L33" s="342">
        <v>0</v>
      </c>
    </row>
    <row r="34" spans="1:12" s="248" customFormat="1" ht="16.95" customHeight="1" x14ac:dyDescent="0.3">
      <c r="A34" s="324" t="s">
        <v>134</v>
      </c>
      <c r="C34" s="325"/>
      <c r="D34" s="325"/>
      <c r="E34" s="325"/>
      <c r="F34" s="325"/>
      <c r="G34" s="325"/>
      <c r="H34" s="325"/>
      <c r="I34" s="325"/>
      <c r="J34" s="325"/>
      <c r="K34" s="325"/>
      <c r="L34" s="325"/>
    </row>
    <row r="35" spans="1:12" x14ac:dyDescent="0.2">
      <c r="C35" s="327"/>
      <c r="D35" s="327"/>
      <c r="E35" s="327"/>
      <c r="F35" s="327"/>
      <c r="G35" s="327"/>
      <c r="H35" s="327"/>
      <c r="I35" s="327"/>
      <c r="J35" s="327"/>
      <c r="K35" s="327"/>
      <c r="L35" s="327"/>
    </row>
    <row r="36" spans="1:12" x14ac:dyDescent="0.2">
      <c r="C36" s="327"/>
      <c r="D36" s="327"/>
      <c r="E36" s="327"/>
      <c r="F36" s="327"/>
      <c r="G36" s="327"/>
      <c r="H36" s="327"/>
      <c r="I36" s="327"/>
      <c r="J36" s="327"/>
      <c r="K36" s="327"/>
      <c r="L36" s="327"/>
    </row>
    <row r="37" spans="1:12" x14ac:dyDescent="0.2">
      <c r="C37" s="327"/>
      <c r="D37" s="327"/>
      <c r="E37" s="327"/>
      <c r="F37" s="327"/>
      <c r="G37" s="327"/>
      <c r="H37" s="327"/>
      <c r="I37" s="327"/>
      <c r="J37" s="327"/>
      <c r="K37" s="327"/>
      <c r="L37" s="327"/>
    </row>
    <row r="38" spans="1:12" x14ac:dyDescent="0.2">
      <c r="C38" s="327"/>
      <c r="D38" s="327"/>
      <c r="E38" s="327"/>
      <c r="F38" s="327"/>
      <c r="G38" s="327"/>
      <c r="H38" s="327"/>
      <c r="I38" s="327"/>
      <c r="J38" s="327"/>
      <c r="K38" s="327"/>
      <c r="L38" s="327"/>
    </row>
    <row r="39" spans="1:12" x14ac:dyDescent="0.2">
      <c r="C39" s="327"/>
      <c r="D39" s="327"/>
      <c r="E39" s="327"/>
      <c r="F39" s="327"/>
      <c r="G39" s="327"/>
      <c r="H39" s="327"/>
      <c r="I39" s="327"/>
      <c r="J39" s="327"/>
      <c r="K39" s="327"/>
      <c r="L39" s="327"/>
    </row>
  </sheetData>
  <mergeCells count="7">
    <mergeCell ref="K5:L5"/>
    <mergeCell ref="A5:A6"/>
    <mergeCell ref="B5:B6"/>
    <mergeCell ref="C5:C6"/>
    <mergeCell ref="D5:D6"/>
    <mergeCell ref="G5:G6"/>
    <mergeCell ref="J5:J6"/>
  </mergeCells>
  <printOptions horizontalCentered="1"/>
  <pageMargins left="0.23622047244094491" right="0.23622047244094491" top="0.59055118110236227" bottom="0.27559055118110237" header="0.31496062992125984" footer="0.23622047244094491"/>
  <pageSetup paperSize="9" scale="85" orientation="landscape" blackAndWhite="1" horizontalDpi="300" verticalDpi="300" r:id="rId1"/>
  <headerFooter alignWithMargins="0"/>
  <rowBreaks count="1" manualBreakCount="1">
    <brk id="21" max="11" man="1"/>
  </rowBreaks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showGridLines="0" zoomScaleNormal="100" workbookViewId="0"/>
  </sheetViews>
  <sheetFormatPr baseColWidth="10" defaultColWidth="11.44140625" defaultRowHeight="10.199999999999999" x14ac:dyDescent="0.2"/>
  <cols>
    <col min="1" max="1" width="4.88671875" style="345" customWidth="1"/>
    <col min="2" max="2" width="44.5546875" style="2" bestFit="1" customWidth="1"/>
    <col min="3" max="12" width="12.6640625" style="2" customWidth="1"/>
    <col min="13" max="13" width="11.44140625" style="2"/>
    <col min="14" max="17" width="3.44140625" style="2" customWidth="1"/>
    <col min="18" max="16384" width="11.44140625" style="2"/>
  </cols>
  <sheetData>
    <row r="1" spans="1:12" ht="15.15" customHeight="1" x14ac:dyDescent="0.2">
      <c r="A1" s="401"/>
      <c r="B1" s="1"/>
      <c r="L1" s="4"/>
    </row>
    <row r="2" spans="1:12" s="78" customFormat="1" ht="30" customHeight="1" x14ac:dyDescent="0.35">
      <c r="A2" s="5" t="s">
        <v>507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</row>
    <row r="3" spans="1:12" s="10" customFormat="1" ht="26.1" customHeight="1" x14ac:dyDescent="0.35">
      <c r="A3" s="5" t="s">
        <v>527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</row>
    <row r="4" spans="1:12" s="3" customFormat="1" ht="23.85" customHeight="1" x14ac:dyDescent="0.3">
      <c r="A4" s="353" t="s">
        <v>191</v>
      </c>
      <c r="B4" s="72"/>
      <c r="C4" s="72"/>
      <c r="D4" s="72"/>
      <c r="E4" s="72"/>
      <c r="F4" s="72"/>
      <c r="G4" s="72"/>
      <c r="H4" s="72"/>
      <c r="I4" s="73"/>
      <c r="J4" s="72"/>
      <c r="K4" s="72"/>
      <c r="L4" s="162" t="s">
        <v>92</v>
      </c>
    </row>
    <row r="5" spans="1:12" s="21" customFormat="1" ht="22.5" customHeight="1" x14ac:dyDescent="0.3">
      <c r="A5" s="983" t="s">
        <v>2</v>
      </c>
      <c r="B5" s="910" t="s">
        <v>11</v>
      </c>
      <c r="C5" s="971" t="s">
        <v>267</v>
      </c>
      <c r="D5" s="912" t="s">
        <v>50</v>
      </c>
      <c r="E5" s="95" t="s">
        <v>21</v>
      </c>
      <c r="F5" s="95"/>
      <c r="G5" s="971" t="s">
        <v>483</v>
      </c>
      <c r="H5" s="95" t="s">
        <v>21</v>
      </c>
      <c r="I5" s="96"/>
      <c r="J5" s="917" t="s">
        <v>501</v>
      </c>
      <c r="K5" s="940" t="s">
        <v>21</v>
      </c>
      <c r="L5" s="958"/>
    </row>
    <row r="6" spans="1:12" s="21" customFormat="1" ht="33.75" customHeight="1" x14ac:dyDescent="0.3">
      <c r="A6" s="984"/>
      <c r="B6" s="911"/>
      <c r="C6" s="929"/>
      <c r="D6" s="934"/>
      <c r="E6" s="604" t="s">
        <v>5</v>
      </c>
      <c r="F6" s="808" t="s">
        <v>6</v>
      </c>
      <c r="G6" s="929"/>
      <c r="H6" s="524" t="s">
        <v>489</v>
      </c>
      <c r="I6" s="806" t="s">
        <v>193</v>
      </c>
      <c r="J6" s="982"/>
      <c r="K6" s="805" t="s">
        <v>480</v>
      </c>
      <c r="L6" s="803" t="s">
        <v>481</v>
      </c>
    </row>
    <row r="7" spans="1:12" s="19" customFormat="1" ht="36.9" customHeight="1" x14ac:dyDescent="0.3">
      <c r="A7" s="146">
        <v>1</v>
      </c>
      <c r="B7" s="347" t="s">
        <v>276</v>
      </c>
      <c r="C7" s="117">
        <v>331</v>
      </c>
      <c r="D7" s="116">
        <v>308</v>
      </c>
      <c r="E7" s="538">
        <v>314</v>
      </c>
      <c r="F7" s="117">
        <v>283</v>
      </c>
      <c r="G7" s="116">
        <v>250</v>
      </c>
      <c r="H7" s="538">
        <v>268</v>
      </c>
      <c r="I7" s="118">
        <v>227</v>
      </c>
      <c r="J7" s="538">
        <v>413</v>
      </c>
      <c r="K7" s="541">
        <v>349</v>
      </c>
      <c r="L7" s="118">
        <v>439</v>
      </c>
    </row>
    <row r="8" spans="1:12" s="19" customFormat="1" ht="20.100000000000001" customHeight="1" x14ac:dyDescent="0.3">
      <c r="A8" s="146">
        <v>2</v>
      </c>
      <c r="B8" s="348" t="s">
        <v>508</v>
      </c>
      <c r="C8" s="117">
        <v>144</v>
      </c>
      <c r="D8" s="116">
        <v>129</v>
      </c>
      <c r="E8" s="538">
        <v>129</v>
      </c>
      <c r="F8" s="117">
        <v>129</v>
      </c>
      <c r="G8" s="116">
        <v>135</v>
      </c>
      <c r="H8" s="538">
        <v>137</v>
      </c>
      <c r="I8" s="118">
        <v>113</v>
      </c>
      <c r="J8" s="538">
        <v>159</v>
      </c>
      <c r="K8" s="541">
        <v>158</v>
      </c>
      <c r="L8" s="118">
        <v>160</v>
      </c>
    </row>
    <row r="9" spans="1:12" s="19" customFormat="1" ht="20.100000000000001" customHeight="1" x14ac:dyDescent="0.3">
      <c r="A9" s="146">
        <v>3</v>
      </c>
      <c r="B9" s="348" t="s">
        <v>509</v>
      </c>
      <c r="C9" s="117">
        <v>88</v>
      </c>
      <c r="D9" s="116">
        <v>75</v>
      </c>
      <c r="E9" s="538">
        <v>77</v>
      </c>
      <c r="F9" s="117">
        <v>66</v>
      </c>
      <c r="G9" s="116">
        <v>54</v>
      </c>
      <c r="H9" s="538">
        <v>55</v>
      </c>
      <c r="I9" s="118">
        <v>46</v>
      </c>
      <c r="J9" s="538">
        <v>128</v>
      </c>
      <c r="K9" s="541">
        <v>137</v>
      </c>
      <c r="L9" s="118">
        <v>121</v>
      </c>
    </row>
    <row r="10" spans="1:12" s="19" customFormat="1" ht="20.100000000000001" customHeight="1" x14ac:dyDescent="0.3">
      <c r="A10" s="146">
        <v>4</v>
      </c>
      <c r="B10" s="348" t="s">
        <v>277</v>
      </c>
      <c r="C10" s="117">
        <v>161</v>
      </c>
      <c r="D10" s="116">
        <v>158</v>
      </c>
      <c r="E10" s="538">
        <v>158</v>
      </c>
      <c r="F10" s="117">
        <v>157</v>
      </c>
      <c r="G10" s="116">
        <v>187</v>
      </c>
      <c r="H10" s="538">
        <v>343</v>
      </c>
      <c r="I10" s="118">
        <v>109</v>
      </c>
      <c r="J10" s="538">
        <v>343</v>
      </c>
      <c r="K10" s="541">
        <v>343</v>
      </c>
      <c r="L10" s="118">
        <v>343</v>
      </c>
    </row>
    <row r="11" spans="1:12" s="48" customFormat="1" ht="24.15" customHeight="1" thickBot="1" x14ac:dyDescent="0.3">
      <c r="A11" s="344">
        <v>5</v>
      </c>
      <c r="B11" s="349" t="s">
        <v>136</v>
      </c>
      <c r="C11" s="350">
        <v>29</v>
      </c>
      <c r="D11" s="352">
        <v>29</v>
      </c>
      <c r="E11" s="605">
        <v>29</v>
      </c>
      <c r="F11" s="350">
        <v>29</v>
      </c>
      <c r="G11" s="352">
        <v>29</v>
      </c>
      <c r="H11" s="605">
        <v>29</v>
      </c>
      <c r="I11" s="351">
        <v>30</v>
      </c>
      <c r="J11" s="605">
        <v>29</v>
      </c>
      <c r="K11" s="606">
        <v>29</v>
      </c>
      <c r="L11" s="351">
        <v>30</v>
      </c>
    </row>
    <row r="12" spans="1:12" s="19" customFormat="1" ht="53.25" customHeight="1" thickTop="1" x14ac:dyDescent="0.3">
      <c r="A12" s="146">
        <v>6</v>
      </c>
      <c r="B12" s="347" t="s">
        <v>278</v>
      </c>
      <c r="C12" s="117">
        <v>326</v>
      </c>
      <c r="D12" s="116">
        <v>317</v>
      </c>
      <c r="E12" s="538">
        <v>323</v>
      </c>
      <c r="F12" s="117">
        <v>300</v>
      </c>
      <c r="G12" s="116">
        <v>285</v>
      </c>
      <c r="H12" s="538">
        <v>286</v>
      </c>
      <c r="I12" s="118">
        <v>270</v>
      </c>
      <c r="J12" s="538">
        <v>421</v>
      </c>
      <c r="K12" s="541">
        <v>345</v>
      </c>
      <c r="L12" s="118">
        <v>483</v>
      </c>
    </row>
    <row r="13" spans="1:12" s="19" customFormat="1" ht="20.100000000000001" customHeight="1" x14ac:dyDescent="0.3">
      <c r="A13" s="146">
        <v>7</v>
      </c>
      <c r="B13" s="348" t="s">
        <v>508</v>
      </c>
      <c r="C13" s="117">
        <v>153</v>
      </c>
      <c r="D13" s="116">
        <v>117</v>
      </c>
      <c r="E13" s="538">
        <v>117</v>
      </c>
      <c r="F13" s="117">
        <v>118</v>
      </c>
      <c r="G13" s="116">
        <v>113</v>
      </c>
      <c r="H13" s="538">
        <v>113</v>
      </c>
      <c r="I13" s="118">
        <v>0</v>
      </c>
      <c r="J13" s="538">
        <v>178</v>
      </c>
      <c r="K13" s="541">
        <v>121</v>
      </c>
      <c r="L13" s="118">
        <v>206</v>
      </c>
    </row>
    <row r="14" spans="1:12" s="19" customFormat="1" ht="20.100000000000001" customHeight="1" x14ac:dyDescent="0.3">
      <c r="A14" s="146">
        <v>8</v>
      </c>
      <c r="B14" s="348" t="s">
        <v>509</v>
      </c>
      <c r="C14" s="117">
        <v>78</v>
      </c>
      <c r="D14" s="116">
        <v>60</v>
      </c>
      <c r="E14" s="538">
        <v>62</v>
      </c>
      <c r="F14" s="117">
        <v>53</v>
      </c>
      <c r="G14" s="116">
        <v>89</v>
      </c>
      <c r="H14" s="538">
        <v>89</v>
      </c>
      <c r="I14" s="118">
        <v>0</v>
      </c>
      <c r="J14" s="538">
        <v>117</v>
      </c>
      <c r="K14" s="541">
        <v>80</v>
      </c>
      <c r="L14" s="118">
        <v>145</v>
      </c>
    </row>
    <row r="15" spans="1:12" s="19" customFormat="1" ht="20.100000000000001" customHeight="1" x14ac:dyDescent="0.3">
      <c r="A15" s="146">
        <v>9</v>
      </c>
      <c r="B15" s="348" t="s">
        <v>277</v>
      </c>
      <c r="C15" s="117">
        <v>262</v>
      </c>
      <c r="D15" s="116">
        <v>262</v>
      </c>
      <c r="E15" s="538">
        <v>262</v>
      </c>
      <c r="F15" s="117">
        <v>0</v>
      </c>
      <c r="G15" s="116">
        <v>0</v>
      </c>
      <c r="H15" s="538">
        <v>0</v>
      </c>
      <c r="I15" s="118">
        <v>0</v>
      </c>
      <c r="J15" s="538">
        <v>0</v>
      </c>
      <c r="K15" s="541">
        <v>0</v>
      </c>
      <c r="L15" s="118">
        <v>0</v>
      </c>
    </row>
    <row r="16" spans="1:12" s="48" customFormat="1" ht="24.15" customHeight="1" x14ac:dyDescent="0.25">
      <c r="A16" s="192">
        <v>10</v>
      </c>
      <c r="B16" s="759" t="s">
        <v>136</v>
      </c>
      <c r="C16" s="126">
        <v>29</v>
      </c>
      <c r="D16" s="125">
        <v>29</v>
      </c>
      <c r="E16" s="539">
        <v>29</v>
      </c>
      <c r="F16" s="126">
        <v>29</v>
      </c>
      <c r="G16" s="125">
        <v>28</v>
      </c>
      <c r="H16" s="539">
        <v>28</v>
      </c>
      <c r="I16" s="127">
        <v>27</v>
      </c>
      <c r="J16" s="539">
        <v>29</v>
      </c>
      <c r="K16" s="542">
        <v>29</v>
      </c>
      <c r="L16" s="127">
        <v>29</v>
      </c>
    </row>
    <row r="17" spans="1:12" s="19" customFormat="1" ht="36.9" customHeight="1" x14ac:dyDescent="0.3">
      <c r="A17" s="146">
        <v>11</v>
      </c>
      <c r="B17" s="347" t="s">
        <v>279</v>
      </c>
      <c r="C17" s="117">
        <v>334</v>
      </c>
      <c r="D17" s="116">
        <v>318</v>
      </c>
      <c r="E17" s="538">
        <v>325</v>
      </c>
      <c r="F17" s="117">
        <v>291</v>
      </c>
      <c r="G17" s="116">
        <v>249</v>
      </c>
      <c r="H17" s="538">
        <v>258</v>
      </c>
      <c r="I17" s="118">
        <v>188</v>
      </c>
      <c r="J17" s="538">
        <v>388</v>
      </c>
      <c r="K17" s="541">
        <v>337</v>
      </c>
      <c r="L17" s="118">
        <v>410</v>
      </c>
    </row>
    <row r="18" spans="1:12" s="19" customFormat="1" ht="20.100000000000001" customHeight="1" x14ac:dyDescent="0.3">
      <c r="A18" s="146">
        <v>12</v>
      </c>
      <c r="B18" s="348" t="s">
        <v>508</v>
      </c>
      <c r="C18" s="117">
        <v>144</v>
      </c>
      <c r="D18" s="116">
        <v>130</v>
      </c>
      <c r="E18" s="538">
        <v>130</v>
      </c>
      <c r="F18" s="117">
        <v>130</v>
      </c>
      <c r="G18" s="116">
        <v>135</v>
      </c>
      <c r="H18" s="538">
        <v>138</v>
      </c>
      <c r="I18" s="118">
        <v>113</v>
      </c>
      <c r="J18" s="538">
        <v>158</v>
      </c>
      <c r="K18" s="541">
        <v>162</v>
      </c>
      <c r="L18" s="118">
        <v>156</v>
      </c>
    </row>
    <row r="19" spans="1:12" s="19" customFormat="1" ht="20.100000000000001" customHeight="1" x14ac:dyDescent="0.3">
      <c r="A19" s="146">
        <v>13</v>
      </c>
      <c r="B19" s="348" t="s">
        <v>509</v>
      </c>
      <c r="C19" s="117">
        <v>89</v>
      </c>
      <c r="D19" s="116">
        <v>76</v>
      </c>
      <c r="E19" s="538">
        <v>78</v>
      </c>
      <c r="F19" s="117">
        <v>67</v>
      </c>
      <c r="G19" s="116">
        <v>53</v>
      </c>
      <c r="H19" s="538">
        <v>54</v>
      </c>
      <c r="I19" s="118">
        <v>46</v>
      </c>
      <c r="J19" s="538">
        <v>129</v>
      </c>
      <c r="K19" s="541">
        <v>141</v>
      </c>
      <c r="L19" s="118">
        <v>118</v>
      </c>
    </row>
    <row r="20" spans="1:12" s="19" customFormat="1" ht="20.100000000000001" customHeight="1" x14ac:dyDescent="0.3">
      <c r="A20" s="146">
        <v>14</v>
      </c>
      <c r="B20" s="348" t="s">
        <v>277</v>
      </c>
      <c r="C20" s="117">
        <v>163</v>
      </c>
      <c r="D20" s="116">
        <v>163</v>
      </c>
      <c r="E20" s="538">
        <v>161</v>
      </c>
      <c r="F20" s="117">
        <v>175</v>
      </c>
      <c r="G20" s="116">
        <v>152</v>
      </c>
      <c r="H20" s="538">
        <v>343</v>
      </c>
      <c r="I20" s="118">
        <v>57</v>
      </c>
      <c r="J20" s="538">
        <v>0</v>
      </c>
      <c r="K20" s="541">
        <v>0</v>
      </c>
      <c r="L20" s="118">
        <v>0</v>
      </c>
    </row>
    <row r="21" spans="1:12" s="48" customFormat="1" ht="24.15" customHeight="1" x14ac:dyDescent="0.25">
      <c r="A21" s="192">
        <v>15</v>
      </c>
      <c r="B21" s="759" t="s">
        <v>136</v>
      </c>
      <c r="C21" s="126">
        <v>29</v>
      </c>
      <c r="D21" s="125">
        <v>29</v>
      </c>
      <c r="E21" s="539">
        <v>29</v>
      </c>
      <c r="F21" s="126">
        <v>29</v>
      </c>
      <c r="G21" s="125">
        <v>30</v>
      </c>
      <c r="H21" s="539">
        <v>29</v>
      </c>
      <c r="I21" s="127">
        <v>31</v>
      </c>
      <c r="J21" s="539">
        <v>29</v>
      </c>
      <c r="K21" s="542">
        <v>29</v>
      </c>
      <c r="L21" s="127">
        <v>30</v>
      </c>
    </row>
    <row r="22" spans="1:12" s="19" customFormat="1" ht="36.9" customHeight="1" x14ac:dyDescent="0.3">
      <c r="A22" s="146">
        <v>16</v>
      </c>
      <c r="B22" s="347" t="s">
        <v>280</v>
      </c>
      <c r="C22" s="117">
        <v>328</v>
      </c>
      <c r="D22" s="116">
        <v>278</v>
      </c>
      <c r="E22" s="538">
        <v>281</v>
      </c>
      <c r="F22" s="117">
        <v>246</v>
      </c>
      <c r="G22" s="116">
        <v>225</v>
      </c>
      <c r="H22" s="538">
        <v>259</v>
      </c>
      <c r="I22" s="118">
        <v>203</v>
      </c>
      <c r="J22" s="538">
        <v>448</v>
      </c>
      <c r="K22" s="541">
        <v>380</v>
      </c>
      <c r="L22" s="118">
        <v>469</v>
      </c>
    </row>
    <row r="23" spans="1:12" s="19" customFormat="1" ht="20.100000000000001" customHeight="1" x14ac:dyDescent="0.3">
      <c r="A23" s="146">
        <v>17</v>
      </c>
      <c r="B23" s="348" t="s">
        <v>508</v>
      </c>
      <c r="C23" s="117">
        <v>0</v>
      </c>
      <c r="D23" s="116">
        <v>0</v>
      </c>
      <c r="E23" s="538">
        <v>0</v>
      </c>
      <c r="F23" s="117">
        <v>0</v>
      </c>
      <c r="G23" s="116">
        <v>0</v>
      </c>
      <c r="H23" s="538">
        <v>0</v>
      </c>
      <c r="I23" s="118">
        <v>0</v>
      </c>
      <c r="J23" s="538">
        <v>0</v>
      </c>
      <c r="K23" s="541">
        <v>0</v>
      </c>
      <c r="L23" s="118">
        <v>0</v>
      </c>
    </row>
    <row r="24" spans="1:12" s="19" customFormat="1" ht="20.100000000000001" customHeight="1" x14ac:dyDescent="0.3">
      <c r="A24" s="146">
        <v>18</v>
      </c>
      <c r="B24" s="348" t="s">
        <v>509</v>
      </c>
      <c r="C24" s="117">
        <v>0</v>
      </c>
      <c r="D24" s="116">
        <v>0</v>
      </c>
      <c r="E24" s="538">
        <v>0</v>
      </c>
      <c r="F24" s="117">
        <v>0</v>
      </c>
      <c r="G24" s="116">
        <v>0</v>
      </c>
      <c r="H24" s="538">
        <v>0</v>
      </c>
      <c r="I24" s="118">
        <v>0</v>
      </c>
      <c r="J24" s="538">
        <v>0</v>
      </c>
      <c r="K24" s="541">
        <v>0</v>
      </c>
      <c r="L24" s="118">
        <v>0</v>
      </c>
    </row>
    <row r="25" spans="1:12" s="48" customFormat="1" ht="24.15" customHeight="1" x14ac:dyDescent="0.25">
      <c r="A25" s="192">
        <v>19</v>
      </c>
      <c r="B25" s="759" t="s">
        <v>277</v>
      </c>
      <c r="C25" s="126">
        <v>175</v>
      </c>
      <c r="D25" s="125">
        <v>175</v>
      </c>
      <c r="E25" s="539">
        <v>164</v>
      </c>
      <c r="F25" s="126">
        <v>211</v>
      </c>
      <c r="G25" s="125">
        <v>0</v>
      </c>
      <c r="H25" s="539">
        <v>0</v>
      </c>
      <c r="I25" s="127">
        <v>0</v>
      </c>
      <c r="J25" s="539">
        <v>0</v>
      </c>
      <c r="K25" s="542">
        <v>0</v>
      </c>
      <c r="L25" s="127">
        <v>0</v>
      </c>
    </row>
    <row r="26" spans="1:12" s="19" customFormat="1" ht="36.9" customHeight="1" x14ac:dyDescent="0.3">
      <c r="A26" s="146">
        <v>20</v>
      </c>
      <c r="B26" s="347" t="s">
        <v>281</v>
      </c>
      <c r="C26" s="117">
        <v>395</v>
      </c>
      <c r="D26" s="116">
        <v>410</v>
      </c>
      <c r="E26" s="538">
        <v>444</v>
      </c>
      <c r="F26" s="117">
        <v>345</v>
      </c>
      <c r="G26" s="116">
        <v>256</v>
      </c>
      <c r="H26" s="538">
        <v>256</v>
      </c>
      <c r="I26" s="118">
        <v>0</v>
      </c>
      <c r="J26" s="538">
        <v>319</v>
      </c>
      <c r="K26" s="541">
        <v>363</v>
      </c>
      <c r="L26" s="118">
        <v>292</v>
      </c>
    </row>
    <row r="27" spans="1:12" s="19" customFormat="1" ht="20.100000000000001" customHeight="1" x14ac:dyDescent="0.3">
      <c r="A27" s="146">
        <v>21</v>
      </c>
      <c r="B27" s="348" t="s">
        <v>508</v>
      </c>
      <c r="C27" s="117">
        <v>0</v>
      </c>
      <c r="D27" s="116">
        <v>0</v>
      </c>
      <c r="E27" s="538">
        <v>0</v>
      </c>
      <c r="F27" s="117">
        <v>0</v>
      </c>
      <c r="G27" s="116">
        <v>0</v>
      </c>
      <c r="H27" s="538">
        <v>0</v>
      </c>
      <c r="I27" s="118">
        <v>0</v>
      </c>
      <c r="J27" s="538">
        <v>0</v>
      </c>
      <c r="K27" s="541">
        <v>0</v>
      </c>
      <c r="L27" s="118">
        <v>0</v>
      </c>
    </row>
    <row r="28" spans="1:12" s="19" customFormat="1" ht="20.100000000000001" customHeight="1" x14ac:dyDescent="0.3">
      <c r="A28" s="146">
        <v>22</v>
      </c>
      <c r="B28" s="348" t="s">
        <v>509</v>
      </c>
      <c r="C28" s="117">
        <v>0</v>
      </c>
      <c r="D28" s="116">
        <v>0</v>
      </c>
      <c r="E28" s="538">
        <v>0</v>
      </c>
      <c r="F28" s="117">
        <v>0</v>
      </c>
      <c r="G28" s="116">
        <v>0</v>
      </c>
      <c r="H28" s="538">
        <v>0</v>
      </c>
      <c r="I28" s="118">
        <v>0</v>
      </c>
      <c r="J28" s="538">
        <v>0</v>
      </c>
      <c r="K28" s="541">
        <v>0</v>
      </c>
      <c r="L28" s="118">
        <v>0</v>
      </c>
    </row>
    <row r="29" spans="1:12" s="48" customFormat="1" ht="24.15" customHeight="1" x14ac:dyDescent="0.25">
      <c r="A29" s="192">
        <v>23</v>
      </c>
      <c r="B29" s="759" t="s">
        <v>277</v>
      </c>
      <c r="C29" s="126">
        <v>0</v>
      </c>
      <c r="D29" s="125">
        <v>0</v>
      </c>
      <c r="E29" s="539">
        <v>0</v>
      </c>
      <c r="F29" s="126">
        <v>0</v>
      </c>
      <c r="G29" s="125">
        <v>0</v>
      </c>
      <c r="H29" s="539">
        <v>0</v>
      </c>
      <c r="I29" s="127">
        <v>0</v>
      </c>
      <c r="J29" s="539">
        <v>0</v>
      </c>
      <c r="K29" s="542">
        <v>0</v>
      </c>
      <c r="L29" s="127">
        <v>0</v>
      </c>
    </row>
    <row r="30" spans="1:12" s="19" customFormat="1" ht="36.9" customHeight="1" x14ac:dyDescent="0.3">
      <c r="A30" s="146">
        <v>24</v>
      </c>
      <c r="B30" s="347" t="s">
        <v>282</v>
      </c>
      <c r="C30" s="117">
        <v>327</v>
      </c>
      <c r="D30" s="116">
        <v>300</v>
      </c>
      <c r="E30" s="538">
        <v>320</v>
      </c>
      <c r="F30" s="117">
        <v>207</v>
      </c>
      <c r="G30" s="116">
        <v>321</v>
      </c>
      <c r="H30" s="538">
        <v>317</v>
      </c>
      <c r="I30" s="118">
        <v>323</v>
      </c>
      <c r="J30" s="538">
        <v>453</v>
      </c>
      <c r="K30" s="541">
        <v>337</v>
      </c>
      <c r="L30" s="118">
        <v>504</v>
      </c>
    </row>
    <row r="31" spans="1:12" s="19" customFormat="1" ht="20.100000000000001" customHeight="1" x14ac:dyDescent="0.3">
      <c r="A31" s="146">
        <v>25</v>
      </c>
      <c r="B31" s="348" t="s">
        <v>508</v>
      </c>
      <c r="C31" s="117">
        <v>0</v>
      </c>
      <c r="D31" s="116">
        <v>0</v>
      </c>
      <c r="E31" s="538">
        <v>0</v>
      </c>
      <c r="F31" s="117">
        <v>0</v>
      </c>
      <c r="G31" s="116">
        <v>0</v>
      </c>
      <c r="H31" s="538">
        <v>0</v>
      </c>
      <c r="I31" s="118">
        <v>0</v>
      </c>
      <c r="J31" s="538">
        <v>0</v>
      </c>
      <c r="K31" s="541">
        <v>0</v>
      </c>
      <c r="L31" s="118">
        <v>0</v>
      </c>
    </row>
    <row r="32" spans="1:12" s="19" customFormat="1" ht="20.100000000000001" customHeight="1" x14ac:dyDescent="0.3">
      <c r="A32" s="146">
        <v>26</v>
      </c>
      <c r="B32" s="348" t="s">
        <v>509</v>
      </c>
      <c r="C32" s="117">
        <v>0</v>
      </c>
      <c r="D32" s="116">
        <v>0</v>
      </c>
      <c r="E32" s="538">
        <v>0</v>
      </c>
      <c r="F32" s="117">
        <v>0</v>
      </c>
      <c r="G32" s="116">
        <v>0</v>
      </c>
      <c r="H32" s="538">
        <v>0</v>
      </c>
      <c r="I32" s="118">
        <v>0</v>
      </c>
      <c r="J32" s="538">
        <v>0</v>
      </c>
      <c r="K32" s="541">
        <v>0</v>
      </c>
      <c r="L32" s="118">
        <v>0</v>
      </c>
    </row>
    <row r="33" spans="1:12" s="48" customFormat="1" ht="24.15" customHeight="1" x14ac:dyDescent="0.25">
      <c r="A33" s="192">
        <v>27</v>
      </c>
      <c r="B33" s="759" t="s">
        <v>277</v>
      </c>
      <c r="C33" s="126">
        <v>157</v>
      </c>
      <c r="D33" s="125">
        <v>153</v>
      </c>
      <c r="E33" s="539">
        <v>155</v>
      </c>
      <c r="F33" s="126">
        <v>141</v>
      </c>
      <c r="G33" s="125">
        <v>221</v>
      </c>
      <c r="H33" s="539">
        <v>343</v>
      </c>
      <c r="I33" s="127">
        <v>161</v>
      </c>
      <c r="J33" s="539">
        <v>343</v>
      </c>
      <c r="K33" s="542">
        <v>343</v>
      </c>
      <c r="L33" s="127">
        <v>343</v>
      </c>
    </row>
    <row r="34" spans="1:12" s="19" customFormat="1" ht="16.95" customHeight="1" x14ac:dyDescent="0.3">
      <c r="A34" s="122" t="s">
        <v>134</v>
      </c>
      <c r="C34" s="193"/>
      <c r="D34" s="193"/>
      <c r="E34" s="193"/>
      <c r="F34" s="193"/>
      <c r="G34" s="193"/>
      <c r="H34" s="193"/>
      <c r="I34" s="193"/>
      <c r="J34" s="193"/>
      <c r="K34" s="193"/>
      <c r="L34" s="193"/>
    </row>
    <row r="35" spans="1:12" x14ac:dyDescent="0.2">
      <c r="C35" s="346"/>
      <c r="D35" s="346"/>
      <c r="E35" s="346"/>
      <c r="F35" s="346"/>
      <c r="G35" s="346"/>
      <c r="H35" s="346"/>
      <c r="I35" s="346"/>
      <c r="J35" s="346"/>
      <c r="K35" s="346"/>
      <c r="L35" s="346"/>
    </row>
    <row r="36" spans="1:12" x14ac:dyDescent="0.2">
      <c r="C36" s="346"/>
      <c r="D36" s="346"/>
      <c r="E36" s="346"/>
      <c r="F36" s="346"/>
      <c r="G36" s="346"/>
      <c r="H36" s="346"/>
      <c r="I36" s="346"/>
      <c r="J36" s="346"/>
      <c r="K36" s="346"/>
      <c r="L36" s="346"/>
    </row>
    <row r="37" spans="1:12" x14ac:dyDescent="0.2">
      <c r="C37" s="346"/>
      <c r="D37" s="346"/>
      <c r="E37" s="346"/>
      <c r="F37" s="346"/>
      <c r="G37" s="346"/>
      <c r="H37" s="346"/>
      <c r="I37" s="346"/>
      <c r="J37" s="346"/>
      <c r="K37" s="346"/>
      <c r="L37" s="346"/>
    </row>
    <row r="38" spans="1:12" x14ac:dyDescent="0.2">
      <c r="C38" s="346"/>
      <c r="D38" s="346"/>
      <c r="E38" s="346"/>
      <c r="F38" s="346"/>
      <c r="G38" s="346"/>
      <c r="H38" s="346"/>
      <c r="I38" s="346"/>
      <c r="J38" s="346"/>
      <c r="K38" s="346"/>
      <c r="L38" s="346"/>
    </row>
    <row r="39" spans="1:12" x14ac:dyDescent="0.2">
      <c r="C39" s="346"/>
      <c r="D39" s="346"/>
      <c r="E39" s="346"/>
      <c r="F39" s="346"/>
      <c r="G39" s="346"/>
      <c r="H39" s="346"/>
      <c r="I39" s="346"/>
      <c r="J39" s="346"/>
      <c r="K39" s="346"/>
      <c r="L39" s="346"/>
    </row>
  </sheetData>
  <mergeCells count="7">
    <mergeCell ref="K5:L5"/>
    <mergeCell ref="A5:A6"/>
    <mergeCell ref="B5:B6"/>
    <mergeCell ref="C5:C6"/>
    <mergeCell ref="D5:D6"/>
    <mergeCell ref="G5:G6"/>
    <mergeCell ref="J5:J6"/>
  </mergeCells>
  <printOptions horizontalCentered="1"/>
  <pageMargins left="0.23622047244094491" right="0.23622047244094491" top="0.6692913385826772" bottom="0.27559055118110237" header="0.31496062992125984" footer="0.23622047244094491"/>
  <pageSetup paperSize="9" scale="77" orientation="landscape" blackAndWhite="1" horizontalDpi="300" verticalDpi="300" r:id="rId1"/>
  <headerFooter alignWithMargins="0"/>
  <rowBreaks count="1" manualBreakCount="1">
    <brk id="21" max="16383" man="1"/>
  </rowBreaks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showGridLines="0" workbookViewId="0"/>
  </sheetViews>
  <sheetFormatPr baseColWidth="10" defaultColWidth="11.44140625" defaultRowHeight="10.199999999999999" x14ac:dyDescent="0.2"/>
  <cols>
    <col min="1" max="1" width="4.5546875" style="345" customWidth="1"/>
    <col min="2" max="2" width="27.44140625" style="2" bestFit="1" customWidth="1"/>
    <col min="3" max="3" width="23.6640625" style="2" customWidth="1"/>
    <col min="4" max="4" width="12.6640625" style="2" customWidth="1"/>
    <col min="5" max="6" width="11.6640625" style="2" customWidth="1"/>
    <col min="7" max="7" width="12.88671875" style="2" customWidth="1"/>
    <col min="8" max="9" width="11.6640625" style="2" customWidth="1"/>
    <col min="10" max="10" width="11.44140625" style="2"/>
    <col min="11" max="14" width="3.44140625" style="2" customWidth="1"/>
    <col min="15" max="16384" width="11.44140625" style="2"/>
  </cols>
  <sheetData>
    <row r="1" spans="1:9" ht="10.199999999999999" customHeight="1" x14ac:dyDescent="0.2">
      <c r="A1" s="401"/>
      <c r="B1" s="1"/>
      <c r="C1" s="1"/>
      <c r="I1" s="4"/>
    </row>
    <row r="2" spans="1:9" s="78" customFormat="1" ht="45" customHeight="1" x14ac:dyDescent="0.35">
      <c r="A2" s="68" t="s">
        <v>137</v>
      </c>
      <c r="B2" s="6"/>
      <c r="C2" s="6"/>
      <c r="D2" s="6"/>
      <c r="E2" s="6"/>
      <c r="F2" s="6"/>
      <c r="G2" s="6"/>
      <c r="H2" s="6"/>
      <c r="I2" s="6"/>
    </row>
    <row r="3" spans="1:9" s="10" customFormat="1" ht="24" customHeight="1" x14ac:dyDescent="0.35">
      <c r="A3" s="5" t="s">
        <v>527</v>
      </c>
      <c r="B3" s="9"/>
      <c r="C3" s="9"/>
      <c r="D3" s="9"/>
      <c r="E3" s="9"/>
      <c r="F3" s="9"/>
      <c r="G3" s="9"/>
      <c r="H3" s="9"/>
      <c r="I3" s="9"/>
    </row>
    <row r="4" spans="1:9" s="3" customFormat="1" ht="18.75" customHeight="1" x14ac:dyDescent="0.3">
      <c r="A4" s="71"/>
      <c r="B4" s="72"/>
      <c r="C4" s="72"/>
      <c r="D4" s="72"/>
      <c r="E4" s="72"/>
      <c r="F4" s="72"/>
      <c r="G4" s="72"/>
      <c r="H4" s="72"/>
      <c r="I4" s="162" t="s">
        <v>96</v>
      </c>
    </row>
    <row r="5" spans="1:9" s="21" customFormat="1" ht="20.399999999999999" customHeight="1" x14ac:dyDescent="0.3">
      <c r="A5" s="908" t="s">
        <v>2</v>
      </c>
      <c r="B5" s="949" t="s">
        <v>192</v>
      </c>
      <c r="C5" s="945"/>
      <c r="D5" s="912" t="s">
        <v>138</v>
      </c>
      <c r="E5" s="94" t="s">
        <v>21</v>
      </c>
      <c r="F5" s="96"/>
      <c r="G5" s="912" t="s">
        <v>141</v>
      </c>
      <c r="H5" s="94" t="s">
        <v>21</v>
      </c>
      <c r="I5" s="96"/>
    </row>
    <row r="6" spans="1:9" s="21" customFormat="1" ht="20.399999999999999" customHeight="1" x14ac:dyDescent="0.3">
      <c r="A6" s="935"/>
      <c r="B6" s="946"/>
      <c r="C6" s="947"/>
      <c r="D6" s="933"/>
      <c r="E6" s="81" t="s">
        <v>139</v>
      </c>
      <c r="F6" s="802" t="s">
        <v>140</v>
      </c>
      <c r="G6" s="933"/>
      <c r="H6" s="81" t="s">
        <v>139</v>
      </c>
      <c r="I6" s="802" t="s">
        <v>140</v>
      </c>
    </row>
    <row r="7" spans="1:9" s="21" customFormat="1" ht="37.5" customHeight="1" x14ac:dyDescent="0.3">
      <c r="A7" s="909"/>
      <c r="B7" s="948"/>
      <c r="C7" s="943"/>
      <c r="D7" s="934"/>
      <c r="E7" s="147" t="s">
        <v>148</v>
      </c>
      <c r="F7" s="96"/>
      <c r="G7" s="934"/>
      <c r="H7" s="147" t="s">
        <v>148</v>
      </c>
      <c r="I7" s="96"/>
    </row>
    <row r="8" spans="1:9" s="142" customFormat="1" ht="19.95" customHeight="1" x14ac:dyDescent="0.3">
      <c r="A8" s="354">
        <v>1</v>
      </c>
      <c r="B8" s="359" t="s">
        <v>47</v>
      </c>
      <c r="C8" s="360" t="s">
        <v>143</v>
      </c>
      <c r="D8" s="361">
        <v>108837</v>
      </c>
      <c r="E8" s="607">
        <v>104522</v>
      </c>
      <c r="F8" s="362">
        <v>4315</v>
      </c>
      <c r="G8" s="361">
        <v>28101</v>
      </c>
      <c r="H8" s="607">
        <v>25855</v>
      </c>
      <c r="I8" s="363">
        <v>2246</v>
      </c>
    </row>
    <row r="9" spans="1:9" s="139" customFormat="1" ht="19.95" customHeight="1" thickBot="1" x14ac:dyDescent="0.3">
      <c r="A9" s="355">
        <v>2</v>
      </c>
      <c r="B9" s="364" t="s">
        <v>142</v>
      </c>
      <c r="C9" s="165" t="s">
        <v>144</v>
      </c>
      <c r="D9" s="365">
        <v>300</v>
      </c>
      <c r="E9" s="608">
        <v>297</v>
      </c>
      <c r="F9" s="366">
        <v>362</v>
      </c>
      <c r="G9" s="365">
        <v>457</v>
      </c>
      <c r="H9" s="608">
        <v>443</v>
      </c>
      <c r="I9" s="367">
        <v>623</v>
      </c>
    </row>
    <row r="10" spans="1:9" s="19" customFormat="1" ht="19.95" customHeight="1" thickTop="1" x14ac:dyDescent="0.3">
      <c r="A10" s="356">
        <v>3</v>
      </c>
      <c r="B10" s="368" t="s">
        <v>146</v>
      </c>
      <c r="C10" s="369" t="s">
        <v>143</v>
      </c>
      <c r="D10" s="370">
        <v>91204</v>
      </c>
      <c r="E10" s="609">
        <v>87316</v>
      </c>
      <c r="F10" s="371">
        <v>3888</v>
      </c>
      <c r="G10" s="370">
        <v>17874</v>
      </c>
      <c r="H10" s="609">
        <v>16038</v>
      </c>
      <c r="I10" s="372">
        <v>1836</v>
      </c>
    </row>
    <row r="11" spans="1:9" s="54" customFormat="1" ht="19.95" customHeight="1" x14ac:dyDescent="0.25">
      <c r="A11" s="357">
        <v>4</v>
      </c>
      <c r="B11" s="373" t="s">
        <v>147</v>
      </c>
      <c r="C11" s="168" t="s">
        <v>144</v>
      </c>
      <c r="D11" s="100">
        <v>295</v>
      </c>
      <c r="E11" s="528">
        <v>292</v>
      </c>
      <c r="F11" s="101">
        <v>358</v>
      </c>
      <c r="G11" s="100">
        <v>433</v>
      </c>
      <c r="H11" s="528">
        <v>411</v>
      </c>
      <c r="I11" s="102">
        <v>618</v>
      </c>
    </row>
    <row r="12" spans="1:9" s="19" customFormat="1" ht="19.95" customHeight="1" x14ac:dyDescent="0.3">
      <c r="A12" s="343">
        <v>5</v>
      </c>
      <c r="B12" s="374" t="s">
        <v>145</v>
      </c>
      <c r="C12" s="169" t="s">
        <v>143</v>
      </c>
      <c r="D12" s="116">
        <v>69409</v>
      </c>
      <c r="E12" s="538">
        <v>66565</v>
      </c>
      <c r="F12" s="117">
        <v>2844</v>
      </c>
      <c r="G12" s="116">
        <v>15812</v>
      </c>
      <c r="H12" s="538">
        <v>14230</v>
      </c>
      <c r="I12" s="118">
        <v>1582</v>
      </c>
    </row>
    <row r="13" spans="1:9" s="54" customFormat="1" ht="19.95" customHeight="1" x14ac:dyDescent="0.25">
      <c r="A13" s="357">
        <v>6</v>
      </c>
      <c r="B13" s="375" t="s">
        <v>5</v>
      </c>
      <c r="C13" s="168" t="s">
        <v>144</v>
      </c>
      <c r="D13" s="100">
        <v>300</v>
      </c>
      <c r="E13" s="528">
        <v>298</v>
      </c>
      <c r="F13" s="101">
        <v>365</v>
      </c>
      <c r="G13" s="100">
        <v>430</v>
      </c>
      <c r="H13" s="528">
        <v>409</v>
      </c>
      <c r="I13" s="102">
        <v>619</v>
      </c>
    </row>
    <row r="14" spans="1:9" s="19" customFormat="1" ht="19.95" customHeight="1" x14ac:dyDescent="0.3">
      <c r="A14" s="343">
        <v>7</v>
      </c>
      <c r="B14" s="376" t="s">
        <v>145</v>
      </c>
      <c r="C14" s="169" t="s">
        <v>143</v>
      </c>
      <c r="D14" s="116">
        <v>21795</v>
      </c>
      <c r="E14" s="538">
        <v>20751</v>
      </c>
      <c r="F14" s="117">
        <v>1044</v>
      </c>
      <c r="G14" s="116">
        <v>2062</v>
      </c>
      <c r="H14" s="538">
        <v>1808</v>
      </c>
      <c r="I14" s="118">
        <v>254</v>
      </c>
    </row>
    <row r="15" spans="1:9" s="54" customFormat="1" ht="19.95" customHeight="1" x14ac:dyDescent="0.25">
      <c r="A15" s="357">
        <v>8</v>
      </c>
      <c r="B15" s="375" t="s">
        <v>6</v>
      </c>
      <c r="C15" s="168" t="s">
        <v>144</v>
      </c>
      <c r="D15" s="100">
        <v>279</v>
      </c>
      <c r="E15" s="528">
        <v>276</v>
      </c>
      <c r="F15" s="101">
        <v>338</v>
      </c>
      <c r="G15" s="100">
        <v>452</v>
      </c>
      <c r="H15" s="528">
        <v>430</v>
      </c>
      <c r="I15" s="102">
        <v>607</v>
      </c>
    </row>
    <row r="16" spans="1:9" s="19" customFormat="1" ht="19.95" customHeight="1" x14ac:dyDescent="0.3">
      <c r="A16" s="343">
        <v>9</v>
      </c>
      <c r="B16" s="348" t="s">
        <v>510</v>
      </c>
      <c r="C16" s="169" t="s">
        <v>143</v>
      </c>
      <c r="D16" s="116">
        <v>431</v>
      </c>
      <c r="E16" s="538">
        <v>417</v>
      </c>
      <c r="F16" s="117">
        <v>14</v>
      </c>
      <c r="G16" s="116">
        <v>237</v>
      </c>
      <c r="H16" s="538">
        <v>228</v>
      </c>
      <c r="I16" s="118">
        <v>9</v>
      </c>
    </row>
    <row r="17" spans="1:9" s="54" customFormat="1" ht="19.95" customHeight="1" x14ac:dyDescent="0.25">
      <c r="A17" s="357">
        <v>10</v>
      </c>
      <c r="B17" s="373" t="s">
        <v>511</v>
      </c>
      <c r="C17" s="168" t="s">
        <v>144</v>
      </c>
      <c r="D17" s="100">
        <v>235</v>
      </c>
      <c r="E17" s="528">
        <v>233</v>
      </c>
      <c r="F17" s="101">
        <v>306</v>
      </c>
      <c r="G17" s="100">
        <v>297</v>
      </c>
      <c r="H17" s="528">
        <v>285</v>
      </c>
      <c r="I17" s="102">
        <v>589</v>
      </c>
    </row>
    <row r="18" spans="1:9" s="19" customFormat="1" ht="19.95" customHeight="1" x14ac:dyDescent="0.3">
      <c r="A18" s="343">
        <v>11</v>
      </c>
      <c r="B18" s="374" t="s">
        <v>512</v>
      </c>
      <c r="C18" s="169" t="s">
        <v>143</v>
      </c>
      <c r="D18" s="116">
        <v>384</v>
      </c>
      <c r="E18" s="538">
        <v>371</v>
      </c>
      <c r="F18" s="117">
        <v>13</v>
      </c>
      <c r="G18" s="116">
        <v>203</v>
      </c>
      <c r="H18" s="538">
        <v>194</v>
      </c>
      <c r="I18" s="118">
        <v>9</v>
      </c>
    </row>
    <row r="19" spans="1:9" s="54" customFormat="1" ht="19.95" customHeight="1" x14ac:dyDescent="0.25">
      <c r="A19" s="357">
        <v>12</v>
      </c>
      <c r="B19" s="377" t="s">
        <v>489</v>
      </c>
      <c r="C19" s="168" t="s">
        <v>144</v>
      </c>
      <c r="D19" s="100">
        <v>239</v>
      </c>
      <c r="E19" s="528">
        <v>236</v>
      </c>
      <c r="F19" s="101">
        <v>312</v>
      </c>
      <c r="G19" s="100">
        <v>314</v>
      </c>
      <c r="H19" s="528">
        <v>301</v>
      </c>
      <c r="I19" s="102">
        <v>589</v>
      </c>
    </row>
    <row r="20" spans="1:9" s="19" customFormat="1" ht="19.95" customHeight="1" x14ac:dyDescent="0.3">
      <c r="A20" s="343">
        <v>13</v>
      </c>
      <c r="B20" s="374" t="s">
        <v>512</v>
      </c>
      <c r="C20" s="169" t="s">
        <v>143</v>
      </c>
      <c r="D20" s="116">
        <v>47</v>
      </c>
      <c r="E20" s="538">
        <v>46</v>
      </c>
      <c r="F20" s="117">
        <v>1</v>
      </c>
      <c r="G20" s="116">
        <v>34</v>
      </c>
      <c r="H20" s="538">
        <v>34</v>
      </c>
      <c r="I20" s="118">
        <v>0</v>
      </c>
    </row>
    <row r="21" spans="1:9" s="54" customFormat="1" ht="19.95" customHeight="1" x14ac:dyDescent="0.25">
      <c r="A21" s="357">
        <v>14</v>
      </c>
      <c r="B21" s="377" t="s">
        <v>193</v>
      </c>
      <c r="C21" s="168" t="s">
        <v>144</v>
      </c>
      <c r="D21" s="100">
        <v>207</v>
      </c>
      <c r="E21" s="528">
        <v>207</v>
      </c>
      <c r="F21" s="101">
        <v>224</v>
      </c>
      <c r="G21" s="100">
        <v>192</v>
      </c>
      <c r="H21" s="528">
        <v>192</v>
      </c>
      <c r="I21" s="102">
        <v>0</v>
      </c>
    </row>
    <row r="22" spans="1:9" s="19" customFormat="1" ht="19.95" customHeight="1" x14ac:dyDescent="0.3">
      <c r="A22" s="343">
        <v>15</v>
      </c>
      <c r="B22" s="348" t="s">
        <v>513</v>
      </c>
      <c r="C22" s="169" t="s">
        <v>143</v>
      </c>
      <c r="D22" s="116">
        <v>17202</v>
      </c>
      <c r="E22" s="538">
        <v>16789</v>
      </c>
      <c r="F22" s="117">
        <v>413</v>
      </c>
      <c r="G22" s="116">
        <v>9990</v>
      </c>
      <c r="H22" s="538">
        <v>9589</v>
      </c>
      <c r="I22" s="118">
        <v>401</v>
      </c>
    </row>
    <row r="23" spans="1:9" s="54" customFormat="1" ht="19.95" customHeight="1" x14ac:dyDescent="0.25">
      <c r="A23" s="357">
        <v>16</v>
      </c>
      <c r="B23" s="373" t="s">
        <v>514</v>
      </c>
      <c r="C23" s="168" t="s">
        <v>144</v>
      </c>
      <c r="D23" s="100">
        <v>326</v>
      </c>
      <c r="E23" s="528">
        <v>324</v>
      </c>
      <c r="F23" s="101">
        <v>399</v>
      </c>
      <c r="G23" s="100">
        <v>505</v>
      </c>
      <c r="H23" s="528">
        <v>499</v>
      </c>
      <c r="I23" s="102">
        <v>648</v>
      </c>
    </row>
    <row r="24" spans="1:9" s="19" customFormat="1" ht="19.95" customHeight="1" x14ac:dyDescent="0.3">
      <c r="A24" s="343">
        <v>17</v>
      </c>
      <c r="B24" s="374" t="s">
        <v>515</v>
      </c>
      <c r="C24" s="169" t="s">
        <v>143</v>
      </c>
      <c r="D24" s="116">
        <v>6803</v>
      </c>
      <c r="E24" s="538">
        <v>6538</v>
      </c>
      <c r="F24" s="117">
        <v>265</v>
      </c>
      <c r="G24" s="116">
        <v>1801</v>
      </c>
      <c r="H24" s="538">
        <v>1632</v>
      </c>
      <c r="I24" s="118">
        <v>169</v>
      </c>
    </row>
    <row r="25" spans="1:9" s="54" customFormat="1" ht="19.95" customHeight="1" x14ac:dyDescent="0.25">
      <c r="A25" s="357">
        <v>18</v>
      </c>
      <c r="B25" s="377" t="s">
        <v>457</v>
      </c>
      <c r="C25" s="168" t="s">
        <v>144</v>
      </c>
      <c r="D25" s="100">
        <v>294</v>
      </c>
      <c r="E25" s="528">
        <v>290</v>
      </c>
      <c r="F25" s="101">
        <v>388</v>
      </c>
      <c r="G25" s="100">
        <v>504</v>
      </c>
      <c r="H25" s="528">
        <v>490</v>
      </c>
      <c r="I25" s="102">
        <v>646</v>
      </c>
    </row>
    <row r="26" spans="1:9" s="19" customFormat="1" ht="19.95" customHeight="1" x14ac:dyDescent="0.3">
      <c r="A26" s="343">
        <v>19</v>
      </c>
      <c r="B26" s="374" t="s">
        <v>515</v>
      </c>
      <c r="C26" s="169" t="s">
        <v>143</v>
      </c>
      <c r="D26" s="116">
        <v>10399</v>
      </c>
      <c r="E26" s="538">
        <v>10251</v>
      </c>
      <c r="F26" s="117">
        <v>148</v>
      </c>
      <c r="G26" s="116">
        <v>8189</v>
      </c>
      <c r="H26" s="538">
        <v>7957</v>
      </c>
      <c r="I26" s="118">
        <v>232</v>
      </c>
    </row>
    <row r="27" spans="1:9" s="54" customFormat="1" ht="19.95" customHeight="1" x14ac:dyDescent="0.25">
      <c r="A27" s="358">
        <v>20</v>
      </c>
      <c r="B27" s="814" t="s">
        <v>458</v>
      </c>
      <c r="C27" s="378" t="s">
        <v>144</v>
      </c>
      <c r="D27" s="104">
        <v>347</v>
      </c>
      <c r="E27" s="529">
        <v>346</v>
      </c>
      <c r="F27" s="105">
        <v>418</v>
      </c>
      <c r="G27" s="104">
        <v>505</v>
      </c>
      <c r="H27" s="529">
        <v>501</v>
      </c>
      <c r="I27" s="106">
        <v>650</v>
      </c>
    </row>
    <row r="28" spans="1:9" s="19" customFormat="1" ht="16.95" customHeight="1" x14ac:dyDescent="0.3">
      <c r="D28" s="193"/>
      <c r="E28" s="193"/>
      <c r="F28" s="193"/>
      <c r="G28" s="193"/>
      <c r="H28" s="193"/>
      <c r="I28" s="193"/>
    </row>
    <row r="29" spans="1:9" x14ac:dyDescent="0.2">
      <c r="D29" s="346"/>
      <c r="E29" s="346"/>
      <c r="F29" s="346"/>
      <c r="G29" s="346"/>
      <c r="H29" s="346"/>
      <c r="I29" s="346"/>
    </row>
    <row r="30" spans="1:9" x14ac:dyDescent="0.2">
      <c r="D30" s="346"/>
      <c r="E30" s="346"/>
      <c r="F30" s="346"/>
      <c r="G30" s="346"/>
      <c r="H30" s="346"/>
      <c r="I30" s="346"/>
    </row>
    <row r="31" spans="1:9" x14ac:dyDescent="0.2">
      <c r="D31" s="346"/>
      <c r="E31" s="346"/>
      <c r="F31" s="346"/>
      <c r="G31" s="346"/>
      <c r="H31" s="346"/>
      <c r="I31" s="346"/>
    </row>
    <row r="32" spans="1:9" x14ac:dyDescent="0.2">
      <c r="D32" s="346"/>
      <c r="E32" s="346"/>
      <c r="F32" s="346"/>
      <c r="G32" s="346"/>
      <c r="H32" s="346"/>
      <c r="I32" s="346"/>
    </row>
    <row r="33" spans="4:9" x14ac:dyDescent="0.2">
      <c r="D33" s="346"/>
      <c r="E33" s="346"/>
      <c r="F33" s="346"/>
      <c r="G33" s="346"/>
      <c r="H33" s="346"/>
      <c r="I33" s="346"/>
    </row>
  </sheetData>
  <mergeCells count="4">
    <mergeCell ref="A5:A7"/>
    <mergeCell ref="B5:C7"/>
    <mergeCell ref="D5:D7"/>
    <mergeCell ref="G5:G7"/>
  </mergeCells>
  <printOptions horizontalCentered="1"/>
  <pageMargins left="0.27559055118110237" right="0.27559055118110237" top="0.55118110236220474" bottom="0.27559055118110237" header="0.31496062992125984" footer="0.23622047244094491"/>
  <pageSetup paperSize="9" scale="95" orientation="landscape" blackAndWhite="1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2">
    <pageSetUpPr fitToPage="1"/>
  </sheetPr>
  <dimension ref="A1"/>
  <sheetViews>
    <sheetView showGridLines="0" zoomScale="90" zoomScaleNormal="90" workbookViewId="0"/>
  </sheetViews>
  <sheetFormatPr baseColWidth="10" defaultRowHeight="13.2" x14ac:dyDescent="0.25"/>
  <sheetData/>
  <phoneticPr fontId="0" type="noConversion"/>
  <printOptions horizontalCentered="1"/>
  <pageMargins left="0.55118110236220474" right="0.11811023622047245" top="0.62992125984251968" bottom="0.35433070866141736" header="0.19685039370078741" footer="0.19685039370078741"/>
  <pageSetup paperSize="9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Dokument" shapeId="6145" r:id="rId4">
          <objectPr defaultSize="0" r:id="rId5">
            <anchor moveWithCells="1">
              <from>
                <xdr:col>0</xdr:col>
                <xdr:colOff>152400</xdr:colOff>
                <xdr:row>1</xdr:row>
                <xdr:rowOff>60960</xdr:rowOff>
              </from>
              <to>
                <xdr:col>7</xdr:col>
                <xdr:colOff>617220</xdr:colOff>
                <xdr:row>62</xdr:row>
                <xdr:rowOff>30480</xdr:rowOff>
              </to>
            </anchor>
          </objectPr>
        </oleObject>
      </mc:Choice>
      <mc:Fallback>
        <oleObject progId="Dokument" shapeId="6145" r:id="rId4"/>
      </mc:Fallback>
    </mc:AlternateContent>
  </oleObjects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4140625" defaultRowHeight="13.8" x14ac:dyDescent="0.3"/>
  <cols>
    <col min="1" max="16384" width="11.441406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7345" r:id="rId4">
          <objectPr defaultSize="0" r:id="rId5">
            <anchor moveWithCells="1">
              <from>
                <xdr:col>0</xdr:col>
                <xdr:colOff>38100</xdr:colOff>
                <xdr:row>1</xdr:row>
                <xdr:rowOff>30480</xdr:rowOff>
              </from>
              <to>
                <xdr:col>7</xdr:col>
                <xdr:colOff>449580</xdr:colOff>
                <xdr:row>23</xdr:row>
                <xdr:rowOff>38100</xdr:rowOff>
              </to>
            </anchor>
          </objectPr>
        </oleObject>
      </mc:Choice>
      <mc:Fallback>
        <oleObject progId="Document" shapeId="57345" r:id="rId4"/>
      </mc:Fallback>
    </mc:AlternateContent>
  </oleObjects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showGridLines="0" workbookViewId="0"/>
  </sheetViews>
  <sheetFormatPr baseColWidth="10" defaultColWidth="11.44140625" defaultRowHeight="13.8" x14ac:dyDescent="0.3"/>
  <cols>
    <col min="1" max="1" width="5.44140625" style="27" customWidth="1"/>
    <col min="2" max="2" width="14.5546875" style="27" customWidth="1"/>
    <col min="3" max="3" width="6.6640625" style="3" customWidth="1"/>
    <col min="4" max="4" width="13.88671875" style="3" customWidth="1"/>
    <col min="5" max="9" width="12.6640625" style="3" customWidth="1"/>
    <col min="10" max="10" width="3.5546875" style="3" customWidth="1"/>
    <col min="11" max="11" width="4" style="3" customWidth="1"/>
    <col min="12" max="14" width="3.44140625" style="3" customWidth="1"/>
    <col min="15" max="16384" width="11.44140625" style="3"/>
  </cols>
  <sheetData>
    <row r="1" spans="1:14" s="2" customFormat="1" ht="10.199999999999999" x14ac:dyDescent="0.2">
      <c r="A1" s="401"/>
      <c r="B1" s="107"/>
      <c r="C1" s="1"/>
      <c r="I1" s="4"/>
    </row>
    <row r="2" spans="1:14" s="7" customFormat="1" ht="45" customHeight="1" x14ac:dyDescent="0.35">
      <c r="A2" s="68" t="s">
        <v>149</v>
      </c>
      <c r="B2" s="108"/>
      <c r="C2" s="6"/>
      <c r="D2" s="6"/>
      <c r="E2" s="6"/>
      <c r="F2" s="6"/>
      <c r="G2" s="6"/>
      <c r="H2" s="6"/>
      <c r="I2" s="6"/>
    </row>
    <row r="3" spans="1:14" ht="28.5" customHeight="1" x14ac:dyDescent="0.3">
      <c r="A3" s="71"/>
      <c r="B3" s="71"/>
      <c r="C3" s="72"/>
      <c r="D3" s="72"/>
      <c r="E3" s="72"/>
      <c r="F3" s="72"/>
      <c r="G3" s="72"/>
      <c r="H3" s="72"/>
      <c r="I3" s="113" t="s">
        <v>105</v>
      </c>
    </row>
    <row r="4" spans="1:14" s="19" customFormat="1" ht="54.75" customHeight="1" x14ac:dyDescent="0.3">
      <c r="A4" s="80" t="s">
        <v>2</v>
      </c>
      <c r="B4" s="381" t="s">
        <v>74</v>
      </c>
      <c r="C4" s="96"/>
      <c r="D4" s="81" t="s">
        <v>150</v>
      </c>
      <c r="E4" s="604" t="s">
        <v>151</v>
      </c>
      <c r="F4" s="525" t="s">
        <v>152</v>
      </c>
      <c r="G4" s="525" t="s">
        <v>153</v>
      </c>
      <c r="H4" s="525" t="s">
        <v>154</v>
      </c>
      <c r="I4" s="649" t="s">
        <v>155</v>
      </c>
    </row>
    <row r="5" spans="1:14" ht="18" customHeight="1" x14ac:dyDescent="0.3">
      <c r="A5" s="379">
        <v>1</v>
      </c>
      <c r="B5" s="114"/>
      <c r="C5" s="115">
        <v>2015</v>
      </c>
      <c r="D5" s="382">
        <v>99378</v>
      </c>
      <c r="E5" s="538">
        <v>84638</v>
      </c>
      <c r="F5" s="540">
        <v>11932</v>
      </c>
      <c r="G5" s="541">
        <v>379</v>
      </c>
      <c r="H5" s="541">
        <v>11</v>
      </c>
      <c r="I5" s="118">
        <v>2418</v>
      </c>
    </row>
    <row r="6" spans="1:14" s="19" customFormat="1" ht="20.100000000000001" customHeight="1" x14ac:dyDescent="0.3">
      <c r="A6" s="379">
        <v>2</v>
      </c>
      <c r="B6" s="119"/>
      <c r="C6" s="115">
        <f>C5+1</f>
        <v>2016</v>
      </c>
      <c r="D6" s="116">
        <v>98323</v>
      </c>
      <c r="E6" s="538">
        <v>83922</v>
      </c>
      <c r="F6" s="541">
        <v>11699</v>
      </c>
      <c r="G6" s="541">
        <v>379</v>
      </c>
      <c r="H6" s="541">
        <v>10</v>
      </c>
      <c r="I6" s="118">
        <v>2313</v>
      </c>
      <c r="K6" s="110"/>
      <c r="L6" s="110"/>
      <c r="M6" s="110"/>
      <c r="N6" s="110"/>
    </row>
    <row r="7" spans="1:14" s="19" customFormat="1" ht="20.100000000000001" customHeight="1" x14ac:dyDescent="0.3">
      <c r="A7" s="379">
        <v>3</v>
      </c>
      <c r="B7" s="119"/>
      <c r="C7" s="115">
        <f>C5+2</f>
        <v>2017</v>
      </c>
      <c r="D7" s="116">
        <v>97083</v>
      </c>
      <c r="E7" s="538">
        <v>83090</v>
      </c>
      <c r="F7" s="541">
        <v>11438</v>
      </c>
      <c r="G7" s="541">
        <v>374</v>
      </c>
      <c r="H7" s="541">
        <v>9</v>
      </c>
      <c r="I7" s="118">
        <v>2172</v>
      </c>
      <c r="K7" s="110"/>
      <c r="L7" s="110"/>
      <c r="M7" s="110"/>
      <c r="N7" s="110"/>
    </row>
    <row r="8" spans="1:14" s="19" customFormat="1" ht="20.100000000000001" customHeight="1" x14ac:dyDescent="0.3">
      <c r="A8" s="379">
        <v>4</v>
      </c>
      <c r="B8" s="119"/>
      <c r="C8" s="115">
        <f>C5+3</f>
        <v>2018</v>
      </c>
      <c r="D8" s="116">
        <v>95554</v>
      </c>
      <c r="E8" s="538">
        <v>81910</v>
      </c>
      <c r="F8" s="541">
        <v>11202</v>
      </c>
      <c r="G8" s="541">
        <v>366</v>
      </c>
      <c r="H8" s="541">
        <v>8</v>
      </c>
      <c r="I8" s="118">
        <v>2068</v>
      </c>
      <c r="K8" s="110"/>
      <c r="L8" s="110"/>
      <c r="M8" s="110"/>
      <c r="N8" s="110"/>
    </row>
    <row r="9" spans="1:14" s="19" customFormat="1" ht="20.100000000000001" customHeight="1" x14ac:dyDescent="0.3">
      <c r="A9" s="379">
        <v>5</v>
      </c>
      <c r="B9" s="119"/>
      <c r="C9" s="115">
        <f>C5+4</f>
        <v>2019</v>
      </c>
      <c r="D9" s="116">
        <v>93971</v>
      </c>
      <c r="E9" s="538">
        <v>80714</v>
      </c>
      <c r="F9" s="541">
        <v>10935</v>
      </c>
      <c r="G9" s="541">
        <v>361</v>
      </c>
      <c r="H9" s="541">
        <v>8</v>
      </c>
      <c r="I9" s="118">
        <v>1953</v>
      </c>
      <c r="K9" s="110"/>
      <c r="L9" s="110"/>
      <c r="M9" s="110"/>
      <c r="N9" s="110"/>
    </row>
    <row r="10" spans="1:14" s="19" customFormat="1" ht="40.200000000000003" customHeight="1" x14ac:dyDescent="0.3">
      <c r="A10" s="379">
        <v>6</v>
      </c>
      <c r="B10" s="120" t="s">
        <v>78</v>
      </c>
      <c r="C10" s="121">
        <f>C5+4</f>
        <v>2019</v>
      </c>
      <c r="D10" s="116">
        <v>94266</v>
      </c>
      <c r="E10" s="538">
        <v>80903</v>
      </c>
      <c r="F10" s="541">
        <v>10967</v>
      </c>
      <c r="G10" s="541">
        <v>363</v>
      </c>
      <c r="H10" s="541">
        <v>8</v>
      </c>
      <c r="I10" s="118">
        <v>2025</v>
      </c>
      <c r="K10" s="110"/>
      <c r="L10" s="110"/>
      <c r="M10" s="110"/>
      <c r="N10" s="110"/>
    </row>
    <row r="11" spans="1:14" s="19" customFormat="1" ht="20.100000000000001" customHeight="1" x14ac:dyDescent="0.3">
      <c r="A11" s="379">
        <v>7</v>
      </c>
      <c r="B11" s="120" t="s">
        <v>79</v>
      </c>
      <c r="C11" s="121"/>
      <c r="D11" s="116">
        <v>94086</v>
      </c>
      <c r="E11" s="538">
        <v>80744</v>
      </c>
      <c r="F11" s="541">
        <v>10959</v>
      </c>
      <c r="G11" s="541">
        <v>362</v>
      </c>
      <c r="H11" s="541">
        <v>8</v>
      </c>
      <c r="I11" s="118">
        <v>2013</v>
      </c>
      <c r="K11" s="110"/>
      <c r="L11" s="110"/>
      <c r="M11" s="110"/>
      <c r="N11" s="110"/>
    </row>
    <row r="12" spans="1:14" s="19" customFormat="1" ht="20.100000000000001" customHeight="1" x14ac:dyDescent="0.3">
      <c r="A12" s="379">
        <v>8</v>
      </c>
      <c r="B12" s="120" t="s">
        <v>80</v>
      </c>
      <c r="C12" s="121"/>
      <c r="D12" s="116">
        <v>93980</v>
      </c>
      <c r="E12" s="538">
        <v>80669</v>
      </c>
      <c r="F12" s="541">
        <v>10943</v>
      </c>
      <c r="G12" s="541">
        <v>361</v>
      </c>
      <c r="H12" s="541">
        <v>8</v>
      </c>
      <c r="I12" s="118">
        <v>1999</v>
      </c>
      <c r="K12" s="110"/>
      <c r="L12" s="110"/>
      <c r="M12" s="110"/>
      <c r="N12" s="110"/>
    </row>
    <row r="13" spans="1:14" s="19" customFormat="1" ht="20.100000000000001" customHeight="1" x14ac:dyDescent="0.3">
      <c r="A13" s="379">
        <v>9</v>
      </c>
      <c r="B13" s="120" t="s">
        <v>81</v>
      </c>
      <c r="C13" s="121"/>
      <c r="D13" s="116">
        <v>93845</v>
      </c>
      <c r="E13" s="538">
        <v>80684</v>
      </c>
      <c r="F13" s="541">
        <v>10921</v>
      </c>
      <c r="G13" s="541">
        <v>362</v>
      </c>
      <c r="H13" s="541">
        <v>8</v>
      </c>
      <c r="I13" s="118">
        <v>1870</v>
      </c>
      <c r="K13" s="110"/>
      <c r="L13" s="110"/>
      <c r="M13" s="110"/>
      <c r="N13" s="110"/>
    </row>
    <row r="14" spans="1:14" s="19" customFormat="1" ht="20.100000000000001" customHeight="1" x14ac:dyDescent="0.3">
      <c r="A14" s="379">
        <v>10</v>
      </c>
      <c r="B14" s="120" t="s">
        <v>82</v>
      </c>
      <c r="C14" s="121"/>
      <c r="D14" s="116">
        <v>93807</v>
      </c>
      <c r="E14" s="538">
        <v>80683</v>
      </c>
      <c r="F14" s="541">
        <v>10904</v>
      </c>
      <c r="G14" s="541">
        <v>362</v>
      </c>
      <c r="H14" s="541">
        <v>8</v>
      </c>
      <c r="I14" s="118">
        <v>1850</v>
      </c>
      <c r="K14" s="110"/>
      <c r="L14" s="110"/>
      <c r="M14" s="110"/>
      <c r="N14" s="110"/>
    </row>
    <row r="15" spans="1:14" s="19" customFormat="1" ht="20.100000000000001" customHeight="1" x14ac:dyDescent="0.3">
      <c r="A15" s="379">
        <v>11</v>
      </c>
      <c r="B15" s="120" t="s">
        <v>83</v>
      </c>
      <c r="C15" s="121"/>
      <c r="D15" s="116">
        <v>93745</v>
      </c>
      <c r="E15" s="538">
        <v>80615</v>
      </c>
      <c r="F15" s="541">
        <v>10892</v>
      </c>
      <c r="G15" s="541">
        <v>361</v>
      </c>
      <c r="H15" s="541">
        <v>8</v>
      </c>
      <c r="I15" s="118">
        <v>1869</v>
      </c>
      <c r="K15" s="110"/>
      <c r="L15" s="110"/>
      <c r="M15" s="110"/>
      <c r="N15" s="110"/>
    </row>
    <row r="16" spans="1:14" s="19" customFormat="1" ht="20.100000000000001" customHeight="1" x14ac:dyDescent="0.3">
      <c r="A16" s="379">
        <v>12</v>
      </c>
      <c r="B16" s="120" t="s">
        <v>84</v>
      </c>
      <c r="C16" s="121"/>
      <c r="D16" s="116">
        <v>93645</v>
      </c>
      <c r="E16" s="538">
        <v>80522</v>
      </c>
      <c r="F16" s="541">
        <v>10854</v>
      </c>
      <c r="G16" s="541">
        <v>359</v>
      </c>
      <c r="H16" s="541">
        <v>7</v>
      </c>
      <c r="I16" s="118">
        <v>1903</v>
      </c>
      <c r="K16" s="110"/>
      <c r="L16" s="110"/>
      <c r="M16" s="110"/>
      <c r="N16" s="110"/>
    </row>
    <row r="17" spans="1:14" s="19" customFormat="1" ht="20.100000000000001" customHeight="1" x14ac:dyDescent="0.3">
      <c r="A17" s="379">
        <v>13</v>
      </c>
      <c r="B17" s="120" t="s">
        <v>85</v>
      </c>
      <c r="C17" s="121"/>
      <c r="D17" s="116">
        <v>93498</v>
      </c>
      <c r="E17" s="538">
        <v>80383</v>
      </c>
      <c r="F17" s="541">
        <v>10842</v>
      </c>
      <c r="G17" s="541">
        <v>359</v>
      </c>
      <c r="H17" s="541">
        <v>7</v>
      </c>
      <c r="I17" s="118">
        <v>1907</v>
      </c>
      <c r="K17" s="110"/>
      <c r="L17" s="110"/>
      <c r="M17" s="110"/>
      <c r="N17" s="110"/>
    </row>
    <row r="18" spans="1:14" s="19" customFormat="1" ht="20.100000000000001" customHeight="1" x14ac:dyDescent="0.3">
      <c r="A18" s="379">
        <v>14</v>
      </c>
      <c r="B18" s="120" t="s">
        <v>86</v>
      </c>
      <c r="C18" s="121"/>
      <c r="D18" s="116">
        <v>93330</v>
      </c>
      <c r="E18" s="538">
        <v>80229</v>
      </c>
      <c r="F18" s="541">
        <v>10828</v>
      </c>
      <c r="G18" s="541">
        <v>358</v>
      </c>
      <c r="H18" s="541">
        <v>7</v>
      </c>
      <c r="I18" s="118">
        <v>1908</v>
      </c>
      <c r="K18" s="110"/>
      <c r="L18" s="110"/>
      <c r="M18" s="110"/>
      <c r="N18" s="110"/>
    </row>
    <row r="19" spans="1:14" s="19" customFormat="1" ht="40.200000000000003" customHeight="1" x14ac:dyDescent="0.3">
      <c r="A19" s="379">
        <v>15</v>
      </c>
      <c r="B19" s="120" t="s">
        <v>75</v>
      </c>
      <c r="C19" s="121">
        <f>C5+5</f>
        <v>2020</v>
      </c>
      <c r="D19" s="116">
        <v>93128</v>
      </c>
      <c r="E19" s="538">
        <v>80065</v>
      </c>
      <c r="F19" s="541">
        <v>10782</v>
      </c>
      <c r="G19" s="541">
        <v>355</v>
      </c>
      <c r="H19" s="541">
        <v>7</v>
      </c>
      <c r="I19" s="118">
        <v>1919</v>
      </c>
      <c r="K19" s="110"/>
      <c r="L19" s="110"/>
      <c r="M19" s="110"/>
      <c r="N19" s="110"/>
    </row>
    <row r="20" spans="1:14" s="19" customFormat="1" ht="20.100000000000001" customHeight="1" x14ac:dyDescent="0.3">
      <c r="A20" s="379">
        <v>16</v>
      </c>
      <c r="B20" s="120" t="s">
        <v>76</v>
      </c>
      <c r="C20" s="121"/>
      <c r="D20" s="116">
        <v>92956</v>
      </c>
      <c r="E20" s="538">
        <v>79929</v>
      </c>
      <c r="F20" s="541">
        <v>10762</v>
      </c>
      <c r="G20" s="541">
        <v>358</v>
      </c>
      <c r="H20" s="541">
        <v>7</v>
      </c>
      <c r="I20" s="118">
        <v>1900</v>
      </c>
      <c r="K20" s="110"/>
      <c r="L20" s="110"/>
      <c r="M20" s="110"/>
      <c r="N20" s="110"/>
    </row>
    <row r="21" spans="1:14" s="19" customFormat="1" ht="20.100000000000001" customHeight="1" x14ac:dyDescent="0.3">
      <c r="A21" s="379">
        <v>17</v>
      </c>
      <c r="B21" s="120" t="s">
        <v>77</v>
      </c>
      <c r="C21" s="121"/>
      <c r="D21" s="116">
        <v>92833</v>
      </c>
      <c r="E21" s="538">
        <v>79826</v>
      </c>
      <c r="F21" s="541">
        <v>10745</v>
      </c>
      <c r="G21" s="541">
        <v>361</v>
      </c>
      <c r="H21" s="541">
        <v>7</v>
      </c>
      <c r="I21" s="118">
        <v>1894</v>
      </c>
      <c r="K21" s="110"/>
      <c r="L21" s="110"/>
      <c r="M21" s="110"/>
      <c r="N21" s="110"/>
    </row>
    <row r="22" spans="1:14" s="48" customFormat="1" ht="24.9" customHeight="1" x14ac:dyDescent="0.25">
      <c r="A22" s="380">
        <v>18</v>
      </c>
      <c r="B22" s="123" t="s">
        <v>78</v>
      </c>
      <c r="C22" s="124"/>
      <c r="D22" s="125">
        <v>92673</v>
      </c>
      <c r="E22" s="539">
        <v>79694</v>
      </c>
      <c r="F22" s="542">
        <v>10717</v>
      </c>
      <c r="G22" s="542">
        <v>359</v>
      </c>
      <c r="H22" s="542">
        <v>7</v>
      </c>
      <c r="I22" s="127">
        <v>1896</v>
      </c>
      <c r="K22" s="112"/>
      <c r="L22" s="112"/>
      <c r="M22" s="112"/>
      <c r="N22" s="112"/>
    </row>
    <row r="24" spans="1:14" x14ac:dyDescent="0.3">
      <c r="D24" s="41"/>
      <c r="E24" s="41"/>
      <c r="F24" s="41"/>
      <c r="G24" s="41"/>
      <c r="H24" s="41"/>
      <c r="I24" s="41"/>
    </row>
  </sheetData>
  <printOptions horizontalCentered="1"/>
  <pageMargins left="0.27559055118110237" right="0.27559055118110237" top="0.27559055118110237" bottom="0.23622047244094491" header="0.15748031496062992" footer="0.15748031496062992"/>
  <pageSetup paperSize="9" orientation="landscape" blackAndWhite="1" horizontalDpi="300" verticalDpi="300" r:id="rId1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5"/>
  <sheetViews>
    <sheetView showGridLines="0" zoomScaleNormal="100" workbookViewId="0"/>
  </sheetViews>
  <sheetFormatPr baseColWidth="10" defaultColWidth="11.44140625" defaultRowHeight="13.8" x14ac:dyDescent="0.3"/>
  <cols>
    <col min="1" max="1" width="5" style="274" customWidth="1"/>
    <col min="2" max="2" width="16.33203125" style="243" customWidth="1"/>
    <col min="3" max="3" width="30.6640625" style="243" customWidth="1"/>
    <col min="4" max="6" width="11.6640625" style="243" customWidth="1"/>
    <col min="7" max="9" width="10.6640625" style="243" customWidth="1"/>
    <col min="10" max="10" width="11.44140625" style="243"/>
    <col min="11" max="11" width="2.5546875" style="243" customWidth="1"/>
    <col min="12" max="13" width="3.44140625" style="243" customWidth="1"/>
    <col min="14" max="14" width="4.5546875" style="243" customWidth="1"/>
    <col min="15" max="16384" width="11.44140625" style="243"/>
  </cols>
  <sheetData>
    <row r="1" spans="1:14" s="232" customFormat="1" ht="11.4" customHeight="1" x14ac:dyDescent="0.2">
      <c r="A1" s="402"/>
      <c r="B1" s="231"/>
      <c r="C1" s="231"/>
      <c r="I1" s="233"/>
    </row>
    <row r="2" spans="1:14" s="236" customFormat="1" ht="35.25" customHeight="1" x14ac:dyDescent="0.35">
      <c r="A2" s="234" t="s">
        <v>471</v>
      </c>
      <c r="B2" s="235"/>
      <c r="C2" s="235"/>
      <c r="D2" s="235"/>
      <c r="E2" s="235"/>
      <c r="F2" s="235"/>
      <c r="G2" s="235"/>
      <c r="H2" s="235"/>
      <c r="I2" s="235"/>
    </row>
    <row r="3" spans="1:14" s="239" customFormat="1" ht="22.5" customHeight="1" x14ac:dyDescent="0.35">
      <c r="A3" s="237" t="s">
        <v>527</v>
      </c>
      <c r="B3" s="238"/>
      <c r="C3" s="238"/>
      <c r="D3" s="238"/>
      <c r="E3" s="238"/>
      <c r="F3" s="238"/>
      <c r="G3" s="238"/>
      <c r="H3" s="238"/>
      <c r="I3" s="238"/>
    </row>
    <row r="4" spans="1:14" ht="25.5" customHeight="1" x14ac:dyDescent="0.35">
      <c r="A4" s="237"/>
      <c r="B4" s="241"/>
      <c r="C4" s="241"/>
      <c r="D4" s="241"/>
      <c r="E4" s="241"/>
      <c r="F4" s="241"/>
      <c r="G4" s="241"/>
      <c r="H4" s="241"/>
      <c r="I4" s="242" t="s">
        <v>107</v>
      </c>
    </row>
    <row r="5" spans="1:14" s="248" customFormat="1" ht="21" customHeight="1" x14ac:dyDescent="0.3">
      <c r="A5" s="920" t="s">
        <v>2</v>
      </c>
      <c r="B5" s="971" t="s">
        <v>108</v>
      </c>
      <c r="C5" s="971" t="s">
        <v>156</v>
      </c>
      <c r="D5" s="244" t="s">
        <v>157</v>
      </c>
      <c r="E5" s="245"/>
      <c r="F5" s="246"/>
      <c r="G5" s="247" t="s">
        <v>111</v>
      </c>
      <c r="H5" s="245"/>
      <c r="I5" s="246"/>
    </row>
    <row r="6" spans="1:14" s="248" customFormat="1" ht="21" customHeight="1" x14ac:dyDescent="0.3">
      <c r="A6" s="921"/>
      <c r="B6" s="988"/>
      <c r="C6" s="988"/>
      <c r="D6" s="244" t="s">
        <v>78</v>
      </c>
      <c r="E6" s="328"/>
      <c r="F6" s="329"/>
      <c r="G6" s="244" t="s">
        <v>78</v>
      </c>
      <c r="H6" s="328"/>
      <c r="I6" s="329"/>
    </row>
    <row r="7" spans="1:14" s="248" customFormat="1" ht="21" customHeight="1" x14ac:dyDescent="0.3">
      <c r="A7" s="922"/>
      <c r="B7" s="972"/>
      <c r="C7" s="972"/>
      <c r="D7" s="570">
        <v>2020</v>
      </c>
      <c r="E7" s="576" t="s">
        <v>520</v>
      </c>
      <c r="F7" s="249" t="s">
        <v>521</v>
      </c>
      <c r="G7" s="570">
        <v>2020</v>
      </c>
      <c r="H7" s="576" t="s">
        <v>520</v>
      </c>
      <c r="I7" s="822" t="s">
        <v>521</v>
      </c>
    </row>
    <row r="8" spans="1:14" s="253" customFormat="1" ht="23.4" customHeight="1" x14ac:dyDescent="0.25">
      <c r="A8" s="760">
        <v>1</v>
      </c>
      <c r="B8" s="985" t="s">
        <v>165</v>
      </c>
      <c r="C8" s="272" t="s">
        <v>408</v>
      </c>
      <c r="D8" s="582">
        <v>92673</v>
      </c>
      <c r="E8" s="583">
        <v>94266</v>
      </c>
      <c r="F8" s="277">
        <v>95746</v>
      </c>
      <c r="G8" s="582">
        <v>483</v>
      </c>
      <c r="H8" s="583">
        <v>470</v>
      </c>
      <c r="I8" s="277">
        <v>457</v>
      </c>
      <c r="K8" s="254"/>
      <c r="L8" s="255"/>
      <c r="M8" s="255"/>
      <c r="N8" s="255"/>
    </row>
    <row r="9" spans="1:14" s="259" customFormat="1" ht="21" customHeight="1" x14ac:dyDescent="0.25">
      <c r="A9" s="256">
        <v>2</v>
      </c>
      <c r="B9" s="989"/>
      <c r="C9" s="257" t="s">
        <v>158</v>
      </c>
      <c r="D9" s="572">
        <v>79694</v>
      </c>
      <c r="E9" s="578">
        <v>80903</v>
      </c>
      <c r="F9" s="258">
        <v>82025</v>
      </c>
      <c r="G9" s="572">
        <v>445</v>
      </c>
      <c r="H9" s="578">
        <v>433</v>
      </c>
      <c r="I9" s="258">
        <v>421</v>
      </c>
      <c r="K9" s="260"/>
      <c r="L9" s="261"/>
      <c r="M9" s="261"/>
      <c r="N9" s="261"/>
    </row>
    <row r="10" spans="1:14" s="259" customFormat="1" ht="12" customHeight="1" x14ac:dyDescent="0.25">
      <c r="A10" s="256">
        <v>3</v>
      </c>
      <c r="B10" s="989"/>
      <c r="C10" s="262" t="s">
        <v>160</v>
      </c>
      <c r="D10" s="572">
        <v>71140</v>
      </c>
      <c r="E10" s="578">
        <v>72257</v>
      </c>
      <c r="F10" s="258">
        <v>73178</v>
      </c>
      <c r="G10" s="572">
        <v>337</v>
      </c>
      <c r="H10" s="578">
        <v>327</v>
      </c>
      <c r="I10" s="258">
        <v>317</v>
      </c>
      <c r="K10" s="260"/>
      <c r="L10" s="261"/>
      <c r="M10" s="261"/>
      <c r="N10" s="261"/>
    </row>
    <row r="11" spans="1:14" s="259" customFormat="1" ht="12" customHeight="1" x14ac:dyDescent="0.25">
      <c r="A11" s="256">
        <v>4</v>
      </c>
      <c r="B11" s="989"/>
      <c r="C11" s="262" t="s">
        <v>159</v>
      </c>
      <c r="D11" s="572">
        <v>6337</v>
      </c>
      <c r="E11" s="578">
        <v>6403</v>
      </c>
      <c r="F11" s="258">
        <v>6570</v>
      </c>
      <c r="G11" s="572">
        <v>1081</v>
      </c>
      <c r="H11" s="578">
        <v>1054</v>
      </c>
      <c r="I11" s="258">
        <v>1025</v>
      </c>
      <c r="K11" s="260"/>
      <c r="L11" s="261"/>
      <c r="M11" s="261"/>
      <c r="N11" s="261"/>
    </row>
    <row r="12" spans="1:14" s="259" customFormat="1" ht="12" customHeight="1" x14ac:dyDescent="0.25">
      <c r="A12" s="256">
        <v>5</v>
      </c>
      <c r="B12" s="989"/>
      <c r="C12" s="262" t="s">
        <v>161</v>
      </c>
      <c r="D12" s="572">
        <v>2217</v>
      </c>
      <c r="E12" s="578">
        <v>2243</v>
      </c>
      <c r="F12" s="258">
        <v>2277</v>
      </c>
      <c r="G12" s="572">
        <v>2112</v>
      </c>
      <c r="H12" s="578">
        <v>2058</v>
      </c>
      <c r="I12" s="258">
        <v>2010</v>
      </c>
      <c r="K12" s="260"/>
      <c r="L12" s="261"/>
      <c r="M12" s="261"/>
      <c r="N12" s="261"/>
    </row>
    <row r="13" spans="1:14" s="259" customFormat="1" ht="21" customHeight="1" x14ac:dyDescent="0.25">
      <c r="A13" s="256">
        <v>6</v>
      </c>
      <c r="B13" s="989"/>
      <c r="C13" s="262" t="s">
        <v>162</v>
      </c>
      <c r="D13" s="572">
        <v>11076</v>
      </c>
      <c r="E13" s="578">
        <v>11330</v>
      </c>
      <c r="F13" s="258">
        <v>11600</v>
      </c>
      <c r="G13" s="572">
        <v>756</v>
      </c>
      <c r="H13" s="578">
        <v>734</v>
      </c>
      <c r="I13" s="258">
        <v>711</v>
      </c>
      <c r="K13" s="260"/>
      <c r="L13" s="261"/>
      <c r="M13" s="261"/>
      <c r="N13" s="261"/>
    </row>
    <row r="14" spans="1:14" s="259" customFormat="1" ht="13.5" customHeight="1" x14ac:dyDescent="0.25">
      <c r="A14" s="256">
        <v>7</v>
      </c>
      <c r="B14" s="989"/>
      <c r="C14" s="262" t="s">
        <v>167</v>
      </c>
      <c r="D14" s="572">
        <v>2799</v>
      </c>
      <c r="E14" s="578">
        <v>2936</v>
      </c>
      <c r="F14" s="258">
        <v>3039</v>
      </c>
      <c r="G14" s="572">
        <v>446</v>
      </c>
      <c r="H14" s="578">
        <v>438</v>
      </c>
      <c r="I14" s="258">
        <v>430</v>
      </c>
      <c r="K14" s="260"/>
      <c r="L14" s="261"/>
      <c r="M14" s="261"/>
      <c r="N14" s="261"/>
    </row>
    <row r="15" spans="1:14" s="259" customFormat="1" ht="13.5" customHeight="1" x14ac:dyDescent="0.25">
      <c r="A15" s="256">
        <v>8</v>
      </c>
      <c r="B15" s="989"/>
      <c r="C15" s="262" t="s">
        <v>168</v>
      </c>
      <c r="D15" s="572">
        <v>8277</v>
      </c>
      <c r="E15" s="578">
        <v>8394</v>
      </c>
      <c r="F15" s="258">
        <v>8561</v>
      </c>
      <c r="G15" s="572">
        <v>861</v>
      </c>
      <c r="H15" s="578">
        <v>837</v>
      </c>
      <c r="I15" s="258">
        <v>811</v>
      </c>
      <c r="K15" s="260"/>
      <c r="L15" s="261"/>
      <c r="M15" s="261"/>
      <c r="N15" s="261"/>
    </row>
    <row r="16" spans="1:14" s="259" customFormat="1" ht="21" customHeight="1" x14ac:dyDescent="0.25">
      <c r="A16" s="256">
        <v>9</v>
      </c>
      <c r="B16" s="989"/>
      <c r="C16" s="262" t="s">
        <v>163</v>
      </c>
      <c r="D16" s="572">
        <v>1896</v>
      </c>
      <c r="E16" s="578">
        <v>2025</v>
      </c>
      <c r="F16" s="258">
        <v>2113</v>
      </c>
      <c r="G16" s="572">
        <v>472</v>
      </c>
      <c r="H16" s="578">
        <v>463</v>
      </c>
      <c r="I16" s="258">
        <v>449</v>
      </c>
      <c r="K16" s="260"/>
      <c r="L16" s="261"/>
      <c r="M16" s="261"/>
      <c r="N16" s="261"/>
    </row>
    <row r="17" spans="1:14" s="259" customFormat="1" ht="16.5" customHeight="1" x14ac:dyDescent="0.25">
      <c r="A17" s="269">
        <v>10</v>
      </c>
      <c r="B17" s="990"/>
      <c r="C17" s="289" t="s">
        <v>164</v>
      </c>
      <c r="D17" s="575">
        <v>7</v>
      </c>
      <c r="E17" s="581">
        <v>8</v>
      </c>
      <c r="F17" s="271">
        <v>8</v>
      </c>
      <c r="G17" s="575">
        <v>487</v>
      </c>
      <c r="H17" s="581">
        <v>469</v>
      </c>
      <c r="I17" s="271">
        <v>460</v>
      </c>
      <c r="K17" s="260"/>
      <c r="L17" s="261"/>
      <c r="M17" s="261"/>
      <c r="N17" s="261"/>
    </row>
    <row r="18" spans="1:14" s="253" customFormat="1" ht="23.4" customHeight="1" x14ac:dyDescent="0.25">
      <c r="A18" s="760">
        <v>11</v>
      </c>
      <c r="B18" s="985" t="s">
        <v>166</v>
      </c>
      <c r="C18" s="272" t="s">
        <v>408</v>
      </c>
      <c r="D18" s="582">
        <v>63183</v>
      </c>
      <c r="E18" s="583">
        <v>69358</v>
      </c>
      <c r="F18" s="277">
        <v>69932</v>
      </c>
      <c r="G18" s="582">
        <v>535</v>
      </c>
      <c r="H18" s="583">
        <v>512</v>
      </c>
      <c r="I18" s="277">
        <v>500</v>
      </c>
      <c r="K18" s="254"/>
      <c r="L18" s="255"/>
      <c r="M18" s="255"/>
      <c r="N18" s="255"/>
    </row>
    <row r="19" spans="1:14" s="259" customFormat="1" ht="21" customHeight="1" x14ac:dyDescent="0.25">
      <c r="A19" s="256">
        <v>12</v>
      </c>
      <c r="B19" s="989"/>
      <c r="C19" s="257" t="s">
        <v>158</v>
      </c>
      <c r="D19" s="572">
        <v>54358</v>
      </c>
      <c r="E19" s="578">
        <v>59439</v>
      </c>
      <c r="F19" s="258">
        <v>59770</v>
      </c>
      <c r="G19" s="572">
        <v>492</v>
      </c>
      <c r="H19" s="578">
        <v>472</v>
      </c>
      <c r="I19" s="258">
        <v>461</v>
      </c>
      <c r="K19" s="260"/>
      <c r="L19" s="261"/>
      <c r="M19" s="261"/>
      <c r="N19" s="261"/>
    </row>
    <row r="20" spans="1:14" s="259" customFormat="1" ht="12" customHeight="1" x14ac:dyDescent="0.25">
      <c r="A20" s="256">
        <v>13</v>
      </c>
      <c r="B20" s="989"/>
      <c r="C20" s="262" t="s">
        <v>160</v>
      </c>
      <c r="D20" s="572">
        <v>48385</v>
      </c>
      <c r="E20" s="578">
        <v>52861</v>
      </c>
      <c r="F20" s="258">
        <v>53100</v>
      </c>
      <c r="G20" s="572">
        <v>373</v>
      </c>
      <c r="H20" s="578">
        <v>356</v>
      </c>
      <c r="I20" s="258">
        <v>347</v>
      </c>
      <c r="K20" s="260"/>
      <c r="L20" s="261"/>
      <c r="M20" s="261"/>
      <c r="N20" s="261"/>
    </row>
    <row r="21" spans="1:14" s="259" customFormat="1" ht="12" customHeight="1" x14ac:dyDescent="0.25">
      <c r="A21" s="256">
        <v>14</v>
      </c>
      <c r="B21" s="989"/>
      <c r="C21" s="262" t="s">
        <v>159</v>
      </c>
      <c r="D21" s="572">
        <v>4316</v>
      </c>
      <c r="E21" s="578">
        <v>4737</v>
      </c>
      <c r="F21" s="258">
        <v>4811</v>
      </c>
      <c r="G21" s="572">
        <v>1163</v>
      </c>
      <c r="H21" s="578">
        <v>1120</v>
      </c>
      <c r="I21" s="258">
        <v>1093</v>
      </c>
      <c r="K21" s="260"/>
      <c r="L21" s="261"/>
      <c r="M21" s="261"/>
      <c r="N21" s="261"/>
    </row>
    <row r="22" spans="1:14" s="259" customFormat="1" ht="12" customHeight="1" x14ac:dyDescent="0.25">
      <c r="A22" s="256">
        <v>15</v>
      </c>
      <c r="B22" s="989"/>
      <c r="C22" s="262" t="s">
        <v>161</v>
      </c>
      <c r="D22" s="572">
        <v>1657</v>
      </c>
      <c r="E22" s="578">
        <v>1841</v>
      </c>
      <c r="F22" s="258">
        <v>1859</v>
      </c>
      <c r="G22" s="572">
        <v>2215</v>
      </c>
      <c r="H22" s="578">
        <v>2117</v>
      </c>
      <c r="I22" s="258">
        <v>2077</v>
      </c>
      <c r="K22" s="260"/>
      <c r="L22" s="261"/>
      <c r="M22" s="261"/>
      <c r="N22" s="261"/>
    </row>
    <row r="23" spans="1:14" s="259" customFormat="1" ht="21" customHeight="1" x14ac:dyDescent="0.25">
      <c r="A23" s="256">
        <v>16</v>
      </c>
      <c r="B23" s="989"/>
      <c r="C23" s="262" t="s">
        <v>162</v>
      </c>
      <c r="D23" s="572">
        <v>7524</v>
      </c>
      <c r="E23" s="578">
        <v>8353</v>
      </c>
      <c r="F23" s="258">
        <v>8545</v>
      </c>
      <c r="G23" s="572">
        <v>852</v>
      </c>
      <c r="H23" s="578">
        <v>800</v>
      </c>
      <c r="I23" s="258">
        <v>776</v>
      </c>
      <c r="K23" s="260"/>
      <c r="L23" s="261"/>
      <c r="M23" s="261"/>
      <c r="N23" s="261"/>
    </row>
    <row r="24" spans="1:14" s="259" customFormat="1" ht="13.5" customHeight="1" x14ac:dyDescent="0.25">
      <c r="A24" s="256">
        <v>17</v>
      </c>
      <c r="B24" s="989"/>
      <c r="C24" s="262" t="s">
        <v>167</v>
      </c>
      <c r="D24" s="572">
        <v>1561</v>
      </c>
      <c r="E24" s="578">
        <v>1852</v>
      </c>
      <c r="F24" s="258">
        <v>1964</v>
      </c>
      <c r="G24" s="572">
        <v>509</v>
      </c>
      <c r="H24" s="578">
        <v>485</v>
      </c>
      <c r="I24" s="258">
        <v>474</v>
      </c>
      <c r="K24" s="260"/>
      <c r="L24" s="261"/>
      <c r="M24" s="261"/>
      <c r="N24" s="261"/>
    </row>
    <row r="25" spans="1:14" s="259" customFormat="1" ht="13.5" customHeight="1" x14ac:dyDescent="0.25">
      <c r="A25" s="256">
        <v>18</v>
      </c>
      <c r="B25" s="989"/>
      <c r="C25" s="262" t="s">
        <v>168</v>
      </c>
      <c r="D25" s="572">
        <v>5963</v>
      </c>
      <c r="E25" s="578">
        <v>6501</v>
      </c>
      <c r="F25" s="258">
        <v>6581</v>
      </c>
      <c r="G25" s="572">
        <v>941</v>
      </c>
      <c r="H25" s="578">
        <v>890</v>
      </c>
      <c r="I25" s="258">
        <v>866</v>
      </c>
      <c r="K25" s="260"/>
      <c r="L25" s="261"/>
      <c r="M25" s="261"/>
      <c r="N25" s="261"/>
    </row>
    <row r="26" spans="1:14" s="259" customFormat="1" ht="21" customHeight="1" x14ac:dyDescent="0.25">
      <c r="A26" s="256">
        <v>19</v>
      </c>
      <c r="B26" s="989"/>
      <c r="C26" s="262" t="s">
        <v>163</v>
      </c>
      <c r="D26" s="572">
        <v>1294</v>
      </c>
      <c r="E26" s="578">
        <v>1558</v>
      </c>
      <c r="F26" s="258">
        <v>1609</v>
      </c>
      <c r="G26" s="572">
        <v>520</v>
      </c>
      <c r="H26" s="578">
        <v>492</v>
      </c>
      <c r="I26" s="258">
        <v>480</v>
      </c>
      <c r="K26" s="260"/>
      <c r="L26" s="261"/>
      <c r="M26" s="261"/>
      <c r="N26" s="261"/>
    </row>
    <row r="27" spans="1:14" s="259" customFormat="1" ht="16.5" customHeight="1" x14ac:dyDescent="0.25">
      <c r="A27" s="269">
        <v>20</v>
      </c>
      <c r="B27" s="990"/>
      <c r="C27" s="289" t="s">
        <v>164</v>
      </c>
      <c r="D27" s="575">
        <v>7</v>
      </c>
      <c r="E27" s="581">
        <v>8</v>
      </c>
      <c r="F27" s="271">
        <v>8</v>
      </c>
      <c r="G27" s="575">
        <v>487</v>
      </c>
      <c r="H27" s="581">
        <v>469</v>
      </c>
      <c r="I27" s="271">
        <v>460</v>
      </c>
      <c r="K27" s="260"/>
      <c r="L27" s="261"/>
      <c r="M27" s="261"/>
      <c r="N27" s="261"/>
    </row>
    <row r="28" spans="1:14" s="253" customFormat="1" ht="23.4" customHeight="1" x14ac:dyDescent="0.25">
      <c r="A28" s="250">
        <v>21</v>
      </c>
      <c r="B28" s="985" t="s">
        <v>472</v>
      </c>
      <c r="C28" s="251" t="s">
        <v>408</v>
      </c>
      <c r="D28" s="571">
        <v>2903</v>
      </c>
      <c r="E28" s="577">
        <v>2633</v>
      </c>
      <c r="F28" s="252">
        <v>2689</v>
      </c>
      <c r="G28" s="571">
        <v>590</v>
      </c>
      <c r="H28" s="577">
        <v>554</v>
      </c>
      <c r="I28" s="252">
        <v>541</v>
      </c>
      <c r="K28" s="254"/>
      <c r="L28" s="255"/>
      <c r="M28" s="255"/>
      <c r="N28" s="255"/>
    </row>
    <row r="29" spans="1:14" s="259" customFormat="1" ht="21" customHeight="1" x14ac:dyDescent="0.25">
      <c r="A29" s="256">
        <v>22</v>
      </c>
      <c r="B29" s="986"/>
      <c r="C29" s="257" t="s">
        <v>158</v>
      </c>
      <c r="D29" s="572">
        <v>2428</v>
      </c>
      <c r="E29" s="578">
        <v>2196</v>
      </c>
      <c r="F29" s="258">
        <v>2237</v>
      </c>
      <c r="G29" s="572">
        <v>548</v>
      </c>
      <c r="H29" s="578">
        <v>516</v>
      </c>
      <c r="I29" s="258">
        <v>505</v>
      </c>
      <c r="K29" s="260"/>
      <c r="L29" s="261"/>
      <c r="M29" s="261"/>
      <c r="N29" s="261"/>
    </row>
    <row r="30" spans="1:14" s="259" customFormat="1" ht="12" customHeight="1" x14ac:dyDescent="0.25">
      <c r="A30" s="256">
        <v>23</v>
      </c>
      <c r="B30" s="986"/>
      <c r="C30" s="262" t="s">
        <v>160</v>
      </c>
      <c r="D30" s="572">
        <v>2097</v>
      </c>
      <c r="E30" s="578">
        <v>1899</v>
      </c>
      <c r="F30" s="258">
        <v>1927</v>
      </c>
      <c r="G30" s="572">
        <v>395</v>
      </c>
      <c r="H30" s="578">
        <v>375</v>
      </c>
      <c r="I30" s="258">
        <v>363</v>
      </c>
      <c r="K30" s="260"/>
      <c r="L30" s="261"/>
      <c r="M30" s="261"/>
      <c r="N30" s="261"/>
    </row>
    <row r="31" spans="1:14" s="259" customFormat="1" ht="12" customHeight="1" x14ac:dyDescent="0.25">
      <c r="A31" s="256">
        <v>24</v>
      </c>
      <c r="B31" s="986"/>
      <c r="C31" s="262" t="s">
        <v>159</v>
      </c>
      <c r="D31" s="572">
        <v>249</v>
      </c>
      <c r="E31" s="578">
        <v>226</v>
      </c>
      <c r="F31" s="258">
        <v>235</v>
      </c>
      <c r="G31" s="572">
        <v>1256</v>
      </c>
      <c r="H31" s="578">
        <v>1180</v>
      </c>
      <c r="I31" s="258">
        <v>1149</v>
      </c>
      <c r="K31" s="260"/>
      <c r="L31" s="261"/>
      <c r="M31" s="261"/>
      <c r="N31" s="261"/>
    </row>
    <row r="32" spans="1:14" s="259" customFormat="1" ht="12" customHeight="1" x14ac:dyDescent="0.25">
      <c r="A32" s="256">
        <v>25</v>
      </c>
      <c r="B32" s="986"/>
      <c r="C32" s="262" t="s">
        <v>161</v>
      </c>
      <c r="D32" s="572">
        <v>82</v>
      </c>
      <c r="E32" s="578">
        <v>71</v>
      </c>
      <c r="F32" s="258">
        <v>75</v>
      </c>
      <c r="G32" s="572">
        <v>2318</v>
      </c>
      <c r="H32" s="578">
        <v>2182</v>
      </c>
      <c r="I32" s="258">
        <v>2125</v>
      </c>
      <c r="K32" s="260"/>
      <c r="L32" s="261"/>
      <c r="M32" s="261"/>
      <c r="N32" s="261"/>
    </row>
    <row r="33" spans="1:14" s="259" customFormat="1" ht="21" customHeight="1" x14ac:dyDescent="0.25">
      <c r="A33" s="256">
        <v>26</v>
      </c>
      <c r="B33" s="986"/>
      <c r="C33" s="262" t="s">
        <v>162</v>
      </c>
      <c r="D33" s="572">
        <v>437</v>
      </c>
      <c r="E33" s="578">
        <v>396</v>
      </c>
      <c r="F33" s="258">
        <v>405</v>
      </c>
      <c r="G33" s="572">
        <v>817</v>
      </c>
      <c r="H33" s="578">
        <v>760</v>
      </c>
      <c r="I33" s="258">
        <v>737</v>
      </c>
      <c r="K33" s="260"/>
      <c r="L33" s="261"/>
      <c r="M33" s="261"/>
      <c r="N33" s="261"/>
    </row>
    <row r="34" spans="1:14" s="259" customFormat="1" ht="13.5" customHeight="1" x14ac:dyDescent="0.25">
      <c r="A34" s="256">
        <v>27</v>
      </c>
      <c r="B34" s="986"/>
      <c r="C34" s="262" t="s">
        <v>167</v>
      </c>
      <c r="D34" s="572">
        <v>89</v>
      </c>
      <c r="E34" s="578">
        <v>82</v>
      </c>
      <c r="F34" s="258">
        <v>83</v>
      </c>
      <c r="G34" s="572">
        <v>571</v>
      </c>
      <c r="H34" s="578">
        <v>546</v>
      </c>
      <c r="I34" s="258">
        <v>525</v>
      </c>
      <c r="K34" s="260"/>
      <c r="L34" s="261"/>
      <c r="M34" s="261"/>
      <c r="N34" s="261"/>
    </row>
    <row r="35" spans="1:14" s="259" customFormat="1" ht="13.5" customHeight="1" x14ac:dyDescent="0.25">
      <c r="A35" s="256">
        <v>28</v>
      </c>
      <c r="B35" s="986"/>
      <c r="C35" s="262" t="s">
        <v>168</v>
      </c>
      <c r="D35" s="572">
        <v>348</v>
      </c>
      <c r="E35" s="578">
        <v>314</v>
      </c>
      <c r="F35" s="258">
        <v>322</v>
      </c>
      <c r="G35" s="572">
        <v>880</v>
      </c>
      <c r="H35" s="578">
        <v>816</v>
      </c>
      <c r="I35" s="258">
        <v>792</v>
      </c>
      <c r="K35" s="260"/>
      <c r="L35" s="261"/>
      <c r="M35" s="261"/>
      <c r="N35" s="261"/>
    </row>
    <row r="36" spans="1:14" s="259" customFormat="1" ht="21" customHeight="1" x14ac:dyDescent="0.25">
      <c r="A36" s="269">
        <v>29</v>
      </c>
      <c r="B36" s="987"/>
      <c r="C36" s="289" t="s">
        <v>163</v>
      </c>
      <c r="D36" s="575">
        <v>38</v>
      </c>
      <c r="E36" s="581">
        <v>41</v>
      </c>
      <c r="F36" s="271">
        <v>47</v>
      </c>
      <c r="G36" s="575">
        <v>629</v>
      </c>
      <c r="H36" s="581">
        <v>603</v>
      </c>
      <c r="I36" s="271">
        <v>583</v>
      </c>
      <c r="K36" s="260"/>
      <c r="L36" s="261"/>
      <c r="M36" s="261"/>
      <c r="N36" s="261"/>
    </row>
    <row r="37" spans="1:14" s="253" customFormat="1" ht="23.4" customHeight="1" x14ac:dyDescent="0.25">
      <c r="A37" s="760">
        <v>30</v>
      </c>
      <c r="B37" s="986" t="s">
        <v>473</v>
      </c>
      <c r="C37" s="272" t="s">
        <v>408</v>
      </c>
      <c r="D37" s="582">
        <v>4379</v>
      </c>
      <c r="E37" s="583">
        <v>4429</v>
      </c>
      <c r="F37" s="277">
        <v>4478</v>
      </c>
      <c r="G37" s="582">
        <v>585</v>
      </c>
      <c r="H37" s="583">
        <v>573</v>
      </c>
      <c r="I37" s="277">
        <v>553</v>
      </c>
      <c r="K37" s="254"/>
      <c r="L37" s="255"/>
      <c r="M37" s="255"/>
      <c r="N37" s="255"/>
    </row>
    <row r="38" spans="1:14" s="259" customFormat="1" ht="21" customHeight="1" x14ac:dyDescent="0.25">
      <c r="A38" s="256">
        <v>31</v>
      </c>
      <c r="B38" s="986"/>
      <c r="C38" s="257" t="s">
        <v>158</v>
      </c>
      <c r="D38" s="572">
        <v>3950</v>
      </c>
      <c r="E38" s="578">
        <v>3992</v>
      </c>
      <c r="F38" s="258">
        <v>4022</v>
      </c>
      <c r="G38" s="572">
        <v>546</v>
      </c>
      <c r="H38" s="578">
        <v>534</v>
      </c>
      <c r="I38" s="258">
        <v>516</v>
      </c>
      <c r="K38" s="260"/>
      <c r="L38" s="261"/>
      <c r="M38" s="261"/>
      <c r="N38" s="261"/>
    </row>
    <row r="39" spans="1:14" s="259" customFormat="1" ht="12" customHeight="1" x14ac:dyDescent="0.25">
      <c r="A39" s="256">
        <v>32</v>
      </c>
      <c r="B39" s="986"/>
      <c r="C39" s="262" t="s">
        <v>160</v>
      </c>
      <c r="D39" s="572">
        <v>3689</v>
      </c>
      <c r="E39" s="578">
        <v>3732</v>
      </c>
      <c r="F39" s="258">
        <v>3761</v>
      </c>
      <c r="G39" s="572">
        <v>457</v>
      </c>
      <c r="H39" s="578">
        <v>449</v>
      </c>
      <c r="I39" s="258">
        <v>433</v>
      </c>
      <c r="K39" s="260"/>
      <c r="L39" s="261"/>
      <c r="M39" s="261"/>
      <c r="N39" s="261"/>
    </row>
    <row r="40" spans="1:14" s="259" customFormat="1" ht="12" customHeight="1" x14ac:dyDescent="0.25">
      <c r="A40" s="256">
        <v>33</v>
      </c>
      <c r="B40" s="986"/>
      <c r="C40" s="262" t="s">
        <v>159</v>
      </c>
      <c r="D40" s="572">
        <v>195</v>
      </c>
      <c r="E40" s="578">
        <v>194</v>
      </c>
      <c r="F40" s="258">
        <v>196</v>
      </c>
      <c r="G40" s="572">
        <v>1443</v>
      </c>
      <c r="H40" s="578">
        <v>1413</v>
      </c>
      <c r="I40" s="258">
        <v>1405</v>
      </c>
      <c r="K40" s="260"/>
      <c r="L40" s="261"/>
      <c r="M40" s="261"/>
      <c r="N40" s="261"/>
    </row>
    <row r="41" spans="1:14" s="259" customFormat="1" ht="12" customHeight="1" x14ac:dyDescent="0.25">
      <c r="A41" s="256">
        <v>34</v>
      </c>
      <c r="B41" s="986"/>
      <c r="C41" s="262" t="s">
        <v>161</v>
      </c>
      <c r="D41" s="572">
        <v>66</v>
      </c>
      <c r="E41" s="578">
        <v>66</v>
      </c>
      <c r="F41" s="258">
        <v>65</v>
      </c>
      <c r="G41" s="572">
        <v>2858</v>
      </c>
      <c r="H41" s="578">
        <v>2780</v>
      </c>
      <c r="I41" s="258">
        <v>2655</v>
      </c>
      <c r="K41" s="260"/>
      <c r="L41" s="261"/>
      <c r="M41" s="261"/>
      <c r="N41" s="261"/>
    </row>
    <row r="42" spans="1:14" s="259" customFormat="1" ht="21" customHeight="1" x14ac:dyDescent="0.25">
      <c r="A42" s="256">
        <v>35</v>
      </c>
      <c r="B42" s="986"/>
      <c r="C42" s="262" t="s">
        <v>162</v>
      </c>
      <c r="D42" s="572">
        <v>378</v>
      </c>
      <c r="E42" s="578">
        <v>382</v>
      </c>
      <c r="F42" s="258">
        <v>395</v>
      </c>
      <c r="G42" s="572">
        <v>980</v>
      </c>
      <c r="H42" s="578">
        <v>966</v>
      </c>
      <c r="I42" s="258">
        <v>917</v>
      </c>
      <c r="K42" s="260"/>
      <c r="L42" s="261"/>
      <c r="M42" s="261"/>
      <c r="N42" s="261"/>
    </row>
    <row r="43" spans="1:14" s="259" customFormat="1" ht="13.5" customHeight="1" x14ac:dyDescent="0.25">
      <c r="A43" s="256">
        <v>36</v>
      </c>
      <c r="B43" s="986"/>
      <c r="C43" s="262" t="s">
        <v>167</v>
      </c>
      <c r="D43" s="572">
        <v>81</v>
      </c>
      <c r="E43" s="578">
        <v>81</v>
      </c>
      <c r="F43" s="258">
        <v>88</v>
      </c>
      <c r="G43" s="572">
        <v>573</v>
      </c>
      <c r="H43" s="578">
        <v>543</v>
      </c>
      <c r="I43" s="258">
        <v>519</v>
      </c>
      <c r="K43" s="260"/>
      <c r="L43" s="261"/>
      <c r="M43" s="261"/>
      <c r="N43" s="261"/>
    </row>
    <row r="44" spans="1:14" s="259" customFormat="1" ht="13.5" customHeight="1" x14ac:dyDescent="0.25">
      <c r="A44" s="256">
        <v>37</v>
      </c>
      <c r="B44" s="986"/>
      <c r="C44" s="262" t="s">
        <v>168</v>
      </c>
      <c r="D44" s="572">
        <v>297</v>
      </c>
      <c r="E44" s="578">
        <v>301</v>
      </c>
      <c r="F44" s="258">
        <v>307</v>
      </c>
      <c r="G44" s="572">
        <v>1091</v>
      </c>
      <c r="H44" s="578">
        <v>1080</v>
      </c>
      <c r="I44" s="258">
        <v>1032</v>
      </c>
      <c r="K44" s="260"/>
      <c r="L44" s="261"/>
      <c r="M44" s="261"/>
      <c r="N44" s="261"/>
    </row>
    <row r="45" spans="1:14" s="259" customFormat="1" ht="21" customHeight="1" x14ac:dyDescent="0.25">
      <c r="A45" s="256">
        <v>38</v>
      </c>
      <c r="B45" s="986"/>
      <c r="C45" s="262" t="s">
        <v>163</v>
      </c>
      <c r="D45" s="572">
        <v>51</v>
      </c>
      <c r="E45" s="578">
        <v>55</v>
      </c>
      <c r="F45" s="258">
        <v>61</v>
      </c>
      <c r="G45" s="572">
        <v>681</v>
      </c>
      <c r="H45" s="578">
        <v>643</v>
      </c>
      <c r="I45" s="258">
        <v>588</v>
      </c>
      <c r="K45" s="260"/>
      <c r="L45" s="261"/>
      <c r="M45" s="261"/>
      <c r="N45" s="261"/>
    </row>
    <row r="46" spans="1:14" s="259" customFormat="1" ht="23.4" customHeight="1" x14ac:dyDescent="0.25">
      <c r="A46" s="250">
        <v>39</v>
      </c>
      <c r="B46" s="985" t="s">
        <v>474</v>
      </c>
      <c r="C46" s="251" t="s">
        <v>408</v>
      </c>
      <c r="D46" s="571">
        <v>5110</v>
      </c>
      <c r="E46" s="577"/>
      <c r="F46" s="252"/>
      <c r="G46" s="571">
        <v>377</v>
      </c>
      <c r="H46" s="577"/>
      <c r="I46" s="252"/>
      <c r="K46" s="260"/>
      <c r="L46" s="261"/>
      <c r="M46" s="261"/>
      <c r="N46" s="261"/>
    </row>
    <row r="47" spans="1:14" s="259" customFormat="1" ht="21" customHeight="1" x14ac:dyDescent="0.25">
      <c r="A47" s="256">
        <v>40</v>
      </c>
      <c r="B47" s="986"/>
      <c r="C47" s="262" t="s">
        <v>158</v>
      </c>
      <c r="D47" s="572">
        <v>4361</v>
      </c>
      <c r="E47" s="578"/>
      <c r="F47" s="258"/>
      <c r="G47" s="572">
        <v>363</v>
      </c>
      <c r="H47" s="578"/>
      <c r="I47" s="258"/>
      <c r="K47" s="260"/>
      <c r="L47" s="261"/>
      <c r="M47" s="261"/>
      <c r="N47" s="261"/>
    </row>
    <row r="48" spans="1:14" s="259" customFormat="1" ht="12" customHeight="1" x14ac:dyDescent="0.25">
      <c r="A48" s="256">
        <v>41</v>
      </c>
      <c r="B48" s="986"/>
      <c r="C48" s="262" t="s">
        <v>160</v>
      </c>
      <c r="D48" s="572">
        <v>3832</v>
      </c>
      <c r="E48" s="578"/>
      <c r="F48" s="258"/>
      <c r="G48" s="572">
        <v>260</v>
      </c>
      <c r="H48" s="578"/>
      <c r="I48" s="258"/>
      <c r="K48" s="260"/>
      <c r="L48" s="261"/>
      <c r="M48" s="261"/>
      <c r="N48" s="261"/>
    </row>
    <row r="49" spans="1:14" s="259" customFormat="1" ht="12" customHeight="1" x14ac:dyDescent="0.25">
      <c r="A49" s="256">
        <v>42</v>
      </c>
      <c r="B49" s="986"/>
      <c r="C49" s="262" t="s">
        <v>159</v>
      </c>
      <c r="D49" s="572">
        <v>378</v>
      </c>
      <c r="E49" s="578"/>
      <c r="F49" s="258"/>
      <c r="G49" s="572">
        <v>886</v>
      </c>
      <c r="H49" s="578"/>
      <c r="I49" s="258"/>
      <c r="K49" s="260"/>
      <c r="L49" s="261"/>
      <c r="M49" s="261"/>
      <c r="N49" s="261"/>
    </row>
    <row r="50" spans="1:14" s="259" customFormat="1" ht="12" customHeight="1" x14ac:dyDescent="0.25">
      <c r="A50" s="256">
        <v>43</v>
      </c>
      <c r="B50" s="986"/>
      <c r="C50" s="262" t="s">
        <v>161</v>
      </c>
      <c r="D50" s="572">
        <v>151</v>
      </c>
      <c r="E50" s="578"/>
      <c r="F50" s="258"/>
      <c r="G50" s="572">
        <v>1663</v>
      </c>
      <c r="H50" s="578"/>
      <c r="I50" s="258"/>
      <c r="K50" s="260"/>
      <c r="L50" s="261"/>
      <c r="M50" s="261"/>
      <c r="N50" s="261"/>
    </row>
    <row r="51" spans="1:14" s="259" customFormat="1" ht="21" customHeight="1" x14ac:dyDescent="0.25">
      <c r="A51" s="256">
        <v>44</v>
      </c>
      <c r="B51" s="986"/>
      <c r="C51" s="262" t="s">
        <v>162</v>
      </c>
      <c r="D51" s="572">
        <v>596</v>
      </c>
      <c r="E51" s="578"/>
      <c r="F51" s="258"/>
      <c r="G51" s="572">
        <v>491</v>
      </c>
      <c r="H51" s="578"/>
      <c r="I51" s="258"/>
      <c r="K51" s="260"/>
      <c r="L51" s="261"/>
      <c r="M51" s="261"/>
      <c r="N51" s="261"/>
    </row>
    <row r="52" spans="1:14" s="259" customFormat="1" ht="13.5" customHeight="1" x14ac:dyDescent="0.25">
      <c r="A52" s="256">
        <v>45</v>
      </c>
      <c r="B52" s="986"/>
      <c r="C52" s="262" t="s">
        <v>167</v>
      </c>
      <c r="D52" s="572">
        <v>143</v>
      </c>
      <c r="E52" s="578"/>
      <c r="F52" s="258"/>
      <c r="G52" s="572">
        <v>336</v>
      </c>
      <c r="H52" s="578"/>
      <c r="I52" s="258"/>
      <c r="K52" s="260"/>
      <c r="L52" s="261"/>
      <c r="M52" s="261"/>
      <c r="N52" s="261"/>
    </row>
    <row r="53" spans="1:14" s="259" customFormat="1" ht="13.5" customHeight="1" x14ac:dyDescent="0.25">
      <c r="A53" s="256">
        <v>46</v>
      </c>
      <c r="B53" s="986"/>
      <c r="C53" s="262" t="s">
        <v>168</v>
      </c>
      <c r="D53" s="572">
        <v>453</v>
      </c>
      <c r="E53" s="578"/>
      <c r="F53" s="258"/>
      <c r="G53" s="572">
        <v>541</v>
      </c>
      <c r="H53" s="578"/>
      <c r="I53" s="258"/>
      <c r="K53" s="260"/>
      <c r="L53" s="261"/>
      <c r="M53" s="261"/>
      <c r="N53" s="261"/>
    </row>
    <row r="54" spans="1:14" s="259" customFormat="1" ht="16.5" customHeight="1" x14ac:dyDescent="0.25">
      <c r="A54" s="269">
        <v>47</v>
      </c>
      <c r="B54" s="987"/>
      <c r="C54" s="289" t="s">
        <v>163</v>
      </c>
      <c r="D54" s="575">
        <v>153</v>
      </c>
      <c r="E54" s="581"/>
      <c r="F54" s="271"/>
      <c r="G54" s="575">
        <v>346</v>
      </c>
      <c r="H54" s="581"/>
      <c r="I54" s="271"/>
      <c r="K54" s="260"/>
      <c r="L54" s="261"/>
      <c r="M54" s="261"/>
      <c r="N54" s="261"/>
    </row>
    <row r="55" spans="1:14" s="253" customFormat="1" ht="23.4" customHeight="1" x14ac:dyDescent="0.25">
      <c r="A55" s="760">
        <v>48</v>
      </c>
      <c r="B55" s="985" t="s">
        <v>475</v>
      </c>
      <c r="C55" s="272" t="s">
        <v>408</v>
      </c>
      <c r="D55" s="582">
        <v>17098</v>
      </c>
      <c r="E55" s="583">
        <v>17846</v>
      </c>
      <c r="F55" s="277">
        <v>18647</v>
      </c>
      <c r="G55" s="582">
        <v>277</v>
      </c>
      <c r="H55" s="583">
        <v>268</v>
      </c>
      <c r="I55" s="277">
        <v>260</v>
      </c>
      <c r="K55" s="254"/>
      <c r="L55" s="255"/>
      <c r="M55" s="255"/>
      <c r="N55" s="255"/>
    </row>
    <row r="56" spans="1:14" s="259" customFormat="1" ht="21" customHeight="1" x14ac:dyDescent="0.25">
      <c r="A56" s="256">
        <v>49</v>
      </c>
      <c r="B56" s="986"/>
      <c r="C56" s="257" t="s">
        <v>158</v>
      </c>
      <c r="D56" s="572">
        <v>14597</v>
      </c>
      <c r="E56" s="578">
        <v>15276</v>
      </c>
      <c r="F56" s="258">
        <v>15996</v>
      </c>
      <c r="G56" s="572">
        <v>252</v>
      </c>
      <c r="H56" s="578">
        <v>243</v>
      </c>
      <c r="I56" s="258">
        <v>236</v>
      </c>
      <c r="K56" s="260"/>
      <c r="L56" s="261"/>
      <c r="M56" s="261"/>
      <c r="N56" s="261"/>
    </row>
    <row r="57" spans="1:14" s="259" customFormat="1" ht="12" customHeight="1" x14ac:dyDescent="0.25">
      <c r="A57" s="256">
        <v>50</v>
      </c>
      <c r="B57" s="986"/>
      <c r="C57" s="262" t="s">
        <v>160</v>
      </c>
      <c r="D57" s="572">
        <v>13137</v>
      </c>
      <c r="E57" s="578">
        <v>13765</v>
      </c>
      <c r="F57" s="258">
        <v>14390</v>
      </c>
      <c r="G57" s="572">
        <v>183</v>
      </c>
      <c r="H57" s="578">
        <v>177</v>
      </c>
      <c r="I57" s="258">
        <v>171</v>
      </c>
      <c r="K57" s="260"/>
      <c r="L57" s="261"/>
      <c r="M57" s="261"/>
      <c r="N57" s="261"/>
    </row>
    <row r="58" spans="1:14" s="259" customFormat="1" ht="12" customHeight="1" x14ac:dyDescent="0.25">
      <c r="A58" s="256">
        <v>51</v>
      </c>
      <c r="B58" s="986"/>
      <c r="C58" s="262" t="s">
        <v>159</v>
      </c>
      <c r="D58" s="572">
        <v>1199</v>
      </c>
      <c r="E58" s="578">
        <v>1246</v>
      </c>
      <c r="F58" s="258">
        <v>1328</v>
      </c>
      <c r="G58" s="572">
        <v>750</v>
      </c>
      <c r="H58" s="578">
        <v>724</v>
      </c>
      <c r="I58" s="258">
        <v>701</v>
      </c>
      <c r="K58" s="260"/>
      <c r="L58" s="261"/>
      <c r="M58" s="261"/>
      <c r="N58" s="261"/>
    </row>
    <row r="59" spans="1:14" s="259" customFormat="1" ht="12" customHeight="1" x14ac:dyDescent="0.25">
      <c r="A59" s="256">
        <v>52</v>
      </c>
      <c r="B59" s="986"/>
      <c r="C59" s="262" t="s">
        <v>161</v>
      </c>
      <c r="D59" s="572">
        <v>261</v>
      </c>
      <c r="E59" s="578">
        <v>265</v>
      </c>
      <c r="F59" s="258">
        <v>278</v>
      </c>
      <c r="G59" s="572">
        <v>1462</v>
      </c>
      <c r="H59" s="578">
        <v>1433</v>
      </c>
      <c r="I59" s="258">
        <v>1381</v>
      </c>
      <c r="K59" s="260"/>
      <c r="L59" s="261"/>
      <c r="M59" s="261"/>
      <c r="N59" s="261"/>
    </row>
    <row r="60" spans="1:14" s="259" customFormat="1" ht="21" customHeight="1" x14ac:dyDescent="0.25">
      <c r="A60" s="256">
        <v>53</v>
      </c>
      <c r="B60" s="986"/>
      <c r="C60" s="262" t="s">
        <v>162</v>
      </c>
      <c r="D60" s="572">
        <v>2141</v>
      </c>
      <c r="E60" s="578">
        <v>2199</v>
      </c>
      <c r="F60" s="258">
        <v>2255</v>
      </c>
      <c r="G60" s="572">
        <v>443</v>
      </c>
      <c r="H60" s="578">
        <v>434</v>
      </c>
      <c r="I60" s="258">
        <v>426</v>
      </c>
      <c r="K60" s="260"/>
      <c r="L60" s="261"/>
      <c r="M60" s="261"/>
      <c r="N60" s="261"/>
    </row>
    <row r="61" spans="1:14" s="259" customFormat="1" ht="13.5" customHeight="1" x14ac:dyDescent="0.25">
      <c r="A61" s="256">
        <v>54</v>
      </c>
      <c r="B61" s="986"/>
      <c r="C61" s="262" t="s">
        <v>167</v>
      </c>
      <c r="D61" s="572">
        <v>925</v>
      </c>
      <c r="E61" s="578">
        <v>921</v>
      </c>
      <c r="F61" s="258">
        <v>904</v>
      </c>
      <c r="G61" s="572">
        <v>332</v>
      </c>
      <c r="H61" s="578">
        <v>325</v>
      </c>
      <c r="I61" s="258">
        <v>319</v>
      </c>
      <c r="K61" s="260"/>
      <c r="L61" s="261"/>
      <c r="M61" s="261"/>
      <c r="N61" s="261"/>
    </row>
    <row r="62" spans="1:14" s="259" customFormat="1" ht="13.5" customHeight="1" x14ac:dyDescent="0.25">
      <c r="A62" s="256">
        <v>55</v>
      </c>
      <c r="B62" s="986"/>
      <c r="C62" s="262" t="s">
        <v>168</v>
      </c>
      <c r="D62" s="572">
        <v>1216</v>
      </c>
      <c r="E62" s="578">
        <v>1278</v>
      </c>
      <c r="F62" s="258">
        <v>1351</v>
      </c>
      <c r="G62" s="572">
        <v>527</v>
      </c>
      <c r="H62" s="578">
        <v>513</v>
      </c>
      <c r="I62" s="258">
        <v>498</v>
      </c>
      <c r="K62" s="260"/>
      <c r="L62" s="261"/>
      <c r="M62" s="261"/>
      <c r="N62" s="261"/>
    </row>
    <row r="63" spans="1:14" s="259" customFormat="1" ht="16.5" customHeight="1" x14ac:dyDescent="0.25">
      <c r="A63" s="269">
        <v>56</v>
      </c>
      <c r="B63" s="987"/>
      <c r="C63" s="289" t="s">
        <v>163</v>
      </c>
      <c r="D63" s="575">
        <v>360</v>
      </c>
      <c r="E63" s="581">
        <v>371</v>
      </c>
      <c r="F63" s="271">
        <v>396</v>
      </c>
      <c r="G63" s="575">
        <v>307</v>
      </c>
      <c r="H63" s="581">
        <v>297</v>
      </c>
      <c r="I63" s="271">
        <v>287</v>
      </c>
      <c r="K63" s="260"/>
      <c r="L63" s="261"/>
      <c r="M63" s="261"/>
      <c r="N63" s="261"/>
    </row>
    <row r="64" spans="1:14" s="259" customFormat="1" ht="13.95" customHeight="1" x14ac:dyDescent="0.3">
      <c r="A64" s="761" t="s">
        <v>476</v>
      </c>
      <c r="B64" s="762"/>
      <c r="C64" s="763"/>
      <c r="D64" s="764"/>
      <c r="E64" s="764"/>
      <c r="F64" s="764"/>
      <c r="G64" s="764"/>
      <c r="H64" s="764"/>
      <c r="I64" s="764"/>
      <c r="K64" s="260"/>
      <c r="L64" s="261"/>
      <c r="M64" s="261"/>
      <c r="N64" s="261"/>
    </row>
    <row r="65" spans="1:1" s="248" customFormat="1" ht="13.95" customHeight="1" x14ac:dyDescent="0.3">
      <c r="A65" s="761" t="s">
        <v>477</v>
      </c>
    </row>
  </sheetData>
  <mergeCells count="9">
    <mergeCell ref="B46:B54"/>
    <mergeCell ref="B55:B63"/>
    <mergeCell ref="A5:A7"/>
    <mergeCell ref="B5:B7"/>
    <mergeCell ref="C5:C7"/>
    <mergeCell ref="B8:B17"/>
    <mergeCell ref="B18:B27"/>
    <mergeCell ref="B28:B36"/>
    <mergeCell ref="B37:B45"/>
  </mergeCells>
  <printOptions horizontalCentered="1"/>
  <pageMargins left="0.11811023622047245" right="0.11811023622047245" top="0.19685039370078741" bottom="0.19685039370078741" header="0.31496062992125984" footer="0.27559055118110237"/>
  <pageSetup paperSize="9" scale="73" orientation="portrait" blackAndWhite="1" horizontalDpi="300" verticalDpi="300" r:id="rId1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4140625" defaultRowHeight="13.8" x14ac:dyDescent="0.3"/>
  <cols>
    <col min="1" max="16384" width="11.441406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8369" r:id="rId4">
          <objectPr defaultSize="0" r:id="rId5">
            <anchor moveWithCells="1">
              <from>
                <xdr:col>0</xdr:col>
                <xdr:colOff>38100</xdr:colOff>
                <xdr:row>1</xdr:row>
                <xdr:rowOff>30480</xdr:rowOff>
              </from>
              <to>
                <xdr:col>7</xdr:col>
                <xdr:colOff>426720</xdr:colOff>
                <xdr:row>23</xdr:row>
                <xdr:rowOff>38100</xdr:rowOff>
              </to>
            </anchor>
          </objectPr>
        </oleObject>
      </mc:Choice>
      <mc:Fallback>
        <oleObject progId="Document" shapeId="58369" r:id="rId4"/>
      </mc:Fallback>
    </mc:AlternateContent>
  </oleObjects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8"/>
  <dimension ref="A1:N18"/>
  <sheetViews>
    <sheetView showGridLines="0" zoomScaleNormal="100" workbookViewId="0"/>
  </sheetViews>
  <sheetFormatPr baseColWidth="10" defaultColWidth="11.44140625" defaultRowHeight="10.199999999999999" x14ac:dyDescent="0.2"/>
  <cols>
    <col min="1" max="1" width="4.5546875" style="345" customWidth="1"/>
    <col min="2" max="2" width="49.6640625" style="2" bestFit="1" customWidth="1"/>
    <col min="3" max="3" width="12.5546875" style="2" customWidth="1"/>
    <col min="4" max="10" width="11.6640625" style="2" customWidth="1"/>
    <col min="11" max="11" width="11.44140625" style="2"/>
    <col min="12" max="14" width="3.44140625" style="2" customWidth="1"/>
    <col min="15" max="16384" width="11.44140625" style="2"/>
  </cols>
  <sheetData>
    <row r="1" spans="1:14" ht="11.25" customHeight="1" x14ac:dyDescent="0.2">
      <c r="A1" s="403"/>
      <c r="B1" s="1"/>
    </row>
    <row r="2" spans="1:14" s="7" customFormat="1" ht="30" customHeight="1" x14ac:dyDescent="0.35">
      <c r="A2" s="5" t="s">
        <v>420</v>
      </c>
      <c r="B2" s="6"/>
      <c r="C2" s="6"/>
      <c r="D2" s="6"/>
      <c r="E2" s="6"/>
      <c r="F2" s="6"/>
      <c r="G2" s="6"/>
      <c r="H2" s="6"/>
      <c r="I2" s="6"/>
      <c r="J2" s="6"/>
    </row>
    <row r="3" spans="1:14" s="10" customFormat="1" ht="25.5" customHeight="1" x14ac:dyDescent="0.35">
      <c r="A3" s="5" t="s">
        <v>527</v>
      </c>
      <c r="B3" s="9"/>
      <c r="C3" s="9"/>
      <c r="D3" s="9"/>
      <c r="E3" s="9"/>
      <c r="F3" s="9"/>
      <c r="G3" s="9"/>
      <c r="H3" s="9"/>
      <c r="I3" s="9"/>
      <c r="J3" s="9"/>
    </row>
    <row r="4" spans="1:14" s="3" customFormat="1" ht="22.5" customHeight="1" x14ac:dyDescent="0.3">
      <c r="A4" s="71"/>
      <c r="B4" s="72"/>
      <c r="C4" s="72"/>
      <c r="D4" s="72"/>
      <c r="E4" s="72"/>
      <c r="F4" s="72"/>
      <c r="G4" s="72"/>
      <c r="H4" s="73"/>
      <c r="I4" s="72"/>
      <c r="J4" s="162" t="s">
        <v>123</v>
      </c>
    </row>
    <row r="5" spans="1:14" s="19" customFormat="1" ht="21.6" customHeight="1" x14ac:dyDescent="0.3">
      <c r="A5" s="908" t="s">
        <v>2</v>
      </c>
      <c r="B5" s="912" t="s">
        <v>397</v>
      </c>
      <c r="C5" s="912" t="s">
        <v>421</v>
      </c>
      <c r="D5" s="913" t="s">
        <v>169</v>
      </c>
      <c r="E5" s="963"/>
      <c r="F5" s="963"/>
      <c r="G5" s="963"/>
      <c r="H5" s="963"/>
      <c r="I5" s="963"/>
      <c r="J5" s="914"/>
    </row>
    <row r="6" spans="1:14" s="19" customFormat="1" ht="38.4" customHeight="1" x14ac:dyDescent="0.3">
      <c r="A6" s="909"/>
      <c r="B6" s="911"/>
      <c r="C6" s="911"/>
      <c r="D6" s="524">
        <v>1</v>
      </c>
      <c r="E6" s="532">
        <v>2</v>
      </c>
      <c r="F6" s="532">
        <v>3</v>
      </c>
      <c r="G6" s="532">
        <v>4</v>
      </c>
      <c r="H6" s="532">
        <v>5</v>
      </c>
      <c r="I6" s="532">
        <v>6</v>
      </c>
      <c r="J6" s="652">
        <v>7</v>
      </c>
    </row>
    <row r="7" spans="1:14" s="34" customFormat="1" ht="39.15" customHeight="1" x14ac:dyDescent="0.25">
      <c r="A7" s="406">
        <v>1</v>
      </c>
      <c r="B7" s="407" t="s">
        <v>170</v>
      </c>
      <c r="C7" s="408">
        <v>460787</v>
      </c>
      <c r="D7" s="409">
        <v>130542</v>
      </c>
      <c r="E7" s="410">
        <v>97789</v>
      </c>
      <c r="F7" s="410">
        <v>84078</v>
      </c>
      <c r="G7" s="410">
        <v>67480</v>
      </c>
      <c r="H7" s="410">
        <v>51650</v>
      </c>
      <c r="I7" s="410">
        <v>20070</v>
      </c>
      <c r="J7" s="411">
        <v>9178</v>
      </c>
      <c r="L7" s="222"/>
      <c r="M7" s="222"/>
      <c r="N7" s="222"/>
    </row>
    <row r="8" spans="1:14" s="34" customFormat="1" ht="39.15" customHeight="1" x14ac:dyDescent="0.25">
      <c r="A8" s="212">
        <v>2</v>
      </c>
      <c r="B8" s="405" t="s">
        <v>394</v>
      </c>
      <c r="C8" s="216">
        <v>431446</v>
      </c>
      <c r="D8" s="412">
        <v>123355</v>
      </c>
      <c r="E8" s="413">
        <v>92590</v>
      </c>
      <c r="F8" s="413">
        <v>78252</v>
      </c>
      <c r="G8" s="413">
        <v>62405</v>
      </c>
      <c r="H8" s="413">
        <v>47282</v>
      </c>
      <c r="I8" s="413">
        <v>18977</v>
      </c>
      <c r="J8" s="414">
        <v>8585</v>
      </c>
      <c r="L8" s="222"/>
      <c r="M8" s="222"/>
      <c r="N8" s="222"/>
    </row>
    <row r="9" spans="1:14" s="48" customFormat="1" ht="28.95" customHeight="1" x14ac:dyDescent="0.25">
      <c r="A9" s="207">
        <v>3</v>
      </c>
      <c r="B9" s="211" t="s">
        <v>395</v>
      </c>
      <c r="C9" s="383">
        <v>355529</v>
      </c>
      <c r="D9" s="415">
        <v>104745</v>
      </c>
      <c r="E9" s="416">
        <v>76255</v>
      </c>
      <c r="F9" s="416">
        <v>64112</v>
      </c>
      <c r="G9" s="416">
        <v>49379</v>
      </c>
      <c r="H9" s="416">
        <v>37418</v>
      </c>
      <c r="I9" s="416">
        <v>16396</v>
      </c>
      <c r="J9" s="417">
        <v>7224</v>
      </c>
      <c r="L9" s="112"/>
      <c r="M9" s="112"/>
      <c r="N9" s="112"/>
    </row>
    <row r="10" spans="1:14" s="48" customFormat="1" ht="28.95" customHeight="1" x14ac:dyDescent="0.25">
      <c r="A10" s="207">
        <v>4</v>
      </c>
      <c r="B10" s="211" t="s">
        <v>459</v>
      </c>
      <c r="C10" s="383">
        <v>15292</v>
      </c>
      <c r="D10" s="415">
        <v>3126</v>
      </c>
      <c r="E10" s="416">
        <v>3091</v>
      </c>
      <c r="F10" s="416">
        <v>3264</v>
      </c>
      <c r="G10" s="416">
        <v>2812</v>
      </c>
      <c r="H10" s="416">
        <v>2255</v>
      </c>
      <c r="I10" s="416">
        <v>482</v>
      </c>
      <c r="J10" s="417">
        <v>262</v>
      </c>
      <c r="L10" s="112"/>
      <c r="M10" s="112"/>
      <c r="N10" s="112"/>
    </row>
    <row r="11" spans="1:14" s="48" customFormat="1" ht="28.95" customHeight="1" x14ac:dyDescent="0.25">
      <c r="A11" s="207">
        <v>5</v>
      </c>
      <c r="B11" s="211" t="s">
        <v>460</v>
      </c>
      <c r="C11" s="383">
        <v>60625</v>
      </c>
      <c r="D11" s="415">
        <v>15484</v>
      </c>
      <c r="E11" s="416">
        <v>13244</v>
      </c>
      <c r="F11" s="416">
        <v>10876</v>
      </c>
      <c r="G11" s="416">
        <v>10214</v>
      </c>
      <c r="H11" s="416">
        <v>7609</v>
      </c>
      <c r="I11" s="416">
        <v>2099</v>
      </c>
      <c r="J11" s="417">
        <v>1099</v>
      </c>
      <c r="L11" s="112"/>
      <c r="M11" s="112"/>
      <c r="N11" s="112"/>
    </row>
    <row r="12" spans="1:14" s="34" customFormat="1" ht="39.15" customHeight="1" x14ac:dyDescent="0.25">
      <c r="A12" s="212">
        <v>6</v>
      </c>
      <c r="B12" s="405" t="s">
        <v>413</v>
      </c>
      <c r="C12" s="216">
        <v>1207</v>
      </c>
      <c r="D12" s="412">
        <v>104</v>
      </c>
      <c r="E12" s="413">
        <v>163</v>
      </c>
      <c r="F12" s="413">
        <v>156</v>
      </c>
      <c r="G12" s="413">
        <v>439</v>
      </c>
      <c r="H12" s="413">
        <v>220</v>
      </c>
      <c r="I12" s="413">
        <v>65</v>
      </c>
      <c r="J12" s="414">
        <v>60</v>
      </c>
      <c r="L12" s="222"/>
      <c r="M12" s="222"/>
      <c r="N12" s="222"/>
    </row>
    <row r="13" spans="1:14" s="48" customFormat="1" ht="28.95" customHeight="1" x14ac:dyDescent="0.25">
      <c r="A13" s="207">
        <v>7</v>
      </c>
      <c r="B13" s="211" t="s">
        <v>171</v>
      </c>
      <c r="C13" s="383">
        <v>914</v>
      </c>
      <c r="D13" s="415">
        <v>76</v>
      </c>
      <c r="E13" s="416">
        <v>126</v>
      </c>
      <c r="F13" s="416">
        <v>111</v>
      </c>
      <c r="G13" s="416">
        <v>335</v>
      </c>
      <c r="H13" s="416">
        <v>174</v>
      </c>
      <c r="I13" s="416">
        <v>45</v>
      </c>
      <c r="J13" s="417">
        <v>47</v>
      </c>
      <c r="L13" s="112"/>
      <c r="M13" s="112"/>
      <c r="N13" s="112"/>
    </row>
    <row r="14" spans="1:14" s="48" customFormat="1" ht="28.95" customHeight="1" x14ac:dyDescent="0.25">
      <c r="A14" s="207">
        <v>8</v>
      </c>
      <c r="B14" s="211" t="s">
        <v>461</v>
      </c>
      <c r="C14" s="383">
        <v>98</v>
      </c>
      <c r="D14" s="415">
        <v>11</v>
      </c>
      <c r="E14" s="416">
        <v>13</v>
      </c>
      <c r="F14" s="416">
        <v>24</v>
      </c>
      <c r="G14" s="416">
        <v>29</v>
      </c>
      <c r="H14" s="416">
        <v>11</v>
      </c>
      <c r="I14" s="416">
        <v>7</v>
      </c>
      <c r="J14" s="417">
        <v>3</v>
      </c>
      <c r="L14" s="112"/>
      <c r="M14" s="112"/>
      <c r="N14" s="112"/>
    </row>
    <row r="15" spans="1:14" s="48" customFormat="1" ht="28.95" customHeight="1" x14ac:dyDescent="0.25">
      <c r="A15" s="207">
        <v>9</v>
      </c>
      <c r="B15" s="211" t="s">
        <v>456</v>
      </c>
      <c r="C15" s="383">
        <v>195</v>
      </c>
      <c r="D15" s="415">
        <v>17</v>
      </c>
      <c r="E15" s="416">
        <v>24</v>
      </c>
      <c r="F15" s="416">
        <v>21</v>
      </c>
      <c r="G15" s="416">
        <v>75</v>
      </c>
      <c r="H15" s="416">
        <v>35</v>
      </c>
      <c r="I15" s="416">
        <v>13</v>
      </c>
      <c r="J15" s="417">
        <v>10</v>
      </c>
      <c r="L15" s="112"/>
      <c r="M15" s="112"/>
      <c r="N15" s="112"/>
    </row>
    <row r="16" spans="1:14" s="34" customFormat="1" ht="39.15" customHeight="1" x14ac:dyDescent="0.25">
      <c r="A16" s="212">
        <v>10</v>
      </c>
      <c r="B16" s="405" t="s">
        <v>172</v>
      </c>
      <c r="C16" s="216">
        <v>28134</v>
      </c>
      <c r="D16" s="412">
        <v>7083</v>
      </c>
      <c r="E16" s="413">
        <v>5036</v>
      </c>
      <c r="F16" s="413">
        <v>5670</v>
      </c>
      <c r="G16" s="413">
        <v>4636</v>
      </c>
      <c r="H16" s="413">
        <v>4148</v>
      </c>
      <c r="I16" s="413">
        <v>1028</v>
      </c>
      <c r="J16" s="414">
        <v>533</v>
      </c>
      <c r="L16" s="222"/>
      <c r="M16" s="222"/>
      <c r="N16" s="222"/>
    </row>
    <row r="17" spans="1:14" s="48" customFormat="1" ht="28.95" customHeight="1" x14ac:dyDescent="0.25">
      <c r="A17" s="217">
        <v>11</v>
      </c>
      <c r="B17" s="384" t="s">
        <v>462</v>
      </c>
      <c r="C17" s="133">
        <v>28134</v>
      </c>
      <c r="D17" s="418">
        <v>7083</v>
      </c>
      <c r="E17" s="419">
        <v>5036</v>
      </c>
      <c r="F17" s="419">
        <v>5670</v>
      </c>
      <c r="G17" s="419">
        <v>4636</v>
      </c>
      <c r="H17" s="419">
        <v>4148</v>
      </c>
      <c r="I17" s="419">
        <v>1028</v>
      </c>
      <c r="J17" s="420">
        <v>533</v>
      </c>
      <c r="L17" s="112"/>
      <c r="M17" s="112"/>
      <c r="N17" s="112"/>
    </row>
    <row r="18" spans="1:14" s="654" customFormat="1" ht="17.100000000000001" customHeight="1" x14ac:dyDescent="0.3">
      <c r="A18" s="653" t="s">
        <v>396</v>
      </c>
    </row>
  </sheetData>
  <mergeCells count="4">
    <mergeCell ref="A5:A6"/>
    <mergeCell ref="B5:B6"/>
    <mergeCell ref="C5:C6"/>
    <mergeCell ref="D5:J5"/>
  </mergeCells>
  <printOptions horizontalCentered="1"/>
  <pageMargins left="0.19685039370078741" right="0.19685039370078741" top="0.59055118110236227" bottom="0.59055118110236227" header="0.43307086614173229" footer="0.23622047244094491"/>
  <pageSetup paperSize="9" scale="90" orientation="landscape" blackAndWhite="1" horizontalDpi="300" verticalDpi="300" r:id="rId1"/>
  <headerFooter alignWithMargins="0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4"/>
  <sheetViews>
    <sheetView showGridLines="0" zoomScaleNormal="100" workbookViewId="0"/>
  </sheetViews>
  <sheetFormatPr baseColWidth="10" defaultColWidth="11.44140625" defaultRowHeight="10.199999999999999" x14ac:dyDescent="0.2"/>
  <cols>
    <col min="1" max="1" width="4.5546875" style="689" customWidth="1"/>
    <col min="2" max="2" width="49.6640625" style="688" customWidth="1"/>
    <col min="3" max="3" width="12.5546875" style="688" customWidth="1"/>
    <col min="4" max="10" width="11.6640625" style="688" customWidth="1"/>
    <col min="11" max="11" width="11.44140625" style="688"/>
    <col min="12" max="14" width="3.44140625" style="688" customWidth="1"/>
    <col min="15" max="16384" width="11.44140625" style="688"/>
  </cols>
  <sheetData>
    <row r="2" spans="1:14" s="655" customFormat="1" ht="30" customHeight="1" x14ac:dyDescent="0.35">
      <c r="A2" s="991" t="s">
        <v>484</v>
      </c>
      <c r="B2" s="992"/>
      <c r="C2" s="992"/>
      <c r="D2" s="992"/>
      <c r="E2" s="992"/>
      <c r="F2" s="992"/>
      <c r="G2" s="992"/>
      <c r="H2" s="992"/>
      <c r="I2" s="992"/>
      <c r="J2" s="992"/>
    </row>
    <row r="3" spans="1:14" s="656" customFormat="1" ht="25.5" customHeight="1" x14ac:dyDescent="0.35">
      <c r="A3" s="992" t="s">
        <v>527</v>
      </c>
      <c r="B3" s="992"/>
      <c r="C3" s="992"/>
      <c r="D3" s="992"/>
      <c r="E3" s="992"/>
      <c r="F3" s="992"/>
      <c r="G3" s="992"/>
      <c r="H3" s="992"/>
      <c r="I3" s="992"/>
      <c r="J3" s="992"/>
    </row>
    <row r="4" spans="1:14" s="654" customFormat="1" ht="22.5" customHeight="1" x14ac:dyDescent="0.3">
      <c r="A4" s="657"/>
      <c r="B4" s="658"/>
      <c r="C4" s="658"/>
      <c r="D4" s="658"/>
      <c r="E4" s="658"/>
      <c r="F4" s="658"/>
      <c r="G4" s="658"/>
      <c r="H4" s="659"/>
      <c r="I4" s="658"/>
      <c r="J4" s="660" t="s">
        <v>403</v>
      </c>
    </row>
    <row r="5" spans="1:14" s="661" customFormat="1" ht="21.6" customHeight="1" x14ac:dyDescent="0.3">
      <c r="A5" s="993" t="s">
        <v>2</v>
      </c>
      <c r="B5" s="995" t="s">
        <v>397</v>
      </c>
      <c r="C5" s="995" t="s">
        <v>421</v>
      </c>
      <c r="D5" s="997" t="s">
        <v>169</v>
      </c>
      <c r="E5" s="998"/>
      <c r="F5" s="998"/>
      <c r="G5" s="998"/>
      <c r="H5" s="998"/>
      <c r="I5" s="998"/>
      <c r="J5" s="999"/>
    </row>
    <row r="6" spans="1:14" s="661" customFormat="1" ht="38.4" customHeight="1" x14ac:dyDescent="0.3">
      <c r="A6" s="994"/>
      <c r="B6" s="996"/>
      <c r="C6" s="996"/>
      <c r="D6" s="662">
        <v>1</v>
      </c>
      <c r="E6" s="663">
        <v>2</v>
      </c>
      <c r="F6" s="663">
        <v>3</v>
      </c>
      <c r="G6" s="663">
        <v>4</v>
      </c>
      <c r="H6" s="663">
        <v>5</v>
      </c>
      <c r="I6" s="663">
        <v>6</v>
      </c>
      <c r="J6" s="664">
        <v>7</v>
      </c>
    </row>
    <row r="7" spans="1:14" s="671" customFormat="1" ht="35.1" customHeight="1" x14ac:dyDescent="0.25">
      <c r="A7" s="665">
        <v>1</v>
      </c>
      <c r="B7" s="666" t="s">
        <v>171</v>
      </c>
      <c r="C7" s="667">
        <v>355529</v>
      </c>
      <c r="D7" s="668">
        <v>104745</v>
      </c>
      <c r="E7" s="669">
        <v>76255</v>
      </c>
      <c r="F7" s="669">
        <v>64112</v>
      </c>
      <c r="G7" s="669">
        <v>49379</v>
      </c>
      <c r="H7" s="669">
        <v>37418</v>
      </c>
      <c r="I7" s="669">
        <v>16396</v>
      </c>
      <c r="J7" s="670">
        <v>7224</v>
      </c>
      <c r="L7" s="672"/>
      <c r="M7" s="672"/>
      <c r="N7" s="672"/>
    </row>
    <row r="8" spans="1:14" s="679" customFormat="1" ht="23.1" customHeight="1" x14ac:dyDescent="0.25">
      <c r="A8" s="673">
        <v>2</v>
      </c>
      <c r="B8" s="674" t="s">
        <v>47</v>
      </c>
      <c r="C8" s="675">
        <v>289640</v>
      </c>
      <c r="D8" s="676">
        <v>85737</v>
      </c>
      <c r="E8" s="677">
        <v>62346</v>
      </c>
      <c r="F8" s="677">
        <v>52008</v>
      </c>
      <c r="G8" s="677">
        <v>41133</v>
      </c>
      <c r="H8" s="677">
        <v>31983</v>
      </c>
      <c r="I8" s="677">
        <v>11654</v>
      </c>
      <c r="J8" s="678">
        <v>4779</v>
      </c>
      <c r="L8" s="680"/>
      <c r="M8" s="680"/>
      <c r="N8" s="680"/>
    </row>
    <row r="9" spans="1:14" s="679" customFormat="1" ht="23.1" customHeight="1" x14ac:dyDescent="0.25">
      <c r="A9" s="673">
        <v>3</v>
      </c>
      <c r="B9" s="674" t="s">
        <v>417</v>
      </c>
      <c r="C9" s="675">
        <v>46</v>
      </c>
      <c r="D9" s="676">
        <v>11</v>
      </c>
      <c r="E9" s="677">
        <v>6</v>
      </c>
      <c r="F9" s="677">
        <v>10</v>
      </c>
      <c r="G9" s="677">
        <v>4</v>
      </c>
      <c r="H9" s="677">
        <v>11</v>
      </c>
      <c r="I9" s="677">
        <v>4</v>
      </c>
      <c r="J9" s="678">
        <v>0</v>
      </c>
      <c r="L9" s="680"/>
      <c r="M9" s="680"/>
      <c r="N9" s="680"/>
    </row>
    <row r="10" spans="1:14" s="679" customFormat="1" ht="23.1" customHeight="1" x14ac:dyDescent="0.25">
      <c r="A10" s="673">
        <v>4</v>
      </c>
      <c r="B10" s="674" t="s">
        <v>418</v>
      </c>
      <c r="C10" s="675">
        <v>305</v>
      </c>
      <c r="D10" s="676">
        <v>28</v>
      </c>
      <c r="E10" s="677">
        <v>49</v>
      </c>
      <c r="F10" s="677">
        <v>65</v>
      </c>
      <c r="G10" s="677">
        <v>51</v>
      </c>
      <c r="H10" s="677">
        <v>80</v>
      </c>
      <c r="I10" s="677">
        <v>23</v>
      </c>
      <c r="J10" s="678">
        <v>9</v>
      </c>
      <c r="L10" s="680"/>
      <c r="M10" s="680"/>
      <c r="N10" s="680"/>
    </row>
    <row r="11" spans="1:14" s="679" customFormat="1" ht="23.1" customHeight="1" x14ac:dyDescent="0.25">
      <c r="A11" s="673">
        <v>5</v>
      </c>
      <c r="B11" s="674" t="s">
        <v>398</v>
      </c>
      <c r="C11" s="675">
        <v>41</v>
      </c>
      <c r="D11" s="676">
        <v>5</v>
      </c>
      <c r="E11" s="677">
        <v>11</v>
      </c>
      <c r="F11" s="677">
        <v>10</v>
      </c>
      <c r="G11" s="677">
        <v>6</v>
      </c>
      <c r="H11" s="677">
        <v>5</v>
      </c>
      <c r="I11" s="677">
        <v>4</v>
      </c>
      <c r="J11" s="678">
        <v>0</v>
      </c>
      <c r="L11" s="680"/>
      <c r="M11" s="680"/>
      <c r="N11" s="680"/>
    </row>
    <row r="12" spans="1:14" s="679" customFormat="1" ht="23.1" customHeight="1" x14ac:dyDescent="0.25">
      <c r="A12" s="673">
        <v>6</v>
      </c>
      <c r="B12" s="674" t="s">
        <v>419</v>
      </c>
      <c r="C12" s="675">
        <v>1753</v>
      </c>
      <c r="D12" s="676">
        <v>1223</v>
      </c>
      <c r="E12" s="677">
        <v>270</v>
      </c>
      <c r="F12" s="677">
        <v>127</v>
      </c>
      <c r="G12" s="677">
        <v>82</v>
      </c>
      <c r="H12" s="677">
        <v>34</v>
      </c>
      <c r="I12" s="677">
        <v>6</v>
      </c>
      <c r="J12" s="678">
        <v>11</v>
      </c>
      <c r="L12" s="680"/>
      <c r="M12" s="680"/>
      <c r="N12" s="680"/>
    </row>
    <row r="13" spans="1:14" s="679" customFormat="1" ht="23.1" customHeight="1" x14ac:dyDescent="0.25">
      <c r="A13" s="673">
        <v>7</v>
      </c>
      <c r="B13" s="674" t="s">
        <v>399</v>
      </c>
      <c r="C13" s="675">
        <v>63744</v>
      </c>
      <c r="D13" s="676">
        <v>17741</v>
      </c>
      <c r="E13" s="677">
        <v>13573</v>
      </c>
      <c r="F13" s="677">
        <v>11892</v>
      </c>
      <c r="G13" s="677">
        <v>8103</v>
      </c>
      <c r="H13" s="677">
        <v>5305</v>
      </c>
      <c r="I13" s="677">
        <v>4705</v>
      </c>
      <c r="J13" s="678">
        <v>2425</v>
      </c>
      <c r="L13" s="680"/>
      <c r="M13" s="680"/>
      <c r="N13" s="680"/>
    </row>
    <row r="14" spans="1:14" s="671" customFormat="1" ht="35.1" customHeight="1" x14ac:dyDescent="0.25">
      <c r="A14" s="665">
        <v>8</v>
      </c>
      <c r="B14" s="666" t="s">
        <v>463</v>
      </c>
      <c r="C14" s="667">
        <v>15292</v>
      </c>
      <c r="D14" s="668">
        <v>3126</v>
      </c>
      <c r="E14" s="669">
        <v>3091</v>
      </c>
      <c r="F14" s="669">
        <v>3264</v>
      </c>
      <c r="G14" s="669">
        <v>2812</v>
      </c>
      <c r="H14" s="669">
        <v>2255</v>
      </c>
      <c r="I14" s="669">
        <v>482</v>
      </c>
      <c r="J14" s="670">
        <v>262</v>
      </c>
      <c r="L14" s="672"/>
      <c r="M14" s="672"/>
      <c r="N14" s="672"/>
    </row>
    <row r="15" spans="1:14" s="679" customFormat="1" ht="23.1" customHeight="1" x14ac:dyDescent="0.25">
      <c r="A15" s="673">
        <v>9</v>
      </c>
      <c r="B15" s="674" t="s">
        <v>464</v>
      </c>
      <c r="C15" s="675">
        <v>6453</v>
      </c>
      <c r="D15" s="676">
        <v>1346</v>
      </c>
      <c r="E15" s="677">
        <v>1257</v>
      </c>
      <c r="F15" s="677">
        <v>1372</v>
      </c>
      <c r="G15" s="677">
        <v>1219</v>
      </c>
      <c r="H15" s="677">
        <v>968</v>
      </c>
      <c r="I15" s="677">
        <v>178</v>
      </c>
      <c r="J15" s="678">
        <v>113</v>
      </c>
      <c r="L15" s="680"/>
      <c r="M15" s="680"/>
      <c r="N15" s="680"/>
    </row>
    <row r="16" spans="1:14" s="679" customFormat="1" ht="23.1" customHeight="1" x14ac:dyDescent="0.25">
      <c r="A16" s="673">
        <v>10</v>
      </c>
      <c r="B16" s="674" t="s">
        <v>400</v>
      </c>
      <c r="C16" s="675">
        <v>8839</v>
      </c>
      <c r="D16" s="676">
        <v>1780</v>
      </c>
      <c r="E16" s="677">
        <v>1834</v>
      </c>
      <c r="F16" s="677">
        <v>1892</v>
      </c>
      <c r="G16" s="677">
        <v>1593</v>
      </c>
      <c r="H16" s="677">
        <v>1287</v>
      </c>
      <c r="I16" s="677">
        <v>304</v>
      </c>
      <c r="J16" s="678">
        <v>149</v>
      </c>
      <c r="L16" s="680"/>
      <c r="M16" s="680"/>
      <c r="N16" s="680"/>
    </row>
    <row r="17" spans="1:14" s="671" customFormat="1" ht="35.1" customHeight="1" x14ac:dyDescent="0.25">
      <c r="A17" s="665">
        <v>11</v>
      </c>
      <c r="B17" s="666" t="s">
        <v>456</v>
      </c>
      <c r="C17" s="667">
        <v>60625</v>
      </c>
      <c r="D17" s="668">
        <v>15484</v>
      </c>
      <c r="E17" s="669">
        <v>13244</v>
      </c>
      <c r="F17" s="669">
        <v>10876</v>
      </c>
      <c r="G17" s="669">
        <v>10214</v>
      </c>
      <c r="H17" s="669">
        <v>7609</v>
      </c>
      <c r="I17" s="669">
        <v>2099</v>
      </c>
      <c r="J17" s="670">
        <v>1099</v>
      </c>
      <c r="L17" s="672"/>
      <c r="M17" s="672"/>
      <c r="N17" s="672"/>
    </row>
    <row r="18" spans="1:14" s="679" customFormat="1" ht="23.1" customHeight="1" x14ac:dyDescent="0.25">
      <c r="A18" s="673">
        <v>12</v>
      </c>
      <c r="B18" s="674" t="s">
        <v>465</v>
      </c>
      <c r="C18" s="675">
        <v>23261</v>
      </c>
      <c r="D18" s="676">
        <v>6313</v>
      </c>
      <c r="E18" s="677">
        <v>4607</v>
      </c>
      <c r="F18" s="677">
        <v>3943</v>
      </c>
      <c r="G18" s="677">
        <v>3938</v>
      </c>
      <c r="H18" s="677">
        <v>2954</v>
      </c>
      <c r="I18" s="677">
        <v>1082</v>
      </c>
      <c r="J18" s="678">
        <v>424</v>
      </c>
      <c r="L18" s="680"/>
      <c r="M18" s="680"/>
      <c r="N18" s="680"/>
    </row>
    <row r="19" spans="1:14" s="679" customFormat="1" ht="23.1" customHeight="1" x14ac:dyDescent="0.25">
      <c r="A19" s="673">
        <v>13</v>
      </c>
      <c r="B19" s="674" t="s">
        <v>466</v>
      </c>
      <c r="C19" s="675">
        <v>37364</v>
      </c>
      <c r="D19" s="676">
        <v>9171</v>
      </c>
      <c r="E19" s="677">
        <v>8637</v>
      </c>
      <c r="F19" s="677">
        <v>6933</v>
      </c>
      <c r="G19" s="677">
        <v>6276</v>
      </c>
      <c r="H19" s="677">
        <v>4655</v>
      </c>
      <c r="I19" s="677">
        <v>1017</v>
      </c>
      <c r="J19" s="678">
        <v>675</v>
      </c>
      <c r="L19" s="680"/>
      <c r="M19" s="680"/>
      <c r="N19" s="680"/>
    </row>
    <row r="20" spans="1:14" s="671" customFormat="1" ht="35.1" customHeight="1" x14ac:dyDescent="0.25">
      <c r="A20" s="665">
        <v>14</v>
      </c>
      <c r="B20" s="666" t="s">
        <v>467</v>
      </c>
      <c r="C20" s="667">
        <v>28134</v>
      </c>
      <c r="D20" s="668">
        <v>7083</v>
      </c>
      <c r="E20" s="669">
        <v>5036</v>
      </c>
      <c r="F20" s="669">
        <v>5670</v>
      </c>
      <c r="G20" s="669">
        <v>4636</v>
      </c>
      <c r="H20" s="669">
        <v>4148</v>
      </c>
      <c r="I20" s="669">
        <v>1028</v>
      </c>
      <c r="J20" s="670">
        <v>533</v>
      </c>
      <c r="L20" s="672"/>
      <c r="M20" s="672"/>
      <c r="N20" s="672"/>
    </row>
    <row r="21" spans="1:14" s="679" customFormat="1" ht="32.25" customHeight="1" x14ac:dyDescent="0.25">
      <c r="A21" s="673">
        <v>15</v>
      </c>
      <c r="B21" s="681" t="s">
        <v>401</v>
      </c>
      <c r="C21" s="675">
        <v>20669</v>
      </c>
      <c r="D21" s="676">
        <v>5103</v>
      </c>
      <c r="E21" s="677">
        <v>3666</v>
      </c>
      <c r="F21" s="677">
        <v>4172</v>
      </c>
      <c r="G21" s="677">
        <v>3464</v>
      </c>
      <c r="H21" s="677">
        <v>3096</v>
      </c>
      <c r="I21" s="677">
        <v>768</v>
      </c>
      <c r="J21" s="678">
        <v>400</v>
      </c>
      <c r="L21" s="680"/>
      <c r="M21" s="680"/>
      <c r="N21" s="680"/>
    </row>
    <row r="22" spans="1:14" s="679" customFormat="1" ht="32.25" customHeight="1" x14ac:dyDescent="0.25">
      <c r="A22" s="682">
        <v>16</v>
      </c>
      <c r="B22" s="683" t="s">
        <v>402</v>
      </c>
      <c r="C22" s="684">
        <v>7465</v>
      </c>
      <c r="D22" s="685">
        <v>1980</v>
      </c>
      <c r="E22" s="686">
        <v>1370</v>
      </c>
      <c r="F22" s="686">
        <v>1498</v>
      </c>
      <c r="G22" s="686">
        <v>1172</v>
      </c>
      <c r="H22" s="686">
        <v>1052</v>
      </c>
      <c r="I22" s="686">
        <v>260</v>
      </c>
      <c r="J22" s="687">
        <v>133</v>
      </c>
      <c r="L22" s="680"/>
      <c r="M22" s="680"/>
      <c r="N22" s="680"/>
    </row>
    <row r="23" spans="1:14" s="654" customFormat="1" ht="19.2" customHeight="1" x14ac:dyDescent="0.3">
      <c r="A23" s="653"/>
    </row>
    <row r="24" spans="1:14" ht="14.4" x14ac:dyDescent="0.3">
      <c r="A24" s="653"/>
    </row>
  </sheetData>
  <mergeCells count="6">
    <mergeCell ref="A2:J2"/>
    <mergeCell ref="A3:J3"/>
    <mergeCell ref="A5:A6"/>
    <mergeCell ref="B5:B6"/>
    <mergeCell ref="C5:C6"/>
    <mergeCell ref="D5:J5"/>
  </mergeCells>
  <printOptions horizontalCentered="1"/>
  <pageMargins left="0.19685039370078741" right="0.19685039370078741" top="0.39370078740157483" bottom="0.59055118110236227" header="0.23622047244094491" footer="0.23622047244094491"/>
  <pageSetup paperSize="9" scale="90" orientation="landscape" blackAndWhite="1" horizontalDpi="300" verticalDpi="300" r:id="rId1"/>
  <headerFooter alignWithMargins="0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9"/>
  <dimension ref="A1:J14"/>
  <sheetViews>
    <sheetView showGridLines="0" workbookViewId="0"/>
  </sheetViews>
  <sheetFormatPr baseColWidth="10" defaultColWidth="11.44140625" defaultRowHeight="13.8" x14ac:dyDescent="0.3"/>
  <cols>
    <col min="1" max="1" width="4.5546875" style="27" customWidth="1"/>
    <col min="2" max="2" width="33.5546875" style="3" customWidth="1"/>
    <col min="3" max="6" width="20.6640625" style="3" customWidth="1"/>
    <col min="7" max="7" width="11.44140625" style="3"/>
    <col min="8" max="8" width="4.5546875" style="3" customWidth="1"/>
    <col min="9" max="9" width="3.44140625" style="3" customWidth="1"/>
    <col min="10" max="10" width="4.5546875" style="3" customWidth="1"/>
    <col min="11" max="16384" width="11.44140625" style="3"/>
  </cols>
  <sheetData>
    <row r="1" spans="1:10" s="2" customFormat="1" ht="10.199999999999999" customHeight="1" x14ac:dyDescent="0.2">
      <c r="A1" s="403"/>
      <c r="B1" s="1"/>
      <c r="F1" s="4"/>
    </row>
    <row r="2" spans="1:10" s="7" customFormat="1" ht="60" customHeight="1" x14ac:dyDescent="0.35">
      <c r="A2" s="68" t="s">
        <v>424</v>
      </c>
      <c r="B2" s="6"/>
      <c r="C2" s="6"/>
      <c r="D2" s="6"/>
      <c r="E2" s="6"/>
      <c r="F2" s="6"/>
    </row>
    <row r="3" spans="1:10" s="10" customFormat="1" ht="35.25" customHeight="1" x14ac:dyDescent="0.35">
      <c r="A3" s="5" t="s">
        <v>527</v>
      </c>
      <c r="B3" s="9"/>
      <c r="C3" s="9"/>
      <c r="D3" s="9"/>
      <c r="E3" s="9"/>
      <c r="F3" s="9"/>
    </row>
    <row r="4" spans="1:10" ht="33.75" customHeight="1" x14ac:dyDescent="0.3">
      <c r="A4" s="71"/>
      <c r="B4" s="72"/>
      <c r="C4" s="72"/>
      <c r="D4" s="72"/>
      <c r="E4" s="72"/>
      <c r="F4" s="162" t="s">
        <v>124</v>
      </c>
    </row>
    <row r="5" spans="1:10" s="19" customFormat="1" ht="24" customHeight="1" x14ac:dyDescent="0.3">
      <c r="A5" s="908" t="s">
        <v>2</v>
      </c>
      <c r="B5" s="910" t="s">
        <v>173</v>
      </c>
      <c r="C5" s="94" t="s">
        <v>421</v>
      </c>
      <c r="D5" s="95"/>
      <c r="E5" s="96"/>
      <c r="F5" s="912" t="s">
        <v>422</v>
      </c>
    </row>
    <row r="6" spans="1:10" s="19" customFormat="1" ht="29.25" customHeight="1" x14ac:dyDescent="0.3">
      <c r="A6" s="909"/>
      <c r="B6" s="911"/>
      <c r="C6" s="622" t="s">
        <v>0</v>
      </c>
      <c r="D6" s="623" t="s">
        <v>8</v>
      </c>
      <c r="E6" s="622" t="s">
        <v>10</v>
      </c>
      <c r="F6" s="934"/>
    </row>
    <row r="7" spans="1:10" s="48" customFormat="1" ht="39" customHeight="1" thickBot="1" x14ac:dyDescent="0.3">
      <c r="A7" s="174">
        <v>1</v>
      </c>
      <c r="B7" s="624" t="s">
        <v>142</v>
      </c>
      <c r="C7" s="219">
        <v>460787</v>
      </c>
      <c r="D7" s="566">
        <v>171366</v>
      </c>
      <c r="E7" s="221">
        <v>289421</v>
      </c>
      <c r="F7" s="694">
        <v>482.28</v>
      </c>
      <c r="H7" s="112"/>
      <c r="I7" s="112"/>
      <c r="J7" s="112"/>
    </row>
    <row r="8" spans="1:10" s="48" customFormat="1" ht="30" customHeight="1" thickTop="1" x14ac:dyDescent="0.25">
      <c r="A8" s="207">
        <v>2</v>
      </c>
      <c r="B8" s="621">
        <v>1</v>
      </c>
      <c r="C8" s="226">
        <v>130542</v>
      </c>
      <c r="D8" s="568">
        <v>47112</v>
      </c>
      <c r="E8" s="228">
        <v>83430</v>
      </c>
      <c r="F8" s="695">
        <v>156.81</v>
      </c>
      <c r="H8" s="112"/>
      <c r="I8" s="112"/>
      <c r="J8" s="112"/>
    </row>
    <row r="9" spans="1:10" s="48" customFormat="1" ht="30" customHeight="1" x14ac:dyDescent="0.25">
      <c r="A9" s="207">
        <v>3</v>
      </c>
      <c r="B9" s="621">
        <v>2</v>
      </c>
      <c r="C9" s="226">
        <v>97789</v>
      </c>
      <c r="D9" s="568">
        <v>37325</v>
      </c>
      <c r="E9" s="228">
        <v>60464</v>
      </c>
      <c r="F9" s="695">
        <v>289.36</v>
      </c>
      <c r="H9" s="112"/>
      <c r="I9" s="112"/>
      <c r="J9" s="112"/>
    </row>
    <row r="10" spans="1:10" s="48" customFormat="1" ht="30" customHeight="1" x14ac:dyDescent="0.25">
      <c r="A10" s="207">
        <v>4</v>
      </c>
      <c r="B10" s="621">
        <v>3</v>
      </c>
      <c r="C10" s="226">
        <v>84078</v>
      </c>
      <c r="D10" s="568">
        <v>32181</v>
      </c>
      <c r="E10" s="228">
        <v>51897</v>
      </c>
      <c r="F10" s="695">
        <v>453.34</v>
      </c>
      <c r="H10" s="112"/>
      <c r="I10" s="112"/>
      <c r="J10" s="112"/>
    </row>
    <row r="11" spans="1:10" s="48" customFormat="1" ht="30" customHeight="1" x14ac:dyDescent="0.25">
      <c r="A11" s="207">
        <v>5</v>
      </c>
      <c r="B11" s="621">
        <v>4</v>
      </c>
      <c r="C11" s="226">
        <v>67480</v>
      </c>
      <c r="D11" s="568">
        <v>25386</v>
      </c>
      <c r="E11" s="228">
        <v>42094</v>
      </c>
      <c r="F11" s="695">
        <v>683.58</v>
      </c>
      <c r="H11" s="112"/>
      <c r="I11" s="112"/>
      <c r="J11" s="112"/>
    </row>
    <row r="12" spans="1:10" s="48" customFormat="1" ht="30" customHeight="1" x14ac:dyDescent="0.25">
      <c r="A12" s="207">
        <v>6</v>
      </c>
      <c r="B12" s="621">
        <v>5</v>
      </c>
      <c r="C12" s="226">
        <v>51650</v>
      </c>
      <c r="D12" s="568">
        <v>17654</v>
      </c>
      <c r="E12" s="228">
        <v>33996</v>
      </c>
      <c r="F12" s="695">
        <v>926.78</v>
      </c>
      <c r="H12" s="112"/>
      <c r="I12" s="112"/>
      <c r="J12" s="112"/>
    </row>
    <row r="13" spans="1:10" s="48" customFormat="1" ht="30" customHeight="1" x14ac:dyDescent="0.25">
      <c r="A13" s="207">
        <v>7</v>
      </c>
      <c r="B13" s="621">
        <v>6</v>
      </c>
      <c r="C13" s="226">
        <v>20070</v>
      </c>
      <c r="D13" s="568">
        <v>8302</v>
      </c>
      <c r="E13" s="228">
        <v>11768</v>
      </c>
      <c r="F13" s="695">
        <v>1286.6300000000001</v>
      </c>
      <c r="H13" s="112"/>
      <c r="I13" s="112"/>
      <c r="J13" s="112"/>
    </row>
    <row r="14" spans="1:10" s="48" customFormat="1" ht="30" customHeight="1" x14ac:dyDescent="0.25">
      <c r="A14" s="217">
        <v>8</v>
      </c>
      <c r="B14" s="651">
        <v>7</v>
      </c>
      <c r="C14" s="125">
        <v>9178</v>
      </c>
      <c r="D14" s="539">
        <v>3406</v>
      </c>
      <c r="E14" s="127">
        <v>5772</v>
      </c>
      <c r="F14" s="696">
        <v>1691.75</v>
      </c>
      <c r="H14" s="112"/>
      <c r="I14" s="112"/>
      <c r="J14" s="112"/>
    </row>
  </sheetData>
  <mergeCells count="3">
    <mergeCell ref="A5:A6"/>
    <mergeCell ref="B5:B6"/>
    <mergeCell ref="F5:F6"/>
  </mergeCells>
  <printOptions horizontalCentered="1"/>
  <pageMargins left="0.39370078740157483" right="0.39370078740157483" top="0.59055118110236227" bottom="0.59055118110236227" header="0.43307086614173229" footer="0.43307086614173229"/>
  <pageSetup paperSize="9" scale="95" orientation="landscape" blackAndWhite="1" horizontalDpi="300" verticalDpi="300" r:id="rId1"/>
  <headerFooter alignWithMargins="0"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4140625" defaultRowHeight="13.8" x14ac:dyDescent="0.3"/>
  <cols>
    <col min="1" max="16384" width="11.441406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9393" r:id="rId4">
          <objectPr defaultSize="0" r:id="rId5">
            <anchor moveWithCells="1">
              <from>
                <xdr:col>0</xdr:col>
                <xdr:colOff>38100</xdr:colOff>
                <xdr:row>1</xdr:row>
                <xdr:rowOff>30480</xdr:rowOff>
              </from>
              <to>
                <xdr:col>7</xdr:col>
                <xdr:colOff>449580</xdr:colOff>
                <xdr:row>23</xdr:row>
                <xdr:rowOff>38100</xdr:rowOff>
              </to>
            </anchor>
          </objectPr>
        </oleObject>
      </mc:Choice>
      <mc:Fallback>
        <oleObject progId="Document" shapeId="59393" r:id="rId4"/>
      </mc:Fallback>
    </mc:AlternateContent>
  </oleObjects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showGridLines="0" zoomScaleNormal="100" workbookViewId="0"/>
  </sheetViews>
  <sheetFormatPr baseColWidth="10" defaultColWidth="11.44140625" defaultRowHeight="13.8" x14ac:dyDescent="0.3"/>
  <cols>
    <col min="1" max="1" width="5.6640625" style="274" customWidth="1"/>
    <col min="2" max="2" width="30.88671875" style="243" customWidth="1"/>
    <col min="3" max="11" width="12.33203125" style="243" customWidth="1"/>
    <col min="12" max="16384" width="11.44140625" style="243"/>
  </cols>
  <sheetData>
    <row r="1" spans="1:11" s="232" customFormat="1" ht="10.95" customHeight="1" x14ac:dyDescent="0.2">
      <c r="A1" s="402"/>
      <c r="B1" s="231"/>
      <c r="K1" s="233"/>
    </row>
    <row r="2" spans="1:11" s="236" customFormat="1" ht="47.4" customHeight="1" x14ac:dyDescent="0.3">
      <c r="A2" s="385" t="s">
        <v>177</v>
      </c>
      <c r="B2" s="386"/>
      <c r="C2" s="386"/>
      <c r="D2" s="386"/>
      <c r="E2" s="386"/>
      <c r="F2" s="386"/>
      <c r="G2" s="386"/>
      <c r="H2" s="386"/>
      <c r="I2" s="386"/>
      <c r="J2" s="386"/>
      <c r="K2" s="386"/>
    </row>
    <row r="3" spans="1:11" s="239" customFormat="1" ht="17.399999999999999" customHeight="1" x14ac:dyDescent="0.3">
      <c r="A3" s="836" t="s">
        <v>527</v>
      </c>
      <c r="B3" s="387"/>
      <c r="C3" s="387"/>
      <c r="D3" s="387"/>
      <c r="E3" s="387"/>
      <c r="F3" s="387"/>
      <c r="G3" s="387"/>
      <c r="H3" s="387"/>
      <c r="I3" s="387"/>
      <c r="J3" s="387"/>
      <c r="K3" s="387"/>
    </row>
    <row r="4" spans="1:11" ht="30" customHeight="1" x14ac:dyDescent="0.3">
      <c r="A4" s="240"/>
      <c r="B4" s="241"/>
      <c r="C4" s="388"/>
      <c r="D4" s="388"/>
      <c r="E4" s="388"/>
      <c r="K4" s="389" t="s">
        <v>126</v>
      </c>
    </row>
    <row r="5" spans="1:11" ht="19.95" customHeight="1" x14ac:dyDescent="0.3">
      <c r="A5" s="1000" t="s">
        <v>2</v>
      </c>
      <c r="B5" s="1003" t="s">
        <v>20</v>
      </c>
      <c r="C5" s="1006" t="s">
        <v>174</v>
      </c>
      <c r="D5" s="1007"/>
      <c r="E5" s="1008"/>
      <c r="F5" s="390" t="s">
        <v>175</v>
      </c>
      <c r="G5" s="390"/>
      <c r="H5" s="390"/>
      <c r="I5" s="390"/>
      <c r="J5" s="390"/>
      <c r="K5" s="391"/>
    </row>
    <row r="6" spans="1:11" ht="19.95" customHeight="1" x14ac:dyDescent="0.3">
      <c r="A6" s="1001"/>
      <c r="B6" s="1004"/>
      <c r="C6" s="1009"/>
      <c r="D6" s="1010"/>
      <c r="E6" s="1011"/>
      <c r="F6" s="392" t="s">
        <v>5</v>
      </c>
      <c r="G6" s="393"/>
      <c r="H6" s="394"/>
      <c r="I6" s="390" t="s">
        <v>6</v>
      </c>
      <c r="J6" s="395"/>
      <c r="K6" s="396"/>
    </row>
    <row r="7" spans="1:11" ht="19.95" customHeight="1" x14ac:dyDescent="0.3">
      <c r="A7" s="1002"/>
      <c r="B7" s="1005"/>
      <c r="C7" s="610" t="s">
        <v>176</v>
      </c>
      <c r="D7" s="612" t="s">
        <v>8</v>
      </c>
      <c r="E7" s="397" t="s">
        <v>10</v>
      </c>
      <c r="F7" s="610" t="s">
        <v>176</v>
      </c>
      <c r="G7" s="612" t="s">
        <v>8</v>
      </c>
      <c r="H7" s="397" t="s">
        <v>10</v>
      </c>
      <c r="I7" s="610" t="s">
        <v>176</v>
      </c>
      <c r="J7" s="612" t="s">
        <v>8</v>
      </c>
      <c r="K7" s="397" t="s">
        <v>10</v>
      </c>
    </row>
    <row r="8" spans="1:11" s="253" customFormat="1" ht="34.950000000000003" customHeight="1" thickBot="1" x14ac:dyDescent="0.3">
      <c r="A8" s="619">
        <v>1</v>
      </c>
      <c r="B8" s="690" t="s">
        <v>22</v>
      </c>
      <c r="C8" s="823">
        <v>22403</v>
      </c>
      <c r="D8" s="824">
        <v>21776</v>
      </c>
      <c r="E8" s="825">
        <v>627</v>
      </c>
      <c r="F8" s="823">
        <v>19864</v>
      </c>
      <c r="G8" s="824">
        <v>19331</v>
      </c>
      <c r="H8" s="825">
        <v>533</v>
      </c>
      <c r="I8" s="823">
        <v>2539</v>
      </c>
      <c r="J8" s="824">
        <v>2445</v>
      </c>
      <c r="K8" s="825">
        <v>94</v>
      </c>
    </row>
    <row r="9" spans="1:11" s="253" customFormat="1" ht="34.950000000000003" customHeight="1" thickTop="1" x14ac:dyDescent="0.25">
      <c r="A9" s="826">
        <v>2</v>
      </c>
      <c r="B9" s="827" t="s">
        <v>452</v>
      </c>
      <c r="C9" s="828">
        <v>21971</v>
      </c>
      <c r="D9" s="829">
        <v>21348</v>
      </c>
      <c r="E9" s="830">
        <v>623</v>
      </c>
      <c r="F9" s="828">
        <v>19455</v>
      </c>
      <c r="G9" s="829">
        <v>18925</v>
      </c>
      <c r="H9" s="830">
        <v>530</v>
      </c>
      <c r="I9" s="828">
        <v>2516</v>
      </c>
      <c r="J9" s="829">
        <v>2423</v>
      </c>
      <c r="K9" s="830">
        <v>93</v>
      </c>
    </row>
    <row r="10" spans="1:11" s="248" customFormat="1" ht="18" customHeight="1" x14ac:dyDescent="0.3">
      <c r="A10" s="620">
        <v>3</v>
      </c>
      <c r="B10" s="831" t="s">
        <v>468</v>
      </c>
      <c r="C10" s="611">
        <v>1003</v>
      </c>
      <c r="D10" s="613">
        <v>938</v>
      </c>
      <c r="E10" s="398">
        <v>65</v>
      </c>
      <c r="F10" s="611">
        <v>446</v>
      </c>
      <c r="G10" s="613">
        <v>440</v>
      </c>
      <c r="H10" s="398">
        <v>6</v>
      </c>
      <c r="I10" s="611">
        <v>557</v>
      </c>
      <c r="J10" s="613">
        <v>498</v>
      </c>
      <c r="K10" s="398">
        <v>59</v>
      </c>
    </row>
    <row r="11" spans="1:11" s="248" customFormat="1" ht="18" customHeight="1" x14ac:dyDescent="0.3">
      <c r="A11" s="620">
        <v>4</v>
      </c>
      <c r="B11" s="831" t="s">
        <v>469</v>
      </c>
      <c r="C11" s="611">
        <v>3803</v>
      </c>
      <c r="D11" s="613">
        <v>3664</v>
      </c>
      <c r="E11" s="398">
        <v>139</v>
      </c>
      <c r="F11" s="611">
        <v>3015</v>
      </c>
      <c r="G11" s="613">
        <v>2889</v>
      </c>
      <c r="H11" s="398">
        <v>126</v>
      </c>
      <c r="I11" s="611">
        <v>788</v>
      </c>
      <c r="J11" s="613">
        <v>775</v>
      </c>
      <c r="K11" s="398">
        <v>13</v>
      </c>
    </row>
    <row r="12" spans="1:11" s="248" customFormat="1" ht="18" customHeight="1" x14ac:dyDescent="0.3">
      <c r="A12" s="620">
        <v>5</v>
      </c>
      <c r="B12" s="831" t="s">
        <v>32</v>
      </c>
      <c r="C12" s="611">
        <v>90</v>
      </c>
      <c r="D12" s="613">
        <v>75</v>
      </c>
      <c r="E12" s="398">
        <v>15</v>
      </c>
      <c r="F12" s="611">
        <v>72</v>
      </c>
      <c r="G12" s="613">
        <v>57</v>
      </c>
      <c r="H12" s="398">
        <v>15</v>
      </c>
      <c r="I12" s="611">
        <v>18</v>
      </c>
      <c r="J12" s="613">
        <v>18</v>
      </c>
      <c r="K12" s="398">
        <v>0</v>
      </c>
    </row>
    <row r="13" spans="1:11" s="248" customFormat="1" ht="18" customHeight="1" x14ac:dyDescent="0.3">
      <c r="A13" s="620">
        <v>6</v>
      </c>
      <c r="B13" s="831" t="s">
        <v>470</v>
      </c>
      <c r="C13" s="611">
        <v>8723</v>
      </c>
      <c r="D13" s="613">
        <v>8594</v>
      </c>
      <c r="E13" s="398">
        <v>129</v>
      </c>
      <c r="F13" s="611">
        <v>8021</v>
      </c>
      <c r="G13" s="613">
        <v>7893</v>
      </c>
      <c r="H13" s="398">
        <v>128</v>
      </c>
      <c r="I13" s="611">
        <v>702</v>
      </c>
      <c r="J13" s="613">
        <v>701</v>
      </c>
      <c r="K13" s="398">
        <v>1</v>
      </c>
    </row>
    <row r="14" spans="1:11" s="248" customFormat="1" ht="18" customHeight="1" x14ac:dyDescent="0.3">
      <c r="A14" s="620">
        <v>7</v>
      </c>
      <c r="B14" s="831" t="s">
        <v>34</v>
      </c>
      <c r="C14" s="611">
        <v>5673</v>
      </c>
      <c r="D14" s="613">
        <v>5519</v>
      </c>
      <c r="E14" s="398">
        <v>154</v>
      </c>
      <c r="F14" s="611">
        <v>5520</v>
      </c>
      <c r="G14" s="613">
        <v>5370</v>
      </c>
      <c r="H14" s="398">
        <v>150</v>
      </c>
      <c r="I14" s="611">
        <v>153</v>
      </c>
      <c r="J14" s="613">
        <v>149</v>
      </c>
      <c r="K14" s="398">
        <v>4</v>
      </c>
    </row>
    <row r="15" spans="1:11" s="248" customFormat="1" ht="18" customHeight="1" x14ac:dyDescent="0.3">
      <c r="A15" s="620">
        <v>8</v>
      </c>
      <c r="B15" s="831" t="s">
        <v>35</v>
      </c>
      <c r="C15" s="611">
        <v>828</v>
      </c>
      <c r="D15" s="613">
        <v>817</v>
      </c>
      <c r="E15" s="398">
        <v>11</v>
      </c>
      <c r="F15" s="611">
        <v>708</v>
      </c>
      <c r="G15" s="613">
        <v>697</v>
      </c>
      <c r="H15" s="398">
        <v>11</v>
      </c>
      <c r="I15" s="611">
        <v>120</v>
      </c>
      <c r="J15" s="613">
        <v>120</v>
      </c>
      <c r="K15" s="398">
        <v>0</v>
      </c>
    </row>
    <row r="16" spans="1:11" s="248" customFormat="1" ht="18" customHeight="1" x14ac:dyDescent="0.3">
      <c r="A16" s="620">
        <v>9</v>
      </c>
      <c r="B16" s="831" t="s">
        <v>36</v>
      </c>
      <c r="C16" s="611">
        <v>482</v>
      </c>
      <c r="D16" s="613">
        <v>480</v>
      </c>
      <c r="E16" s="398">
        <v>2</v>
      </c>
      <c r="F16" s="611">
        <v>471</v>
      </c>
      <c r="G16" s="613">
        <v>470</v>
      </c>
      <c r="H16" s="398">
        <v>1</v>
      </c>
      <c r="I16" s="611">
        <v>11</v>
      </c>
      <c r="J16" s="613">
        <v>10</v>
      </c>
      <c r="K16" s="398">
        <v>1</v>
      </c>
    </row>
    <row r="17" spans="1:11" s="248" customFormat="1" ht="18" customHeight="1" x14ac:dyDescent="0.3">
      <c r="A17" s="620">
        <v>10</v>
      </c>
      <c r="B17" s="831" t="s">
        <v>16</v>
      </c>
      <c r="C17" s="611">
        <v>814</v>
      </c>
      <c r="D17" s="613">
        <v>767</v>
      </c>
      <c r="E17" s="398">
        <v>47</v>
      </c>
      <c r="F17" s="611">
        <v>728</v>
      </c>
      <c r="G17" s="613">
        <v>694</v>
      </c>
      <c r="H17" s="398">
        <v>34</v>
      </c>
      <c r="I17" s="611">
        <v>86</v>
      </c>
      <c r="J17" s="613">
        <v>73</v>
      </c>
      <c r="K17" s="398">
        <v>13</v>
      </c>
    </row>
    <row r="18" spans="1:11" s="248" customFormat="1" ht="18" customHeight="1" x14ac:dyDescent="0.3">
      <c r="A18" s="620">
        <v>11</v>
      </c>
      <c r="B18" s="831" t="s">
        <v>37</v>
      </c>
      <c r="C18" s="611">
        <v>555</v>
      </c>
      <c r="D18" s="613">
        <v>494</v>
      </c>
      <c r="E18" s="398">
        <v>61</v>
      </c>
      <c r="F18" s="611">
        <v>474</v>
      </c>
      <c r="G18" s="613">
        <v>415</v>
      </c>
      <c r="H18" s="398">
        <v>59</v>
      </c>
      <c r="I18" s="611">
        <v>81</v>
      </c>
      <c r="J18" s="613">
        <v>79</v>
      </c>
      <c r="K18" s="398">
        <v>2</v>
      </c>
    </row>
    <row r="19" spans="1:11" s="248" customFormat="1" ht="34.950000000000003" customHeight="1" x14ac:dyDescent="0.3">
      <c r="A19" s="826">
        <v>12</v>
      </c>
      <c r="B19" s="837" t="s">
        <v>453</v>
      </c>
      <c r="C19" s="838">
        <v>432</v>
      </c>
      <c r="D19" s="839">
        <v>428</v>
      </c>
      <c r="E19" s="840">
        <v>4</v>
      </c>
      <c r="F19" s="838">
        <v>409</v>
      </c>
      <c r="G19" s="839">
        <v>406</v>
      </c>
      <c r="H19" s="840">
        <v>3</v>
      </c>
      <c r="I19" s="838">
        <v>23</v>
      </c>
      <c r="J19" s="839">
        <v>22</v>
      </c>
      <c r="K19" s="840">
        <v>1</v>
      </c>
    </row>
    <row r="20" spans="1:11" s="259" customFormat="1" ht="18" customHeight="1" x14ac:dyDescent="0.3">
      <c r="A20" s="620">
        <v>13</v>
      </c>
      <c r="B20" s="831" t="s">
        <v>454</v>
      </c>
      <c r="C20" s="611">
        <v>359</v>
      </c>
      <c r="D20" s="613">
        <v>358</v>
      </c>
      <c r="E20" s="398">
        <v>1</v>
      </c>
      <c r="F20" s="611">
        <v>347</v>
      </c>
      <c r="G20" s="613">
        <v>346</v>
      </c>
      <c r="H20" s="398">
        <v>1</v>
      </c>
      <c r="I20" s="611">
        <v>12</v>
      </c>
      <c r="J20" s="613">
        <v>12</v>
      </c>
      <c r="K20" s="398">
        <v>0</v>
      </c>
    </row>
    <row r="21" spans="1:11" s="259" customFormat="1" ht="18" customHeight="1" x14ac:dyDescent="0.25">
      <c r="A21" s="801">
        <v>14</v>
      </c>
      <c r="B21" s="832" t="s">
        <v>455</v>
      </c>
      <c r="C21" s="841">
        <v>73</v>
      </c>
      <c r="D21" s="842">
        <v>70</v>
      </c>
      <c r="E21" s="843">
        <v>3</v>
      </c>
      <c r="F21" s="841">
        <v>62</v>
      </c>
      <c r="G21" s="842">
        <v>60</v>
      </c>
      <c r="H21" s="843">
        <v>2</v>
      </c>
      <c r="I21" s="841">
        <v>11</v>
      </c>
      <c r="J21" s="842">
        <v>10</v>
      </c>
      <c r="K21" s="843">
        <v>1</v>
      </c>
    </row>
    <row r="22" spans="1:11" s="849" customFormat="1" ht="10.199999999999999" customHeight="1" x14ac:dyDescent="0.25">
      <c r="A22" s="844"/>
      <c r="B22" s="845"/>
      <c r="C22" s="846"/>
      <c r="D22" s="847"/>
      <c r="E22" s="848"/>
      <c r="F22" s="846"/>
      <c r="G22" s="847"/>
      <c r="H22" s="848"/>
      <c r="I22" s="846"/>
      <c r="J22" s="847"/>
      <c r="K22" s="848"/>
    </row>
    <row r="23" spans="1:11" x14ac:dyDescent="0.3">
      <c r="A23" s="399"/>
      <c r="B23" s="400"/>
      <c r="C23" s="400"/>
      <c r="D23" s="400"/>
      <c r="E23" s="400"/>
      <c r="F23" s="400"/>
    </row>
  </sheetData>
  <mergeCells count="3">
    <mergeCell ref="A5:A7"/>
    <mergeCell ref="B5:B7"/>
    <mergeCell ref="C5:E6"/>
  </mergeCells>
  <printOptions horizontalCentered="1"/>
  <pageMargins left="0.19685039370078741" right="0.19685039370078741" top="0.59055118110236227" bottom="0.43307086614173229" header="0.15748031496062992" footer="0.27559055118110237"/>
  <pageSetup paperSize="9" scale="95" orientation="landscape" blackAndWhite="1" horizontalDpi="300" verticalDpi="300" r:id="rId1"/>
  <headerFooter alignWithMargins="0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111"/>
  <dimension ref="A1:M14"/>
  <sheetViews>
    <sheetView showGridLines="0" zoomScale="95" workbookViewId="0"/>
  </sheetViews>
  <sheetFormatPr baseColWidth="10" defaultColWidth="11.44140625" defaultRowHeight="13.8" x14ac:dyDescent="0.3"/>
  <cols>
    <col min="1" max="1" width="3.88671875" style="27" customWidth="1"/>
    <col min="2" max="2" width="37.33203125" style="3" customWidth="1"/>
    <col min="3" max="4" width="12.5546875" style="3" customWidth="1"/>
    <col min="5" max="13" width="11.6640625" style="3" customWidth="1"/>
    <col min="14" max="16384" width="11.44140625" style="3"/>
  </cols>
  <sheetData>
    <row r="1" spans="1:13" s="2" customFormat="1" ht="10.199999999999999" customHeight="1" x14ac:dyDescent="0.2">
      <c r="A1" s="401"/>
      <c r="B1" s="1"/>
      <c r="M1" s="4"/>
    </row>
    <row r="2" spans="1:13" s="78" customFormat="1" ht="39.9" customHeight="1" x14ac:dyDescent="0.35">
      <c r="A2" s="68" t="s">
        <v>361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pans="1:13" s="10" customFormat="1" ht="35.1" customHeight="1" x14ac:dyDescent="0.35">
      <c r="A3" s="5" t="s">
        <v>527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</row>
    <row r="4" spans="1:13" ht="43.5" customHeight="1" x14ac:dyDescent="0.3">
      <c r="A4" s="353" t="s">
        <v>191</v>
      </c>
      <c r="B4" s="72"/>
      <c r="C4" s="72"/>
      <c r="D4" s="72"/>
      <c r="E4" s="72"/>
      <c r="F4" s="72"/>
      <c r="G4" s="72"/>
      <c r="H4" s="72"/>
      <c r="I4" s="73"/>
      <c r="J4" s="72"/>
      <c r="K4" s="72"/>
      <c r="L4" s="72"/>
      <c r="M4" s="162" t="s">
        <v>370</v>
      </c>
    </row>
    <row r="5" spans="1:13" ht="51.75" customHeight="1" x14ac:dyDescent="0.3">
      <c r="A5" s="1012" t="s">
        <v>2</v>
      </c>
      <c r="B5" s="1014" t="s">
        <v>13</v>
      </c>
      <c r="C5" s="199" t="s">
        <v>178</v>
      </c>
      <c r="D5" s="421"/>
      <c r="E5" s="15"/>
      <c r="F5" s="199" t="s">
        <v>179</v>
      </c>
      <c r="G5" s="15"/>
      <c r="H5" s="199" t="s">
        <v>180</v>
      </c>
      <c r="I5" s="15"/>
      <c r="J5" s="422" t="s">
        <v>486</v>
      </c>
      <c r="K5" s="423"/>
      <c r="L5" s="422" t="s">
        <v>487</v>
      </c>
      <c r="M5" s="423"/>
    </row>
    <row r="6" spans="1:13" ht="26.25" customHeight="1" x14ac:dyDescent="0.3">
      <c r="A6" s="1013"/>
      <c r="B6" s="890"/>
      <c r="C6" s="178" t="s">
        <v>176</v>
      </c>
      <c r="D6" s="458" t="s">
        <v>8</v>
      </c>
      <c r="E6" s="14" t="s">
        <v>10</v>
      </c>
      <c r="F6" s="458" t="s">
        <v>8</v>
      </c>
      <c r="G6" s="14" t="s">
        <v>10</v>
      </c>
      <c r="H6" s="458" t="s">
        <v>8</v>
      </c>
      <c r="I6" s="14" t="s">
        <v>10</v>
      </c>
      <c r="J6" s="458" t="s">
        <v>8</v>
      </c>
      <c r="K6" s="14" t="s">
        <v>10</v>
      </c>
      <c r="L6" s="458" t="s">
        <v>8</v>
      </c>
      <c r="M6" s="14" t="s">
        <v>10</v>
      </c>
    </row>
    <row r="7" spans="1:13" s="38" customFormat="1" ht="49.95" customHeight="1" x14ac:dyDescent="0.25">
      <c r="A7" s="511">
        <v>1</v>
      </c>
      <c r="B7" s="503" t="s">
        <v>181</v>
      </c>
      <c r="C7" s="614">
        <v>2126</v>
      </c>
      <c r="D7" s="516">
        <v>2107</v>
      </c>
      <c r="E7" s="504">
        <v>19</v>
      </c>
      <c r="F7" s="516">
        <v>1765</v>
      </c>
      <c r="G7" s="505">
        <v>15</v>
      </c>
      <c r="H7" s="516">
        <v>304</v>
      </c>
      <c r="I7" s="504">
        <v>4</v>
      </c>
      <c r="J7" s="516">
        <v>0</v>
      </c>
      <c r="K7" s="505">
        <v>0</v>
      </c>
      <c r="L7" s="516">
        <v>38</v>
      </c>
      <c r="M7" s="505">
        <v>0</v>
      </c>
    </row>
    <row r="8" spans="1:13" s="39" customFormat="1" ht="24" customHeight="1" x14ac:dyDescent="0.25">
      <c r="A8" s="100">
        <v>2</v>
      </c>
      <c r="B8" s="506" t="s">
        <v>182</v>
      </c>
      <c r="C8" s="615">
        <v>7</v>
      </c>
      <c r="D8" s="517">
        <v>7</v>
      </c>
      <c r="E8" s="77">
        <v>0</v>
      </c>
      <c r="F8" s="517">
        <v>7</v>
      </c>
      <c r="G8" s="76">
        <v>0</v>
      </c>
      <c r="H8" s="517">
        <v>0</v>
      </c>
      <c r="I8" s="77">
        <v>0</v>
      </c>
      <c r="J8" s="517">
        <v>0</v>
      </c>
      <c r="K8" s="76">
        <v>0</v>
      </c>
      <c r="L8" s="517">
        <v>0</v>
      </c>
      <c r="M8" s="76">
        <v>0</v>
      </c>
    </row>
    <row r="9" spans="1:13" s="39" customFormat="1" ht="24" customHeight="1" x14ac:dyDescent="0.25">
      <c r="A9" s="100">
        <v>3</v>
      </c>
      <c r="B9" s="506" t="s">
        <v>183</v>
      </c>
      <c r="C9" s="615">
        <v>191</v>
      </c>
      <c r="D9" s="517">
        <v>191</v>
      </c>
      <c r="E9" s="77">
        <v>0</v>
      </c>
      <c r="F9" s="517">
        <v>165</v>
      </c>
      <c r="G9" s="76">
        <v>0</v>
      </c>
      <c r="H9" s="517">
        <v>20</v>
      </c>
      <c r="I9" s="77">
        <v>0</v>
      </c>
      <c r="J9" s="517">
        <v>0</v>
      </c>
      <c r="K9" s="76">
        <v>0</v>
      </c>
      <c r="L9" s="517">
        <v>6</v>
      </c>
      <c r="M9" s="76">
        <v>0</v>
      </c>
    </row>
    <row r="10" spans="1:13" s="38" customFormat="1" ht="49.95" customHeight="1" x14ac:dyDescent="0.25">
      <c r="A10" s="512">
        <v>4</v>
      </c>
      <c r="B10" s="507" t="s">
        <v>184</v>
      </c>
      <c r="C10" s="616">
        <v>5167840</v>
      </c>
      <c r="D10" s="518">
        <v>5138241</v>
      </c>
      <c r="E10" s="75">
        <v>29599</v>
      </c>
      <c r="F10" s="518">
        <v>4182339</v>
      </c>
      <c r="G10" s="74">
        <v>21662</v>
      </c>
      <c r="H10" s="518">
        <v>854449</v>
      </c>
      <c r="I10" s="75">
        <v>7937</v>
      </c>
      <c r="J10" s="518">
        <v>0</v>
      </c>
      <c r="K10" s="74">
        <v>0</v>
      </c>
      <c r="L10" s="518">
        <v>101453</v>
      </c>
      <c r="M10" s="74">
        <v>0</v>
      </c>
    </row>
    <row r="11" spans="1:13" s="39" customFormat="1" ht="39.9" customHeight="1" x14ac:dyDescent="0.25">
      <c r="A11" s="226">
        <v>5</v>
      </c>
      <c r="B11" s="506" t="s">
        <v>301</v>
      </c>
      <c r="C11" s="617">
        <v>5161061</v>
      </c>
      <c r="D11" s="519">
        <v>5131462</v>
      </c>
      <c r="E11" s="514">
        <v>29599</v>
      </c>
      <c r="F11" s="519">
        <v>4176315</v>
      </c>
      <c r="G11" s="515">
        <v>21662</v>
      </c>
      <c r="H11" s="519">
        <v>853868</v>
      </c>
      <c r="I11" s="514">
        <v>7937</v>
      </c>
      <c r="J11" s="519">
        <v>0</v>
      </c>
      <c r="K11" s="515">
        <v>0</v>
      </c>
      <c r="L11" s="519">
        <v>101279</v>
      </c>
      <c r="M11" s="515">
        <v>0</v>
      </c>
    </row>
    <row r="12" spans="1:13" s="39" customFormat="1" ht="39.9" customHeight="1" x14ac:dyDescent="0.25">
      <c r="A12" s="226">
        <v>6</v>
      </c>
      <c r="B12" s="506" t="s">
        <v>302</v>
      </c>
      <c r="C12" s="617">
        <v>1256</v>
      </c>
      <c r="D12" s="519">
        <v>1256</v>
      </c>
      <c r="E12" s="514">
        <v>0</v>
      </c>
      <c r="F12" s="519">
        <v>1256</v>
      </c>
      <c r="G12" s="515">
        <v>0</v>
      </c>
      <c r="H12" s="519">
        <v>0</v>
      </c>
      <c r="I12" s="514">
        <v>0</v>
      </c>
      <c r="J12" s="519">
        <v>0</v>
      </c>
      <c r="K12" s="515">
        <v>0</v>
      </c>
      <c r="L12" s="519">
        <v>0</v>
      </c>
      <c r="M12" s="515">
        <v>0</v>
      </c>
    </row>
    <row r="13" spans="1:13" s="39" customFormat="1" ht="39.9" customHeight="1" x14ac:dyDescent="0.25">
      <c r="A13" s="226">
        <v>7</v>
      </c>
      <c r="B13" s="506" t="s">
        <v>303</v>
      </c>
      <c r="C13" s="617">
        <v>5523</v>
      </c>
      <c r="D13" s="519">
        <v>5523</v>
      </c>
      <c r="E13" s="514">
        <v>0</v>
      </c>
      <c r="F13" s="519">
        <v>4768</v>
      </c>
      <c r="G13" s="515">
        <v>0</v>
      </c>
      <c r="H13" s="519">
        <v>581</v>
      </c>
      <c r="I13" s="514">
        <v>0</v>
      </c>
      <c r="J13" s="519">
        <v>0</v>
      </c>
      <c r="K13" s="515">
        <v>0</v>
      </c>
      <c r="L13" s="519">
        <v>174</v>
      </c>
      <c r="M13" s="515">
        <v>0</v>
      </c>
    </row>
    <row r="14" spans="1:13" s="38" customFormat="1" ht="49.95" customHeight="1" x14ac:dyDescent="0.25">
      <c r="A14" s="513">
        <v>8</v>
      </c>
      <c r="B14" s="508" t="s">
        <v>410</v>
      </c>
      <c r="C14" s="618">
        <v>2431</v>
      </c>
      <c r="D14" s="520">
        <v>2439</v>
      </c>
      <c r="E14" s="509">
        <v>1558</v>
      </c>
      <c r="F14" s="520">
        <v>2370</v>
      </c>
      <c r="G14" s="510">
        <v>1444</v>
      </c>
      <c r="H14" s="520">
        <v>2811</v>
      </c>
      <c r="I14" s="509">
        <v>1984</v>
      </c>
      <c r="J14" s="520">
        <v>0</v>
      </c>
      <c r="K14" s="510">
        <v>0</v>
      </c>
      <c r="L14" s="520">
        <v>2670</v>
      </c>
      <c r="M14" s="510">
        <v>0</v>
      </c>
    </row>
  </sheetData>
  <mergeCells count="2">
    <mergeCell ref="A5:A6"/>
    <mergeCell ref="B5:B6"/>
  </mergeCells>
  <phoneticPr fontId="0" type="noConversion"/>
  <printOptions horizontalCentered="1"/>
  <pageMargins left="0.23622047244094491" right="0.23622047244094491" top="0.74803149606299213" bottom="0.43307086614173229" header="0.43307086614173229" footer="0.27559055118110237"/>
  <pageSetup paperSize="9" scale="80" orientation="landscape" blackAndWhite="1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4140625" defaultRowHeight="13.8" x14ac:dyDescent="0.3"/>
  <cols>
    <col min="1" max="16384" width="11.441406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1201" r:id="rId4">
          <objectPr defaultSize="0" r:id="rId5">
            <anchor moveWithCells="1">
              <from>
                <xdr:col>0</xdr:col>
                <xdr:colOff>38100</xdr:colOff>
                <xdr:row>1</xdr:row>
                <xdr:rowOff>30480</xdr:rowOff>
              </from>
              <to>
                <xdr:col>7</xdr:col>
                <xdr:colOff>449580</xdr:colOff>
                <xdr:row>23</xdr:row>
                <xdr:rowOff>38100</xdr:rowOff>
              </to>
            </anchor>
          </objectPr>
        </oleObject>
      </mc:Choice>
      <mc:Fallback>
        <oleObject progId="Document" shapeId="51201" r:id="rId4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showGridLines="0" zoomScaleNormal="100" workbookViewId="0"/>
  </sheetViews>
  <sheetFormatPr baseColWidth="10" defaultColWidth="11.44140625" defaultRowHeight="13.8" x14ac:dyDescent="0.3"/>
  <cols>
    <col min="1" max="1" width="3.5546875" style="27" customWidth="1"/>
    <col min="2" max="2" width="12.88671875" style="27" customWidth="1"/>
    <col min="3" max="3" width="6.6640625" style="3" customWidth="1"/>
    <col min="4" max="15" width="11.33203125" style="3" customWidth="1"/>
    <col min="16" max="16384" width="11.44140625" style="3"/>
  </cols>
  <sheetData>
    <row r="1" spans="1:15" x14ac:dyDescent="0.3">
      <c r="A1" s="425"/>
      <c r="B1" s="426"/>
      <c r="C1" s="48"/>
      <c r="L1" s="427"/>
      <c r="O1" s="427"/>
    </row>
    <row r="2" spans="1:15" ht="30" customHeight="1" x14ac:dyDescent="0.35">
      <c r="A2" s="5" t="s">
        <v>1</v>
      </c>
      <c r="B2" s="428"/>
      <c r="C2" s="429"/>
      <c r="D2" s="429"/>
      <c r="E2" s="429"/>
      <c r="F2" s="429"/>
      <c r="G2" s="429"/>
      <c r="H2" s="429"/>
      <c r="I2" s="429"/>
      <c r="J2" s="429"/>
      <c r="K2" s="429"/>
      <c r="L2" s="429"/>
      <c r="M2" s="429"/>
      <c r="N2" s="429"/>
      <c r="O2" s="429"/>
    </row>
    <row r="3" spans="1:15" ht="30" customHeight="1" x14ac:dyDescent="0.3">
      <c r="A3" s="71"/>
      <c r="B3" s="71"/>
      <c r="C3" s="72"/>
      <c r="D3" s="72"/>
      <c r="E3" s="72"/>
      <c r="F3" s="72"/>
      <c r="G3" s="72"/>
      <c r="H3" s="72"/>
      <c r="I3" s="73"/>
      <c r="J3" s="72"/>
      <c r="K3" s="72"/>
      <c r="L3" s="73"/>
      <c r="M3" s="72"/>
      <c r="N3" s="72"/>
      <c r="O3" s="73" t="s">
        <v>295</v>
      </c>
    </row>
    <row r="4" spans="1:15" ht="18" customHeight="1" x14ac:dyDescent="0.3">
      <c r="A4" s="850" t="s">
        <v>2</v>
      </c>
      <c r="B4" s="853" t="s">
        <v>285</v>
      </c>
      <c r="C4" s="854"/>
      <c r="D4" s="859" t="s">
        <v>3</v>
      </c>
      <c r="E4" s="860"/>
      <c r="F4" s="854"/>
      <c r="G4" s="92" t="s">
        <v>4</v>
      </c>
      <c r="H4" s="92"/>
      <c r="I4" s="92"/>
      <c r="J4" s="92"/>
      <c r="K4" s="92"/>
      <c r="L4" s="430"/>
      <c r="M4" s="92"/>
      <c r="N4" s="92"/>
      <c r="O4" s="430"/>
    </row>
    <row r="5" spans="1:15" ht="18" customHeight="1" x14ac:dyDescent="0.3">
      <c r="A5" s="851"/>
      <c r="B5" s="855"/>
      <c r="C5" s="856"/>
      <c r="D5" s="857"/>
      <c r="E5" s="861"/>
      <c r="F5" s="858"/>
      <c r="G5" s="431" t="s">
        <v>5</v>
      </c>
      <c r="H5" s="431"/>
      <c r="I5" s="432"/>
      <c r="J5" s="431" t="s">
        <v>6</v>
      </c>
      <c r="K5" s="431"/>
      <c r="L5" s="432"/>
      <c r="M5" s="431" t="s">
        <v>7</v>
      </c>
      <c r="N5" s="431"/>
      <c r="O5" s="432"/>
    </row>
    <row r="6" spans="1:15" ht="18" customHeight="1" x14ac:dyDescent="0.3">
      <c r="A6" s="852"/>
      <c r="B6" s="857"/>
      <c r="C6" s="858"/>
      <c r="D6" s="433" t="s">
        <v>0</v>
      </c>
      <c r="E6" s="434" t="s">
        <v>8</v>
      </c>
      <c r="F6" s="691" t="s">
        <v>10</v>
      </c>
      <c r="G6" s="433" t="s">
        <v>0</v>
      </c>
      <c r="H6" s="434" t="s">
        <v>8</v>
      </c>
      <c r="I6" s="691" t="s">
        <v>10</v>
      </c>
      <c r="J6" s="433" t="s">
        <v>0</v>
      </c>
      <c r="K6" s="434" t="s">
        <v>8</v>
      </c>
      <c r="L6" s="691" t="s">
        <v>10</v>
      </c>
      <c r="M6" s="433" t="s">
        <v>0</v>
      </c>
      <c r="N6" s="434" t="s">
        <v>8</v>
      </c>
      <c r="O6" s="691" t="s">
        <v>10</v>
      </c>
    </row>
    <row r="7" spans="1:15" ht="20.100000000000001" customHeight="1" x14ac:dyDescent="0.3">
      <c r="A7" s="435">
        <v>1</v>
      </c>
      <c r="B7" s="436"/>
      <c r="C7" s="437">
        <v>2015</v>
      </c>
      <c r="D7" s="438">
        <v>3534870</v>
      </c>
      <c r="E7" s="439">
        <v>1878166</v>
      </c>
      <c r="F7" s="440">
        <v>1656704</v>
      </c>
      <c r="G7" s="438">
        <v>1338865</v>
      </c>
      <c r="H7" s="439">
        <v>914977</v>
      </c>
      <c r="I7" s="441">
        <v>423888</v>
      </c>
      <c r="J7" s="438">
        <v>1983595</v>
      </c>
      <c r="K7" s="439">
        <v>830382</v>
      </c>
      <c r="L7" s="441">
        <v>1153213</v>
      </c>
      <c r="M7" s="438">
        <v>212410</v>
      </c>
      <c r="N7" s="439">
        <v>132807</v>
      </c>
      <c r="O7" s="441">
        <v>79603</v>
      </c>
    </row>
    <row r="8" spans="1:15" s="19" customFormat="1" ht="19.5" customHeight="1" x14ac:dyDescent="0.3">
      <c r="A8" s="435">
        <v>2</v>
      </c>
      <c r="B8" s="442"/>
      <c r="C8" s="437">
        <f>C7+1</f>
        <v>2016</v>
      </c>
      <c r="D8" s="443">
        <v>3586878</v>
      </c>
      <c r="E8" s="444">
        <v>1909026</v>
      </c>
      <c r="F8" s="445">
        <v>1677852</v>
      </c>
      <c r="G8" s="443">
        <v>1354929</v>
      </c>
      <c r="H8" s="444">
        <v>930465</v>
      </c>
      <c r="I8" s="445">
        <v>424464</v>
      </c>
      <c r="J8" s="443">
        <v>2024120</v>
      </c>
      <c r="K8" s="444">
        <v>848550</v>
      </c>
      <c r="L8" s="445">
        <v>1175570</v>
      </c>
      <c r="M8" s="443">
        <v>207829</v>
      </c>
      <c r="N8" s="444">
        <v>130011</v>
      </c>
      <c r="O8" s="445">
        <v>77818</v>
      </c>
    </row>
    <row r="9" spans="1:15" s="19" customFormat="1" ht="19.5" customHeight="1" x14ac:dyDescent="0.3">
      <c r="A9" s="435">
        <v>3</v>
      </c>
      <c r="B9" s="442"/>
      <c r="C9" s="437">
        <f>C7+2</f>
        <v>2017</v>
      </c>
      <c r="D9" s="443">
        <v>3655302</v>
      </c>
      <c r="E9" s="444">
        <v>1949708</v>
      </c>
      <c r="F9" s="445">
        <v>1705594</v>
      </c>
      <c r="G9" s="443">
        <v>1382074</v>
      </c>
      <c r="H9" s="444">
        <v>953330</v>
      </c>
      <c r="I9" s="445">
        <v>428744</v>
      </c>
      <c r="J9" s="443">
        <v>2072244</v>
      </c>
      <c r="K9" s="444">
        <v>870397</v>
      </c>
      <c r="L9" s="445">
        <v>1201847</v>
      </c>
      <c r="M9" s="443">
        <v>200984</v>
      </c>
      <c r="N9" s="444">
        <v>125981</v>
      </c>
      <c r="O9" s="445">
        <v>75003</v>
      </c>
    </row>
    <row r="10" spans="1:15" s="19" customFormat="1" ht="19.5" customHeight="1" x14ac:dyDescent="0.3">
      <c r="A10" s="435">
        <v>4</v>
      </c>
      <c r="B10" s="442"/>
      <c r="C10" s="437">
        <f>C7+3</f>
        <v>2018</v>
      </c>
      <c r="D10" s="443">
        <v>3741495</v>
      </c>
      <c r="E10" s="444">
        <v>2000160</v>
      </c>
      <c r="F10" s="445">
        <v>1741335</v>
      </c>
      <c r="G10" s="443">
        <v>1416118</v>
      </c>
      <c r="H10" s="444">
        <v>980588</v>
      </c>
      <c r="I10" s="445">
        <v>435530</v>
      </c>
      <c r="J10" s="443">
        <v>2131485</v>
      </c>
      <c r="K10" s="444">
        <v>897642</v>
      </c>
      <c r="L10" s="445">
        <v>1233843</v>
      </c>
      <c r="M10" s="443">
        <v>193892</v>
      </c>
      <c r="N10" s="444">
        <v>121930</v>
      </c>
      <c r="O10" s="445">
        <v>71962</v>
      </c>
    </row>
    <row r="11" spans="1:15" s="19" customFormat="1" ht="19.5" customHeight="1" x14ac:dyDescent="0.3">
      <c r="A11" s="435">
        <v>5</v>
      </c>
      <c r="B11" s="442"/>
      <c r="C11" s="437">
        <f>C7+4</f>
        <v>2019</v>
      </c>
      <c r="D11" s="443">
        <v>3797317</v>
      </c>
      <c r="E11" s="444">
        <v>2034010</v>
      </c>
      <c r="F11" s="445">
        <v>1763307</v>
      </c>
      <c r="G11" s="443">
        <v>1431138</v>
      </c>
      <c r="H11" s="444">
        <v>995050</v>
      </c>
      <c r="I11" s="445">
        <v>436088</v>
      </c>
      <c r="J11" s="443">
        <v>2181007</v>
      </c>
      <c r="K11" s="444">
        <v>922227</v>
      </c>
      <c r="L11" s="445">
        <v>1258780</v>
      </c>
      <c r="M11" s="443">
        <v>185172</v>
      </c>
      <c r="N11" s="444">
        <v>116733</v>
      </c>
      <c r="O11" s="445">
        <v>68439</v>
      </c>
    </row>
    <row r="12" spans="1:15" s="19" customFormat="1" ht="35.1" customHeight="1" x14ac:dyDescent="0.3">
      <c r="A12" s="435">
        <v>6</v>
      </c>
      <c r="B12" s="446" t="s">
        <v>78</v>
      </c>
      <c r="C12" s="447">
        <f>C7+4</f>
        <v>2019</v>
      </c>
      <c r="D12" s="443">
        <v>3771656</v>
      </c>
      <c r="E12" s="444">
        <v>2029097</v>
      </c>
      <c r="F12" s="445">
        <v>1742559</v>
      </c>
      <c r="G12" s="443">
        <v>1414232</v>
      </c>
      <c r="H12" s="444">
        <v>994016</v>
      </c>
      <c r="I12" s="445">
        <v>420216</v>
      </c>
      <c r="J12" s="443">
        <v>2169959</v>
      </c>
      <c r="K12" s="444">
        <v>916936</v>
      </c>
      <c r="L12" s="445">
        <v>1253023</v>
      </c>
      <c r="M12" s="443">
        <v>187465</v>
      </c>
      <c r="N12" s="444">
        <v>118145</v>
      </c>
      <c r="O12" s="445">
        <v>69320</v>
      </c>
    </row>
    <row r="13" spans="1:15" s="19" customFormat="1" ht="19.2" customHeight="1" x14ac:dyDescent="0.3">
      <c r="A13" s="448">
        <v>7</v>
      </c>
      <c r="B13" s="446" t="s">
        <v>79</v>
      </c>
      <c r="C13" s="447"/>
      <c r="D13" s="443">
        <v>3794487</v>
      </c>
      <c r="E13" s="444">
        <v>2042252</v>
      </c>
      <c r="F13" s="445">
        <v>1752235</v>
      </c>
      <c r="G13" s="443">
        <v>1435148</v>
      </c>
      <c r="H13" s="444">
        <v>1005485</v>
      </c>
      <c r="I13" s="445">
        <v>429663</v>
      </c>
      <c r="J13" s="443">
        <v>2172553</v>
      </c>
      <c r="K13" s="444">
        <v>919061</v>
      </c>
      <c r="L13" s="445">
        <v>1253492</v>
      </c>
      <c r="M13" s="443">
        <v>186786</v>
      </c>
      <c r="N13" s="444">
        <v>117706</v>
      </c>
      <c r="O13" s="445">
        <v>69080</v>
      </c>
    </row>
    <row r="14" spans="1:15" s="19" customFormat="1" ht="19.2" customHeight="1" x14ac:dyDescent="0.3">
      <c r="A14" s="448">
        <v>8</v>
      </c>
      <c r="B14" s="446" t="s">
        <v>80</v>
      </c>
      <c r="C14" s="447"/>
      <c r="D14" s="443">
        <v>3827309</v>
      </c>
      <c r="E14" s="444">
        <v>2057898</v>
      </c>
      <c r="F14" s="445">
        <v>1769411</v>
      </c>
      <c r="G14" s="443">
        <v>1465679</v>
      </c>
      <c r="H14" s="444">
        <v>1020141</v>
      </c>
      <c r="I14" s="445">
        <v>445538</v>
      </c>
      <c r="J14" s="443">
        <v>2175207</v>
      </c>
      <c r="K14" s="444">
        <v>920280</v>
      </c>
      <c r="L14" s="445">
        <v>1254927</v>
      </c>
      <c r="M14" s="443">
        <v>186423</v>
      </c>
      <c r="N14" s="444">
        <v>117477</v>
      </c>
      <c r="O14" s="445">
        <v>68946</v>
      </c>
    </row>
    <row r="15" spans="1:15" s="19" customFormat="1" ht="19.2" customHeight="1" x14ac:dyDescent="0.3">
      <c r="A15" s="448">
        <v>9</v>
      </c>
      <c r="B15" s="446" t="s">
        <v>81</v>
      </c>
      <c r="C15" s="447"/>
      <c r="D15" s="443">
        <v>3880495</v>
      </c>
      <c r="E15" s="444">
        <v>2086545</v>
      </c>
      <c r="F15" s="445">
        <v>1793950</v>
      </c>
      <c r="G15" s="443">
        <v>1496213</v>
      </c>
      <c r="H15" s="444">
        <v>1036942</v>
      </c>
      <c r="I15" s="445">
        <v>459271</v>
      </c>
      <c r="J15" s="443">
        <v>2198752</v>
      </c>
      <c r="K15" s="444">
        <v>932739</v>
      </c>
      <c r="L15" s="445">
        <v>1266013</v>
      </c>
      <c r="M15" s="443">
        <v>185530</v>
      </c>
      <c r="N15" s="444">
        <v>116864</v>
      </c>
      <c r="O15" s="445">
        <v>68666</v>
      </c>
    </row>
    <row r="16" spans="1:15" s="19" customFormat="1" ht="19.2" customHeight="1" x14ac:dyDescent="0.3">
      <c r="A16" s="448">
        <v>10</v>
      </c>
      <c r="B16" s="446" t="s">
        <v>82</v>
      </c>
      <c r="C16" s="447"/>
      <c r="D16" s="443">
        <v>3838193</v>
      </c>
      <c r="E16" s="444">
        <v>2065821</v>
      </c>
      <c r="F16" s="445">
        <v>1772372</v>
      </c>
      <c r="G16" s="443">
        <v>1473390</v>
      </c>
      <c r="H16" s="444">
        <v>1024351</v>
      </c>
      <c r="I16" s="445">
        <v>449039</v>
      </c>
      <c r="J16" s="443">
        <v>2179673</v>
      </c>
      <c r="K16" s="444">
        <v>924801</v>
      </c>
      <c r="L16" s="445">
        <v>1254872</v>
      </c>
      <c r="M16" s="443">
        <v>185130</v>
      </c>
      <c r="N16" s="444">
        <v>116669</v>
      </c>
      <c r="O16" s="445">
        <v>68461</v>
      </c>
    </row>
    <row r="17" spans="1:15" s="19" customFormat="1" ht="19.2" customHeight="1" x14ac:dyDescent="0.3">
      <c r="A17" s="448">
        <v>11</v>
      </c>
      <c r="B17" s="446" t="s">
        <v>83</v>
      </c>
      <c r="C17" s="447"/>
      <c r="D17" s="443">
        <v>3841462</v>
      </c>
      <c r="E17" s="444">
        <v>2071095</v>
      </c>
      <c r="F17" s="445">
        <v>1770367</v>
      </c>
      <c r="G17" s="443">
        <v>1468445</v>
      </c>
      <c r="H17" s="444">
        <v>1028628</v>
      </c>
      <c r="I17" s="445">
        <v>439817</v>
      </c>
      <c r="J17" s="443">
        <v>2190022</v>
      </c>
      <c r="K17" s="444">
        <v>926866</v>
      </c>
      <c r="L17" s="445">
        <v>1263156</v>
      </c>
      <c r="M17" s="443">
        <v>182995</v>
      </c>
      <c r="N17" s="444">
        <v>115601</v>
      </c>
      <c r="O17" s="445">
        <v>67394</v>
      </c>
    </row>
    <row r="18" spans="1:15" s="19" customFormat="1" ht="19.2" customHeight="1" x14ac:dyDescent="0.3">
      <c r="A18" s="448">
        <v>12</v>
      </c>
      <c r="B18" s="446" t="s">
        <v>84</v>
      </c>
      <c r="C18" s="447"/>
      <c r="D18" s="443">
        <v>3810851</v>
      </c>
      <c r="E18" s="444">
        <v>2055202</v>
      </c>
      <c r="F18" s="445">
        <v>1755649</v>
      </c>
      <c r="G18" s="443">
        <v>1432725</v>
      </c>
      <c r="H18" s="444">
        <v>1011359</v>
      </c>
      <c r="I18" s="445">
        <v>421366</v>
      </c>
      <c r="J18" s="443">
        <v>2196524</v>
      </c>
      <c r="K18" s="444">
        <v>929212</v>
      </c>
      <c r="L18" s="445">
        <v>1267312</v>
      </c>
      <c r="M18" s="443">
        <v>181602</v>
      </c>
      <c r="N18" s="444">
        <v>114631</v>
      </c>
      <c r="O18" s="445">
        <v>66971</v>
      </c>
    </row>
    <row r="19" spans="1:15" s="19" customFormat="1" ht="19.2" customHeight="1" x14ac:dyDescent="0.3">
      <c r="A19" s="448">
        <v>13</v>
      </c>
      <c r="B19" s="446" t="s">
        <v>85</v>
      </c>
      <c r="C19" s="447"/>
      <c r="D19" s="443">
        <v>3792460</v>
      </c>
      <c r="E19" s="444">
        <v>2037937</v>
      </c>
      <c r="F19" s="445">
        <v>1754523</v>
      </c>
      <c r="G19" s="443">
        <v>1409827</v>
      </c>
      <c r="H19" s="444">
        <v>993026</v>
      </c>
      <c r="I19" s="445">
        <v>416801</v>
      </c>
      <c r="J19" s="443">
        <v>2201757</v>
      </c>
      <c r="K19" s="444">
        <v>930729</v>
      </c>
      <c r="L19" s="445">
        <v>1271028</v>
      </c>
      <c r="M19" s="443">
        <v>180876</v>
      </c>
      <c r="N19" s="444">
        <v>114182</v>
      </c>
      <c r="O19" s="445">
        <v>66694</v>
      </c>
    </row>
    <row r="20" spans="1:15" s="19" customFormat="1" ht="19.2" customHeight="1" x14ac:dyDescent="0.3">
      <c r="A20" s="448">
        <v>14</v>
      </c>
      <c r="B20" s="446" t="s">
        <v>86</v>
      </c>
      <c r="C20" s="447"/>
      <c r="D20" s="443">
        <v>3769016</v>
      </c>
      <c r="E20" s="444">
        <v>1991215</v>
      </c>
      <c r="F20" s="445">
        <v>1777801</v>
      </c>
      <c r="G20" s="443">
        <v>1387043</v>
      </c>
      <c r="H20" s="444">
        <v>947020</v>
      </c>
      <c r="I20" s="445">
        <v>440023</v>
      </c>
      <c r="J20" s="443">
        <v>2201839</v>
      </c>
      <c r="K20" s="444">
        <v>930511</v>
      </c>
      <c r="L20" s="445">
        <v>1271328</v>
      </c>
      <c r="M20" s="443">
        <v>180134</v>
      </c>
      <c r="N20" s="444">
        <v>113684</v>
      </c>
      <c r="O20" s="445">
        <v>66450</v>
      </c>
    </row>
    <row r="21" spans="1:15" s="19" customFormat="1" ht="35.1" customHeight="1" x14ac:dyDescent="0.3">
      <c r="A21" s="435">
        <v>15</v>
      </c>
      <c r="B21" s="446" t="s">
        <v>75</v>
      </c>
      <c r="C21" s="447">
        <f>C7+5</f>
        <v>2020</v>
      </c>
      <c r="D21" s="443">
        <v>3759430</v>
      </c>
      <c r="E21" s="444">
        <v>1987575</v>
      </c>
      <c r="F21" s="445">
        <v>1771855</v>
      </c>
      <c r="G21" s="443">
        <v>1382244</v>
      </c>
      <c r="H21" s="444">
        <v>944992</v>
      </c>
      <c r="I21" s="445">
        <v>437252</v>
      </c>
      <c r="J21" s="443">
        <v>2198301</v>
      </c>
      <c r="K21" s="444">
        <v>929434</v>
      </c>
      <c r="L21" s="445">
        <v>1268867</v>
      </c>
      <c r="M21" s="443">
        <v>178885</v>
      </c>
      <c r="N21" s="444">
        <v>113149</v>
      </c>
      <c r="O21" s="445">
        <v>65736</v>
      </c>
    </row>
    <row r="22" spans="1:15" s="19" customFormat="1" ht="19.2" customHeight="1" x14ac:dyDescent="0.3">
      <c r="A22" s="448">
        <v>16</v>
      </c>
      <c r="B22" s="446" t="s">
        <v>76</v>
      </c>
      <c r="C22" s="447"/>
      <c r="D22" s="443">
        <v>3776627</v>
      </c>
      <c r="E22" s="444">
        <v>2003281</v>
      </c>
      <c r="F22" s="445">
        <v>1773346</v>
      </c>
      <c r="G22" s="443">
        <v>1396838</v>
      </c>
      <c r="H22" s="444">
        <v>959014</v>
      </c>
      <c r="I22" s="445">
        <v>437824</v>
      </c>
      <c r="J22" s="443">
        <v>2201186</v>
      </c>
      <c r="K22" s="444">
        <v>931366</v>
      </c>
      <c r="L22" s="445">
        <v>1269820</v>
      </c>
      <c r="M22" s="443">
        <v>178603</v>
      </c>
      <c r="N22" s="444">
        <v>112901</v>
      </c>
      <c r="O22" s="445">
        <v>65702</v>
      </c>
    </row>
    <row r="23" spans="1:15" s="19" customFormat="1" ht="19.2" customHeight="1" x14ac:dyDescent="0.3">
      <c r="A23" s="448">
        <v>17</v>
      </c>
      <c r="B23" s="446" t="s">
        <v>77</v>
      </c>
      <c r="C23" s="447"/>
      <c r="D23" s="443">
        <v>3589401</v>
      </c>
      <c r="E23" s="444">
        <v>1907853</v>
      </c>
      <c r="F23" s="445">
        <v>1681548</v>
      </c>
      <c r="G23" s="443">
        <v>1232553</v>
      </c>
      <c r="H23" s="444">
        <v>870073</v>
      </c>
      <c r="I23" s="445">
        <v>362480</v>
      </c>
      <c r="J23" s="443">
        <v>2178433</v>
      </c>
      <c r="K23" s="444">
        <v>924892</v>
      </c>
      <c r="L23" s="445">
        <v>1253541</v>
      </c>
      <c r="M23" s="443">
        <v>178415</v>
      </c>
      <c r="N23" s="444">
        <v>112888</v>
      </c>
      <c r="O23" s="445">
        <v>65527</v>
      </c>
    </row>
    <row r="24" spans="1:15" s="48" customFormat="1" ht="24.9" customHeight="1" x14ac:dyDescent="0.25">
      <c r="A24" s="449">
        <v>18</v>
      </c>
      <c r="B24" s="111" t="s">
        <v>78</v>
      </c>
      <c r="C24" s="450"/>
      <c r="D24" s="451">
        <v>3582751</v>
      </c>
      <c r="E24" s="452">
        <v>1927302</v>
      </c>
      <c r="F24" s="453">
        <v>1655449</v>
      </c>
      <c r="G24" s="451">
        <v>1247190</v>
      </c>
      <c r="H24" s="452">
        <v>896874</v>
      </c>
      <c r="I24" s="453">
        <v>350316</v>
      </c>
      <c r="J24" s="451">
        <v>2157810</v>
      </c>
      <c r="K24" s="452">
        <v>918003</v>
      </c>
      <c r="L24" s="453">
        <v>1239807</v>
      </c>
      <c r="M24" s="451">
        <v>177751</v>
      </c>
      <c r="N24" s="452">
        <v>112425</v>
      </c>
      <c r="O24" s="453">
        <v>65326</v>
      </c>
    </row>
    <row r="26" spans="1:15" x14ac:dyDescent="0.3"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</row>
  </sheetData>
  <mergeCells count="3">
    <mergeCell ref="A4:A6"/>
    <mergeCell ref="B4:C6"/>
    <mergeCell ref="D4:F5"/>
  </mergeCells>
  <printOptions horizontalCentered="1"/>
  <pageMargins left="0" right="0" top="0.59055118110236227" bottom="0.59055118110236227" header="0.15748031496062992" footer="0.15748031496062992"/>
  <pageSetup paperSize="9" scale="91" orientation="landscape" blackAndWhite="1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showGridLines="0" workbookViewId="0"/>
  </sheetViews>
  <sheetFormatPr baseColWidth="10" defaultColWidth="11.44140625" defaultRowHeight="15.6" x14ac:dyDescent="0.3"/>
  <cols>
    <col min="1" max="1" width="5.6640625" style="198" customWidth="1"/>
    <col min="2" max="2" width="15.88671875" style="10" customWidth="1"/>
    <col min="3" max="3" width="14.6640625" style="10" customWidth="1"/>
    <col min="4" max="12" width="11.6640625" style="10" customWidth="1"/>
    <col min="13" max="16384" width="11.44140625" style="10"/>
  </cols>
  <sheetData>
    <row r="1" spans="1:12" ht="10.199999999999999" customHeight="1" x14ac:dyDescent="0.3">
      <c r="A1" s="454"/>
      <c r="B1" s="455"/>
      <c r="L1" s="456"/>
    </row>
    <row r="2" spans="1:12" s="29" customFormat="1" ht="35.1" customHeight="1" x14ac:dyDescent="0.35">
      <c r="A2" s="5" t="s">
        <v>12</v>
      </c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</row>
    <row r="3" spans="1:12" s="31" customFormat="1" ht="24.9" customHeight="1" x14ac:dyDescent="0.35">
      <c r="A3" s="5" t="s">
        <v>527</v>
      </c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</row>
    <row r="4" spans="1:12" ht="18.75" customHeight="1" x14ac:dyDescent="0.3">
      <c r="A4" s="353"/>
      <c r="B4" s="12"/>
      <c r="C4" s="12"/>
      <c r="D4" s="12"/>
      <c r="E4" s="12"/>
      <c r="F4" s="12"/>
      <c r="G4" s="12"/>
      <c r="H4" s="13"/>
      <c r="I4" s="12"/>
      <c r="J4" s="12"/>
      <c r="K4" s="12"/>
      <c r="L4" s="13" t="s">
        <v>284</v>
      </c>
    </row>
    <row r="5" spans="1:12" ht="50.1" customHeight="1" x14ac:dyDescent="0.3">
      <c r="A5" s="457" t="s">
        <v>2</v>
      </c>
      <c r="B5" s="424" t="s">
        <v>13</v>
      </c>
      <c r="C5" s="14" t="s">
        <v>14</v>
      </c>
      <c r="D5" s="458" t="s">
        <v>15</v>
      </c>
      <c r="E5" s="459" t="s">
        <v>31</v>
      </c>
      <c r="F5" s="460" t="s">
        <v>32</v>
      </c>
      <c r="G5" s="459" t="s">
        <v>33</v>
      </c>
      <c r="H5" s="460" t="s">
        <v>34</v>
      </c>
      <c r="I5" s="460" t="s">
        <v>35</v>
      </c>
      <c r="J5" s="460" t="s">
        <v>36</v>
      </c>
      <c r="K5" s="460" t="s">
        <v>16</v>
      </c>
      <c r="L5" s="424" t="s">
        <v>37</v>
      </c>
    </row>
    <row r="6" spans="1:12" s="70" customFormat="1" ht="42" customHeight="1" x14ac:dyDescent="0.25">
      <c r="A6" s="498">
        <v>1</v>
      </c>
      <c r="B6" s="461" t="s">
        <v>287</v>
      </c>
      <c r="C6" s="33">
        <v>3582751</v>
      </c>
      <c r="D6" s="462">
        <v>817585</v>
      </c>
      <c r="E6" s="463">
        <v>607095</v>
      </c>
      <c r="F6" s="463">
        <v>101464</v>
      </c>
      <c r="G6" s="463">
        <v>650053</v>
      </c>
      <c r="H6" s="463">
        <v>503189</v>
      </c>
      <c r="I6" s="463">
        <v>198676</v>
      </c>
      <c r="J6" s="463">
        <v>239572</v>
      </c>
      <c r="K6" s="463">
        <v>306093</v>
      </c>
      <c r="L6" s="33">
        <v>159024</v>
      </c>
    </row>
    <row r="7" spans="1:12" s="467" customFormat="1" ht="26.1" customHeight="1" x14ac:dyDescent="0.3">
      <c r="A7" s="499">
        <v>2</v>
      </c>
      <c r="B7" s="464" t="s">
        <v>288</v>
      </c>
      <c r="C7" s="35">
        <v>1927302</v>
      </c>
      <c r="D7" s="465">
        <v>418412</v>
      </c>
      <c r="E7" s="466">
        <v>337704</v>
      </c>
      <c r="F7" s="466">
        <v>53921</v>
      </c>
      <c r="G7" s="466">
        <v>359329</v>
      </c>
      <c r="H7" s="466">
        <v>274858</v>
      </c>
      <c r="I7" s="466">
        <v>106346</v>
      </c>
      <c r="J7" s="466">
        <v>126998</v>
      </c>
      <c r="K7" s="466">
        <v>164362</v>
      </c>
      <c r="L7" s="35">
        <v>85372</v>
      </c>
    </row>
    <row r="8" spans="1:12" s="471" customFormat="1" ht="32.1" customHeight="1" thickBot="1" x14ac:dyDescent="0.3">
      <c r="A8" s="500">
        <v>3</v>
      </c>
      <c r="B8" s="468" t="s">
        <v>289</v>
      </c>
      <c r="C8" s="36">
        <v>1655449</v>
      </c>
      <c r="D8" s="469">
        <v>399173</v>
      </c>
      <c r="E8" s="470">
        <v>269391</v>
      </c>
      <c r="F8" s="470">
        <v>47543</v>
      </c>
      <c r="G8" s="470">
        <v>290724</v>
      </c>
      <c r="H8" s="470">
        <v>228331</v>
      </c>
      <c r="I8" s="470">
        <v>92330</v>
      </c>
      <c r="J8" s="470">
        <v>112574</v>
      </c>
      <c r="K8" s="470">
        <v>141731</v>
      </c>
      <c r="L8" s="36">
        <v>73652</v>
      </c>
    </row>
    <row r="9" spans="1:12" s="475" customFormat="1" ht="42.9" customHeight="1" thickTop="1" x14ac:dyDescent="0.25">
      <c r="A9" s="498">
        <v>4</v>
      </c>
      <c r="B9" s="472" t="s">
        <v>17</v>
      </c>
      <c r="C9" s="33">
        <v>1247190</v>
      </c>
      <c r="D9" s="473">
        <v>193517</v>
      </c>
      <c r="E9" s="474">
        <v>237238</v>
      </c>
      <c r="F9" s="474">
        <v>41108</v>
      </c>
      <c r="G9" s="474">
        <v>259389</v>
      </c>
      <c r="H9" s="474">
        <v>195030</v>
      </c>
      <c r="I9" s="474">
        <v>71586</v>
      </c>
      <c r="J9" s="474">
        <v>82368</v>
      </c>
      <c r="K9" s="474">
        <v>111997</v>
      </c>
      <c r="L9" s="33">
        <v>54957</v>
      </c>
    </row>
    <row r="10" spans="1:12" s="471" customFormat="1" ht="26.1" customHeight="1" x14ac:dyDescent="0.25">
      <c r="A10" s="499">
        <v>5</v>
      </c>
      <c r="B10" s="464" t="s">
        <v>288</v>
      </c>
      <c r="C10" s="35">
        <v>896874</v>
      </c>
      <c r="D10" s="465">
        <v>128964</v>
      </c>
      <c r="E10" s="466">
        <v>174866</v>
      </c>
      <c r="F10" s="466">
        <v>29870</v>
      </c>
      <c r="G10" s="466">
        <v>188703</v>
      </c>
      <c r="H10" s="466">
        <v>142164</v>
      </c>
      <c r="I10" s="466">
        <v>52244</v>
      </c>
      <c r="J10" s="466">
        <v>58992</v>
      </c>
      <c r="K10" s="466">
        <v>81891</v>
      </c>
      <c r="L10" s="35">
        <v>39180</v>
      </c>
    </row>
    <row r="11" spans="1:12" s="471" customFormat="1" ht="42" customHeight="1" x14ac:dyDescent="0.25">
      <c r="A11" s="499">
        <v>6</v>
      </c>
      <c r="B11" s="464" t="s">
        <v>289</v>
      </c>
      <c r="C11" s="35">
        <v>350316</v>
      </c>
      <c r="D11" s="465">
        <v>64553</v>
      </c>
      <c r="E11" s="466">
        <v>62372</v>
      </c>
      <c r="F11" s="466">
        <v>11238</v>
      </c>
      <c r="G11" s="466">
        <v>70686</v>
      </c>
      <c r="H11" s="466">
        <v>52866</v>
      </c>
      <c r="I11" s="466">
        <v>19342</v>
      </c>
      <c r="J11" s="466">
        <v>23376</v>
      </c>
      <c r="K11" s="466">
        <v>30106</v>
      </c>
      <c r="L11" s="35">
        <v>15777</v>
      </c>
    </row>
    <row r="12" spans="1:12" s="479" customFormat="1" ht="26.1" customHeight="1" x14ac:dyDescent="0.25">
      <c r="A12" s="501">
        <v>7</v>
      </c>
      <c r="B12" s="476" t="s">
        <v>18</v>
      </c>
      <c r="C12" s="37">
        <v>2157810</v>
      </c>
      <c r="D12" s="477">
        <v>581836</v>
      </c>
      <c r="E12" s="478">
        <v>327940</v>
      </c>
      <c r="F12" s="478">
        <v>53186</v>
      </c>
      <c r="G12" s="478">
        <v>366270</v>
      </c>
      <c r="H12" s="478">
        <v>287081</v>
      </c>
      <c r="I12" s="478">
        <v>114930</v>
      </c>
      <c r="J12" s="478">
        <v>147194</v>
      </c>
      <c r="K12" s="478">
        <v>179633</v>
      </c>
      <c r="L12" s="37">
        <v>99740</v>
      </c>
    </row>
    <row r="13" spans="1:12" s="480" customFormat="1" ht="26.1" customHeight="1" x14ac:dyDescent="0.25">
      <c r="A13" s="499">
        <v>8</v>
      </c>
      <c r="B13" s="464" t="s">
        <v>288</v>
      </c>
      <c r="C13" s="35">
        <v>918003</v>
      </c>
      <c r="D13" s="465">
        <v>265726</v>
      </c>
      <c r="E13" s="466">
        <v>136045</v>
      </c>
      <c r="F13" s="466">
        <v>18738</v>
      </c>
      <c r="G13" s="466">
        <v>155436</v>
      </c>
      <c r="H13" s="466">
        <v>118083</v>
      </c>
      <c r="I13" s="466">
        <v>45794</v>
      </c>
      <c r="J13" s="466">
        <v>61455</v>
      </c>
      <c r="K13" s="466">
        <v>73309</v>
      </c>
      <c r="L13" s="35">
        <v>43417</v>
      </c>
    </row>
    <row r="14" spans="1:12" s="471" customFormat="1" ht="42" customHeight="1" x14ac:dyDescent="0.25">
      <c r="A14" s="499">
        <v>9</v>
      </c>
      <c r="B14" s="464" t="s">
        <v>289</v>
      </c>
      <c r="C14" s="35">
        <v>1239807</v>
      </c>
      <c r="D14" s="465">
        <v>316110</v>
      </c>
      <c r="E14" s="466">
        <v>191895</v>
      </c>
      <c r="F14" s="466">
        <v>34448</v>
      </c>
      <c r="G14" s="466">
        <v>210834</v>
      </c>
      <c r="H14" s="466">
        <v>168998</v>
      </c>
      <c r="I14" s="466">
        <v>69136</v>
      </c>
      <c r="J14" s="466">
        <v>85739</v>
      </c>
      <c r="K14" s="466">
        <v>106324</v>
      </c>
      <c r="L14" s="35">
        <v>56323</v>
      </c>
    </row>
    <row r="15" spans="1:12" s="479" customFormat="1" ht="26.1" customHeight="1" x14ac:dyDescent="0.25">
      <c r="A15" s="501">
        <v>10</v>
      </c>
      <c r="B15" s="476" t="s">
        <v>19</v>
      </c>
      <c r="C15" s="37">
        <v>177751</v>
      </c>
      <c r="D15" s="477">
        <v>42232</v>
      </c>
      <c r="E15" s="478">
        <v>41917</v>
      </c>
      <c r="F15" s="478">
        <v>7170</v>
      </c>
      <c r="G15" s="478">
        <v>24394</v>
      </c>
      <c r="H15" s="478">
        <v>21078</v>
      </c>
      <c r="I15" s="478">
        <v>12160</v>
      </c>
      <c r="J15" s="478">
        <v>10010</v>
      </c>
      <c r="K15" s="478">
        <v>14463</v>
      </c>
      <c r="L15" s="37">
        <v>4327</v>
      </c>
    </row>
    <row r="16" spans="1:12" s="471" customFormat="1" ht="26.1" customHeight="1" x14ac:dyDescent="0.25">
      <c r="A16" s="499">
        <v>11</v>
      </c>
      <c r="B16" s="464" t="s">
        <v>288</v>
      </c>
      <c r="C16" s="35">
        <v>112425</v>
      </c>
      <c r="D16" s="465">
        <v>23722</v>
      </c>
      <c r="E16" s="466">
        <v>26793</v>
      </c>
      <c r="F16" s="466">
        <v>5313</v>
      </c>
      <c r="G16" s="466">
        <v>15190</v>
      </c>
      <c r="H16" s="466">
        <v>14611</v>
      </c>
      <c r="I16" s="466">
        <v>8308</v>
      </c>
      <c r="J16" s="466">
        <v>6551</v>
      </c>
      <c r="K16" s="466">
        <v>9162</v>
      </c>
      <c r="L16" s="35">
        <v>2775</v>
      </c>
    </row>
    <row r="17" spans="1:12" s="480" customFormat="1" ht="30" customHeight="1" x14ac:dyDescent="0.25">
      <c r="A17" s="502">
        <v>12</v>
      </c>
      <c r="B17" s="481" t="s">
        <v>289</v>
      </c>
      <c r="C17" s="40">
        <v>65326</v>
      </c>
      <c r="D17" s="482">
        <v>18510</v>
      </c>
      <c r="E17" s="483">
        <v>15124</v>
      </c>
      <c r="F17" s="483">
        <v>1857</v>
      </c>
      <c r="G17" s="483">
        <v>9204</v>
      </c>
      <c r="H17" s="483">
        <v>6467</v>
      </c>
      <c r="I17" s="483">
        <v>3852</v>
      </c>
      <c r="J17" s="483">
        <v>3459</v>
      </c>
      <c r="K17" s="483">
        <v>5301</v>
      </c>
      <c r="L17" s="40">
        <v>1552</v>
      </c>
    </row>
    <row r="19" spans="1:12" x14ac:dyDescent="0.3">
      <c r="C19" s="484"/>
      <c r="D19" s="484"/>
      <c r="E19" s="484"/>
      <c r="F19" s="484"/>
      <c r="G19" s="484"/>
      <c r="H19" s="484"/>
      <c r="I19" s="484"/>
      <c r="J19" s="484"/>
      <c r="K19" s="484"/>
      <c r="L19" s="484"/>
    </row>
  </sheetData>
  <printOptions horizontalCentered="1"/>
  <pageMargins left="0.23622047244094491" right="0.23622047244094491" top="0.47" bottom="0.23622047244094491" header="0.27559055118110237" footer="0.27559055118110237"/>
  <pageSetup paperSize="9" scale="95" orientation="landscape" blackAndWhite="1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showGridLines="0" zoomScale="93" zoomScaleNormal="93" workbookViewId="0"/>
  </sheetViews>
  <sheetFormatPr baseColWidth="10" defaultColWidth="11.44140625" defaultRowHeight="13.8" x14ac:dyDescent="0.3"/>
  <cols>
    <col min="1" max="1" width="3.5546875" style="3" customWidth="1"/>
    <col min="2" max="2" width="4.88671875" style="3" customWidth="1"/>
    <col min="3" max="3" width="54" style="3" customWidth="1"/>
    <col min="4" max="12" width="10.6640625" style="3" customWidth="1"/>
    <col min="13" max="16384" width="11.44140625" style="3"/>
  </cols>
  <sheetData>
    <row r="1" spans="1:12" s="10" customFormat="1" ht="11.25" customHeight="1" x14ac:dyDescent="0.3">
      <c r="A1" s="485"/>
    </row>
    <row r="2" spans="1:12" s="10" customFormat="1" ht="15.6" x14ac:dyDescent="0.3">
      <c r="A2" s="864" t="s">
        <v>206</v>
      </c>
      <c r="B2" s="865"/>
      <c r="C2" s="865"/>
      <c r="D2" s="865"/>
      <c r="E2" s="865"/>
      <c r="F2" s="865"/>
      <c r="G2" s="865"/>
      <c r="H2" s="865"/>
      <c r="I2" s="865"/>
      <c r="J2" s="865"/>
      <c r="K2" s="865"/>
      <c r="L2" s="865"/>
    </row>
    <row r="3" spans="1:12" s="10" customFormat="1" ht="15.6" x14ac:dyDescent="0.3">
      <c r="A3" s="864" t="s">
        <v>207</v>
      </c>
      <c r="B3" s="865"/>
      <c r="C3" s="865"/>
      <c r="D3" s="865"/>
      <c r="E3" s="865"/>
      <c r="F3" s="865"/>
      <c r="G3" s="865"/>
      <c r="H3" s="865"/>
      <c r="I3" s="865"/>
      <c r="J3" s="865"/>
      <c r="K3" s="865"/>
      <c r="L3" s="865"/>
    </row>
    <row r="4" spans="1:12" s="10" customFormat="1" ht="18.75" customHeight="1" x14ac:dyDescent="0.3">
      <c r="A4" s="866" t="s">
        <v>527</v>
      </c>
      <c r="B4" s="867"/>
      <c r="C4" s="867"/>
      <c r="D4" s="867"/>
      <c r="E4" s="867"/>
      <c r="F4" s="867"/>
      <c r="G4" s="867"/>
      <c r="H4" s="867"/>
      <c r="I4" s="867"/>
      <c r="J4" s="867"/>
      <c r="K4" s="867"/>
      <c r="L4" s="867"/>
    </row>
    <row r="5" spans="1:12" s="10" customFormat="1" ht="12" customHeight="1" x14ac:dyDescent="0.3">
      <c r="A5" s="136"/>
      <c r="L5" s="427" t="s">
        <v>286</v>
      </c>
    </row>
    <row r="6" spans="1:12" ht="19.5" customHeight="1" x14ac:dyDescent="0.3">
      <c r="A6" s="868" t="s">
        <v>2</v>
      </c>
      <c r="B6" s="871" t="s">
        <v>11</v>
      </c>
      <c r="C6" s="872"/>
      <c r="D6" s="871" t="s">
        <v>3</v>
      </c>
      <c r="E6" s="877"/>
      <c r="F6" s="872"/>
      <c r="G6" s="879" t="s">
        <v>4</v>
      </c>
      <c r="H6" s="880"/>
      <c r="I6" s="880"/>
      <c r="J6" s="880"/>
      <c r="K6" s="880"/>
      <c r="L6" s="881"/>
    </row>
    <row r="7" spans="1:12" ht="19.5" customHeight="1" x14ac:dyDescent="0.3">
      <c r="A7" s="869"/>
      <c r="B7" s="873"/>
      <c r="C7" s="874"/>
      <c r="D7" s="875"/>
      <c r="E7" s="878"/>
      <c r="F7" s="876"/>
      <c r="G7" s="879" t="s">
        <v>5</v>
      </c>
      <c r="H7" s="880"/>
      <c r="I7" s="880"/>
      <c r="J7" s="879" t="s">
        <v>208</v>
      </c>
      <c r="K7" s="880"/>
      <c r="L7" s="881"/>
    </row>
    <row r="8" spans="1:12" ht="19.5" customHeight="1" x14ac:dyDescent="0.3">
      <c r="A8" s="870"/>
      <c r="B8" s="875"/>
      <c r="C8" s="876"/>
      <c r="D8" s="42" t="s">
        <v>0</v>
      </c>
      <c r="E8" s="43" t="s">
        <v>8</v>
      </c>
      <c r="F8" s="44" t="s">
        <v>10</v>
      </c>
      <c r="G8" s="42" t="s">
        <v>0</v>
      </c>
      <c r="H8" s="43" t="s">
        <v>8</v>
      </c>
      <c r="I8" s="44" t="s">
        <v>10</v>
      </c>
      <c r="J8" s="42" t="s">
        <v>0</v>
      </c>
      <c r="K8" s="43" t="s">
        <v>8</v>
      </c>
      <c r="L8" s="44" t="s">
        <v>10</v>
      </c>
    </row>
    <row r="9" spans="1:12" s="48" customFormat="1" ht="21" customHeight="1" x14ac:dyDescent="0.25">
      <c r="A9" s="486">
        <v>1</v>
      </c>
      <c r="B9" s="882" t="s">
        <v>290</v>
      </c>
      <c r="C9" s="883"/>
      <c r="D9" s="45">
        <v>3582751</v>
      </c>
      <c r="E9" s="46">
        <v>1927302</v>
      </c>
      <c r="F9" s="47">
        <v>1655449</v>
      </c>
      <c r="G9" s="45">
        <v>1247190</v>
      </c>
      <c r="H9" s="46">
        <v>896874</v>
      </c>
      <c r="I9" s="47">
        <v>350316</v>
      </c>
      <c r="J9" s="45">
        <v>2335561</v>
      </c>
      <c r="K9" s="46">
        <v>1030428</v>
      </c>
      <c r="L9" s="47">
        <v>1305133</v>
      </c>
    </row>
    <row r="10" spans="1:12" s="48" customFormat="1" ht="21" customHeight="1" x14ac:dyDescent="0.25">
      <c r="A10" s="487">
        <v>2</v>
      </c>
      <c r="B10" s="882" t="s">
        <v>209</v>
      </c>
      <c r="C10" s="884"/>
      <c r="D10" s="45">
        <v>3507190</v>
      </c>
      <c r="E10" s="46">
        <v>1918795</v>
      </c>
      <c r="F10" s="47">
        <v>1588395</v>
      </c>
      <c r="G10" s="45">
        <v>1225957</v>
      </c>
      <c r="H10" s="46">
        <v>891523</v>
      </c>
      <c r="I10" s="47">
        <v>334434</v>
      </c>
      <c r="J10" s="45">
        <v>2281233</v>
      </c>
      <c r="K10" s="46">
        <v>1027272</v>
      </c>
      <c r="L10" s="47">
        <v>1253961</v>
      </c>
    </row>
    <row r="11" spans="1:12" s="54" customFormat="1" ht="18.75" customHeight="1" x14ac:dyDescent="0.25">
      <c r="A11" s="488">
        <v>3</v>
      </c>
      <c r="B11" s="49" t="s">
        <v>210</v>
      </c>
      <c r="C11" s="50" t="s">
        <v>211</v>
      </c>
      <c r="D11" s="51">
        <v>24098</v>
      </c>
      <c r="E11" s="52">
        <v>15446</v>
      </c>
      <c r="F11" s="53">
        <v>8652</v>
      </c>
      <c r="G11" s="51">
        <v>20144</v>
      </c>
      <c r="H11" s="52">
        <v>13473</v>
      </c>
      <c r="I11" s="53">
        <v>6671</v>
      </c>
      <c r="J11" s="51">
        <v>3954</v>
      </c>
      <c r="K11" s="52">
        <v>1973</v>
      </c>
      <c r="L11" s="53">
        <v>1981</v>
      </c>
    </row>
    <row r="12" spans="1:12" s="54" customFormat="1" ht="18.75" customHeight="1" x14ac:dyDescent="0.25">
      <c r="A12" s="489">
        <v>4</v>
      </c>
      <c r="B12" s="55" t="s">
        <v>212</v>
      </c>
      <c r="C12" s="56" t="s">
        <v>213</v>
      </c>
      <c r="D12" s="51">
        <v>5934</v>
      </c>
      <c r="E12" s="52">
        <v>5169</v>
      </c>
      <c r="F12" s="53">
        <v>765</v>
      </c>
      <c r="G12" s="51">
        <v>3986</v>
      </c>
      <c r="H12" s="52">
        <v>3882</v>
      </c>
      <c r="I12" s="53">
        <v>104</v>
      </c>
      <c r="J12" s="51">
        <v>1948</v>
      </c>
      <c r="K12" s="52">
        <v>1287</v>
      </c>
      <c r="L12" s="53">
        <v>661</v>
      </c>
    </row>
    <row r="13" spans="1:12" s="54" customFormat="1" ht="18.75" customHeight="1" x14ac:dyDescent="0.25">
      <c r="A13" s="489">
        <v>5</v>
      </c>
      <c r="B13" s="55" t="s">
        <v>214</v>
      </c>
      <c r="C13" s="56" t="s">
        <v>215</v>
      </c>
      <c r="D13" s="51">
        <v>613549</v>
      </c>
      <c r="E13" s="52">
        <v>461365</v>
      </c>
      <c r="F13" s="53">
        <v>152184</v>
      </c>
      <c r="G13" s="51">
        <v>351721</v>
      </c>
      <c r="H13" s="52">
        <v>281793</v>
      </c>
      <c r="I13" s="53">
        <v>69928</v>
      </c>
      <c r="J13" s="51">
        <v>261828</v>
      </c>
      <c r="K13" s="52">
        <v>179572</v>
      </c>
      <c r="L13" s="53">
        <v>82256</v>
      </c>
    </row>
    <row r="14" spans="1:12" s="54" customFormat="1" ht="18.75" customHeight="1" x14ac:dyDescent="0.25">
      <c r="A14" s="489">
        <v>6</v>
      </c>
      <c r="B14" s="55" t="s">
        <v>216</v>
      </c>
      <c r="C14" s="56" t="s">
        <v>217</v>
      </c>
      <c r="D14" s="51">
        <v>25653</v>
      </c>
      <c r="E14" s="52">
        <v>20822</v>
      </c>
      <c r="F14" s="53">
        <v>4831</v>
      </c>
      <c r="G14" s="51">
        <v>3429</v>
      </c>
      <c r="H14" s="52">
        <v>3183</v>
      </c>
      <c r="I14" s="53">
        <v>246</v>
      </c>
      <c r="J14" s="51">
        <v>22224</v>
      </c>
      <c r="K14" s="52">
        <v>17639</v>
      </c>
      <c r="L14" s="53">
        <v>4585</v>
      </c>
    </row>
    <row r="15" spans="1:12" s="54" customFormat="1" ht="29.25" customHeight="1" x14ac:dyDescent="0.25">
      <c r="A15" s="489">
        <v>7</v>
      </c>
      <c r="B15" s="55" t="s">
        <v>218</v>
      </c>
      <c r="C15" s="57" t="s">
        <v>291</v>
      </c>
      <c r="D15" s="51">
        <v>17522</v>
      </c>
      <c r="E15" s="52">
        <v>13654</v>
      </c>
      <c r="F15" s="53">
        <v>3868</v>
      </c>
      <c r="G15" s="51">
        <v>11371</v>
      </c>
      <c r="H15" s="52">
        <v>10097</v>
      </c>
      <c r="I15" s="53">
        <v>1274</v>
      </c>
      <c r="J15" s="51">
        <v>6151</v>
      </c>
      <c r="K15" s="52">
        <v>3557</v>
      </c>
      <c r="L15" s="53">
        <v>2594</v>
      </c>
    </row>
    <row r="16" spans="1:12" s="48" customFormat="1" ht="18.75" customHeight="1" x14ac:dyDescent="0.25">
      <c r="A16" s="489">
        <v>8</v>
      </c>
      <c r="B16" s="55" t="s">
        <v>219</v>
      </c>
      <c r="C16" s="56" t="s">
        <v>220</v>
      </c>
      <c r="D16" s="51">
        <v>265474</v>
      </c>
      <c r="E16" s="52">
        <v>233054</v>
      </c>
      <c r="F16" s="53">
        <v>32420</v>
      </c>
      <c r="G16" s="51">
        <v>194715</v>
      </c>
      <c r="H16" s="52">
        <v>189730</v>
      </c>
      <c r="I16" s="53">
        <v>4985</v>
      </c>
      <c r="J16" s="51">
        <v>70759</v>
      </c>
      <c r="K16" s="52">
        <v>43324</v>
      </c>
      <c r="L16" s="53">
        <v>27435</v>
      </c>
    </row>
    <row r="17" spans="1:12" s="48" customFormat="1" ht="18.75" customHeight="1" x14ac:dyDescent="0.25">
      <c r="A17" s="489">
        <v>9</v>
      </c>
      <c r="B17" s="55" t="s">
        <v>221</v>
      </c>
      <c r="C17" s="56" t="s">
        <v>222</v>
      </c>
      <c r="D17" s="58">
        <v>533439</v>
      </c>
      <c r="E17" s="52">
        <v>244089</v>
      </c>
      <c r="F17" s="53">
        <v>289350</v>
      </c>
      <c r="G17" s="51">
        <v>127128</v>
      </c>
      <c r="H17" s="52">
        <v>92997</v>
      </c>
      <c r="I17" s="53">
        <v>34131</v>
      </c>
      <c r="J17" s="51">
        <v>406311</v>
      </c>
      <c r="K17" s="52">
        <v>151092</v>
      </c>
      <c r="L17" s="53">
        <v>255219</v>
      </c>
    </row>
    <row r="18" spans="1:12" s="48" customFormat="1" ht="18.75" customHeight="1" x14ac:dyDescent="0.25">
      <c r="A18" s="489">
        <v>10</v>
      </c>
      <c r="B18" s="55" t="s">
        <v>223</v>
      </c>
      <c r="C18" s="56" t="s">
        <v>224</v>
      </c>
      <c r="D18" s="51">
        <v>188663</v>
      </c>
      <c r="E18" s="52">
        <v>148469</v>
      </c>
      <c r="F18" s="53">
        <v>40194</v>
      </c>
      <c r="G18" s="51">
        <v>87207</v>
      </c>
      <c r="H18" s="52">
        <v>80025</v>
      </c>
      <c r="I18" s="53">
        <v>7182</v>
      </c>
      <c r="J18" s="51">
        <v>101456</v>
      </c>
      <c r="K18" s="52">
        <v>68444</v>
      </c>
      <c r="L18" s="53">
        <v>33012</v>
      </c>
    </row>
    <row r="19" spans="1:12" s="48" customFormat="1" ht="18.75" customHeight="1" x14ac:dyDescent="0.25">
      <c r="A19" s="489">
        <v>11</v>
      </c>
      <c r="B19" s="55" t="s">
        <v>225</v>
      </c>
      <c r="C19" s="56" t="s">
        <v>226</v>
      </c>
      <c r="D19" s="51">
        <v>117927</v>
      </c>
      <c r="E19" s="52">
        <v>52008</v>
      </c>
      <c r="F19" s="53">
        <v>65919</v>
      </c>
      <c r="G19" s="51">
        <v>91636</v>
      </c>
      <c r="H19" s="52">
        <v>42902</v>
      </c>
      <c r="I19" s="53">
        <v>48734</v>
      </c>
      <c r="J19" s="51">
        <v>26291</v>
      </c>
      <c r="K19" s="52">
        <v>9106</v>
      </c>
      <c r="L19" s="53">
        <v>17185</v>
      </c>
    </row>
    <row r="20" spans="1:12" s="48" customFormat="1" ht="18.75" customHeight="1" x14ac:dyDescent="0.25">
      <c r="A20" s="489">
        <v>12</v>
      </c>
      <c r="B20" s="55" t="s">
        <v>227</v>
      </c>
      <c r="C20" s="56" t="s">
        <v>228</v>
      </c>
      <c r="D20" s="51">
        <v>104391</v>
      </c>
      <c r="E20" s="52">
        <v>70002</v>
      </c>
      <c r="F20" s="53">
        <v>34389</v>
      </c>
      <c r="G20" s="51">
        <v>2329</v>
      </c>
      <c r="H20" s="52">
        <v>1310</v>
      </c>
      <c r="I20" s="53">
        <v>1019</v>
      </c>
      <c r="J20" s="51">
        <v>102062</v>
      </c>
      <c r="K20" s="52">
        <v>68692</v>
      </c>
      <c r="L20" s="53">
        <v>33370</v>
      </c>
    </row>
    <row r="21" spans="1:12" s="48" customFormat="1" ht="18.75" customHeight="1" x14ac:dyDescent="0.25">
      <c r="A21" s="489">
        <v>13</v>
      </c>
      <c r="B21" s="55" t="s">
        <v>229</v>
      </c>
      <c r="C21" s="56" t="s">
        <v>230</v>
      </c>
      <c r="D21" s="51">
        <v>112466</v>
      </c>
      <c r="E21" s="52">
        <v>55391</v>
      </c>
      <c r="F21" s="53">
        <v>57075</v>
      </c>
      <c r="G21" s="51">
        <v>2758</v>
      </c>
      <c r="H21" s="52">
        <v>753</v>
      </c>
      <c r="I21" s="53">
        <v>2005</v>
      </c>
      <c r="J21" s="51">
        <v>109708</v>
      </c>
      <c r="K21" s="52">
        <v>54638</v>
      </c>
      <c r="L21" s="53">
        <v>55070</v>
      </c>
    </row>
    <row r="22" spans="1:12" s="48" customFormat="1" ht="18.75" customHeight="1" x14ac:dyDescent="0.25">
      <c r="A22" s="489">
        <v>14</v>
      </c>
      <c r="B22" s="55" t="s">
        <v>231</v>
      </c>
      <c r="C22" s="59" t="s">
        <v>232</v>
      </c>
      <c r="D22" s="51">
        <v>41481</v>
      </c>
      <c r="E22" s="52">
        <v>17472</v>
      </c>
      <c r="F22" s="53">
        <v>24009</v>
      </c>
      <c r="G22" s="51">
        <v>13853</v>
      </c>
      <c r="H22" s="52">
        <v>5835</v>
      </c>
      <c r="I22" s="53">
        <v>8018</v>
      </c>
      <c r="J22" s="51">
        <v>27628</v>
      </c>
      <c r="K22" s="52">
        <v>11637</v>
      </c>
      <c r="L22" s="53">
        <v>15991</v>
      </c>
    </row>
    <row r="23" spans="1:12" s="54" customFormat="1" ht="29.25" customHeight="1" x14ac:dyDescent="0.25">
      <c r="A23" s="489">
        <v>15</v>
      </c>
      <c r="B23" s="55" t="s">
        <v>233</v>
      </c>
      <c r="C23" s="57" t="s">
        <v>292</v>
      </c>
      <c r="D23" s="51">
        <v>183639</v>
      </c>
      <c r="E23" s="52">
        <v>86070</v>
      </c>
      <c r="F23" s="53">
        <v>97569</v>
      </c>
      <c r="G23" s="51">
        <v>9758</v>
      </c>
      <c r="H23" s="52">
        <v>5668</v>
      </c>
      <c r="I23" s="53">
        <v>4090</v>
      </c>
      <c r="J23" s="51">
        <v>173881</v>
      </c>
      <c r="K23" s="52">
        <v>80402</v>
      </c>
      <c r="L23" s="53">
        <v>93479</v>
      </c>
    </row>
    <row r="24" spans="1:12" s="48" customFormat="1" ht="18.75" customHeight="1" x14ac:dyDescent="0.25">
      <c r="A24" s="489">
        <v>16</v>
      </c>
      <c r="B24" s="55" t="s">
        <v>234</v>
      </c>
      <c r="C24" s="56" t="s">
        <v>235</v>
      </c>
      <c r="D24" s="51">
        <v>194763</v>
      </c>
      <c r="E24" s="52">
        <v>109694</v>
      </c>
      <c r="F24" s="53">
        <v>85069</v>
      </c>
      <c r="G24" s="51">
        <v>130390</v>
      </c>
      <c r="H24" s="52">
        <v>79047</v>
      </c>
      <c r="I24" s="53">
        <v>51343</v>
      </c>
      <c r="J24" s="51">
        <v>64373</v>
      </c>
      <c r="K24" s="52">
        <v>30647</v>
      </c>
      <c r="L24" s="53">
        <v>33726</v>
      </c>
    </row>
    <row r="25" spans="1:12" s="48" customFormat="1" ht="18.75" customHeight="1" x14ac:dyDescent="0.25">
      <c r="A25" s="489">
        <v>17</v>
      </c>
      <c r="B25" s="55" t="s">
        <v>236</v>
      </c>
      <c r="C25" s="56" t="s">
        <v>237</v>
      </c>
      <c r="D25" s="51">
        <v>579717</v>
      </c>
      <c r="E25" s="52">
        <v>229094</v>
      </c>
      <c r="F25" s="53">
        <v>350623</v>
      </c>
      <c r="G25" s="51">
        <v>89440</v>
      </c>
      <c r="H25" s="52">
        <v>44002</v>
      </c>
      <c r="I25" s="53">
        <v>45438</v>
      </c>
      <c r="J25" s="51">
        <v>490277</v>
      </c>
      <c r="K25" s="52">
        <v>185092</v>
      </c>
      <c r="L25" s="53">
        <v>305185</v>
      </c>
    </row>
    <row r="26" spans="1:12" s="48" customFormat="1" ht="18.75" customHeight="1" x14ac:dyDescent="0.25">
      <c r="A26" s="489">
        <v>18</v>
      </c>
      <c r="B26" s="55" t="s">
        <v>238</v>
      </c>
      <c r="C26" s="59" t="s">
        <v>239</v>
      </c>
      <c r="D26" s="51">
        <v>107315</v>
      </c>
      <c r="E26" s="52">
        <v>41944</v>
      </c>
      <c r="F26" s="53">
        <v>65371</v>
      </c>
      <c r="G26" s="51">
        <v>7594</v>
      </c>
      <c r="H26" s="52">
        <v>3430</v>
      </c>
      <c r="I26" s="53">
        <v>4164</v>
      </c>
      <c r="J26" s="51">
        <v>99721</v>
      </c>
      <c r="K26" s="52">
        <v>38514</v>
      </c>
      <c r="L26" s="53">
        <v>61207</v>
      </c>
    </row>
    <row r="27" spans="1:12" s="48" customFormat="1" ht="18.75" customHeight="1" x14ac:dyDescent="0.25">
      <c r="A27" s="489">
        <v>19</v>
      </c>
      <c r="B27" s="55" t="s">
        <v>240</v>
      </c>
      <c r="C27" s="56" t="s">
        <v>241</v>
      </c>
      <c r="D27" s="51">
        <v>274414</v>
      </c>
      <c r="E27" s="52">
        <v>68228</v>
      </c>
      <c r="F27" s="53">
        <v>206186</v>
      </c>
      <c r="G27" s="51">
        <v>38368</v>
      </c>
      <c r="H27" s="52">
        <v>19615</v>
      </c>
      <c r="I27" s="53">
        <v>18753</v>
      </c>
      <c r="J27" s="51">
        <v>236046</v>
      </c>
      <c r="K27" s="52">
        <v>48613</v>
      </c>
      <c r="L27" s="53">
        <v>187433</v>
      </c>
    </row>
    <row r="28" spans="1:12" s="48" customFormat="1" ht="18.75" customHeight="1" x14ac:dyDescent="0.25">
      <c r="A28" s="489">
        <v>20</v>
      </c>
      <c r="B28" s="55" t="s">
        <v>242</v>
      </c>
      <c r="C28" s="56" t="s">
        <v>243</v>
      </c>
      <c r="D28" s="51">
        <v>34432</v>
      </c>
      <c r="E28" s="52">
        <v>18741</v>
      </c>
      <c r="F28" s="53">
        <v>15691</v>
      </c>
      <c r="G28" s="51">
        <v>9919</v>
      </c>
      <c r="H28" s="52">
        <v>6013</v>
      </c>
      <c r="I28" s="53">
        <v>3906</v>
      </c>
      <c r="J28" s="51">
        <v>24513</v>
      </c>
      <c r="K28" s="52">
        <v>12728</v>
      </c>
      <c r="L28" s="53">
        <v>11785</v>
      </c>
    </row>
    <row r="29" spans="1:12" s="48" customFormat="1" ht="18.75" customHeight="1" x14ac:dyDescent="0.25">
      <c r="A29" s="489">
        <v>21</v>
      </c>
      <c r="B29" s="55" t="s">
        <v>244</v>
      </c>
      <c r="C29" s="56" t="s">
        <v>245</v>
      </c>
      <c r="D29" s="51">
        <v>77703</v>
      </c>
      <c r="E29" s="52">
        <v>26561</v>
      </c>
      <c r="F29" s="53">
        <v>51142</v>
      </c>
      <c r="G29" s="51">
        <v>28409</v>
      </c>
      <c r="H29" s="52">
        <v>7430</v>
      </c>
      <c r="I29" s="53">
        <v>20979</v>
      </c>
      <c r="J29" s="51">
        <v>49294</v>
      </c>
      <c r="K29" s="52">
        <v>19131</v>
      </c>
      <c r="L29" s="53">
        <v>30163</v>
      </c>
    </row>
    <row r="30" spans="1:12" s="54" customFormat="1" ht="41.25" customHeight="1" x14ac:dyDescent="0.25">
      <c r="A30" s="489">
        <v>22</v>
      </c>
      <c r="B30" s="55" t="s">
        <v>246</v>
      </c>
      <c r="C30" s="57" t="s">
        <v>293</v>
      </c>
      <c r="D30" s="51">
        <v>2677</v>
      </c>
      <c r="E30" s="52">
        <v>536</v>
      </c>
      <c r="F30" s="53">
        <v>2141</v>
      </c>
      <c r="G30" s="51">
        <v>1711</v>
      </c>
      <c r="H30" s="52">
        <v>288</v>
      </c>
      <c r="I30" s="53">
        <v>1423</v>
      </c>
      <c r="J30" s="51">
        <v>966</v>
      </c>
      <c r="K30" s="52">
        <v>248</v>
      </c>
      <c r="L30" s="53">
        <v>718</v>
      </c>
    </row>
    <row r="31" spans="1:12" s="48" customFormat="1" ht="18.75" customHeight="1" x14ac:dyDescent="0.25">
      <c r="A31" s="489">
        <v>23</v>
      </c>
      <c r="B31" s="55" t="s">
        <v>247</v>
      </c>
      <c r="C31" s="56" t="s">
        <v>248</v>
      </c>
      <c r="D31" s="51">
        <v>793</v>
      </c>
      <c r="E31" s="52">
        <v>343</v>
      </c>
      <c r="F31" s="53">
        <v>450</v>
      </c>
      <c r="G31" s="51">
        <v>61</v>
      </c>
      <c r="H31" s="52">
        <v>34</v>
      </c>
      <c r="I31" s="53">
        <v>27</v>
      </c>
      <c r="J31" s="51">
        <v>732</v>
      </c>
      <c r="K31" s="52">
        <v>309</v>
      </c>
      <c r="L31" s="53">
        <v>423</v>
      </c>
    </row>
    <row r="32" spans="1:12" s="48" customFormat="1" ht="18" customHeight="1" x14ac:dyDescent="0.25">
      <c r="A32" s="490">
        <v>24</v>
      </c>
      <c r="B32" s="60"/>
      <c r="C32" s="61" t="s">
        <v>249</v>
      </c>
      <c r="D32" s="62">
        <v>1140</v>
      </c>
      <c r="E32" s="63">
        <v>643</v>
      </c>
      <c r="F32" s="64">
        <v>497</v>
      </c>
      <c r="G32" s="62">
        <v>30</v>
      </c>
      <c r="H32" s="63">
        <v>16</v>
      </c>
      <c r="I32" s="64">
        <v>14</v>
      </c>
      <c r="J32" s="62">
        <v>1110</v>
      </c>
      <c r="K32" s="63">
        <v>627</v>
      </c>
      <c r="L32" s="64">
        <v>483</v>
      </c>
    </row>
    <row r="33" spans="1:12" ht="18" customHeight="1" x14ac:dyDescent="0.3">
      <c r="A33" s="491">
        <v>25</v>
      </c>
      <c r="B33" s="885" t="s">
        <v>294</v>
      </c>
      <c r="C33" s="886"/>
      <c r="D33" s="62">
        <v>5739</v>
      </c>
      <c r="E33" s="63">
        <v>5726</v>
      </c>
      <c r="F33" s="64">
        <v>13</v>
      </c>
      <c r="G33" s="62">
        <v>4383</v>
      </c>
      <c r="H33" s="63">
        <v>4375</v>
      </c>
      <c r="I33" s="64">
        <v>8</v>
      </c>
      <c r="J33" s="62">
        <v>1356</v>
      </c>
      <c r="K33" s="63">
        <v>1351</v>
      </c>
      <c r="L33" s="64">
        <v>5</v>
      </c>
    </row>
    <row r="34" spans="1:12" ht="18" customHeight="1" x14ac:dyDescent="0.3">
      <c r="A34" s="492">
        <v>26</v>
      </c>
      <c r="B34" s="862" t="s">
        <v>426</v>
      </c>
      <c r="C34" s="863"/>
      <c r="D34" s="65">
        <v>69822</v>
      </c>
      <c r="E34" s="66">
        <v>2781</v>
      </c>
      <c r="F34" s="67">
        <v>67041</v>
      </c>
      <c r="G34" s="65">
        <v>16850</v>
      </c>
      <c r="H34" s="66">
        <v>976</v>
      </c>
      <c r="I34" s="67">
        <v>15874</v>
      </c>
      <c r="J34" s="65">
        <v>52972</v>
      </c>
      <c r="K34" s="66">
        <v>1805</v>
      </c>
      <c r="L34" s="67">
        <v>51167</v>
      </c>
    </row>
  </sheetData>
  <mergeCells count="13">
    <mergeCell ref="B34:C34"/>
    <mergeCell ref="A2:L2"/>
    <mergeCell ref="A3:L3"/>
    <mergeCell ref="A4:L4"/>
    <mergeCell ref="A6:A8"/>
    <mergeCell ref="B6:C8"/>
    <mergeCell ref="D6:F7"/>
    <mergeCell ref="G6:L6"/>
    <mergeCell ref="G7:I7"/>
    <mergeCell ref="J7:L7"/>
    <mergeCell ref="B9:C9"/>
    <mergeCell ref="B10:C10"/>
    <mergeCell ref="B33:C33"/>
  </mergeCells>
  <printOptions horizontalCentered="1"/>
  <pageMargins left="0.39370078740157483" right="0.39370078740157483" top="7.874015748031496E-2" bottom="7.874015748031496E-2" header="0" footer="0"/>
  <pageSetup paperSize="9" scale="85" orientation="landscape" horizontalDpi="4294967292" verticalDpi="4294967292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4140625" defaultRowHeight="13.8" x14ac:dyDescent="0.3"/>
  <cols>
    <col min="1" max="16384" width="11.441406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2225" r:id="rId4">
          <objectPr defaultSize="0" r:id="rId5">
            <anchor moveWithCells="1">
              <from>
                <xdr:col>0</xdr:col>
                <xdr:colOff>38100</xdr:colOff>
                <xdr:row>1</xdr:row>
                <xdr:rowOff>30480</xdr:rowOff>
              </from>
              <to>
                <xdr:col>7</xdr:col>
                <xdr:colOff>449580</xdr:colOff>
                <xdr:row>23</xdr:row>
                <xdr:rowOff>38100</xdr:rowOff>
              </to>
            </anchor>
          </objectPr>
        </oleObject>
      </mc:Choice>
      <mc:Fallback>
        <oleObject progId="Document" shapeId="522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49</vt:i4>
      </vt:variant>
      <vt:variant>
        <vt:lpstr>Benannte Bereiche</vt:lpstr>
      </vt:variant>
      <vt:variant>
        <vt:i4>88</vt:i4>
      </vt:variant>
    </vt:vector>
  </HeadingPairs>
  <TitlesOfParts>
    <vt:vector size="137" baseType="lpstr">
      <vt:lpstr>Deckblatt</vt:lpstr>
      <vt:lpstr>Inhalt1</vt:lpstr>
      <vt:lpstr>Inhalt2</vt:lpstr>
      <vt:lpstr>Erläuterung</vt:lpstr>
      <vt:lpstr>A</vt:lpstr>
      <vt:lpstr>Tab1</vt:lpstr>
      <vt:lpstr>Tab2</vt:lpstr>
      <vt:lpstr>Tab3</vt:lpstr>
      <vt:lpstr>B</vt:lpstr>
      <vt:lpstr>Tab4</vt:lpstr>
      <vt:lpstr>Tab5</vt:lpstr>
      <vt:lpstr>Tab6</vt:lpstr>
      <vt:lpstr>Tab7</vt:lpstr>
      <vt:lpstr>Tab8</vt:lpstr>
      <vt:lpstr>Tab9</vt:lpstr>
      <vt:lpstr>C</vt:lpstr>
      <vt:lpstr>Tab10</vt:lpstr>
      <vt:lpstr>Tab11</vt:lpstr>
      <vt:lpstr>Tab12</vt:lpstr>
      <vt:lpstr>Tab13</vt:lpstr>
      <vt:lpstr>Tab14</vt:lpstr>
      <vt:lpstr>Tab15</vt:lpstr>
      <vt:lpstr>D</vt:lpstr>
      <vt:lpstr>Tab16</vt:lpstr>
      <vt:lpstr>Tab17</vt:lpstr>
      <vt:lpstr>E</vt:lpstr>
      <vt:lpstr>Tab18</vt:lpstr>
      <vt:lpstr>Tab19</vt:lpstr>
      <vt:lpstr>Tab20</vt:lpstr>
      <vt:lpstr>Tab21</vt:lpstr>
      <vt:lpstr>Tab22</vt:lpstr>
      <vt:lpstr>Tab23</vt:lpstr>
      <vt:lpstr>Tab24</vt:lpstr>
      <vt:lpstr>Tab25</vt:lpstr>
      <vt:lpstr>Tab26</vt:lpstr>
      <vt:lpstr>Tab27</vt:lpstr>
      <vt:lpstr>Tab28</vt:lpstr>
      <vt:lpstr>Tab29</vt:lpstr>
      <vt:lpstr>Tab30</vt:lpstr>
      <vt:lpstr>F</vt:lpstr>
      <vt:lpstr>Tab31</vt:lpstr>
      <vt:lpstr>Tab32</vt:lpstr>
      <vt:lpstr>G</vt:lpstr>
      <vt:lpstr>Tab33</vt:lpstr>
      <vt:lpstr>Tab33a</vt:lpstr>
      <vt:lpstr>Tab34</vt:lpstr>
      <vt:lpstr>H</vt:lpstr>
      <vt:lpstr>Tab35</vt:lpstr>
      <vt:lpstr>Tab36</vt:lpstr>
      <vt:lpstr>A!Druckbereich</vt:lpstr>
      <vt:lpstr>B!Druckbereich</vt:lpstr>
      <vt:lpstr>'C'!Druckbereich</vt:lpstr>
      <vt:lpstr>D!Druckbereich</vt:lpstr>
      <vt:lpstr>Deckblatt!Druckbereich</vt:lpstr>
      <vt:lpstr>E!Druckbereich</vt:lpstr>
      <vt:lpstr>Erläuterung!Druckbereich</vt:lpstr>
      <vt:lpstr>F!Druckbereich</vt:lpstr>
      <vt:lpstr>G!Druckbereich</vt:lpstr>
      <vt:lpstr>H!Druckbereich</vt:lpstr>
      <vt:lpstr>Inhalt1!Druckbereich</vt:lpstr>
      <vt:lpstr>Inhalt2!Druckbereich</vt:lpstr>
      <vt:lpstr>'Tab1'!Druckbereich</vt:lpstr>
      <vt:lpstr>'Tab10'!Druckbereich</vt:lpstr>
      <vt:lpstr>'Tab11'!Druckbereich</vt:lpstr>
      <vt:lpstr>'Tab12'!Druckbereich</vt:lpstr>
      <vt:lpstr>'Tab13'!Druckbereich</vt:lpstr>
      <vt:lpstr>'Tab14'!Druckbereich</vt:lpstr>
      <vt:lpstr>'Tab15'!Druckbereich</vt:lpstr>
      <vt:lpstr>'Tab16'!Druckbereich</vt:lpstr>
      <vt:lpstr>'Tab17'!Druckbereich</vt:lpstr>
      <vt:lpstr>'Tab18'!Druckbereich</vt:lpstr>
      <vt:lpstr>'Tab19'!Druckbereich</vt:lpstr>
      <vt:lpstr>'Tab2'!Druckbereich</vt:lpstr>
      <vt:lpstr>'Tab20'!Druckbereich</vt:lpstr>
      <vt:lpstr>'Tab21'!Druckbereich</vt:lpstr>
      <vt:lpstr>'Tab22'!Druckbereich</vt:lpstr>
      <vt:lpstr>'Tab23'!Druckbereich</vt:lpstr>
      <vt:lpstr>'Tab24'!Druckbereich</vt:lpstr>
      <vt:lpstr>'Tab25'!Druckbereich</vt:lpstr>
      <vt:lpstr>'Tab26'!Druckbereich</vt:lpstr>
      <vt:lpstr>'Tab27'!Druckbereich</vt:lpstr>
      <vt:lpstr>'Tab28'!Druckbereich</vt:lpstr>
      <vt:lpstr>'Tab3'!Druckbereich</vt:lpstr>
      <vt:lpstr>'Tab30'!Druckbereich</vt:lpstr>
      <vt:lpstr>'Tab31'!Druckbereich</vt:lpstr>
      <vt:lpstr>'Tab32'!Druckbereich</vt:lpstr>
      <vt:lpstr>'Tab33'!Druckbereich</vt:lpstr>
      <vt:lpstr>Tab33a!Druckbereich</vt:lpstr>
      <vt:lpstr>'Tab34'!Druckbereich</vt:lpstr>
      <vt:lpstr>'Tab35'!Druckbereich</vt:lpstr>
      <vt:lpstr>'Tab36'!Druckbereich</vt:lpstr>
      <vt:lpstr>'Tab4'!Druckbereich</vt:lpstr>
      <vt:lpstr>'Tab5'!Druckbereich</vt:lpstr>
      <vt:lpstr>'Tab6'!Druckbereich</vt:lpstr>
      <vt:lpstr>'Tab7'!Druckbereich</vt:lpstr>
      <vt:lpstr>'Tab8'!Druckbereich</vt:lpstr>
      <vt:lpstr>'Tab9'!Druckbereich</vt:lpstr>
      <vt:lpstr>'Tab1'!Drucktitel</vt:lpstr>
      <vt:lpstr>'Tab10'!Drucktitel</vt:lpstr>
      <vt:lpstr>'Tab11'!Drucktitel</vt:lpstr>
      <vt:lpstr>'Tab12'!Drucktitel</vt:lpstr>
      <vt:lpstr>'Tab13'!Drucktitel</vt:lpstr>
      <vt:lpstr>'Tab14'!Drucktitel</vt:lpstr>
      <vt:lpstr>'Tab15'!Drucktitel</vt:lpstr>
      <vt:lpstr>'Tab16'!Drucktitel</vt:lpstr>
      <vt:lpstr>'Tab17'!Drucktitel</vt:lpstr>
      <vt:lpstr>'Tab18'!Drucktitel</vt:lpstr>
      <vt:lpstr>'Tab19'!Drucktitel</vt:lpstr>
      <vt:lpstr>'Tab2'!Drucktitel</vt:lpstr>
      <vt:lpstr>'Tab20'!Drucktitel</vt:lpstr>
      <vt:lpstr>'Tab21'!Drucktitel</vt:lpstr>
      <vt:lpstr>'Tab22'!Drucktitel</vt:lpstr>
      <vt:lpstr>'Tab23'!Drucktitel</vt:lpstr>
      <vt:lpstr>'Tab24'!Drucktitel</vt:lpstr>
      <vt:lpstr>'Tab25'!Drucktitel</vt:lpstr>
      <vt:lpstr>'Tab26'!Drucktitel</vt:lpstr>
      <vt:lpstr>'Tab27'!Drucktitel</vt:lpstr>
      <vt:lpstr>'Tab28'!Drucktitel</vt:lpstr>
      <vt:lpstr>'Tab29'!Drucktitel</vt:lpstr>
      <vt:lpstr>'Tab3'!Drucktitel</vt:lpstr>
      <vt:lpstr>'Tab30'!Drucktitel</vt:lpstr>
      <vt:lpstr>'Tab31'!Drucktitel</vt:lpstr>
      <vt:lpstr>'Tab32'!Drucktitel</vt:lpstr>
      <vt:lpstr>'Tab33'!Drucktitel</vt:lpstr>
      <vt:lpstr>Tab33a!Drucktitel</vt:lpstr>
      <vt:lpstr>'Tab34'!Drucktitel</vt:lpstr>
      <vt:lpstr>'Tab35'!Drucktitel</vt:lpstr>
      <vt:lpstr>'Tab36'!Drucktitel</vt:lpstr>
      <vt:lpstr>'Tab4'!Drucktitel</vt:lpstr>
      <vt:lpstr>'Tab5'!Drucktitel</vt:lpstr>
      <vt:lpstr>'Tab6'!Drucktitel</vt:lpstr>
      <vt:lpstr>'Tab7'!Print_Area</vt:lpstr>
      <vt:lpstr>'Tab8'!Print_Area</vt:lpstr>
      <vt:lpstr>'Tab9'!Print_Area</vt:lpstr>
      <vt:lpstr>'Tab7'!Print_Titles</vt:lpstr>
      <vt:lpstr>'Tab8'!Print_Titles</vt:lpstr>
      <vt:lpstr>'Tab9'!Print_Titles</vt:lpstr>
    </vt:vector>
  </TitlesOfParts>
  <Company>HVB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OTTO AXMANN</dc:creator>
  <cp:lastModifiedBy>Korn Gerlinde</cp:lastModifiedBy>
  <cp:lastPrinted>2020-02-25T15:24:07Z</cp:lastPrinted>
  <dcterms:created xsi:type="dcterms:W3CDTF">2003-03-19T15:03:15Z</dcterms:created>
  <dcterms:modified xsi:type="dcterms:W3CDTF">2020-05-27T15:01:30Z</dcterms:modified>
</cp:coreProperties>
</file>