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Monatsbericht\2023\"/>
    </mc:Choice>
  </mc:AlternateContent>
  <bookViews>
    <workbookView xWindow="14430" yWindow="0" windowWidth="14415" windowHeight="14745" tabRatio="884"/>
  </bookViews>
  <sheets>
    <sheet name="Deckblatt" sheetId="223" r:id="rId1"/>
    <sheet name="Inhalt1" sheetId="221" r:id="rId2"/>
    <sheet name="Inhalt2" sheetId="175" r:id="rId3"/>
    <sheet name="Erläuterung" sheetId="119" r:id="rId4"/>
    <sheet name="A" sheetId="209" r:id="rId5"/>
    <sheet name="Tab1" sheetId="220" r:id="rId6"/>
    <sheet name="Tab2" sheetId="170" r:id="rId7"/>
    <sheet name="Tab3" sheetId="171" r:id="rId8"/>
    <sheet name="B" sheetId="210" r:id="rId9"/>
    <sheet name="Tab4" sheetId="166" r:id="rId10"/>
    <sheet name="Tab5" sheetId="195" r:id="rId11"/>
    <sheet name="Tab6" sheetId="196" r:id="rId12"/>
    <sheet name="Tab7" sheetId="224" r:id="rId13"/>
    <sheet name="Tab8" sheetId="225" r:id="rId14"/>
    <sheet name="Tab9" sheetId="226" r:id="rId15"/>
    <sheet name="C" sheetId="211" r:id="rId16"/>
    <sheet name="Tab10" sheetId="227" r:id="rId17"/>
    <sheet name="Tab11" sheetId="228" r:id="rId18"/>
    <sheet name="Tab12" sheetId="229" r:id="rId19"/>
    <sheet name="Tab13" sheetId="198" r:id="rId20"/>
    <sheet name="Tab14" sheetId="231" r:id="rId21"/>
    <sheet name="Tab15" sheetId="232" r:id="rId22"/>
    <sheet name="D" sheetId="215" r:id="rId23"/>
    <sheet name="Tab16" sheetId="24" r:id="rId24"/>
    <sheet name="Tab17" sheetId="25" r:id="rId25"/>
    <sheet name="E" sheetId="216" r:id="rId26"/>
    <sheet name="Tab18" sheetId="233" r:id="rId27"/>
    <sheet name="Tab19" sheetId="234" r:id="rId28"/>
    <sheet name="Tab20" sheetId="235" r:id="rId29"/>
    <sheet name="Tab21" sheetId="236" r:id="rId30"/>
    <sheet name="Tab22" sheetId="237" r:id="rId31"/>
    <sheet name="Tab23" sheetId="238" r:id="rId32"/>
    <sheet name="Tab24" sheetId="239" r:id="rId33"/>
    <sheet name="Tab25" sheetId="240" r:id="rId34"/>
    <sheet name="Tab26" sheetId="241" r:id="rId35"/>
    <sheet name="Tab27" sheetId="242" r:id="rId36"/>
    <sheet name="Tab28" sheetId="243" r:id="rId37"/>
    <sheet name="Tab29" sheetId="244" r:id="rId38"/>
    <sheet name="Tab30" sheetId="245" r:id="rId39"/>
    <sheet name="F" sheetId="217" r:id="rId40"/>
    <sheet name="Tab31" sheetId="208" r:id="rId41"/>
    <sheet name="Tab32" sheetId="230" r:id="rId42"/>
    <sheet name="G" sheetId="218" r:id="rId43"/>
    <sheet name="Tab33" sheetId="146" r:id="rId44"/>
    <sheet name="Tab33a" sheetId="214" r:id="rId45"/>
    <sheet name="Tab34" sheetId="147" r:id="rId46"/>
    <sheet name="H" sheetId="219" r:id="rId47"/>
    <sheet name="Tab35" sheetId="248" r:id="rId48"/>
    <sheet name="Tab36" sheetId="45" r:id="rId49"/>
  </sheets>
  <definedNames>
    <definedName name="_xlnm.Print_Area" localSheetId="4">A!$A$1:$G$22</definedName>
    <definedName name="_xlnm.Print_Area" localSheetId="8">B!$A$1:$G$22</definedName>
    <definedName name="_xlnm.Print_Area" localSheetId="15">'C'!$A$1:$G$22</definedName>
    <definedName name="_xlnm.Print_Area" localSheetId="22">D!$A$1:$G$22</definedName>
    <definedName name="_xlnm.Print_Area" localSheetId="0">Deckblatt!$A$1:$H$50</definedName>
    <definedName name="_xlnm.Print_Area" localSheetId="25">E!$A$1:$G$22</definedName>
    <definedName name="_xlnm.Print_Area" localSheetId="3">Erläuterung!$A$1:$H$58</definedName>
    <definedName name="_xlnm.Print_Area" localSheetId="39">F!$A$1:$G$22</definedName>
    <definedName name="_xlnm.Print_Area" localSheetId="42">G!$A$1:$G$22</definedName>
    <definedName name="_xlnm.Print_Area" localSheetId="46">H!$A$1:$G$22</definedName>
    <definedName name="_xlnm.Print_Area" localSheetId="1">Inhalt1!$A$1:$H$52</definedName>
    <definedName name="_xlnm.Print_Area" localSheetId="2">Inhalt2!$A$1:$I$15</definedName>
    <definedName name="_xlnm.Print_Area" localSheetId="5">'Tab1'!$A$1:$O$24</definedName>
    <definedName name="_xlnm.Print_Area" localSheetId="16">'Tab10'!$A$1:$I$23</definedName>
    <definedName name="_xlnm.Print_Area" localSheetId="17">'Tab11'!$A$1:$I$23</definedName>
    <definedName name="_xlnm.Print_Area" localSheetId="18">'Tab12'!$A$1:$I$23</definedName>
    <definedName name="_xlnm.Print_Area" localSheetId="19">'Tab13'!$A$1:$E$22</definedName>
    <definedName name="_xlnm.Print_Area" localSheetId="20">'Tab14'!$A$1:$N$25</definedName>
    <definedName name="_xlnm.Print_Area" localSheetId="21">'Tab15'!$A$1:$N$25</definedName>
    <definedName name="_xlnm.Print_Area" localSheetId="23">'Tab16'!$A$1:$L$34</definedName>
    <definedName name="_xlnm.Print_Area" localSheetId="24">'Tab17'!$A$1:$E$19</definedName>
    <definedName name="_xlnm.Print_Area" localSheetId="26">'Tab18'!$A$1:$P$25</definedName>
    <definedName name="_xlnm.Print_Area" localSheetId="27">'Tab19'!$A$1:$J$25</definedName>
    <definedName name="_xlnm.Print_Area" localSheetId="6">'Tab2'!$A$1:$L$17</definedName>
    <definedName name="_xlnm.Print_Area" localSheetId="28">'Tab20'!$A$1:$K$26</definedName>
    <definedName name="_xlnm.Print_Area" localSheetId="29">'Tab21'!$A$1:$I$25</definedName>
    <definedName name="_xlnm.Print_Area" localSheetId="30">'Tab22'!$A$1:$K$20</definedName>
    <definedName name="_xlnm.Print_Area" localSheetId="31">'Tab23'!$A$1:$M$19</definedName>
    <definedName name="_xlnm.Print_Area" localSheetId="32">'Tab24'!$A$1:$I$43</definedName>
    <definedName name="_xlnm.Print_Area" localSheetId="33">'Tab25'!$A$1:$I$55</definedName>
    <definedName name="_xlnm.Print_Area" localSheetId="34">'Tab26'!$A$1:$I$31</definedName>
    <definedName name="_xlnm.Print_Area" localSheetId="35">'Tab27'!$A$1:$L$40</definedName>
    <definedName name="_xlnm.Print_Area" localSheetId="36">'Tab28'!$A$1:$L$34</definedName>
    <definedName name="_xlnm.Print_Area" localSheetId="7">'Tab3'!$A$1:$L$34</definedName>
    <definedName name="_xlnm.Print_Area" localSheetId="38">'Tab30'!$A$1:$I$27</definedName>
    <definedName name="_xlnm.Print_Area" localSheetId="40">'Tab31'!$A$1:$I$22</definedName>
    <definedName name="_xlnm.Print_Area" localSheetId="41">'Tab32'!$A$1:$I$64</definedName>
    <definedName name="_xlnm.Print_Area" localSheetId="43">'Tab33'!$A$1:$J$18</definedName>
    <definedName name="_xlnm.Print_Area" localSheetId="44">Tab33a!$A$1:$J$22</definedName>
    <definedName name="_xlnm.Print_Area" localSheetId="45">'Tab34'!$A$1:$F$14</definedName>
    <definedName name="_xlnm.Print_Area" localSheetId="47">'Tab35'!$A$1:$K$22</definedName>
    <definedName name="_xlnm.Print_Area" localSheetId="48">'Tab36'!$A$1:$M$14</definedName>
    <definedName name="_xlnm.Print_Area" localSheetId="9">'Tab4'!$A$1:$G$26</definedName>
    <definedName name="_xlnm.Print_Area" localSheetId="10">'Tab5'!$A$1:$G$26</definedName>
    <definedName name="_xlnm.Print_Area" localSheetId="11">'Tab6'!$A$1:$G$26</definedName>
    <definedName name="_xlnm.Print_Area" localSheetId="12">'Tab7'!$A$1:$L$31</definedName>
    <definedName name="_xlnm.Print_Area" localSheetId="13">'Tab8'!$A$1:$L$31</definedName>
    <definedName name="_xlnm.Print_Area" localSheetId="14">'Tab9'!$A$1:$L$31</definedName>
    <definedName name="_xlnm.Print_Titles" localSheetId="5">'Tab1'!$1:$6</definedName>
    <definedName name="_xlnm.Print_Titles" localSheetId="16">'Tab10'!$1:$5</definedName>
    <definedName name="_xlnm.Print_Titles" localSheetId="17">'Tab11'!$1:$5</definedName>
    <definedName name="_xlnm.Print_Titles" localSheetId="18">'Tab12'!$1:$5</definedName>
    <definedName name="_xlnm.Print_Titles" localSheetId="19">'Tab13'!$1:$6</definedName>
    <definedName name="_xlnm.Print_Titles" localSheetId="20">'Tab14'!$1:$6</definedName>
    <definedName name="_xlnm.Print_Titles" localSheetId="21">'Tab15'!$1:$6</definedName>
    <definedName name="_xlnm.Print_Titles" localSheetId="23">'Tab16'!$1:$6</definedName>
    <definedName name="_xlnm.Print_Titles" localSheetId="24">'Tab17'!$1:$5</definedName>
    <definedName name="_xlnm.Print_Titles" localSheetId="26">'Tab18'!$1:$6</definedName>
    <definedName name="_xlnm.Print_Titles" localSheetId="27">'Tab19'!$1:$6</definedName>
    <definedName name="_xlnm.Print_Titles" localSheetId="6">'Tab2'!$1:$5</definedName>
    <definedName name="_xlnm.Print_Titles" localSheetId="28">'Tab20'!$1:$6</definedName>
    <definedName name="_xlnm.Print_Titles" localSheetId="29">'Tab21'!$1:$7</definedName>
    <definedName name="_xlnm.Print_Titles" localSheetId="30">'Tab22'!$1:$5</definedName>
    <definedName name="_xlnm.Print_Titles" localSheetId="31">'Tab23'!$1:$5</definedName>
    <definedName name="_xlnm.Print_Titles" localSheetId="32">'Tab24'!$1:$5</definedName>
    <definedName name="_xlnm.Print_Titles" localSheetId="33">'Tab25'!$1:$5</definedName>
    <definedName name="_xlnm.Print_Titles" localSheetId="34">'Tab26'!$1:$5</definedName>
    <definedName name="_xlnm.Print_Titles" localSheetId="35">'Tab27'!$1:$6</definedName>
    <definedName name="_xlnm.Print_Titles" localSheetId="36">'Tab28'!$1:$6</definedName>
    <definedName name="_xlnm.Print_Titles" localSheetId="37">'Tab29'!$1:$6</definedName>
    <definedName name="_xlnm.Print_Titles" localSheetId="7">'Tab3'!$2:$8</definedName>
    <definedName name="_xlnm.Print_Titles" localSheetId="38">'Tab30'!$1:$6</definedName>
    <definedName name="_xlnm.Print_Titles" localSheetId="40">'Tab31'!$1:$4</definedName>
    <definedName name="_xlnm.Print_Titles" localSheetId="41">'Tab32'!$1:$5</definedName>
    <definedName name="_xlnm.Print_Titles" localSheetId="43">'Tab33'!$1:$6</definedName>
    <definedName name="_xlnm.Print_Titles" localSheetId="44">Tab33a!$2:$6</definedName>
    <definedName name="_xlnm.Print_Titles" localSheetId="45">'Tab34'!$1:$5</definedName>
    <definedName name="_xlnm.Print_Titles" localSheetId="47">'Tab35'!$1:$5</definedName>
    <definedName name="_xlnm.Print_Titles" localSheetId="48">'Tab36'!$1:$5</definedName>
    <definedName name="_xlnm.Print_Titles" localSheetId="9">'Tab4'!$1:$7</definedName>
    <definedName name="_xlnm.Print_Titles" localSheetId="10">'Tab5'!$1:$7</definedName>
    <definedName name="_xlnm.Print_Titles" localSheetId="11">'Tab6'!$1:$7</definedName>
    <definedName name="Print_Area" localSheetId="12">'Tab7'!$A$1:$L$31</definedName>
    <definedName name="Print_Area" localSheetId="13">'Tab8'!$A$1:$L$31</definedName>
    <definedName name="Print_Area" localSheetId="14">'Tab9'!$A$1:$L$31</definedName>
    <definedName name="Print_Titles" localSheetId="12">'Tab7'!$1:$8</definedName>
    <definedName name="Print_Titles" localSheetId="13">'Tab8'!$1:$8</definedName>
    <definedName name="Print_Titles" localSheetId="14">'Tab9'!$1:$8</definedName>
  </definedNames>
  <calcPr calcId="162913"/>
</workbook>
</file>

<file path=xl/calcChain.xml><?xml version="1.0" encoding="utf-8"?>
<calcChain xmlns="http://schemas.openxmlformats.org/spreadsheetml/2006/main">
  <c r="C22" i="208" l="1"/>
  <c r="C24" i="234"/>
  <c r="C24" i="233"/>
  <c r="C24" i="232"/>
  <c r="C24" i="231"/>
  <c r="C25" i="196"/>
  <c r="C25" i="195"/>
  <c r="C25" i="166"/>
  <c r="C24" i="220"/>
  <c r="C25" i="236" l="1"/>
  <c r="C24" i="235"/>
  <c r="C13" i="236" l="1"/>
  <c r="C12" i="236"/>
  <c r="C11" i="236"/>
  <c r="C10" i="236"/>
  <c r="C9" i="236"/>
  <c r="C12" i="235"/>
  <c r="C11" i="235"/>
  <c r="C10" i="235"/>
  <c r="C9" i="235"/>
  <c r="C8" i="235"/>
  <c r="C12" i="234"/>
  <c r="C11" i="234"/>
  <c r="C10" i="234"/>
  <c r="C9" i="234"/>
  <c r="C8" i="234"/>
  <c r="C12" i="233"/>
  <c r="C11" i="233"/>
  <c r="C10" i="233"/>
  <c r="C9" i="233"/>
  <c r="C8" i="233"/>
  <c r="C12" i="232" l="1"/>
  <c r="C11" i="232"/>
  <c r="C10" i="232"/>
  <c r="C9" i="232"/>
  <c r="C8" i="232"/>
  <c r="C12" i="231"/>
  <c r="C11" i="231"/>
  <c r="C10" i="231"/>
  <c r="C9" i="231"/>
  <c r="C8" i="231"/>
  <c r="C13" i="196" l="1"/>
  <c r="C10" i="208"/>
  <c r="C13" i="195"/>
  <c r="C13" i="166"/>
  <c r="C11" i="166"/>
  <c r="C10" i="166"/>
  <c r="C9" i="166"/>
  <c r="C12" i="220"/>
  <c r="C11" i="220"/>
  <c r="C10" i="220"/>
  <c r="C9" i="220"/>
  <c r="C8" i="220"/>
  <c r="C9" i="208"/>
  <c r="C8" i="208"/>
  <c r="C7" i="208"/>
  <c r="C6" i="208"/>
  <c r="C12" i="196"/>
  <c r="C11" i="196"/>
  <c r="C10" i="196"/>
  <c r="C9" i="196"/>
  <c r="C12" i="195"/>
  <c r="C11" i="195"/>
  <c r="C10" i="195"/>
  <c r="C9" i="195"/>
  <c r="C12" i="166"/>
</calcChain>
</file>

<file path=xl/sharedStrings.xml><?xml version="1.0" encoding="utf-8"?>
<sst xmlns="http://schemas.openxmlformats.org/spreadsheetml/2006/main" count="1404" uniqueCount="523">
  <si>
    <t>M + F</t>
  </si>
  <si>
    <t>Entwicklung des Beschäftigtenstandes</t>
  </si>
  <si>
    <t>Zeile</t>
  </si>
  <si>
    <t>Beschäftigte</t>
  </si>
  <si>
    <t>d a v o n</t>
  </si>
  <si>
    <t>Arbeiter</t>
  </si>
  <si>
    <t>Angestellte</t>
  </si>
  <si>
    <t>Beamte</t>
  </si>
  <si>
    <t>Männer</t>
  </si>
  <si>
    <t>Männer und Frauen</t>
  </si>
  <si>
    <t>Frauen</t>
  </si>
  <si>
    <t>B e z e i c h n u n g</t>
  </si>
  <si>
    <t>Beschäftigte nach Bundesländern</t>
  </si>
  <si>
    <t>Bezeichnung</t>
  </si>
  <si>
    <t>Österreich</t>
  </si>
  <si>
    <t>Wien</t>
  </si>
  <si>
    <t>Tirol</t>
  </si>
  <si>
    <t xml:space="preserve"> Arbeiter</t>
  </si>
  <si>
    <t xml:space="preserve"> Angestellte</t>
  </si>
  <si>
    <t xml:space="preserve"> Beamte</t>
  </si>
  <si>
    <t>Versicherungsträger</t>
  </si>
  <si>
    <t>d  a  v  o  n</t>
  </si>
  <si>
    <t xml:space="preserve"> I  n  s  g  e  s  a  m  t</t>
  </si>
  <si>
    <t>Insgesamt</t>
  </si>
  <si>
    <t>ASVG</t>
  </si>
  <si>
    <t>BSVG</t>
  </si>
  <si>
    <t>Tabelle 14</t>
  </si>
  <si>
    <t>Tabelle 15</t>
  </si>
  <si>
    <t xml:space="preserve">      Arbeiter</t>
  </si>
  <si>
    <t xml:space="preserve">      Angestellte</t>
  </si>
  <si>
    <t>Tabelle 16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</si>
  <si>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</si>
  <si>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</si>
  <si>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</si>
  <si>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</si>
  <si>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</si>
  <si>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</si>
  <si>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</si>
  <si>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Tabelle 17</t>
  </si>
  <si>
    <t>V  e  r  s  i  c  h  e  r  t  e  n  k  a  t  e  g  o  r  i  e</t>
  </si>
  <si>
    <t>I
Erwerbs-
tätige</t>
  </si>
  <si>
    <t>II
Freiwillig
Versicherte</t>
  </si>
  <si>
    <t>Tabelle 18</t>
  </si>
  <si>
    <t>Tabelle 19</t>
  </si>
  <si>
    <t>Tabelle 20</t>
  </si>
  <si>
    <t>Tabelle 21</t>
  </si>
  <si>
    <t>Entwicklung der Zahl der Pensionsversicherten
(Pflichtversicherte und freiwillig versicherte Personen)</t>
  </si>
  <si>
    <t>Pensionsversicherung</t>
  </si>
  <si>
    <t>der
Unselb-
ständigen</t>
  </si>
  <si>
    <t>der
Selb-
ständigen</t>
  </si>
  <si>
    <t>Pensions-
versich.-
anstalt</t>
  </si>
  <si>
    <t>d      a      v      o      n</t>
  </si>
  <si>
    <t>Krankenstands-Statistik für Arbeiter und Angestellte</t>
  </si>
  <si>
    <t>Tabelle 24</t>
  </si>
  <si>
    <t xml:space="preserve"> Insgesamt</t>
  </si>
  <si>
    <t>A   r   b   e   i   t   e   r</t>
  </si>
  <si>
    <t>Zahl</t>
  </si>
  <si>
    <t>Zugang im Laufe
des Monates</t>
  </si>
  <si>
    <t>Stand am Ende
des Monates</t>
  </si>
  <si>
    <t>auf 1.000
Versicherte</t>
  </si>
  <si>
    <t>Tabelle 25</t>
  </si>
  <si>
    <t>Unselbständig
Erwerbstätige</t>
  </si>
  <si>
    <t>Entwicklung des Pensionsstandes
in der Pensionsversicherung nach Versicherungsträgern</t>
  </si>
  <si>
    <t>Entwicklung des Pensionsstandes
in der Pensionsversicherung nach Versicherungsbereichen</t>
  </si>
  <si>
    <t>Alle Pensionen</t>
  </si>
  <si>
    <t>davon Pensionen nach dem</t>
  </si>
  <si>
    <t>GSVG/FSVG</t>
  </si>
  <si>
    <t>Entwicklung des Pensionsstandes
in der Pensionsversicherung nach Pensionsarten</t>
  </si>
  <si>
    <t>Alle
Pensionen</t>
  </si>
  <si>
    <t>Alterspensionen</t>
  </si>
  <si>
    <t>Vorz. AP</t>
  </si>
  <si>
    <t>Witwen-
pensionen</t>
  </si>
  <si>
    <t>Witwer-
pensionen</t>
  </si>
  <si>
    <t>Waisen-
pensionen</t>
  </si>
  <si>
    <t>Jahresdurch-
schnitt / Monat</t>
  </si>
  <si>
    <t>Jänner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</si>
  <si>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</si>
  <si>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</si>
  <si>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</si>
  <si>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</si>
  <si>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</si>
  <si>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</si>
  <si>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</si>
  <si>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</si>
  <si>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</si>
  <si>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</si>
  <si>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</si>
  <si>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Tabelle 28</t>
  </si>
  <si>
    <t>Tabelle 27</t>
  </si>
  <si>
    <t>Tabelle 26</t>
  </si>
  <si>
    <t>Tabelle 23</t>
  </si>
  <si>
    <t>Tabelle 22</t>
  </si>
  <si>
    <t>Tabelle 29</t>
  </si>
  <si>
    <t>A  l  l  e
vorzeitigen
Alterspensionen</t>
  </si>
  <si>
    <t>d    a    v    o    n</t>
  </si>
  <si>
    <t>Entwicklung der vorzeitigen Alterspensionen</t>
  </si>
  <si>
    <t>Tabelle 30</t>
  </si>
  <si>
    <t>Stand der Pensionen in der Pensionsversicherung
nach Pensionsarten und nach dem Geschlecht der Berechtigten</t>
  </si>
  <si>
    <t>Versicherungsbereich
(Versicherungsträger)</t>
  </si>
  <si>
    <t>der geminderten
Arbeitsfähigkeit bzw.
Erwerbsunfähigkeit</t>
  </si>
  <si>
    <t>des Todes</t>
  </si>
  <si>
    <t>Witwen (Witwer)</t>
  </si>
  <si>
    <t>Waisen</t>
  </si>
  <si>
    <t xml:space="preserve"> PV der Unselbständigen</t>
  </si>
  <si>
    <t xml:space="preserve"> Pensionsversicherungsanstalt</t>
  </si>
  <si>
    <t>Tabelle 31</t>
  </si>
  <si>
    <t>Vorzeitige Alterspensionen
nach dem Geschlecht der Berechtigten</t>
  </si>
  <si>
    <t>Tabelle 32</t>
  </si>
  <si>
    <t>Versicherungs-
träger</t>
  </si>
  <si>
    <t>Pensionsart</t>
  </si>
  <si>
    <t>Zahl der Pensionen</t>
  </si>
  <si>
    <t>Durchschnitt in Euro</t>
  </si>
  <si>
    <t>Voll-
pensionen</t>
  </si>
  <si>
    <t xml:space="preserve"> Pensionen wegen geminderter
 Arbeitsfähigkeit (Erwerbsunf.)</t>
  </si>
  <si>
    <t xml:space="preserve"> Alle Alterspensionen</t>
  </si>
  <si>
    <t xml:space="preserve">    Alterspens. (65. bzw. 60. Lj.)</t>
  </si>
  <si>
    <t xml:space="preserve">    Vorz. AP b. langer Vers.dauer</t>
  </si>
  <si>
    <t>Zwischen-
staatliche
Teil-
leistungen</t>
  </si>
  <si>
    <t xml:space="preserve"> Pensionen wegen geminderter
 Arbeitsfähigkeit</t>
  </si>
  <si>
    <t xml:space="preserve"> Invaliditätspensionen</t>
  </si>
  <si>
    <t xml:space="preserve">  Alle Träger
  der Pensions-
  versicherung</t>
  </si>
  <si>
    <t xml:space="preserve"> Berufsunfähigkeitspensionen</t>
  </si>
  <si>
    <t xml:space="preserve"> Invaliditätspensionen,
 Berufsunfähigkeitspensionen</t>
  </si>
  <si>
    <t>Tabelle 33</t>
  </si>
  <si>
    <t>Tabelle 34</t>
  </si>
  <si>
    <t xml:space="preserve"> Erwerbsunfähigkeitspensionen</t>
  </si>
  <si>
    <t>Tabelle 35</t>
  </si>
  <si>
    <t>Zahl der zugehörigen Ausgleichszulagen</t>
  </si>
  <si>
    <t>Zahl der zugehörigen Kinderzuschüsse</t>
  </si>
  <si>
    <t>Zahl der Pensionen aus dem Versicherungs-
fall der geminderten Arbeitsfähigkeit</t>
  </si>
  <si>
    <t>Zahl der Alterspensionen</t>
  </si>
  <si>
    <t>Zahl der Witwenpensionen</t>
  </si>
  <si>
    <t>Zahl der Witwerpensionen</t>
  </si>
  <si>
    <t>Zahl der Waisenpensionen</t>
  </si>
  <si>
    <t>1 )  Es handelt sich um jene Hilflosenzuschüsse, die gemäß § 46 Bundespflegegeldgesetz weitergewährt werden.</t>
  </si>
  <si>
    <t xml:space="preserve">     Kinderzuschüsse</t>
  </si>
  <si>
    <t xml:space="preserve">     Durchschn. Höhe der Kinderzuschüsse</t>
  </si>
  <si>
    <t>Ausgleichszulagen zu Direktpensionen
nach Alleinstehenden und Verheirateten</t>
  </si>
  <si>
    <t>Allein-
stehende</t>
  </si>
  <si>
    <t>ohne</t>
  </si>
  <si>
    <t>mit</t>
  </si>
  <si>
    <t>Verhei-
ratete</t>
  </si>
  <si>
    <t>I  n  s  g  e  s  a  m  t</t>
  </si>
  <si>
    <t>Zahl der AZ-Bezieher</t>
  </si>
  <si>
    <t>Euro je AZ-Fall</t>
  </si>
  <si>
    <t>PVA  -</t>
  </si>
  <si>
    <t>Pensionsversicherungs-</t>
  </si>
  <si>
    <t>anstalt</t>
  </si>
  <si>
    <t>Erhöhungsbetrag
für Kinder</t>
  </si>
  <si>
    <t>Entwicklung des Rentenstandes
in der Unfallversicherung nach Rentenarten</t>
  </si>
  <si>
    <t>Alle
Renten</t>
  </si>
  <si>
    <t>Versehrten-
renten</t>
  </si>
  <si>
    <t>Witwen-
renten</t>
  </si>
  <si>
    <t>Witwer-
renten</t>
  </si>
  <si>
    <t>Eltern-
(Geschw.-)
renten</t>
  </si>
  <si>
    <t>Waisen-
renten</t>
  </si>
  <si>
    <t>Rentenart</t>
  </si>
  <si>
    <t>Zahl der Renten</t>
  </si>
  <si>
    <t xml:space="preserve"> Alle Versehrtenrenten</t>
  </si>
  <si>
    <t xml:space="preserve">    Teilrenten 50 - 99 v. H.</t>
  </si>
  <si>
    <t xml:space="preserve">    Teilrenten bis  49 v. H.</t>
  </si>
  <si>
    <t xml:space="preserve">    Vollrenten       100 v. H.</t>
  </si>
  <si>
    <t xml:space="preserve"> Alle Witwen(Witwer)renten</t>
  </si>
  <si>
    <t xml:space="preserve"> Waisenrenten</t>
  </si>
  <si>
    <t xml:space="preserve"> Eltern(Geschwister)renten</t>
  </si>
  <si>
    <t>Alle Träger
der Unfall-
versicherung</t>
  </si>
  <si>
    <t>Allgemeine
Unfallversiche-
rungsanstalt</t>
  </si>
  <si>
    <t xml:space="preserve">     Bemessungsgrundlage 20 v. H.</t>
  </si>
  <si>
    <t xml:space="preserve">     Bemessungsgrundlage 40 v. H.</t>
  </si>
  <si>
    <t>d  a  v  o  n    i  n    S  t  u  f  e</t>
  </si>
  <si>
    <t>I n s g e s a m t</t>
  </si>
  <si>
    <t>Pensionsversicherungsanstalt</t>
  </si>
  <si>
    <t>Sonstige Entscheidungsträger</t>
  </si>
  <si>
    <t>S   t   u   f   e</t>
  </si>
  <si>
    <t>Versicherte nach dem NSchG</t>
  </si>
  <si>
    <t>d   a   v   o   n</t>
  </si>
  <si>
    <t>M  +  F</t>
  </si>
  <si>
    <t>Zahl der Versicherten,
für die ein Nachtschwerarbeiter-Beitrag geleistet wird</t>
  </si>
  <si>
    <t>S   u   m   m   e</t>
  </si>
  <si>
    <t>PVA  -  Arbeiter</t>
  </si>
  <si>
    <t>PVA  -  Angestellte</t>
  </si>
  <si>
    <t>Zahl der Sonderruhegeldempfänger</t>
  </si>
  <si>
    <t>davon mit Ausgleichszulage</t>
  </si>
  <si>
    <t>davon mit Kinderzuschuss</t>
  </si>
  <si>
    <t>Monatliche Bruttoleistung</t>
  </si>
  <si>
    <t>Entwicklung der Zahl der Pflichtversicherten in der Pensionsversicherung</t>
  </si>
  <si>
    <t>Krankenstandsfälle</t>
  </si>
  <si>
    <t xml:space="preserve"> Witwenpensionen</t>
  </si>
  <si>
    <t xml:space="preserve"> Witwerpensionen</t>
  </si>
  <si>
    <t xml:space="preserve"> Waisenpensionen</t>
  </si>
  <si>
    <t xml:space="preserve"> Erwerbs(Berufs)-
 unfähigkeitspensionen</t>
  </si>
  <si>
    <t>Beträge in Euro</t>
  </si>
  <si>
    <t>B   e   z   e   i   c   h   n   u   n   g</t>
  </si>
  <si>
    <t>Bergbau</t>
  </si>
  <si>
    <t xml:space="preserve">     Bergbau</t>
  </si>
  <si>
    <t>Korridor-
pensionen
§ 4 Abs.2 APG</t>
  </si>
  <si>
    <t>Langzeit-
versicherte
§ 607/12 ASVG
§ 298/12 GSVG
§ 287/12 BSVG</t>
  </si>
  <si>
    <t>Schwerarbeitspensionen</t>
  </si>
  <si>
    <t>§ 4 Abs.3 APG</t>
  </si>
  <si>
    <t>Alle
vorzeitigen
Alters-
pensionen</t>
  </si>
  <si>
    <t>d     a     v     o     n</t>
  </si>
  <si>
    <t>§ 607/14   ASVG
§ 298/13a GSVG
§ 287/13a BSVG</t>
  </si>
  <si>
    <t xml:space="preserve">    Korridorpensionen</t>
  </si>
  <si>
    <t xml:space="preserve">    Langzeitversicherte</t>
  </si>
  <si>
    <t xml:space="preserve">    Schwerarbeitspensionen</t>
  </si>
  <si>
    <t xml:space="preserve">    Vorz. AP bei Arbeitslosigkeit
    Gem. Arbeitsfähigk., Gleitpens.</t>
  </si>
  <si>
    <t>Gesamtes Bundesgebiet</t>
  </si>
  <si>
    <t>Angestellte und Beamte</t>
  </si>
  <si>
    <t>A</t>
  </si>
  <si>
    <t>Land- und Forstwirtschaft, Fischerei</t>
  </si>
  <si>
    <t>B</t>
  </si>
  <si>
    <t>Bergbau und Gewinnung von Steinen und Erden</t>
  </si>
  <si>
    <t>C</t>
  </si>
  <si>
    <t>D</t>
  </si>
  <si>
    <t>Energieversorgung</t>
  </si>
  <si>
    <t>E</t>
  </si>
  <si>
    <t>F</t>
  </si>
  <si>
    <t>G</t>
  </si>
  <si>
    <t>Handel; Instandhaltung und Reparatur von Kraftfahrzeugen</t>
  </si>
  <si>
    <t>H</t>
  </si>
  <si>
    <t>Verkehr und Lagerei</t>
  </si>
  <si>
    <t>I</t>
  </si>
  <si>
    <t>J</t>
  </si>
  <si>
    <t>Information und Kommunikation</t>
  </si>
  <si>
    <t>K</t>
  </si>
  <si>
    <t>Erbringung von Finanz- und Versicherungsdienstleistungen</t>
  </si>
  <si>
    <t>L</t>
  </si>
  <si>
    <t>Grundstücks- und Wohnungswesen</t>
  </si>
  <si>
    <t>M</t>
  </si>
  <si>
    <t>N</t>
  </si>
  <si>
    <t>Erbringung von sonstigen wirtschaftlichen Dienstleistungen</t>
  </si>
  <si>
    <t>O</t>
  </si>
  <si>
    <t>P</t>
  </si>
  <si>
    <t>Erziehung und Unterricht</t>
  </si>
  <si>
    <t>Q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</si>
  <si>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</si>
  <si>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</si>
  <si>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</si>
  <si>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</si>
  <si>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</si>
  <si>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</si>
  <si>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</si>
  <si>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Exterritoriale Organisationen und Körperschaften</t>
  </si>
  <si>
    <t>Tabelle 10</t>
  </si>
  <si>
    <r>
      <t xml:space="preserve">Invaliditäts-
(BU- bzw. EU)-
pensionen  </t>
    </r>
    <r>
      <rPr>
        <vertAlign val="superscript"/>
        <sz val="11"/>
        <rFont val="Calibri"/>
        <family val="2"/>
      </rPr>
      <t>2)</t>
    </r>
  </si>
  <si>
    <r>
      <t xml:space="preserve">Normale AP  </t>
    </r>
    <r>
      <rPr>
        <vertAlign val="superscript"/>
        <sz val="11"/>
        <rFont val="Calibri"/>
        <family val="2"/>
      </rPr>
      <t>1)</t>
    </r>
  </si>
  <si>
    <t>Tabelle 12</t>
  </si>
  <si>
    <t>Pensionen aus dem Versicherungsfall</t>
  </si>
  <si>
    <r>
      <t xml:space="preserve">des Alters </t>
    </r>
    <r>
      <rPr>
        <vertAlign val="superscript"/>
        <sz val="11"/>
        <rFont val="Calibri"/>
        <family val="2"/>
      </rPr>
      <t>1)</t>
    </r>
  </si>
  <si>
    <t>Tabelle 13</t>
  </si>
  <si>
    <r>
      <rPr>
        <sz val="11"/>
        <rFont val="Calibri"/>
        <family val="2"/>
      </rP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</si>
  <si>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r>
      <rPr>
        <sz val="11"/>
        <rFont val="Calibri"/>
        <family val="2"/>
      </rPr>
      <t>Korridorpensionen
§ 4 Abs.2 APG</t>
    </r>
  </si>
  <si>
    <r>
      <rPr>
        <sz val="11"/>
        <rFont val="Calibri"/>
        <family val="2"/>
      </rPr>
      <t>Langzeitversicherte
§ 607/12 ASVG
§ 298/12 GSVG
§ 287/12 BSVG</t>
    </r>
  </si>
  <si>
    <r>
      <t xml:space="preserve">  Alle Träger
  der Pensions-
  versicherung
  der </t>
    </r>
    <r>
      <rPr>
        <b/>
        <sz val="11"/>
        <rFont val="Calibri"/>
        <family val="2"/>
      </rPr>
      <t>Unselb-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</si>
  <si>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Alle Träger
  der Pensions-
  versicherung
  der </t>
    </r>
    <r>
      <rPr>
        <b/>
        <sz val="11"/>
        <rFont val="Calibri"/>
        <family val="2"/>
      </rPr>
      <t>Selb-</t>
    </r>
    <r>
      <rPr>
        <sz val="11"/>
        <rFont val="Calibri"/>
        <family val="2"/>
      </rPr>
      <t xml:space="preserve">
  </t>
    </r>
    <r>
      <rPr>
        <b/>
        <sz val="11"/>
        <rFont val="Calibri"/>
        <family val="2"/>
      </rPr>
      <t>ständigen</t>
    </r>
  </si>
  <si>
    <r>
      <t xml:space="preserve">  Pensionsver-
  sicherungs-
  anstalt -
  </t>
    </r>
    <r>
      <rPr>
        <b/>
        <sz val="11"/>
        <rFont val="Calibri"/>
        <family val="2"/>
      </rPr>
      <t>Arbeiter</t>
    </r>
  </si>
  <si>
    <r>
      <t xml:space="preserve">  Pensionsver-
  sicherungs-
  anstalt -
  </t>
    </r>
    <r>
      <rPr>
        <b/>
        <sz val="11"/>
        <rFont val="Calibri"/>
        <family val="2"/>
      </rPr>
      <t>Angestellte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</si>
  <si>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  </t>
    </r>
  </si>
  <si>
    <r>
      <t xml:space="preserve">Höhe der Durchschnittspensionen </t>
    </r>
    <r>
      <rPr>
        <b/>
        <vertAlign val="superscript"/>
        <sz val="14"/>
        <rFont val="Calibri"/>
        <family val="2"/>
      </rPr>
      <t>1)</t>
    </r>
    <r>
      <rPr>
        <b/>
        <sz val="14"/>
        <rFont val="Calibri"/>
        <family val="2"/>
      </rPr>
      <t xml:space="preserve">
in der Pensionsversicherung der Unselbständigen   </t>
    </r>
  </si>
  <si>
    <r>
      <t>Höhe der Durchschnittspensionen</t>
    </r>
    <r>
      <rPr>
        <b/>
        <vertAlign val="superscript"/>
        <sz val="14"/>
        <rFont val="Calibri"/>
        <family val="2"/>
      </rPr>
      <t xml:space="preserve"> 1)</t>
    </r>
    <r>
      <rPr>
        <b/>
        <sz val="14"/>
        <rFont val="Calibri"/>
        <family val="2"/>
      </rPr>
      <t xml:space="preserve">
in der Pensionsversicherung der Selbständigen</t>
    </r>
  </si>
  <si>
    <t>Alle
PV-Träger</t>
  </si>
  <si>
    <r>
      <t xml:space="preserve">Zahl der zugehörigen Hilflosenzuschüsse </t>
    </r>
    <r>
      <rPr>
        <vertAlign val="superscript"/>
        <sz val="11"/>
        <rFont val="Calibri"/>
        <family val="2"/>
      </rPr>
      <t>1)</t>
    </r>
  </si>
  <si>
    <r>
      <t>Alle Pensionen</t>
    </r>
    <r>
      <rPr>
        <sz val="11"/>
        <rFont val="Calibri"/>
        <family val="2"/>
      </rPr>
      <t xml:space="preserve">
     Ausgleichszulagen</t>
    </r>
  </si>
  <si>
    <r>
      <t xml:space="preserve">     Hilflosenzuschüsse </t>
    </r>
    <r>
      <rPr>
        <vertAlign val="superscript"/>
        <sz val="11"/>
        <rFont val="Calibri"/>
        <family val="2"/>
      </rPr>
      <t>1)</t>
    </r>
  </si>
  <si>
    <r>
      <t>Pensionen aus dem Versicherungsfall
der geminderten Arbeitsfähigkeit</t>
    </r>
    <r>
      <rPr>
        <sz val="11"/>
        <rFont val="Calibri"/>
        <family val="2"/>
      </rPr>
      <t xml:space="preserve">
     Ausgleichszulagen</t>
    </r>
  </si>
  <si>
    <r>
      <t>Alterspensionen</t>
    </r>
    <r>
      <rPr>
        <sz val="11"/>
        <rFont val="Calibri"/>
        <family val="2"/>
      </rPr>
      <t xml:space="preserve">
     Ausgleichszulagen</t>
    </r>
  </si>
  <si>
    <r>
      <t>Witwenpensionen</t>
    </r>
    <r>
      <rPr>
        <sz val="11"/>
        <rFont val="Calibri"/>
        <family val="2"/>
      </rPr>
      <t xml:space="preserve">
     Ausgleichszulagen</t>
    </r>
  </si>
  <si>
    <r>
      <t>Witwerpensionen</t>
    </r>
    <r>
      <rPr>
        <sz val="11"/>
        <rFont val="Calibri"/>
        <family val="2"/>
      </rPr>
      <t xml:space="preserve">
     Ausgleichszulagen</t>
    </r>
  </si>
  <si>
    <r>
      <t>Waisenpensionen</t>
    </r>
    <r>
      <rPr>
        <sz val="11"/>
        <rFont val="Calibri"/>
        <family val="2"/>
      </rPr>
      <t xml:space="preserve">
     Ausgleichszulagen</t>
    </r>
  </si>
  <si>
    <r>
      <t>Alle Pensionen</t>
    </r>
    <r>
      <rPr>
        <sz val="11"/>
        <rFont val="Calibri"/>
        <family val="2"/>
      </rPr>
      <t xml:space="preserve">
     Durchschn. Höhe der Ausgleichszulagen</t>
    </r>
  </si>
  <si>
    <r>
      <t xml:space="preserve">     Durchschn. Höhe der Hilflosenzuschüsse </t>
    </r>
    <r>
      <rPr>
        <vertAlign val="superscript"/>
        <sz val="11"/>
        <rFont val="Calibri"/>
        <family val="2"/>
      </rPr>
      <t>1)</t>
    </r>
  </si>
  <si>
    <r>
      <t>Pensionen aus dem Versicherungs-
fall der geminderten Arbeitsfähigkeit</t>
    </r>
    <r>
      <rPr>
        <sz val="11"/>
        <rFont val="Calibri"/>
        <family val="2"/>
      </rPr>
      <t xml:space="preserve">
     Durchschn. Höhe der Ausgleichszulagen</t>
    </r>
  </si>
  <si>
    <r>
      <t>Alterspensionen</t>
    </r>
    <r>
      <rPr>
        <sz val="11"/>
        <rFont val="Calibri"/>
        <family val="2"/>
      </rPr>
      <t xml:space="preserve">
     Durchschn. Höhe der Ausgleichszulagen</t>
    </r>
  </si>
  <si>
    <r>
      <t>Witwenpensionen</t>
    </r>
    <r>
      <rPr>
        <sz val="11"/>
        <rFont val="Calibri"/>
        <family val="2"/>
      </rPr>
      <t xml:space="preserve">
     Durchschn. Höhe der Ausgleichszulagen</t>
    </r>
  </si>
  <si>
    <r>
      <t>Witwerpensionen</t>
    </r>
    <r>
      <rPr>
        <sz val="11"/>
        <rFont val="Calibri"/>
        <family val="2"/>
      </rPr>
      <t xml:space="preserve">
     Durchschn. Höhe der Ausgleichszulagen</t>
    </r>
  </si>
  <si>
    <r>
      <t>Waisenpensionen</t>
    </r>
    <r>
      <rPr>
        <sz val="11"/>
        <rFont val="Calibri"/>
        <family val="2"/>
      </rPr>
      <t xml:space="preserve">
     Durchschn. Höhe der Ausgleichszulagen</t>
    </r>
  </si>
  <si>
    <t>Tabelle 11</t>
  </si>
  <si>
    <t>Tabelle 2</t>
  </si>
  <si>
    <t>Jahresdurch-
schnitt/Monat</t>
  </si>
  <si>
    <t>Tabelle 3</t>
  </si>
  <si>
    <t xml:space="preserve"> Beschäftigte
 insgesamt</t>
  </si>
  <si>
    <t xml:space="preserve">      Männer</t>
  </si>
  <si>
    <t xml:space="preserve">      Frauen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</si>
  <si>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</si>
  <si>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</si>
  <si>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</si>
  <si>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</si>
  <si>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P r ä s e n z d i e n e r I n n e n</t>
  </si>
  <si>
    <t>Tabelle 1</t>
  </si>
  <si>
    <t>Tabelle  4</t>
  </si>
  <si>
    <t>Tabelle  5</t>
  </si>
  <si>
    <t>Tabelle  6</t>
  </si>
  <si>
    <t>Tabelle 7</t>
  </si>
  <si>
    <t>2)  Pensionen aus dem Versicherungsfall der geminderten Arbeitsfähigkeit bzw. der Erwerbsunfähigkeit, Männer unter 65, Frauen unter 60.</t>
  </si>
  <si>
    <t>davon Aufwand
für Sonderruhegeld</t>
  </si>
  <si>
    <t>davon Aufwand
für Ausgleichszulagen</t>
  </si>
  <si>
    <t>davon Aufwand
für Kinderzuschüsse</t>
  </si>
  <si>
    <t>1)  Einschließlich Knappschaftssold und Höherversicherungspensionen.</t>
  </si>
  <si>
    <t>1)  Einschließlich Zulagen und Zuschüsse jedoch ohne Pflegegeld.</t>
  </si>
  <si>
    <r>
      <t xml:space="preserve">Krankenstandsquoten </t>
    </r>
    <r>
      <rPr>
        <b/>
        <vertAlign val="superscript"/>
        <sz val="14"/>
        <rFont val="Calibri"/>
        <family val="2"/>
      </rPr>
      <t>1)</t>
    </r>
    <r>
      <rPr>
        <b/>
        <vertAlign val="superscript"/>
        <sz val="14"/>
        <rFont val="Calibri"/>
        <family val="2"/>
      </rPr>
      <t xml:space="preserve">
</t>
    </r>
    <r>
      <rPr>
        <b/>
        <sz val="14"/>
        <rFont val="Calibri"/>
        <family val="2"/>
      </rPr>
      <t>nach Krankenversicherungsträgern</t>
    </r>
  </si>
  <si>
    <t>I N H A L T S V E R Z E I C H N I S</t>
  </si>
  <si>
    <t>A) Beschäftigte</t>
  </si>
  <si>
    <t>Tabelle   1: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</si>
  <si>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</si>
  <si>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</si>
  <si>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</si>
  <si>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</si>
  <si>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</si>
  <si>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</si>
  <si>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</si>
  <si>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</si>
  <si>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</si>
  <si>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</si>
  <si>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Tabelle 12:</t>
  </si>
  <si>
    <t>Tabelle 13:</t>
  </si>
  <si>
    <t>Entwicklung der Zahl der Pensionsversicherten</t>
  </si>
  <si>
    <t>Tabelle 14:</t>
  </si>
  <si>
    <t>Tabelle 15:</t>
  </si>
  <si>
    <t>Tabelle 16:</t>
  </si>
  <si>
    <t>Krankenstandsquoten nach Krankenversicherungsträgern</t>
  </si>
  <si>
    <t>Entwicklung des Pensionsstandes in der Pensionsversicherung</t>
  </si>
  <si>
    <t>Tabelle 17:</t>
  </si>
  <si>
    <t>nach Versicherungsträgern</t>
  </si>
  <si>
    <t>Tabelle 18:</t>
  </si>
  <si>
    <t>nach Versicherungsbereichen</t>
  </si>
  <si>
    <t>Tabelle 19:</t>
  </si>
  <si>
    <t>nach Pensionsarten</t>
  </si>
  <si>
    <t>Tabelle 20:</t>
  </si>
  <si>
    <t>Tabelle 21:</t>
  </si>
  <si>
    <t>Stand der Pensionen in der Pensionsversicherung nach</t>
  </si>
  <si>
    <t>Pensionsarten und nach dem Geschlecht der Berechtigten</t>
  </si>
  <si>
    <t>Tabelle 22:</t>
  </si>
  <si>
    <t>Vorzeitige Alterspensionen nach dem Geschlecht der Berechtigten</t>
  </si>
  <si>
    <t>Höhe der Durchschnittspensionen</t>
  </si>
  <si>
    <t>Tabelle 23:</t>
  </si>
  <si>
    <t>in der Pensionsversicherung insgesamt</t>
  </si>
  <si>
    <t>Tabelle 24:</t>
  </si>
  <si>
    <t>in der Pensionsversicherung der Unselbständigen</t>
  </si>
  <si>
    <t>Tabelle 25:</t>
  </si>
  <si>
    <t>in der Pensionsversicherung der Selbständigen</t>
  </si>
  <si>
    <t>Tabelle 26:</t>
  </si>
  <si>
    <t>Tabelle 27:</t>
  </si>
  <si>
    <t>Tabelle 28:</t>
  </si>
  <si>
    <t>Tabelle 29:</t>
  </si>
  <si>
    <t>Tabelle 30:</t>
  </si>
  <si>
    <t>Entwicklung des Rentenstandes in der Unfallversicherung nach Rentenarten</t>
  </si>
  <si>
    <t>Tabelle 31:</t>
  </si>
  <si>
    <t>Höhe der Durchschnittsrenten in der Unfallversicherung</t>
  </si>
  <si>
    <t>Tabelle 32:</t>
  </si>
  <si>
    <t>Tabelle 33:</t>
  </si>
  <si>
    <t>Tabelle 34:</t>
  </si>
  <si>
    <t>Zahl der Versicherten, für die ein Nachtschwerarbeiter-Beitrag</t>
  </si>
  <si>
    <t>geleistet wird</t>
  </si>
  <si>
    <t>Tabelle 35:</t>
  </si>
  <si>
    <t>Sonderruhegeld-Statistik</t>
  </si>
  <si>
    <t>Alle Anspruchs-
berechtigten</t>
  </si>
  <si>
    <t>Angehörige</t>
  </si>
  <si>
    <t>Beitrags-
leistende</t>
  </si>
  <si>
    <t>von den
Angehörigen
sind Kinder</t>
  </si>
  <si>
    <t>Entwicklung der anspruchsberechtigten Personen
in der Krankenversicherung</t>
  </si>
  <si>
    <t>Entwicklung der anspruchsberechtigten Personen in der Krankenversicherung</t>
  </si>
  <si>
    <t>unbekannt
(Ausland)</t>
  </si>
  <si>
    <t>1) Jede Person wird nur einmal gezählt.</t>
  </si>
  <si>
    <t>Tabelle 36</t>
  </si>
  <si>
    <t>2) Personen, die bei mehreren Versicherungsträgern anspruchsberechtigt sind, werden bei jedem Versicherungsträger einmal gezählt.</t>
  </si>
  <si>
    <t>V
Pensionisten,
Rentner, Prov.</t>
  </si>
  <si>
    <t>IV
KBG-
BezieherInnen</t>
  </si>
  <si>
    <t>III
Arbeitslose</t>
  </si>
  <si>
    <t>VI
Sonstige
Versicherte</t>
  </si>
  <si>
    <t>Versicherte nach dem Arbeitslosenversicherungsgesetz</t>
  </si>
  <si>
    <t>Versicherte
insgesamt</t>
  </si>
  <si>
    <t>Versicherungsverhältnisse (ohne Angehörige) in der Krankenversicherung
nach Versicherungsträgern und Versichertenkategorien
Männer und Frauen</t>
  </si>
  <si>
    <t>I  -  VI
Alle direkt
Versicherten</t>
  </si>
  <si>
    <t>Versicherungsverhältnisse (ohne Angehörige) in der Krankenversicherung
nach Versicherungsträgern und Versichertenkategorien
Männer</t>
  </si>
  <si>
    <t>Versicherungsverhältnisse (ohne Angehörige) in der Krankenversicherung
nach Versicherungsträgern und Versichertenkategorien
Frauen</t>
  </si>
  <si>
    <r>
      <t xml:space="preserve">bei langer
Versicherungsdauer
</t>
    </r>
    <r>
      <rPr>
        <sz val="10"/>
        <rFont val="Calibri"/>
        <family val="2"/>
      </rPr>
      <t>§§ 253b, 607/10 ASVG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131,   298/10 GSVG</t>
    </r>
    <r>
      <rPr>
        <sz val="11"/>
        <rFont val="Calibri"/>
        <family val="2"/>
      </rPr>
      <t xml:space="preserve">
</t>
    </r>
    <r>
      <rPr>
        <sz val="10"/>
        <rFont val="Calibri"/>
        <family val="2"/>
      </rPr>
      <t>§§ 122,   287/10 BSVG</t>
    </r>
  </si>
  <si>
    <t>Tabelle 8</t>
  </si>
  <si>
    <t>Tabelle 9</t>
  </si>
  <si>
    <t>B) Anspruchsberechtigte</t>
  </si>
  <si>
    <t>C) Versicherte</t>
  </si>
  <si>
    <t>Versicherungsverhältnisse (ohne Angehörige) in der Krankenversicherung</t>
  </si>
  <si>
    <t>nach Versicherungsträgern und Versichertenkategorien</t>
  </si>
  <si>
    <t>Versicherte nach dem AlVG nach Versicherungsträgern</t>
  </si>
  <si>
    <t>D) Krankenstände</t>
  </si>
  <si>
    <t>E) Pensionen</t>
  </si>
  <si>
    <t>F) Renten</t>
  </si>
  <si>
    <t>H) Sonderruhegeld</t>
  </si>
  <si>
    <t>Pensionsversicherungsträger</t>
  </si>
  <si>
    <r>
      <t xml:space="preserve">Pensionsversicherungsanstalt </t>
    </r>
    <r>
      <rPr>
        <vertAlign val="superscript"/>
        <sz val="11"/>
        <rFont val="Calibri"/>
        <family val="2"/>
      </rPr>
      <t>1)</t>
    </r>
  </si>
  <si>
    <t>1)  Aufgliederung siehe Tabelle 33a.</t>
  </si>
  <si>
    <t>Entscheidungsträger</t>
  </si>
  <si>
    <t>OFG - Fälle</t>
  </si>
  <si>
    <t>ohne Grundleistung (§ 3a BPGG)</t>
  </si>
  <si>
    <t>ÖBB</t>
  </si>
  <si>
    <t>Bundesbeamte, Post und Landeslehrer 
im Ruhestand</t>
  </si>
  <si>
    <t>Landes- und Gemeindebeamte
im Ruhestand</t>
  </si>
  <si>
    <t>Tabelle 33a</t>
  </si>
  <si>
    <t>Tabelle 36:</t>
  </si>
  <si>
    <t>Tabelle 33a:</t>
  </si>
  <si>
    <t>1)  Alters- und Invaliditätspensionen ab dem 65. Lebensjahr (Männer) bzw. 60. Lebensjahr (Frauen) sowie Knappschaftssold und Höherversicherungspensionen.</t>
  </si>
  <si>
    <t xml:space="preserve"> Pensionen insgesamt</t>
  </si>
  <si>
    <t xml:space="preserve"> Renten insgesamt</t>
  </si>
  <si>
    <t>Ausgleichszulagen zu Direktpensionen n.Alleinstehenden u.Verheirateten</t>
  </si>
  <si>
    <t>Durchschnittliches Sonderruhegeld
einschließlich Zulagen</t>
  </si>
  <si>
    <t>1)  Am Ende des Berichtsmonates waren ... % der Arbeiter und Angestellten</t>
  </si>
  <si>
    <t xml:space="preserve">      (Ohne PräsenzdienerInnen und KBG-BezieherInnen) im Krankenstand (Stichtagszählung).</t>
  </si>
  <si>
    <t>Unfallversicherung</t>
  </si>
  <si>
    <t>Anspruchsberechtigte Personen in der KV nach Versicherungsträgern und Bundesländern</t>
  </si>
  <si>
    <t>Anspruchsberechtigte</t>
  </si>
  <si>
    <t>Beitragsleistende</t>
  </si>
  <si>
    <t>Notariatspension</t>
  </si>
  <si>
    <t>Sozialentschädigungsleistung</t>
  </si>
  <si>
    <t>Rehabilitationsgeldbezieher</t>
  </si>
  <si>
    <t>Bezieher von Pflegegeld</t>
  </si>
  <si>
    <t>Bezieher</t>
  </si>
  <si>
    <t>Durchschnittliche
Anweisungsbeträge
in Euro</t>
  </si>
  <si>
    <t>G) Pflegegeld</t>
  </si>
  <si>
    <t>Bezieher von Pflegegeld
und durchschnittliche Höhe des Anweisungsbetrages</t>
  </si>
  <si>
    <t>Bezieher von Pflegegeld und durchschnittliche Höhe des Anweisungsbetrages</t>
  </si>
  <si>
    <t>K B G - B e z i e h e r I n n e n</t>
  </si>
  <si>
    <t>Quelle: Anspruchsberechtigtendatenbanken des Dachverbandes.</t>
  </si>
  <si>
    <r>
      <t>Darstellung Rechenkreise (VVH)</t>
    </r>
    <r>
      <rPr>
        <b/>
        <vertAlign val="superscript"/>
        <sz val="11"/>
        <rFont val="Calibri"/>
        <family val="2"/>
        <scheme val="minor"/>
      </rPr>
      <t>3)</t>
    </r>
  </si>
  <si>
    <t>Anspruchsberechtigte Personen in der Krankenversicherung
nach Versicherungsträgern und Bundesländern</t>
  </si>
  <si>
    <r>
      <t>Personen</t>
    </r>
    <r>
      <rPr>
        <b/>
        <vertAlign val="superscript"/>
        <sz val="11"/>
        <rFont val="Calibri"/>
        <family val="2"/>
        <scheme val="minor"/>
      </rPr>
      <t>1)</t>
    </r>
    <r>
      <rPr>
        <b/>
        <sz val="11"/>
        <rFont val="Calibri"/>
        <family val="2"/>
        <scheme val="minor"/>
      </rPr>
      <t xml:space="preserve"> insgesamt</t>
    </r>
  </si>
  <si>
    <r>
      <t>Summe VSTR (VVH)</t>
    </r>
    <r>
      <rPr>
        <b/>
        <vertAlign val="superscript"/>
        <sz val="11"/>
        <rFont val="Calibri"/>
        <family val="2"/>
        <scheme val="minor"/>
      </rPr>
      <t>2)</t>
    </r>
  </si>
  <si>
    <t xml:space="preserve"> ÖGK</t>
  </si>
  <si>
    <t xml:space="preserve"> BVAEB</t>
  </si>
  <si>
    <t xml:space="preserve"> SVS</t>
  </si>
  <si>
    <t>3) Statistische Zuordnung aufgrund Zeitreihenkontinuität. Jede Person wird pro Landesstelle/Rechenkreis einmal gezählt.</t>
  </si>
  <si>
    <t>Quelle: Anspruchsberechtigtendatenbanken des Dachverbandes</t>
  </si>
  <si>
    <t>Beitragsleistende Personen in der Krankenversicherung
nach Versicherungsträgern und Bundesländern</t>
  </si>
  <si>
    <t>Angehörige Personen in der Krankenversicherung
nach Versicherungsträgern und Bundesländern</t>
  </si>
  <si>
    <t>Österr. Gesundheitskasse</t>
  </si>
  <si>
    <t>VA öffentlich Bediensteter,
Eisenbahnen und Bergbau</t>
  </si>
  <si>
    <t>Eisenbahn Bergbau</t>
  </si>
  <si>
    <t>öffentlich Bedienstete</t>
  </si>
  <si>
    <t>gewerbliche Wirtschaft</t>
  </si>
  <si>
    <t>Landwirtschaft</t>
  </si>
  <si>
    <r>
      <t xml:space="preserve">VA öffentlich Bediensteter, Eisenbahnen und Bergbau </t>
    </r>
    <r>
      <rPr>
        <vertAlign val="superscript"/>
        <sz val="11"/>
        <rFont val="Calibri"/>
        <family val="2"/>
      </rPr>
      <t>1)</t>
    </r>
  </si>
  <si>
    <t>VA öffentlich Bediensteter, Eisenbahnen und Bergbau</t>
  </si>
  <si>
    <r>
      <t xml:space="preserve">BVAEB-Pensionsservice </t>
    </r>
    <r>
      <rPr>
        <vertAlign val="superscript"/>
        <sz val="11"/>
        <rFont val="Calibri"/>
        <family val="2"/>
      </rPr>
      <t>1)</t>
    </r>
  </si>
  <si>
    <t>VA  öffentlich Bediensteter, Eisenbahnen und Bergbau</t>
  </si>
  <si>
    <t>Eisenbahn und Bergbau</t>
  </si>
  <si>
    <t>BVAEB-Pensionsservice</t>
  </si>
  <si>
    <t xml:space="preserve">Wien           </t>
  </si>
  <si>
    <t>Niederösterreich</t>
  </si>
  <si>
    <t>Oberösterreich</t>
  </si>
  <si>
    <r>
      <t>Höhe der Durchschnittsrenten</t>
    </r>
    <r>
      <rPr>
        <b/>
        <vertAlign val="superscript"/>
        <sz val="14"/>
        <rFont val="Calibri"/>
        <family val="2"/>
        <scheme val="minor"/>
      </rPr>
      <t>1)</t>
    </r>
    <r>
      <rPr>
        <b/>
        <sz val="14"/>
        <rFont val="Calibri"/>
        <family val="2"/>
        <scheme val="minor"/>
      </rPr>
      <t xml:space="preserve">  in der Unfallversicherung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</si>
  <si>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 ASVG</t>
    </r>
  </si>
  <si>
    <r>
      <t xml:space="preserve">Versicherungs-
anstalt öffentlich
Bediensteter, 
Eisenbahnen
und Bergbau -
</t>
    </r>
    <r>
      <rPr>
        <b/>
        <sz val="11"/>
        <rFont val="Calibri"/>
        <family val="2"/>
        <scheme val="minor"/>
      </rPr>
      <t>Rechtsgrund-lage des Versi-
cherungsfalles:
B-KUVG</t>
    </r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</si>
  <si>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BSVG</t>
    </r>
  </si>
  <si>
    <t>1) Einschließlich Zuschüsse jedoch ohne Pflegegeld.</t>
  </si>
  <si>
    <t>Krankenfürsorgeanstalten</t>
  </si>
  <si>
    <t>gewerbliche
Wirtschaft</t>
  </si>
  <si>
    <t>Land-
wirtschaft</t>
  </si>
  <si>
    <t>1) Ab 1. Jänner 2020 Überführung in die Versorgungsanstalt des österreichischen Notariates.</t>
  </si>
  <si>
    <t>VA öff.Bed.,
Eisenbahnen
und Bergbau</t>
  </si>
  <si>
    <t>Bezieher von Pflegegeld bei der PVA, BVAEB, SVS und BVAEB-Pensionsservice</t>
  </si>
  <si>
    <t>BVAEB Eisenbahn Bergbau</t>
  </si>
  <si>
    <t>BVAEB - Eisenbahn</t>
  </si>
  <si>
    <t>BVAEB - Bergbau</t>
  </si>
  <si>
    <t>VA öff.Bed.,
Eisenbahnen
u.Bergbau</t>
  </si>
  <si>
    <t>Eisenbahn</t>
  </si>
  <si>
    <t xml:space="preserve"> VA öff.Bed., Eisenb.u.Bergbau</t>
  </si>
  <si>
    <t xml:space="preserve"> SVS - gewerbliche Wirtschaft</t>
  </si>
  <si>
    <t xml:space="preserve"> SVS - Landwirtschaft</t>
  </si>
  <si>
    <t xml:space="preserve"> VA öff.Bed.,Eisenb.u.Bergbau</t>
  </si>
  <si>
    <t xml:space="preserve">      SVS - gewerbliche Wirtschaft</t>
  </si>
  <si>
    <t xml:space="preserve">      SVS - Landwirtschaft</t>
  </si>
  <si>
    <r>
      <t xml:space="preserve">  Versicherungs- 
  anstalt öffentlich
  Bediensteter,
  Eisenbahnen
  </t>
    </r>
    <r>
      <rPr>
        <sz val="11"/>
        <rFont val="Calibri"/>
        <family val="2"/>
      </rPr>
      <t>und Bergbau -</t>
    </r>
    <r>
      <rPr>
        <b/>
        <sz val="11"/>
        <rFont val="Calibri"/>
        <family val="2"/>
      </rPr>
      <t xml:space="preserve">
  Eisenbahn</t>
    </r>
  </si>
  <si>
    <r>
      <t xml:space="preserve">  Versicherungs- 
  anstalt öffentlich
  Bediensteter,
  Eisenbahnen
  und Bergbau -
  </t>
    </r>
    <r>
      <rPr>
        <b/>
        <sz val="11"/>
        <rFont val="Calibri"/>
        <family val="2"/>
        <scheme val="minor"/>
      </rPr>
      <t>Bergbau</t>
    </r>
  </si>
  <si>
    <r>
      <t xml:space="preserve">  Sozialver-
  sicherungs-
  anstalt der
  </t>
    </r>
    <r>
      <rPr>
        <sz val="11"/>
        <rFont val="Calibri"/>
        <family val="2"/>
      </rPr>
      <t>Selbständigen -</t>
    </r>
    <r>
      <rPr>
        <b/>
        <sz val="11"/>
        <rFont val="Calibri"/>
        <family val="2"/>
      </rPr>
      <t xml:space="preserve">
  gewerbliche</t>
    </r>
    <r>
      <rPr>
        <sz val="11"/>
        <rFont val="Calibri"/>
        <family val="2"/>
      </rPr>
      <t xml:space="preserve">
 </t>
    </r>
    <r>
      <rPr>
        <b/>
        <sz val="11"/>
        <rFont val="Calibri"/>
        <family val="2"/>
      </rPr>
      <t xml:space="preserve"> Wirtschaft</t>
    </r>
  </si>
  <si>
    <r>
      <t xml:space="preserve">  Sozialver-
  sicherungs-
  anstalt der
  Selbständigen -
 </t>
    </r>
    <r>
      <rPr>
        <b/>
        <sz val="11"/>
        <rFont val="Calibri"/>
        <family val="2"/>
        <scheme val="minor"/>
      </rPr>
      <t xml:space="preserve"> Landwirtschaft</t>
    </r>
  </si>
  <si>
    <t>Pensionen / Zulagen / Boni / Zuschüsse in der Pensionsversicherung</t>
  </si>
  <si>
    <t>Zahl der zugehörigen Ausgleichszulagenboni</t>
  </si>
  <si>
    <t>Zahl der zugehörigen Pensionsboni</t>
  </si>
  <si>
    <t>Zulagen, Boni und Zuschüsse in Prozenten des Pensionsstandes</t>
  </si>
  <si>
    <t xml:space="preserve">     Ausgleichszulagenboni</t>
  </si>
  <si>
    <t xml:space="preserve">     Pensionsboni</t>
  </si>
  <si>
    <t>Durchschnittliche Höhe der Zulagen, Boni und Zuschüsse</t>
  </si>
  <si>
    <t xml:space="preserve">     Durchschn. Höhe der Ausgleichszulagenboni</t>
  </si>
  <si>
    <t xml:space="preserve">     Durchschn. Höhe der Pensionsboni</t>
  </si>
  <si>
    <t>VA öffentlich Bediensteter,</t>
  </si>
  <si>
    <t>Eisenbahnen und Bergbau</t>
  </si>
  <si>
    <t>BVAEB -</t>
  </si>
  <si>
    <t>Sozialversicherungsanstalt</t>
  </si>
  <si>
    <t>der Selbständigen</t>
  </si>
  <si>
    <t>SVS -</t>
  </si>
  <si>
    <t>IV
KBG-
Bezieher</t>
  </si>
  <si>
    <t>A   n   g   e   s   t   e   l   l   t   e</t>
  </si>
  <si>
    <r>
      <t>Zahl der
Kranken-
versicherten</t>
    </r>
    <r>
      <rPr>
        <vertAlign val="superscript"/>
        <sz val="11"/>
        <rFont val="Calibri"/>
        <family val="2"/>
      </rPr>
      <t xml:space="preserve"> 1)</t>
    </r>
  </si>
  <si>
    <t>1) Ohne PräsenzdienerInnen und KBG-BezieherInnen.</t>
  </si>
  <si>
    <r>
      <t xml:space="preserve">VA des
österr.
Notariates </t>
    </r>
    <r>
      <rPr>
        <vertAlign val="superscript"/>
        <sz val="11"/>
        <rFont val="Calibri"/>
        <family val="2"/>
        <scheme val="minor"/>
      </rPr>
      <t>1)</t>
    </r>
  </si>
  <si>
    <r>
      <t xml:space="preserve">NVG </t>
    </r>
    <r>
      <rPr>
        <vertAlign val="superscript"/>
        <sz val="11"/>
        <rFont val="Calibri"/>
        <family val="2"/>
        <scheme val="minor"/>
      </rPr>
      <t>1)</t>
    </r>
  </si>
  <si>
    <t xml:space="preserve">     Eisenbahn</t>
  </si>
  <si>
    <t>Pensionen/Zulagen/Boni/Zuschüsse in der Pensionsversicherung</t>
  </si>
  <si>
    <t xml:space="preserve"> PV der Selbständigen</t>
  </si>
  <si>
    <r>
      <t xml:space="preserve">Sozialversiche-
rungsanstalt der 
Selbständigen -
</t>
    </r>
    <r>
      <rPr>
        <b/>
        <sz val="11"/>
        <rFont val="Calibri"/>
        <family val="2"/>
        <scheme val="minor"/>
      </rPr>
      <t>Rechtsgrund-
lage des Versi-
cherungsfalles:
ASVG</t>
    </r>
  </si>
  <si>
    <t>Herstellung von Waren</t>
  </si>
  <si>
    <t>Bau</t>
  </si>
  <si>
    <t>Beherbergung und Gastronomie</t>
  </si>
  <si>
    <t>Öffentliche Verwaltung, Verteidigung, Sozialversicherung</t>
  </si>
  <si>
    <t xml:space="preserve"> ÖGK - Wien           </t>
  </si>
  <si>
    <t xml:space="preserve"> ÖGK - Niederösterreich</t>
  </si>
  <si>
    <t xml:space="preserve"> ÖGK - Burgenland</t>
  </si>
  <si>
    <t xml:space="preserve"> ÖGK - Oberösterreich</t>
  </si>
  <si>
    <t xml:space="preserve"> ÖGK - Steiermark</t>
  </si>
  <si>
    <t xml:space="preserve"> ÖGK - Kärnten</t>
  </si>
  <si>
    <t xml:space="preserve"> ÖGK - Salzburg</t>
  </si>
  <si>
    <t xml:space="preserve"> ÖGK - Tirol</t>
  </si>
  <si>
    <t xml:space="preserve"> ÖGK - Vorarlberg</t>
  </si>
  <si>
    <t xml:space="preserve"> BVAEB - Eisenbahn Bergbau</t>
  </si>
  <si>
    <t xml:space="preserve"> BVAEB - öffentlich Bedienstete</t>
  </si>
  <si>
    <t>Sozialversicherungsanstalt
der Selbständigen</t>
  </si>
  <si>
    <t>Soz.vers.-
anstalt der
Selbständigen</t>
  </si>
  <si>
    <r>
      <t xml:space="preserve">Sozialversicherungsanstalt der Selbständigen </t>
    </r>
    <r>
      <rPr>
        <vertAlign val="superscript"/>
        <sz val="11"/>
        <rFont val="Calibri"/>
        <family val="2"/>
        <scheme val="minor"/>
      </rPr>
      <t>1)</t>
    </r>
  </si>
  <si>
    <t>Sozialversicherungsanstalt der Selbständigen</t>
  </si>
  <si>
    <t>Beschäftigte nach Wirtschaftszweigen</t>
  </si>
  <si>
    <t>davon in Wirtschaftszweigen eingereiht (Zeilen 3 bis 24)</t>
  </si>
  <si>
    <t>Wirtschaftszweig unbekannt</t>
  </si>
  <si>
    <t>Berichtsmonat: 01/2023</t>
  </si>
  <si>
    <t xml:space="preserve">    Berichtsmonat: 01/2023  (1. Zeile)</t>
  </si>
  <si>
    <t>Vergleichsmonat: 01/2022  (2. Zeile)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</si>
</sst>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\ * #,##0_-;\-\ * #,##0_-;_-\ * &quot;-&quot;_-;_-@_-"/>
    <numFmt numFmtId="165" formatCode="#,##0\ ;\-\ #,##0\ ;&quot;-&quot;\ "/>
    <numFmt numFmtId="166" formatCode="#,##0\ \ ;\-\ #,##0\ \ ;&quot;-&quot;\ "/>
    <numFmt numFmtId="167" formatCode="#,##0\ \ ;\-\ #,##0\ \ ;&quot;-  &quot;\ "/>
    <numFmt numFmtId="168" formatCode="#,##0\ \ ;\-\ #,##0\ \ ;&quot;- &quot;\ "/>
    <numFmt numFmtId="169" formatCode="#,##0.0\ \ ;\-\ #,##0.0\ \ ;&quot;-  &quot;\ "/>
    <numFmt numFmtId="170" formatCode="#,##0\ \ \ ;\-\ #,##0\ \ \ ;&quot;-   &quot;\ "/>
    <numFmt numFmtId="171" formatCode="#,##0\ ;\-\ #,##0\ ;&quot;- &quot;\ "/>
    <numFmt numFmtId="172" formatCode="0\ "/>
    <numFmt numFmtId="173" formatCode="#,##0;[Red]#,##0"/>
    <numFmt numFmtId="174" formatCode="#,##0\ ;[Red]#,##0\ "/>
    <numFmt numFmtId="175" formatCode="#,##0.00\ \ ;\-\ #,##0.00\ \ ;&quot;-  &quot;\ "/>
    <numFmt numFmtId="176" formatCode="#,##0\ \ ;\-\ #,##0\ \ ;&quot;-&quot;\ \ "/>
  </numFmts>
  <fonts count="35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Calibri"/>
      <family val="2"/>
    </font>
    <font>
      <b/>
      <sz val="14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b/>
      <vertAlign val="superscript"/>
      <sz val="14"/>
      <name val="Calibri"/>
      <family val="2"/>
    </font>
    <font>
      <b/>
      <sz val="11"/>
      <name val="Calibri"/>
      <family val="2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2"/>
      <name val="Calibri"/>
      <family val="2"/>
      <scheme val="minor"/>
    </font>
    <font>
      <i/>
      <sz val="10"/>
      <name val="Calibri"/>
      <family val="2"/>
      <scheme val="minor"/>
    </font>
    <font>
      <sz val="22"/>
      <color rgb="FF6F6F6F"/>
      <name val="Univers LT Std 57 Cn"/>
      <family val="2"/>
    </font>
    <font>
      <b/>
      <vertAlign val="superscript"/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b/>
      <vertAlign val="superscript"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/>
      <right style="hair">
        <color indexed="64"/>
      </right>
      <top/>
      <bottom style="double">
        <color indexed="64"/>
      </bottom>
      <diagonal/>
    </border>
  </borders>
  <cellStyleXfs count="15">
    <xf numFmtId="0" fontId="0" fillId="0" borderId="0"/>
    <xf numFmtId="0" fontId="3" fillId="0" borderId="0" applyFont="0" applyFill="0" applyBorder="0" applyAlignment="0" applyProtection="0"/>
    <xf numFmtId="0" fontId="1" fillId="0" borderId="0"/>
    <xf numFmtId="0" fontId="1" fillId="0" borderId="0"/>
    <xf numFmtId="0" fontId="12" fillId="0" borderId="0"/>
    <xf numFmtId="0" fontId="1" fillId="0" borderId="0"/>
    <xf numFmtId="0" fontId="13" fillId="0" borderId="0"/>
    <xf numFmtId="0" fontId="1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2" fillId="0" borderId="0"/>
    <xf numFmtId="0" fontId="1" fillId="0" borderId="0"/>
  </cellStyleXfs>
  <cellXfs count="1011">
    <xf numFmtId="0" fontId="0" fillId="0" borderId="0" xfId="0"/>
    <xf numFmtId="0" fontId="15" fillId="0" borderId="0" xfId="0" applyFont="1" applyAlignment="1">
      <alignment vertical="center"/>
    </xf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right"/>
    </xf>
    <xf numFmtId="49" fontId="17" fillId="0" borderId="0" xfId="0" applyNumberFormat="1" applyFont="1" applyAlignment="1">
      <alignment horizontal="centerContinuous"/>
    </xf>
    <xf numFmtId="0" fontId="18" fillId="0" borderId="0" xfId="0" applyFont="1" applyAlignment="1">
      <alignment horizontal="centerContinuous"/>
    </xf>
    <xf numFmtId="0" fontId="18" fillId="0" borderId="0" xfId="0" applyFont="1"/>
    <xf numFmtId="49" fontId="19" fillId="0" borderId="0" xfId="0" applyNumberFormat="1" applyFont="1" applyAlignment="1">
      <alignment horizontal="centerContinuous"/>
    </xf>
    <xf numFmtId="0" fontId="19" fillId="0" borderId="0" xfId="0" applyFont="1" applyAlignment="1">
      <alignment horizontal="centerContinuous"/>
    </xf>
    <xf numFmtId="0" fontId="19" fillId="0" borderId="0" xfId="0" applyFont="1"/>
    <xf numFmtId="49" fontId="19" fillId="0" borderId="1" xfId="0" applyNumberFormat="1" applyFont="1" applyBorder="1"/>
    <xf numFmtId="0" fontId="19" fillId="0" borderId="1" xfId="0" applyFont="1" applyBorder="1"/>
    <xf numFmtId="0" fontId="19" fillId="0" borderId="1" xfId="0" applyFont="1" applyBorder="1" applyAlignment="1">
      <alignment horizontal="right"/>
    </xf>
    <xf numFmtId="0" fontId="19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horizontal="centerContinuous" vertical="center"/>
    </xf>
    <xf numFmtId="49" fontId="19" fillId="0" borderId="0" xfId="0" quotePrefix="1" applyNumberFormat="1" applyFont="1" applyBorder="1" applyAlignment="1">
      <alignment horizontal="left"/>
    </xf>
    <xf numFmtId="0" fontId="19" fillId="0" borderId="3" xfId="0" quotePrefix="1" applyFont="1" applyBorder="1" applyAlignment="1">
      <alignment horizontal="left" wrapText="1"/>
    </xf>
    <xf numFmtId="167" fontId="19" fillId="0" borderId="3" xfId="0" applyNumberFormat="1" applyFont="1" applyBorder="1" applyAlignment="1"/>
    <xf numFmtId="0" fontId="16" fillId="0" borderId="0" xfId="0" applyFont="1" applyAlignment="1"/>
    <xf numFmtId="0" fontId="19" fillId="0" borderId="3" xfId="0" quotePrefix="1" applyFont="1" applyBorder="1" applyAlignment="1">
      <alignment horizontal="left"/>
    </xf>
    <xf numFmtId="0" fontId="16" fillId="0" borderId="0" xfId="0" applyFont="1" applyAlignment="1">
      <alignment wrapText="1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vertical="center"/>
    </xf>
    <xf numFmtId="167" fontId="19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0" xfId="0" quotePrefix="1" applyFont="1"/>
    <xf numFmtId="49" fontId="16" fillId="0" borderId="0" xfId="0" applyNumberFormat="1" applyFont="1"/>
    <xf numFmtId="0" fontId="17" fillId="0" borderId="0" xfId="0" applyFont="1" applyAlignment="1">
      <alignment horizontal="centerContinuous"/>
    </xf>
    <xf numFmtId="0" fontId="17" fillId="0" borderId="0" xfId="0" applyFont="1"/>
    <xf numFmtId="0" fontId="20" fillId="0" borderId="0" xfId="0" applyFont="1" applyAlignment="1">
      <alignment horizontal="centerContinuous"/>
    </xf>
    <xf numFmtId="0" fontId="20" fillId="0" borderId="0" xfId="0" applyFont="1"/>
    <xf numFmtId="49" fontId="21" fillId="0" borderId="5" xfId="0" applyNumberFormat="1" applyFont="1" applyBorder="1" applyAlignment="1">
      <alignment horizontal="center" vertical="center" textRotation="90"/>
    </xf>
    <xf numFmtId="168" fontId="18" fillId="0" borderId="3" xfId="0" applyNumberFormat="1" applyFont="1" applyBorder="1" applyAlignment="1">
      <alignment vertical="center"/>
    </xf>
    <xf numFmtId="0" fontId="22" fillId="0" borderId="0" xfId="0" applyFont="1" applyAlignment="1">
      <alignment vertical="center"/>
    </xf>
    <xf numFmtId="168" fontId="19" fillId="0" borderId="3" xfId="0" applyNumberFormat="1" applyFont="1" applyBorder="1" applyAlignment="1">
      <alignment vertical="top"/>
    </xf>
    <xf numFmtId="168" fontId="19" fillId="0" borderId="6" xfId="0" applyNumberFormat="1" applyFont="1" applyBorder="1" applyAlignment="1">
      <alignment vertical="top"/>
    </xf>
    <xf numFmtId="168" fontId="18" fillId="0" borderId="3" xfId="0" applyNumberFormat="1" applyFont="1" applyBorder="1" applyAlignment="1">
      <alignment vertical="top"/>
    </xf>
    <xf numFmtId="0" fontId="22" fillId="0" borderId="0" xfId="0" applyFont="1" applyAlignment="1">
      <alignment vertical="center" wrapText="1"/>
    </xf>
    <xf numFmtId="0" fontId="16" fillId="0" borderId="0" xfId="0" applyFont="1" applyAlignment="1">
      <alignment vertical="top" wrapText="1"/>
    </xf>
    <xf numFmtId="168" fontId="19" fillId="0" borderId="4" xfId="0" applyNumberFormat="1" applyFont="1" applyBorder="1" applyAlignment="1">
      <alignment vertical="top"/>
    </xf>
    <xf numFmtId="164" fontId="16" fillId="0" borderId="0" xfId="0" applyNumberFormat="1" applyFont="1"/>
    <xf numFmtId="0" fontId="16" fillId="0" borderId="7" xfId="10" applyFont="1" applyBorder="1" applyAlignment="1">
      <alignment horizontal="center" vertical="center"/>
    </xf>
    <xf numFmtId="0" fontId="16" fillId="0" borderId="8" xfId="10" applyFont="1" applyBorder="1" applyAlignment="1">
      <alignment horizontal="center" vertical="center"/>
    </xf>
    <xf numFmtId="0" fontId="16" fillId="0" borderId="9" xfId="10" applyFont="1" applyBorder="1" applyAlignment="1">
      <alignment horizontal="center" vertical="center"/>
    </xf>
    <xf numFmtId="165" fontId="22" fillId="0" borderId="10" xfId="8" applyNumberFormat="1" applyFont="1" applyBorder="1" applyAlignment="1">
      <alignment horizontal="right" vertical="center"/>
    </xf>
    <xf numFmtId="165" fontId="22" fillId="0" borderId="11" xfId="8" applyNumberFormat="1" applyFont="1" applyBorder="1" applyAlignment="1">
      <alignment horizontal="right" vertical="center"/>
    </xf>
    <xf numFmtId="165" fontId="22" fillId="0" borderId="12" xfId="8" applyNumberFormat="1" applyFont="1" applyBorder="1" applyAlignment="1">
      <alignment horizontal="right" vertical="center"/>
    </xf>
    <xf numFmtId="0" fontId="16" fillId="0" borderId="0" xfId="0" applyFont="1" applyAlignment="1">
      <alignment vertical="center"/>
    </xf>
    <xf numFmtId="3" fontId="16" fillId="0" borderId="13" xfId="8" applyNumberFormat="1" applyFont="1" applyBorder="1" applyAlignment="1">
      <alignment horizontal="center" vertical="center"/>
    </xf>
    <xf numFmtId="3" fontId="16" fillId="0" borderId="14" xfId="8" applyNumberFormat="1" applyFont="1" applyBorder="1" applyAlignment="1">
      <alignment horizontal="left" vertical="center" indent="1"/>
    </xf>
    <xf numFmtId="165" fontId="16" fillId="0" borderId="15" xfId="8" applyNumberFormat="1" applyFont="1" applyBorder="1" applyAlignment="1">
      <alignment horizontal="right" vertical="center"/>
    </xf>
    <xf numFmtId="165" fontId="16" fillId="0" borderId="16" xfId="8" applyNumberFormat="1" applyFont="1" applyBorder="1" applyAlignment="1">
      <alignment horizontal="right" vertical="center"/>
    </xf>
    <xf numFmtId="165" fontId="16" fillId="0" borderId="17" xfId="8" applyNumberFormat="1" applyFont="1" applyBorder="1" applyAlignment="1">
      <alignment horizontal="right" vertical="center"/>
    </xf>
    <xf numFmtId="0" fontId="16" fillId="0" borderId="0" xfId="0" applyFont="1" applyAlignment="1">
      <alignment vertical="top"/>
    </xf>
    <xf numFmtId="3" fontId="16" fillId="0" borderId="18" xfId="8" applyNumberFormat="1" applyFont="1" applyBorder="1" applyAlignment="1">
      <alignment horizontal="center" vertical="center"/>
    </xf>
    <xf numFmtId="3" fontId="16" fillId="0" borderId="3" xfId="8" applyNumberFormat="1" applyFont="1" applyBorder="1" applyAlignment="1">
      <alignment horizontal="left" vertical="center" indent="1"/>
    </xf>
    <xf numFmtId="3" fontId="16" fillId="0" borderId="3" xfId="8" applyNumberFormat="1" applyFont="1" applyBorder="1" applyAlignment="1">
      <alignment horizontal="left" vertical="top" wrapText="1" indent="1"/>
    </xf>
    <xf numFmtId="165" fontId="16" fillId="0" borderId="15" xfId="0" applyNumberFormat="1" applyFont="1" applyBorder="1" applyAlignment="1">
      <alignment vertical="center"/>
    </xf>
    <xf numFmtId="3" fontId="16" fillId="0" borderId="3" xfId="8" applyNumberFormat="1" applyFont="1" applyBorder="1" applyAlignment="1">
      <alignment horizontal="left" vertical="center" wrapText="1" indent="1"/>
    </xf>
    <xf numFmtId="3" fontId="16" fillId="0" borderId="5" xfId="8" applyNumberFormat="1" applyFont="1" applyBorder="1" applyAlignment="1">
      <alignment horizontal="center" vertical="center"/>
    </xf>
    <xf numFmtId="3" fontId="16" fillId="0" borderId="2" xfId="8" applyNumberFormat="1" applyFont="1" applyBorder="1" applyAlignment="1">
      <alignment horizontal="left" vertical="center" indent="1"/>
    </xf>
    <xf numFmtId="165" fontId="16" fillId="0" borderId="10" xfId="8" applyNumberFormat="1" applyFont="1" applyBorder="1" applyAlignment="1">
      <alignment horizontal="right" vertical="center"/>
    </xf>
    <xf numFmtId="165" fontId="16" fillId="0" borderId="11" xfId="8" applyNumberFormat="1" applyFont="1" applyBorder="1" applyAlignment="1">
      <alignment horizontal="right" vertical="center"/>
    </xf>
    <xf numFmtId="165" fontId="16" fillId="0" borderId="12" xfId="8" applyNumberFormat="1" applyFont="1" applyBorder="1" applyAlignment="1">
      <alignment horizontal="right" vertical="center"/>
    </xf>
    <xf numFmtId="165" fontId="16" fillId="0" borderId="19" xfId="8" applyNumberFormat="1" applyFont="1" applyBorder="1" applyAlignment="1">
      <alignment horizontal="right" vertical="center"/>
    </xf>
    <xf numFmtId="165" fontId="16" fillId="0" borderId="20" xfId="8" applyNumberFormat="1" applyFont="1" applyBorder="1" applyAlignment="1">
      <alignment horizontal="right" vertical="center"/>
    </xf>
    <xf numFmtId="165" fontId="16" fillId="0" borderId="21" xfId="8" applyNumberFormat="1" applyFont="1" applyBorder="1" applyAlignment="1">
      <alignment horizontal="right" vertical="center"/>
    </xf>
    <xf numFmtId="49" fontId="17" fillId="0" borderId="0" xfId="0" applyNumberFormat="1" applyFont="1" applyAlignment="1">
      <alignment horizontal="centerContinuous" wrapText="1"/>
    </xf>
    <xf numFmtId="49" fontId="17" fillId="0" borderId="0" xfId="0" applyNumberFormat="1" applyFont="1" applyAlignment="1">
      <alignment horizontal="centerContinuous" vertical="center" wrapText="1"/>
    </xf>
    <xf numFmtId="0" fontId="18" fillId="0" borderId="0" xfId="0" applyFont="1" applyAlignment="1">
      <alignment vertical="center"/>
    </xf>
    <xf numFmtId="49" fontId="16" fillId="0" borderId="1" xfId="0" applyNumberFormat="1" applyFont="1" applyBorder="1"/>
    <xf numFmtId="0" fontId="16" fillId="0" borderId="1" xfId="0" applyFont="1" applyBorder="1"/>
    <xf numFmtId="0" fontId="16" fillId="0" borderId="1" xfId="0" applyFont="1" applyBorder="1" applyAlignment="1">
      <alignment horizontal="right"/>
    </xf>
    <xf numFmtId="171" fontId="18" fillId="0" borderId="3" xfId="0" applyNumberFormat="1" applyFont="1" applyBorder="1" applyAlignment="1">
      <alignment vertical="center"/>
    </xf>
    <xf numFmtId="171" fontId="18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top"/>
    </xf>
    <xf numFmtId="171" fontId="19" fillId="0" borderId="0" xfId="0" applyNumberFormat="1" applyFont="1" applyBorder="1" applyAlignment="1">
      <alignment vertical="top"/>
    </xf>
    <xf numFmtId="0" fontId="18" fillId="0" borderId="0" xfId="0" applyFont="1" applyAlignment="1"/>
    <xf numFmtId="0" fontId="21" fillId="0" borderId="0" xfId="0" applyFont="1" applyBorder="1" applyAlignment="1">
      <alignment horizontal="right"/>
    </xf>
    <xf numFmtId="49" fontId="16" fillId="0" borderId="5" xfId="0" applyNumberFormat="1" applyFont="1" applyBorder="1" applyAlignment="1">
      <alignment horizontal="center" vertical="center" textRotation="90"/>
    </xf>
    <xf numFmtId="0" fontId="21" fillId="0" borderId="5" xfId="0" applyFont="1" applyBorder="1" applyAlignment="1">
      <alignment horizontal="center" vertical="center" wrapText="1"/>
    </xf>
    <xf numFmtId="164" fontId="22" fillId="0" borderId="22" xfId="0" applyNumberFormat="1" applyFont="1" applyBorder="1" applyAlignment="1">
      <alignment vertical="center"/>
    </xf>
    <xf numFmtId="164" fontId="22" fillId="0" borderId="18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top"/>
    </xf>
    <xf numFmtId="164" fontId="16" fillId="0" borderId="22" xfId="0" applyNumberFormat="1" applyFont="1" applyBorder="1" applyAlignment="1">
      <alignment vertical="top"/>
    </xf>
    <xf numFmtId="49" fontId="16" fillId="0" borderId="0" xfId="0" applyNumberFormat="1" applyFont="1" applyAlignment="1">
      <alignment horizontal="left"/>
    </xf>
    <xf numFmtId="0" fontId="16" fillId="0" borderId="0" xfId="0" applyFont="1" applyAlignment="1">
      <alignment horizontal="left"/>
    </xf>
    <xf numFmtId="164" fontId="16" fillId="0" borderId="0" xfId="0" applyNumberFormat="1" applyFont="1" applyAlignment="1">
      <alignment horizontal="left"/>
    </xf>
    <xf numFmtId="165" fontId="16" fillId="0" borderId="0" xfId="0" applyNumberFormat="1" applyFont="1"/>
    <xf numFmtId="0" fontId="22" fillId="0" borderId="0" xfId="0" applyFont="1" applyAlignment="1">
      <alignment horizontal="centerContinuous" vertical="center"/>
    </xf>
    <xf numFmtId="0" fontId="22" fillId="0" borderId="0" xfId="0" applyFont="1"/>
    <xf numFmtId="0" fontId="16" fillId="0" borderId="0" xfId="0" applyFont="1" applyAlignment="1">
      <alignment horizontal="centerContinuous" vertical="center"/>
    </xf>
    <xf numFmtId="0" fontId="15" fillId="0" borderId="0" xfId="0" applyFont="1" applyBorder="1"/>
    <xf numFmtId="0" fontId="21" fillId="0" borderId="23" xfId="0" applyFont="1" applyBorder="1" applyAlignment="1">
      <alignment horizontal="centerContinuous" vertical="center"/>
    </xf>
    <xf numFmtId="0" fontId="21" fillId="0" borderId="24" xfId="0" applyFont="1" applyBorder="1" applyAlignment="1">
      <alignment horizontal="centerContinuous" vertical="center"/>
    </xf>
    <xf numFmtId="0" fontId="21" fillId="0" borderId="2" xfId="0" applyFont="1" applyBorder="1" applyAlignment="1">
      <alignment horizontal="centerContinuous" vertical="center"/>
    </xf>
    <xf numFmtId="167" fontId="23" fillId="0" borderId="5" xfId="0" applyNumberFormat="1" applyFont="1" applyBorder="1" applyAlignment="1">
      <alignment vertical="center"/>
    </xf>
    <xf numFmtId="0" fontId="24" fillId="0" borderId="0" xfId="0" applyFont="1" applyAlignment="1">
      <alignment vertical="center"/>
    </xf>
    <xf numFmtId="167" fontId="23" fillId="0" borderId="18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top"/>
    </xf>
    <xf numFmtId="167" fontId="21" fillId="0" borderId="0" xfId="0" applyNumberFormat="1" applyFont="1" applyBorder="1" applyAlignment="1">
      <alignment vertical="top"/>
    </xf>
    <xf numFmtId="167" fontId="21" fillId="0" borderId="3" xfId="0" applyNumberFormat="1" applyFont="1" applyBorder="1" applyAlignment="1">
      <alignment vertical="top"/>
    </xf>
    <xf numFmtId="0" fontId="15" fillId="0" borderId="0" xfId="0" applyFont="1" applyAlignment="1">
      <alignment vertical="top"/>
    </xf>
    <xf numFmtId="167" fontId="21" fillId="0" borderId="22" xfId="0" applyNumberFormat="1" applyFont="1" applyBorder="1" applyAlignment="1">
      <alignment vertical="top"/>
    </xf>
    <xf numFmtId="167" fontId="21" fillId="0" borderId="1" xfId="0" applyNumberFormat="1" applyFont="1" applyBorder="1" applyAlignment="1">
      <alignment vertical="top"/>
    </xf>
    <xf numFmtId="167" fontId="21" fillId="0" borderId="4" xfId="0" applyNumberFormat="1" applyFont="1" applyBorder="1" applyAlignment="1">
      <alignment vertical="top"/>
    </xf>
    <xf numFmtId="49" fontId="15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164" fontId="16" fillId="0" borderId="18" xfId="0" applyNumberFormat="1" applyFont="1" applyBorder="1" applyAlignment="1">
      <alignment horizontal="right"/>
    </xf>
    <xf numFmtId="164" fontId="16" fillId="0" borderId="0" xfId="0" applyNumberFormat="1" applyFont="1" applyAlignment="1"/>
    <xf numFmtId="164" fontId="16" fillId="0" borderId="25" xfId="0" applyNumberFormat="1" applyFont="1" applyBorder="1" applyAlignment="1">
      <alignment horizontal="left" vertical="center"/>
    </xf>
    <xf numFmtId="164" fontId="16" fillId="0" borderId="0" xfId="0" applyNumberFormat="1" applyFont="1" applyAlignment="1">
      <alignment vertical="center"/>
    </xf>
    <xf numFmtId="0" fontId="21" fillId="0" borderId="1" xfId="0" quotePrefix="1" applyFont="1" applyBorder="1" applyAlignment="1">
      <alignment horizontal="right"/>
    </xf>
    <xf numFmtId="0" fontId="21" fillId="0" borderId="0" xfId="0" applyFont="1" applyBorder="1" applyAlignment="1">
      <alignment horizontal="center" vertical="center"/>
    </xf>
    <xf numFmtId="0" fontId="21" fillId="0" borderId="3" xfId="0" quotePrefix="1" applyFont="1" applyBorder="1" applyAlignment="1">
      <alignment horizontal="left"/>
    </xf>
    <xf numFmtId="167" fontId="21" fillId="0" borderId="18" xfId="0" applyNumberFormat="1" applyFont="1" applyBorder="1" applyAlignment="1"/>
    <xf numFmtId="167" fontId="21" fillId="0" borderId="0" xfId="0" applyNumberFormat="1" applyFont="1" applyBorder="1" applyAlignment="1"/>
    <xf numFmtId="167" fontId="21" fillId="0" borderId="3" xfId="0" applyNumberFormat="1" applyFont="1" applyBorder="1" applyAlignment="1"/>
    <xf numFmtId="164" fontId="21" fillId="0" borderId="0" xfId="0" applyNumberFormat="1" applyFont="1" applyBorder="1" applyAlignment="1">
      <alignment horizontal="left"/>
    </xf>
    <xf numFmtId="164" fontId="21" fillId="0" borderId="26" xfId="0" applyNumberFormat="1" applyFont="1" applyBorder="1" applyAlignment="1">
      <alignment horizontal="left"/>
    </xf>
    <xf numFmtId="0" fontId="21" fillId="0" borderId="3" xfId="0" applyFont="1" applyBorder="1" applyAlignment="1">
      <alignment horizontal="left"/>
    </xf>
    <xf numFmtId="0" fontId="21" fillId="0" borderId="0" xfId="0" applyFont="1" applyAlignment="1"/>
    <xf numFmtId="164" fontId="21" fillId="0" borderId="25" xfId="0" applyNumberFormat="1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167" fontId="21" fillId="0" borderId="22" xfId="0" applyNumberFormat="1" applyFont="1" applyBorder="1" applyAlignment="1">
      <alignment vertical="center"/>
    </xf>
    <xf numFmtId="167" fontId="21" fillId="0" borderId="1" xfId="0" applyNumberFormat="1" applyFont="1" applyBorder="1" applyAlignment="1">
      <alignment vertical="center"/>
    </xf>
    <xf numFmtId="167" fontId="21" fillId="0" borderId="4" xfId="0" applyNumberFormat="1" applyFont="1" applyBorder="1" applyAlignment="1">
      <alignment vertical="center"/>
    </xf>
    <xf numFmtId="168" fontId="21" fillId="0" borderId="18" xfId="0" applyNumberFormat="1" applyFont="1" applyBorder="1" applyAlignment="1"/>
    <xf numFmtId="168" fontId="21" fillId="0" borderId="0" xfId="0" applyNumberFormat="1" applyFont="1" applyBorder="1" applyAlignment="1"/>
    <xf numFmtId="168" fontId="21" fillId="0" borderId="14" xfId="0" applyNumberFormat="1" applyFont="1" applyBorder="1" applyAlignment="1"/>
    <xf numFmtId="168" fontId="21" fillId="0" borderId="3" xfId="0" applyNumberFormat="1" applyFont="1" applyBorder="1" applyAlignment="1"/>
    <xf numFmtId="168" fontId="21" fillId="0" borderId="22" xfId="0" applyNumberFormat="1" applyFont="1" applyBorder="1" applyAlignment="1">
      <alignment vertical="center"/>
    </xf>
    <xf numFmtId="168" fontId="21" fillId="0" borderId="1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vertical="center"/>
    </xf>
    <xf numFmtId="0" fontId="19" fillId="0" borderId="0" xfId="0" applyFont="1" applyAlignment="1">
      <alignment vertical="top"/>
    </xf>
    <xf numFmtId="0" fontId="19" fillId="0" borderId="0" xfId="0" applyFont="1" applyAlignment="1"/>
    <xf numFmtId="164" fontId="22" fillId="0" borderId="13" xfId="0" applyNumberFormat="1" applyFont="1" applyBorder="1" applyAlignment="1"/>
    <xf numFmtId="164" fontId="22" fillId="0" borderId="27" xfId="0" applyNumberFormat="1" applyFont="1" applyBorder="1" applyAlignment="1">
      <alignment vertical="top"/>
    </xf>
    <xf numFmtId="0" fontId="22" fillId="0" borderId="0" xfId="0" applyFont="1" applyAlignment="1">
      <alignment vertical="top"/>
    </xf>
    <xf numFmtId="164" fontId="22" fillId="0" borderId="0" xfId="0" applyNumberFormat="1" applyFont="1" applyAlignment="1">
      <alignment vertical="top"/>
    </xf>
    <xf numFmtId="164" fontId="22" fillId="0" borderId="18" xfId="0" applyNumberFormat="1" applyFont="1" applyBorder="1" applyAlignment="1"/>
    <xf numFmtId="0" fontId="22" fillId="0" borderId="0" xfId="0" applyFont="1" applyAlignment="1"/>
    <xf numFmtId="164" fontId="22" fillId="0" borderId="0" xfId="0" applyNumberFormat="1" applyFont="1" applyAlignment="1"/>
    <xf numFmtId="164" fontId="22" fillId="0" borderId="18" xfId="0" applyNumberFormat="1" applyFont="1" applyBorder="1" applyAlignment="1">
      <alignment vertical="top"/>
    </xf>
    <xf numFmtId="164" fontId="16" fillId="0" borderId="18" xfId="0" applyNumberFormat="1" applyFont="1" applyBorder="1" applyAlignment="1"/>
    <xf numFmtId="168" fontId="16" fillId="0" borderId="26" xfId="0" applyNumberFormat="1" applyFont="1" applyBorder="1" applyAlignment="1"/>
    <xf numFmtId="0" fontId="21" fillId="0" borderId="23" xfId="0" applyFont="1" applyBorder="1" applyAlignment="1">
      <alignment horizontal="centerContinuous" vertical="center" wrapText="1"/>
    </xf>
    <xf numFmtId="0" fontId="21" fillId="0" borderId="24" xfId="0" applyFont="1" applyBorder="1" applyAlignment="1">
      <alignment horizontal="centerContinuous" vertical="center" wrapText="1"/>
    </xf>
    <xf numFmtId="0" fontId="21" fillId="0" borderId="2" xfId="0" applyFont="1" applyBorder="1" applyAlignment="1">
      <alignment horizontal="centerContinuous" vertical="center" wrapText="1"/>
    </xf>
    <xf numFmtId="168" fontId="23" fillId="0" borderId="13" xfId="0" applyNumberFormat="1" applyFont="1" applyBorder="1" applyAlignment="1"/>
    <xf numFmtId="168" fontId="23" fillId="0" borderId="14" xfId="0" applyNumberFormat="1" applyFont="1" applyBorder="1" applyAlignment="1"/>
    <xf numFmtId="168" fontId="23" fillId="0" borderId="27" xfId="0" applyNumberFormat="1" applyFont="1" applyBorder="1" applyAlignment="1">
      <alignment vertical="top"/>
    </xf>
    <xf numFmtId="168" fontId="23" fillId="0" borderId="6" xfId="0" applyNumberFormat="1" applyFont="1" applyBorder="1" applyAlignment="1">
      <alignment vertical="top"/>
    </xf>
    <xf numFmtId="168" fontId="23" fillId="0" borderId="18" xfId="0" applyNumberFormat="1" applyFont="1" applyBorder="1" applyAlignment="1"/>
    <xf numFmtId="168" fontId="23" fillId="0" borderId="3" xfId="0" applyNumberFormat="1" applyFont="1" applyBorder="1" applyAlignment="1"/>
    <xf numFmtId="168" fontId="23" fillId="0" borderId="18" xfId="0" applyNumberFormat="1" applyFont="1" applyBorder="1" applyAlignment="1">
      <alignment vertical="top"/>
    </xf>
    <xf numFmtId="168" fontId="23" fillId="0" borderId="3" xfId="0" applyNumberFormat="1" applyFont="1" applyBorder="1" applyAlignment="1">
      <alignment vertical="top"/>
    </xf>
    <xf numFmtId="168" fontId="21" fillId="0" borderId="18" xfId="0" applyNumberFormat="1" applyFont="1" applyBorder="1" applyAlignment="1">
      <alignment vertical="top"/>
    </xf>
    <xf numFmtId="168" fontId="21" fillId="0" borderId="3" xfId="0" applyNumberFormat="1" applyFont="1" applyBorder="1" applyAlignment="1">
      <alignment vertical="top"/>
    </xf>
    <xf numFmtId="168" fontId="21" fillId="0" borderId="22" xfId="0" applyNumberFormat="1" applyFont="1" applyBorder="1" applyAlignment="1">
      <alignment vertical="top"/>
    </xf>
    <xf numFmtId="168" fontId="21" fillId="0" borderId="4" xfId="0" applyNumberFormat="1" applyFont="1" applyBorder="1" applyAlignment="1">
      <alignment vertical="top"/>
    </xf>
    <xf numFmtId="0" fontId="21" fillId="0" borderId="1" xfId="0" applyFont="1" applyBorder="1" applyAlignment="1">
      <alignment horizontal="right"/>
    </xf>
    <xf numFmtId="49" fontId="21" fillId="0" borderId="0" xfId="0" applyNumberFormat="1" applyFont="1" applyAlignment="1">
      <alignment horizontal="left"/>
    </xf>
    <xf numFmtId="0" fontId="23" fillId="0" borderId="28" xfId="0" applyFont="1" applyBorder="1" applyAlignment="1">
      <alignment horizontal="left" indent="1"/>
    </xf>
    <xf numFmtId="0" fontId="23" fillId="0" borderId="29" xfId="0" applyFont="1" applyBorder="1" applyAlignment="1">
      <alignment horizontal="left" vertical="top" indent="1"/>
    </xf>
    <xf numFmtId="0" fontId="23" fillId="0" borderId="0" xfId="0" applyFont="1" applyBorder="1" applyAlignment="1">
      <alignment horizontal="left" indent="1"/>
    </xf>
    <xf numFmtId="0" fontId="23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wrapText="1" indent="1"/>
    </xf>
    <xf numFmtId="0" fontId="21" fillId="0" borderId="1" xfId="0" applyFont="1" applyBorder="1" applyAlignment="1">
      <alignment horizontal="left" vertical="top" indent="1"/>
    </xf>
    <xf numFmtId="0" fontId="21" fillId="0" borderId="0" xfId="0" applyFont="1" applyBorder="1" applyAlignment="1">
      <alignment horizontal="left" indent="2"/>
    </xf>
    <xf numFmtId="0" fontId="21" fillId="0" borderId="0" xfId="0" applyFont="1" applyBorder="1" applyAlignment="1">
      <alignment horizontal="left" vertical="top" indent="2"/>
    </xf>
    <xf numFmtId="0" fontId="21" fillId="0" borderId="0" xfId="0" applyFont="1" applyAlignment="1">
      <alignment horizontal="left" vertical="top" indent="2"/>
    </xf>
    <xf numFmtId="164" fontId="22" fillId="0" borderId="30" xfId="0" applyNumberFormat="1" applyFont="1" applyBorder="1" applyAlignment="1">
      <alignment vertical="center"/>
    </xf>
    <xf numFmtId="165" fontId="16" fillId="0" borderId="0" xfId="0" applyNumberFormat="1" applyFont="1" applyAlignment="1">
      <alignment vertical="center"/>
    </xf>
    <xf numFmtId="165" fontId="16" fillId="0" borderId="0" xfId="0" applyNumberFormat="1" applyFont="1" applyAlignment="1">
      <alignment vertical="top"/>
    </xf>
    <xf numFmtId="164" fontId="16" fillId="0" borderId="0" xfId="0" applyNumberFormat="1" applyFont="1" applyAlignment="1">
      <alignment vertical="top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169" fontId="18" fillId="0" borderId="31" xfId="0" applyNumberFormat="1" applyFont="1" applyBorder="1" applyAlignment="1">
      <alignment vertical="center"/>
    </xf>
    <xf numFmtId="169" fontId="18" fillId="0" borderId="3" xfId="0" applyNumberFormat="1" applyFont="1" applyBorder="1" applyAlignment="1">
      <alignment vertical="center"/>
    </xf>
    <xf numFmtId="169" fontId="19" fillId="0" borderId="3" xfId="0" applyNumberFormat="1" applyFont="1" applyBorder="1" applyAlignment="1">
      <alignment vertical="top"/>
    </xf>
    <xf numFmtId="164" fontId="23" fillId="0" borderId="30" xfId="0" applyNumberFormat="1" applyFont="1" applyBorder="1" applyAlignment="1">
      <alignment vertical="center"/>
    </xf>
    <xf numFmtId="164" fontId="23" fillId="0" borderId="18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top"/>
    </xf>
    <xf numFmtId="0" fontId="21" fillId="0" borderId="0" xfId="0" applyFont="1" applyAlignment="1">
      <alignment horizontal="left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31" xfId="0" applyFont="1" applyBorder="1" applyAlignment="1">
      <alignment horizontal="left" vertical="center" indent="1"/>
    </xf>
    <xf numFmtId="0" fontId="18" fillId="0" borderId="3" xfId="0" applyFont="1" applyBorder="1" applyAlignment="1">
      <alignment horizontal="left" vertical="center" indent="1"/>
    </xf>
    <xf numFmtId="0" fontId="19" fillId="0" borderId="3" xfId="0" applyFont="1" applyBorder="1" applyAlignment="1">
      <alignment horizontal="left" vertical="top" indent="2"/>
    </xf>
    <xf numFmtId="168" fontId="16" fillId="0" borderId="25" xfId="0" applyNumberFormat="1" applyFont="1" applyBorder="1" applyAlignment="1">
      <alignment vertical="center"/>
    </xf>
    <xf numFmtId="166" fontId="16" fillId="0" borderId="0" xfId="0" applyNumberFormat="1" applyFont="1" applyAlignment="1"/>
    <xf numFmtId="166" fontId="21" fillId="0" borderId="18" xfId="0" applyNumberFormat="1" applyFont="1" applyBorder="1" applyAlignment="1"/>
    <xf numFmtId="166" fontId="21" fillId="0" borderId="3" xfId="0" applyNumberFormat="1" applyFont="1" applyBorder="1" applyAlignment="1"/>
    <xf numFmtId="166" fontId="21" fillId="0" borderId="22" xfId="0" applyNumberFormat="1" applyFont="1" applyBorder="1" applyAlignment="1">
      <alignment vertical="center"/>
    </xf>
    <xf numFmtId="166" fontId="21" fillId="0" borderId="4" xfId="0" applyNumberFormat="1" applyFont="1" applyBorder="1" applyAlignment="1">
      <alignment vertical="center"/>
    </xf>
    <xf numFmtId="49" fontId="21" fillId="0" borderId="0" xfId="0" applyNumberFormat="1" applyFont="1"/>
    <xf numFmtId="0" fontId="19" fillId="0" borderId="23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left" vertical="center"/>
    </xf>
    <xf numFmtId="168" fontId="23" fillId="0" borderId="30" xfId="0" applyNumberFormat="1" applyFont="1" applyBorder="1" applyAlignment="1">
      <alignment vertical="center"/>
    </xf>
    <xf numFmtId="168" fontId="23" fillId="0" borderId="31" xfId="0" applyNumberFormat="1" applyFont="1" applyBorder="1" applyAlignment="1">
      <alignment vertical="center"/>
    </xf>
    <xf numFmtId="164" fontId="22" fillId="0" borderId="32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168" fontId="23" fillId="0" borderId="32" xfId="0" applyNumberFormat="1" applyFont="1" applyBorder="1" applyAlignment="1">
      <alignment vertical="center"/>
    </xf>
    <xf numFmtId="168" fontId="23" fillId="0" borderId="33" xfId="0" applyNumberFormat="1" applyFont="1" applyBorder="1" applyAlignment="1">
      <alignment vertical="center"/>
    </xf>
    <xf numFmtId="164" fontId="16" fillId="0" borderId="18" xfId="0" applyNumberFormat="1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8" fontId="21" fillId="0" borderId="18" xfId="0" applyNumberFormat="1" applyFont="1" applyBorder="1" applyAlignment="1">
      <alignment vertical="center"/>
    </xf>
    <xf numFmtId="168" fontId="21" fillId="0" borderId="3" xfId="0" applyNumberFormat="1" applyFont="1" applyBorder="1" applyAlignment="1">
      <alignment vertical="center"/>
    </xf>
    <xf numFmtId="0" fontId="21" fillId="0" borderId="3" xfId="0" applyFont="1" applyBorder="1" applyAlignment="1">
      <alignment horizontal="left" vertical="center" indent="2"/>
    </xf>
    <xf numFmtId="164" fontId="22" fillId="0" borderId="5" xfId="0" applyNumberFormat="1" applyFont="1" applyBorder="1" applyAlignment="1">
      <alignment vertical="center"/>
    </xf>
    <xf numFmtId="0" fontId="23" fillId="0" borderId="2" xfId="0" applyFont="1" applyBorder="1" applyAlignment="1">
      <alignment vertical="center"/>
    </xf>
    <xf numFmtId="168" fontId="23" fillId="0" borderId="5" xfId="0" applyNumberFormat="1" applyFont="1" applyBorder="1" applyAlignment="1">
      <alignment vertical="center"/>
    </xf>
    <xf numFmtId="168" fontId="23" fillId="0" borderId="2" xfId="0" applyNumberFormat="1" applyFont="1" applyBorder="1" applyAlignment="1">
      <alignment vertical="center"/>
    </xf>
    <xf numFmtId="168" fontId="23" fillId="0" borderId="24" xfId="0" applyNumberFormat="1" applyFont="1" applyBorder="1" applyAlignment="1">
      <alignment vertical="center"/>
    </xf>
    <xf numFmtId="164" fontId="16" fillId="0" borderId="22" xfId="0" applyNumberFormat="1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167" fontId="23" fillId="0" borderId="30" xfId="0" applyNumberFormat="1" applyFont="1" applyBorder="1" applyAlignment="1">
      <alignment vertical="center"/>
    </xf>
    <xf numFmtId="167" fontId="23" fillId="0" borderId="34" xfId="0" applyNumberFormat="1" applyFont="1" applyBorder="1" applyAlignment="1">
      <alignment vertical="center"/>
    </xf>
    <xf numFmtId="167" fontId="23" fillId="0" borderId="31" xfId="0" applyNumberFormat="1" applyFont="1" applyBorder="1" applyAlignment="1">
      <alignment vertical="center"/>
    </xf>
    <xf numFmtId="164" fontId="22" fillId="0" borderId="0" xfId="0" applyNumberFormat="1" applyFont="1" applyAlignment="1">
      <alignment vertical="center"/>
    </xf>
    <xf numFmtId="167" fontId="23" fillId="0" borderId="32" xfId="0" applyNumberFormat="1" applyFont="1" applyBorder="1" applyAlignment="1">
      <alignment vertical="center"/>
    </xf>
    <xf numFmtId="167" fontId="23" fillId="0" borderId="35" xfId="0" applyNumberFormat="1" applyFont="1" applyBorder="1" applyAlignment="1">
      <alignment vertical="center"/>
    </xf>
    <xf numFmtId="167" fontId="23" fillId="0" borderId="33" xfId="0" applyNumberFormat="1" applyFont="1" applyBorder="1" applyAlignment="1">
      <alignment vertical="center"/>
    </xf>
    <xf numFmtId="167" fontId="21" fillId="0" borderId="18" xfId="0" applyNumberFormat="1" applyFont="1" applyBorder="1" applyAlignment="1">
      <alignment vertical="center"/>
    </xf>
    <xf numFmtId="167" fontId="21" fillId="0" borderId="0" xfId="0" applyNumberFormat="1" applyFont="1" applyBorder="1" applyAlignment="1">
      <alignment vertical="center"/>
    </xf>
    <xf numFmtId="167" fontId="21" fillId="0" borderId="3" xfId="0" applyNumberFormat="1" applyFont="1" applyBorder="1" applyAlignment="1">
      <alignment vertical="center"/>
    </xf>
    <xf numFmtId="167" fontId="23" fillId="0" borderId="24" xfId="0" applyNumberFormat="1" applyFont="1" applyBorder="1" applyAlignment="1">
      <alignment vertical="center"/>
    </xf>
    <xf numFmtId="167" fontId="23" fillId="0" borderId="2" xfId="0" applyNumberFormat="1" applyFont="1" applyBorder="1" applyAlignment="1">
      <alignment vertical="center"/>
    </xf>
    <xf numFmtId="0" fontId="15" fillId="0" borderId="0" xfId="2" applyFont="1" applyAlignment="1">
      <alignment vertical="center"/>
    </xf>
    <xf numFmtId="0" fontId="15" fillId="0" borderId="0" xfId="2" applyFont="1"/>
    <xf numFmtId="0" fontId="15" fillId="0" borderId="0" xfId="2" applyFont="1" applyAlignment="1">
      <alignment horizontal="right"/>
    </xf>
    <xf numFmtId="49" fontId="17" fillId="0" borderId="0" xfId="2" applyNumberFormat="1" applyFont="1" applyAlignment="1">
      <alignment horizontal="centerContinuous" wrapText="1"/>
    </xf>
    <xf numFmtId="0" fontId="18" fillId="0" borderId="0" xfId="2" applyFont="1" applyAlignment="1">
      <alignment horizontal="centerContinuous"/>
    </xf>
    <xf numFmtId="0" fontId="18" fillId="0" borderId="0" xfId="2" applyFont="1"/>
    <xf numFmtId="49" fontId="17" fillId="0" borderId="0" xfId="2" applyNumberFormat="1" applyFont="1" applyAlignment="1">
      <alignment horizontal="centerContinuous"/>
    </xf>
    <xf numFmtId="0" fontId="19" fillId="0" borderId="0" xfId="2" applyFont="1" applyAlignment="1">
      <alignment horizontal="centerContinuous"/>
    </xf>
    <xf numFmtId="0" fontId="19" fillId="0" borderId="0" xfId="2" applyFont="1"/>
    <xf numFmtId="49" fontId="16" fillId="0" borderId="1" xfId="2" applyNumberFormat="1" applyFont="1" applyBorder="1"/>
    <xf numFmtId="0" fontId="16" fillId="0" borderId="1" xfId="2" applyFont="1" applyBorder="1"/>
    <xf numFmtId="0" fontId="21" fillId="0" borderId="1" xfId="2" applyFont="1" applyBorder="1" applyAlignment="1">
      <alignment horizontal="right"/>
    </xf>
    <xf numFmtId="0" fontId="16" fillId="0" borderId="0" xfId="2" applyFont="1"/>
    <xf numFmtId="0" fontId="21" fillId="0" borderId="23" xfId="2" applyFont="1" applyBorder="1" applyAlignment="1">
      <alignment horizontal="centerContinuous" vertical="center" wrapText="1"/>
    </xf>
    <xf numFmtId="0" fontId="21" fillId="0" borderId="24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23" xfId="2" applyFont="1" applyBorder="1" applyAlignment="1">
      <alignment horizontal="centerContinuous" vertical="center"/>
    </xf>
    <xf numFmtId="0" fontId="16" fillId="0" borderId="0" xfId="2" applyFont="1" applyAlignment="1"/>
    <xf numFmtId="0" fontId="21" fillId="0" borderId="2" xfId="2" applyFont="1" applyBorder="1" applyAlignment="1">
      <alignment horizontal="center" vertical="center" wrapText="1"/>
    </xf>
    <xf numFmtId="164" fontId="22" fillId="0" borderId="36" xfId="2" applyNumberFormat="1" applyFont="1" applyBorder="1" applyAlignment="1">
      <alignment vertical="center"/>
    </xf>
    <xf numFmtId="0" fontId="23" fillId="0" borderId="36" xfId="2" applyFont="1" applyBorder="1" applyAlignment="1">
      <alignment vertical="center"/>
    </xf>
    <xf numFmtId="168" fontId="23" fillId="0" borderId="37" xfId="2" applyNumberFormat="1" applyFont="1" applyBorder="1" applyAlignment="1">
      <alignment vertical="center"/>
    </xf>
    <xf numFmtId="0" fontId="22" fillId="0" borderId="0" xfId="2" applyFont="1" applyAlignment="1">
      <alignment vertical="center"/>
    </xf>
    <xf numFmtId="165" fontId="22" fillId="0" borderId="0" xfId="2" applyNumberFormat="1" applyFont="1" applyAlignment="1">
      <alignment vertical="center"/>
    </xf>
    <xf numFmtId="164" fontId="22" fillId="0" borderId="0" xfId="2" applyNumberFormat="1" applyFont="1" applyAlignment="1">
      <alignment vertical="center"/>
    </xf>
    <xf numFmtId="164" fontId="16" fillId="0" borderId="18" xfId="2" applyNumberFormat="1" applyFont="1" applyBorder="1" applyAlignment="1">
      <alignment vertical="center"/>
    </xf>
    <xf numFmtId="0" fontId="21" fillId="0" borderId="3" xfId="2" applyFont="1" applyBorder="1" applyAlignment="1">
      <alignment vertical="center" wrapText="1"/>
    </xf>
    <xf numFmtId="168" fontId="21" fillId="0" borderId="3" xfId="2" applyNumberFormat="1" applyFont="1" applyBorder="1" applyAlignment="1">
      <alignment vertical="center"/>
    </xf>
    <xf numFmtId="0" fontId="16" fillId="0" borderId="0" xfId="2" applyFont="1" applyAlignment="1">
      <alignment vertical="center"/>
    </xf>
    <xf numFmtId="165" fontId="16" fillId="0" borderId="0" xfId="2" applyNumberFormat="1" applyFont="1" applyAlignment="1">
      <alignment vertical="center"/>
    </xf>
    <xf numFmtId="164" fontId="16" fillId="0" borderId="0" xfId="2" applyNumberFormat="1" applyFont="1" applyAlignment="1">
      <alignment vertical="center"/>
    </xf>
    <xf numFmtId="0" fontId="21" fillId="0" borderId="3" xfId="2" applyFont="1" applyBorder="1" applyAlignment="1">
      <alignment vertical="center"/>
    </xf>
    <xf numFmtId="164" fontId="16" fillId="0" borderId="27" xfId="2" applyNumberFormat="1" applyFont="1" applyBorder="1" applyAlignment="1">
      <alignment vertical="center"/>
    </xf>
    <xf numFmtId="0" fontId="21" fillId="0" borderId="6" xfId="2" applyFont="1" applyBorder="1" applyAlignment="1">
      <alignment vertical="center"/>
    </xf>
    <xf numFmtId="168" fontId="21" fillId="0" borderId="6" xfId="2" applyNumberFormat="1" applyFont="1" applyBorder="1" applyAlignment="1">
      <alignment vertical="center"/>
    </xf>
    <xf numFmtId="164" fontId="22" fillId="0" borderId="38" xfId="2" applyNumberFormat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168" fontId="23" fillId="0" borderId="39" xfId="2" applyNumberFormat="1" applyFont="1" applyBorder="1" applyAlignment="1">
      <alignment vertical="center"/>
    </xf>
    <xf numFmtId="164" fontId="16" fillId="0" borderId="22" xfId="2" applyNumberFormat="1" applyFont="1" applyBorder="1" applyAlignment="1">
      <alignment vertical="center"/>
    </xf>
    <xf numFmtId="0" fontId="21" fillId="0" borderId="22" xfId="2" applyFont="1" applyBorder="1" applyAlignment="1">
      <alignment vertical="center"/>
    </xf>
    <xf numFmtId="168" fontId="21" fillId="0" borderId="4" xfId="2" applyNumberFormat="1" applyFont="1" applyBorder="1" applyAlignment="1">
      <alignment vertical="center"/>
    </xf>
    <xf numFmtId="0" fontId="23" fillId="0" borderId="40" xfId="2" applyFont="1" applyBorder="1" applyAlignment="1">
      <alignment vertical="center"/>
    </xf>
    <xf numFmtId="49" fontId="21" fillId="0" borderId="0" xfId="2" applyNumberFormat="1" applyFont="1"/>
    <xf numFmtId="49" fontId="16" fillId="0" borderId="0" xfId="2" applyNumberFormat="1" applyFont="1"/>
    <xf numFmtId="164" fontId="22" fillId="0" borderId="40" xfId="2" applyNumberFormat="1" applyFont="1" applyBorder="1" applyAlignment="1">
      <alignment vertical="center" wrapText="1"/>
    </xf>
    <xf numFmtId="0" fontId="23" fillId="0" borderId="40" xfId="2" applyFont="1" applyBorder="1" applyAlignment="1">
      <alignment vertical="center" wrapText="1"/>
    </xf>
    <xf numFmtId="168" fontId="23" fillId="0" borderId="41" xfId="2" applyNumberFormat="1" applyFont="1" applyBorder="1" applyAlignment="1">
      <alignment vertical="center"/>
    </xf>
    <xf numFmtId="0" fontId="22" fillId="0" borderId="0" xfId="2" applyFont="1" applyAlignment="1">
      <alignment vertical="center" wrapText="1"/>
    </xf>
    <xf numFmtId="165" fontId="22" fillId="0" borderId="0" xfId="2" applyNumberFormat="1" applyFont="1" applyAlignment="1">
      <alignment vertical="center" wrapText="1"/>
    </xf>
    <xf numFmtId="164" fontId="22" fillId="0" borderId="0" xfId="2" applyNumberFormat="1" applyFont="1" applyAlignment="1">
      <alignment vertical="center" wrapText="1"/>
    </xf>
    <xf numFmtId="164" fontId="16" fillId="0" borderId="18" xfId="2" applyNumberFormat="1" applyFont="1" applyBorder="1" applyAlignment="1">
      <alignment vertical="center" wrapText="1"/>
    </xf>
    <xf numFmtId="0" fontId="16" fillId="0" borderId="0" xfId="2" applyFont="1" applyAlignment="1">
      <alignment vertical="center" wrapText="1"/>
    </xf>
    <xf numFmtId="165" fontId="16" fillId="0" borderId="0" xfId="2" applyNumberFormat="1" applyFont="1" applyAlignment="1">
      <alignment vertical="center" wrapText="1"/>
    </xf>
    <xf numFmtId="164" fontId="16" fillId="0" borderId="0" xfId="2" applyNumberFormat="1" applyFont="1" applyAlignment="1">
      <alignment vertical="center" wrapText="1"/>
    </xf>
    <xf numFmtId="164" fontId="16" fillId="0" borderId="22" xfId="2" applyNumberFormat="1" applyFont="1" applyBorder="1" applyAlignment="1">
      <alignment vertical="center" wrapText="1"/>
    </xf>
    <xf numFmtId="0" fontId="21" fillId="0" borderId="4" xfId="2" applyFont="1" applyBorder="1" applyAlignment="1">
      <alignment vertical="center" wrapText="1"/>
    </xf>
    <xf numFmtId="164" fontId="22" fillId="0" borderId="36" xfId="2" applyNumberFormat="1" applyFont="1" applyBorder="1" applyAlignment="1">
      <alignment vertical="center" wrapText="1"/>
    </xf>
    <xf numFmtId="0" fontId="23" fillId="0" borderId="36" xfId="2" applyFont="1" applyBorder="1" applyAlignment="1">
      <alignment vertical="center" wrapText="1"/>
    </xf>
    <xf numFmtId="0" fontId="21" fillId="0" borderId="4" xfId="2" applyFont="1" applyBorder="1" applyAlignment="1">
      <alignment vertical="center"/>
    </xf>
    <xf numFmtId="0" fontId="18" fillId="0" borderId="0" xfId="2" applyFont="1" applyAlignment="1"/>
    <xf numFmtId="0" fontId="16" fillId="0" borderId="1" xfId="2" applyFont="1" applyBorder="1" applyAlignment="1">
      <alignment horizontal="right"/>
    </xf>
    <xf numFmtId="0" fontId="16" fillId="0" borderId="0" xfId="2" applyFont="1" applyAlignment="1">
      <alignment wrapText="1"/>
    </xf>
    <xf numFmtId="0" fontId="21" fillId="0" borderId="2" xfId="2" applyFont="1" applyBorder="1" applyAlignment="1">
      <alignment horizontal="center" vertical="center"/>
    </xf>
    <xf numFmtId="168" fontId="22" fillId="0" borderId="42" xfId="2" applyNumberFormat="1" applyFont="1" applyBorder="1" applyAlignment="1"/>
    <xf numFmtId="0" fontId="23" fillId="0" borderId="13" xfId="2" applyFont="1" applyBorder="1" applyAlignment="1">
      <alignment horizontal="left" indent="1"/>
    </xf>
    <xf numFmtId="166" fontId="23" fillId="0" borderId="28" xfId="2" applyNumberFormat="1" applyFont="1" applyBorder="1" applyAlignment="1"/>
    <xf numFmtId="166" fontId="23" fillId="0" borderId="13" xfId="2" applyNumberFormat="1" applyFont="1" applyBorder="1" applyAlignment="1"/>
    <xf numFmtId="166" fontId="23" fillId="0" borderId="14" xfId="2" applyNumberFormat="1" applyFont="1" applyBorder="1" applyAlignment="1"/>
    <xf numFmtId="0" fontId="22" fillId="0" borderId="0" xfId="2" applyFont="1" applyAlignment="1"/>
    <xf numFmtId="168" fontId="16" fillId="0" borderId="26" xfId="2" applyNumberFormat="1" applyFont="1" applyBorder="1" applyAlignment="1"/>
    <xf numFmtId="0" fontId="21" fillId="0" borderId="18" xfId="2" applyFont="1" applyBorder="1" applyAlignment="1">
      <alignment horizontal="left" indent="1"/>
    </xf>
    <xf numFmtId="166" fontId="21" fillId="0" borderId="0" xfId="2" applyNumberFormat="1" applyFont="1" applyBorder="1" applyAlignment="1"/>
    <xf numFmtId="166" fontId="21" fillId="0" borderId="18" xfId="2" applyNumberFormat="1" applyFont="1" applyBorder="1" applyAlignment="1"/>
    <xf numFmtId="166" fontId="21" fillId="0" borderId="3" xfId="2" applyNumberFormat="1" applyFont="1" applyBorder="1" applyAlignment="1"/>
    <xf numFmtId="168" fontId="16" fillId="0" borderId="26" xfId="2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166" fontId="21" fillId="0" borderId="0" xfId="2" applyNumberFormat="1" applyFont="1" applyBorder="1" applyAlignment="1">
      <alignment vertical="center"/>
    </xf>
    <xf numFmtId="166" fontId="21" fillId="0" borderId="18" xfId="2" applyNumberFormat="1" applyFont="1" applyBorder="1" applyAlignment="1">
      <alignment vertical="center"/>
    </xf>
    <xf numFmtId="166" fontId="21" fillId="0" borderId="3" xfId="2" applyNumberFormat="1" applyFont="1" applyBorder="1" applyAlignment="1">
      <alignment vertical="center"/>
    </xf>
    <xf numFmtId="168" fontId="22" fillId="0" borderId="43" xfId="2" applyNumberFormat="1" applyFont="1" applyBorder="1" applyAlignment="1">
      <alignment vertical="center"/>
    </xf>
    <xf numFmtId="0" fontId="23" fillId="0" borderId="44" xfId="2" applyFont="1" applyBorder="1" applyAlignment="1">
      <alignment horizontal="left" vertical="center" wrapText="1" indent="1"/>
    </xf>
    <xf numFmtId="166" fontId="23" fillId="0" borderId="45" xfId="2" applyNumberFormat="1" applyFont="1" applyBorder="1" applyAlignment="1">
      <alignment vertical="center"/>
    </xf>
    <xf numFmtId="166" fontId="23" fillId="0" borderId="44" xfId="2" applyNumberFormat="1" applyFont="1" applyBorder="1" applyAlignment="1">
      <alignment vertical="center"/>
    </xf>
    <xf numFmtId="166" fontId="23" fillId="0" borderId="46" xfId="2" applyNumberFormat="1" applyFont="1" applyBorder="1" applyAlignment="1">
      <alignment vertical="center"/>
    </xf>
    <xf numFmtId="168" fontId="16" fillId="0" borderId="25" xfId="2" applyNumberFormat="1" applyFont="1" applyBorder="1" applyAlignment="1">
      <alignment vertical="center"/>
    </xf>
    <xf numFmtId="166" fontId="21" fillId="0" borderId="1" xfId="2" applyNumberFormat="1" applyFont="1" applyBorder="1" applyAlignment="1">
      <alignment vertical="center"/>
    </xf>
    <xf numFmtId="166" fontId="21" fillId="0" borderId="22" xfId="2" applyNumberFormat="1" applyFont="1" applyBorder="1" applyAlignment="1">
      <alignment vertical="center"/>
    </xf>
    <xf numFmtId="166" fontId="21" fillId="0" borderId="4" xfId="2" applyNumberFormat="1" applyFont="1" applyBorder="1" applyAlignment="1">
      <alignment vertical="center"/>
    </xf>
    <xf numFmtId="168" fontId="22" fillId="0" borderId="26" xfId="2" applyNumberFormat="1" applyFont="1" applyBorder="1" applyAlignment="1"/>
    <xf numFmtId="0" fontId="23" fillId="0" borderId="18" xfId="2" applyFont="1" applyBorder="1" applyAlignment="1">
      <alignment horizontal="left" indent="1"/>
    </xf>
    <xf numFmtId="166" fontId="23" fillId="0" borderId="0" xfId="2" applyNumberFormat="1" applyFont="1" applyBorder="1" applyAlignment="1"/>
    <xf numFmtId="166" fontId="23" fillId="0" borderId="18" xfId="2" applyNumberFormat="1" applyFont="1" applyBorder="1" applyAlignment="1"/>
    <xf numFmtId="166" fontId="23" fillId="0" borderId="3" xfId="2" applyNumberFormat="1" applyFont="1" applyBorder="1" applyAlignment="1"/>
    <xf numFmtId="0" fontId="21" fillId="0" borderId="0" xfId="2" applyFont="1" applyAlignment="1"/>
    <xf numFmtId="166" fontId="16" fillId="0" borderId="0" xfId="2" applyNumberFormat="1" applyFont="1" applyAlignment="1"/>
    <xf numFmtId="49" fontId="15" fillId="0" borderId="0" xfId="2" applyNumberFormat="1" applyFont="1"/>
    <xf numFmtId="166" fontId="15" fillId="0" borderId="0" xfId="2" applyNumberFormat="1" applyFont="1"/>
    <xf numFmtId="0" fontId="21" fillId="0" borderId="24" xfId="2" applyFont="1" applyBorder="1" applyAlignment="1">
      <alignment horizontal="centerContinuous" vertical="center" wrapText="1"/>
    </xf>
    <xf numFmtId="0" fontId="21" fillId="0" borderId="2" xfId="2" applyFont="1" applyBorder="1" applyAlignment="1">
      <alignment horizontal="centerContinuous" vertical="center" wrapText="1"/>
    </xf>
    <xf numFmtId="0" fontId="23" fillId="0" borderId="18" xfId="2" applyFont="1" applyBorder="1" applyAlignment="1">
      <alignment horizontal="left" wrapText="1" indent="1"/>
    </xf>
    <xf numFmtId="169" fontId="21" fillId="0" borderId="0" xfId="2" applyNumberFormat="1" applyFont="1" applyBorder="1" applyAlignment="1"/>
    <xf numFmtId="169" fontId="21" fillId="0" borderId="18" xfId="2" applyNumberFormat="1" applyFont="1" applyBorder="1" applyAlignment="1"/>
    <xf numFmtId="169" fontId="21" fillId="0" borderId="3" xfId="2" applyNumberFormat="1" applyFont="1" applyBorder="1" applyAlignment="1"/>
    <xf numFmtId="169" fontId="21" fillId="0" borderId="14" xfId="2" applyNumberFormat="1" applyFont="1" applyBorder="1" applyAlignment="1"/>
    <xf numFmtId="168" fontId="16" fillId="0" borderId="47" xfId="2" applyNumberFormat="1" applyFont="1" applyBorder="1" applyAlignment="1">
      <alignment vertical="center"/>
    </xf>
    <xf numFmtId="0" fontId="21" fillId="0" borderId="27" xfId="2" applyFont="1" applyBorder="1" applyAlignment="1">
      <alignment horizontal="left" vertical="center" indent="1"/>
    </xf>
    <xf numFmtId="169" fontId="21" fillId="0" borderId="29" xfId="2" applyNumberFormat="1" applyFont="1" applyBorder="1" applyAlignment="1">
      <alignment vertical="center"/>
    </xf>
    <xf numFmtId="169" fontId="21" fillId="0" borderId="27" xfId="2" applyNumberFormat="1" applyFont="1" applyBorder="1" applyAlignment="1">
      <alignment vertical="center"/>
    </xf>
    <xf numFmtId="169" fontId="21" fillId="0" borderId="6" xfId="2" applyNumberFormat="1" applyFont="1" applyBorder="1" applyAlignment="1">
      <alignment vertical="center"/>
    </xf>
    <xf numFmtId="169" fontId="21" fillId="0" borderId="1" xfId="2" applyNumberFormat="1" applyFont="1" applyBorder="1" applyAlignment="1">
      <alignment vertical="center"/>
    </xf>
    <xf numFmtId="169" fontId="21" fillId="0" borderId="22" xfId="2" applyNumberFormat="1" applyFont="1" applyBorder="1" applyAlignment="1">
      <alignment vertical="center"/>
    </xf>
    <xf numFmtId="169" fontId="21" fillId="0" borderId="4" xfId="2" applyNumberFormat="1" applyFont="1" applyBorder="1" applyAlignment="1">
      <alignment vertical="center"/>
    </xf>
    <xf numFmtId="167" fontId="16" fillId="0" borderId="26" xfId="0" applyNumberFormat="1" applyFont="1" applyBorder="1" applyAlignment="1"/>
    <xf numFmtId="168" fontId="16" fillId="0" borderId="47" xfId="0" applyNumberFormat="1" applyFont="1" applyBorder="1" applyAlignment="1">
      <alignment vertical="center"/>
    </xf>
    <xf numFmtId="49" fontId="15" fillId="0" borderId="0" xfId="0" applyNumberFormat="1" applyFont="1"/>
    <xf numFmtId="166" fontId="15" fillId="0" borderId="0" xfId="0" applyNumberFormat="1" applyFont="1"/>
    <xf numFmtId="0" fontId="23" fillId="0" borderId="18" xfId="0" applyFont="1" applyBorder="1" applyAlignment="1">
      <alignment horizontal="left" wrapText="1" indent="1"/>
    </xf>
    <xf numFmtId="0" fontId="21" fillId="0" borderId="18" xfId="0" applyFont="1" applyBorder="1" applyAlignment="1">
      <alignment horizontal="left" indent="1"/>
    </xf>
    <xf numFmtId="0" fontId="21" fillId="0" borderId="27" xfId="0" applyFont="1" applyBorder="1" applyAlignment="1">
      <alignment horizontal="left" vertical="center" indent="1"/>
    </xf>
    <xf numFmtId="167" fontId="21" fillId="0" borderId="29" xfId="0" applyNumberFormat="1" applyFont="1" applyBorder="1" applyAlignment="1">
      <alignment vertical="center"/>
    </xf>
    <xf numFmtId="167" fontId="21" fillId="0" borderId="6" xfId="0" applyNumberFormat="1" applyFont="1" applyBorder="1" applyAlignment="1">
      <alignment vertical="center"/>
    </xf>
    <xf numFmtId="167" fontId="21" fillId="0" borderId="27" xfId="0" applyNumberFormat="1" applyFont="1" applyBorder="1" applyAlignment="1">
      <alignment vertical="center"/>
    </xf>
    <xf numFmtId="49" fontId="21" fillId="0" borderId="1" xfId="0" applyNumberFormat="1" applyFont="1" applyBorder="1"/>
    <xf numFmtId="167" fontId="22" fillId="0" borderId="26" xfId="0" applyNumberFormat="1" applyFont="1" applyBorder="1" applyAlignment="1"/>
    <xf numFmtId="167" fontId="22" fillId="0" borderId="26" xfId="0" applyNumberFormat="1" applyFont="1" applyBorder="1" applyAlignment="1">
      <alignment vertical="top"/>
    </xf>
    <xf numFmtId="167" fontId="16" fillId="0" borderId="43" xfId="0" applyNumberFormat="1" applyFont="1" applyBorder="1" applyAlignment="1"/>
    <xf numFmtId="167" fontId="16" fillId="0" borderId="26" xfId="0" applyNumberFormat="1" applyFont="1" applyBorder="1" applyAlignment="1">
      <alignment vertical="top"/>
    </xf>
    <xf numFmtId="167" fontId="16" fillId="0" borderId="25" xfId="0" applyNumberFormat="1" applyFont="1" applyBorder="1" applyAlignment="1">
      <alignment vertical="top"/>
    </xf>
    <xf numFmtId="0" fontId="23" fillId="0" borderId="13" xfId="0" applyFont="1" applyBorder="1" applyAlignment="1">
      <alignment horizontal="left" wrapText="1" indent="1"/>
    </xf>
    <xf numFmtId="0" fontId="23" fillId="0" borderId="28" xfId="0" applyFont="1" applyBorder="1" applyAlignment="1">
      <alignment horizontal="left" wrapText="1" indent="1"/>
    </xf>
    <xf numFmtId="171" fontId="23" fillId="0" borderId="13" xfId="0" applyNumberFormat="1" applyFont="1" applyBorder="1" applyAlignment="1"/>
    <xf numFmtId="171" fontId="23" fillId="0" borderId="28" xfId="0" applyNumberFormat="1" applyFont="1" applyBorder="1" applyAlignment="1"/>
    <xf numFmtId="171" fontId="23" fillId="0" borderId="14" xfId="0" applyNumberFormat="1" applyFont="1" applyBorder="1" applyAlignment="1"/>
    <xf numFmtId="0" fontId="23" fillId="0" borderId="27" xfId="0" applyFont="1" applyBorder="1" applyAlignment="1">
      <alignment horizontal="left" vertical="top" indent="1"/>
    </xf>
    <xf numFmtId="171" fontId="23" fillId="0" borderId="27" xfId="0" applyNumberFormat="1" applyFont="1" applyBorder="1" applyAlignment="1">
      <alignment vertical="top"/>
    </xf>
    <xf numFmtId="171" fontId="23" fillId="0" borderId="29" xfId="0" applyNumberFormat="1" applyFont="1" applyBorder="1" applyAlignment="1">
      <alignment vertical="top"/>
    </xf>
    <xf numFmtId="171" fontId="23" fillId="0" borderId="6" xfId="0" applyNumberFormat="1" applyFont="1" applyBorder="1" applyAlignment="1">
      <alignment vertical="top"/>
    </xf>
    <xf numFmtId="0" fontId="21" fillId="0" borderId="44" xfId="0" applyFont="1" applyBorder="1" applyAlignment="1">
      <alignment horizontal="left" indent="1"/>
    </xf>
    <xf numFmtId="0" fontId="21" fillId="0" borderId="45" xfId="0" applyFont="1" applyBorder="1" applyAlignment="1">
      <alignment horizontal="left" wrapText="1" indent="1"/>
    </xf>
    <xf numFmtId="167" fontId="21" fillId="0" borderId="44" xfId="0" applyNumberFormat="1" applyFont="1" applyBorder="1" applyAlignment="1"/>
    <xf numFmtId="167" fontId="21" fillId="0" borderId="45" xfId="0" applyNumberFormat="1" applyFont="1" applyBorder="1" applyAlignment="1"/>
    <xf numFmtId="167" fontId="21" fillId="0" borderId="46" xfId="0" applyNumberFormat="1" applyFont="1" applyBorder="1" applyAlignment="1"/>
    <xf numFmtId="0" fontId="21" fillId="0" borderId="18" xfId="0" applyFont="1" applyBorder="1" applyAlignment="1">
      <alignment horizontal="left" vertical="top" wrapText="1" indent="1"/>
    </xf>
    <xf numFmtId="0" fontId="21" fillId="0" borderId="18" xfId="0" applyFont="1" applyBorder="1" applyAlignment="1">
      <alignment horizontal="left" indent="3"/>
    </xf>
    <xf numFmtId="0" fontId="21" fillId="0" borderId="18" xfId="0" applyFont="1" applyBorder="1" applyAlignment="1">
      <alignment horizontal="left" vertical="top" indent="3"/>
    </xf>
    <xf numFmtId="0" fontId="21" fillId="0" borderId="18" xfId="0" applyFont="1" applyBorder="1" applyAlignment="1">
      <alignment horizontal="left" wrapText="1" indent="3"/>
    </xf>
    <xf numFmtId="0" fontId="21" fillId="0" borderId="18" xfId="0" applyFont="1" applyBorder="1" applyAlignment="1">
      <alignment horizontal="left" vertical="top" wrapText="1" indent="3"/>
    </xf>
    <xf numFmtId="0" fontId="21" fillId="0" borderId="22" xfId="0" applyFont="1" applyBorder="1" applyAlignment="1">
      <alignment horizontal="left" vertical="top" indent="1"/>
    </xf>
    <xf numFmtId="170" fontId="16" fillId="0" borderId="18" xfId="0" applyNumberFormat="1" applyFont="1" applyBorder="1" applyAlignment="1">
      <alignment horizontal="right"/>
    </xf>
    <xf numFmtId="170" fontId="16" fillId="0" borderId="25" xfId="0" applyNumberFormat="1" applyFont="1" applyBorder="1" applyAlignment="1">
      <alignment vertical="center"/>
    </xf>
    <xf numFmtId="49" fontId="21" fillId="0" borderId="23" xfId="0" applyNumberFormat="1" applyFont="1" applyBorder="1" applyAlignment="1">
      <alignment horizontal="centerContinuous" vertical="center" wrapText="1"/>
    </xf>
    <xf numFmtId="167" fontId="21" fillId="0" borderId="13" xfId="0" applyNumberFormat="1" applyFont="1" applyBorder="1" applyAlignment="1"/>
    <xf numFmtId="168" fontId="21" fillId="0" borderId="0" xfId="0" applyNumberFormat="1" applyFont="1" applyAlignment="1">
      <alignment vertical="center"/>
    </xf>
    <xf numFmtId="0" fontId="21" fillId="0" borderId="4" xfId="0" applyFont="1" applyBorder="1" applyAlignment="1">
      <alignment horizontal="left" vertical="center" indent="2"/>
    </xf>
    <xf numFmtId="49" fontId="17" fillId="0" borderId="0" xfId="2" applyNumberFormat="1" applyFont="1" applyAlignment="1">
      <alignment horizontal="centerContinuous" vertical="center" wrapText="1"/>
    </xf>
    <xf numFmtId="0" fontId="18" fillId="0" borderId="0" xfId="2" applyFont="1" applyAlignment="1">
      <alignment horizontal="centerContinuous" vertical="center"/>
    </xf>
    <xf numFmtId="0" fontId="19" fillId="0" borderId="0" xfId="2" applyFont="1" applyAlignment="1">
      <alignment horizontal="centerContinuous" vertical="center"/>
    </xf>
    <xf numFmtId="0" fontId="16" fillId="0" borderId="0" xfId="2" applyFont="1" applyBorder="1"/>
    <xf numFmtId="0" fontId="21" fillId="0" borderId="0" xfId="2" applyFont="1" applyBorder="1" applyAlignment="1">
      <alignment horizontal="right"/>
    </xf>
    <xf numFmtId="0" fontId="19" fillId="0" borderId="2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/>
    </xf>
    <xf numFmtId="0" fontId="19" fillId="0" borderId="23" xfId="2" applyFont="1" applyBorder="1" applyAlignment="1">
      <alignment horizontal="centerContinuous" vertical="center" wrapText="1"/>
    </xf>
    <xf numFmtId="0" fontId="19" fillId="0" borderId="28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Continuous" vertical="center" wrapText="1"/>
    </xf>
    <xf numFmtId="0" fontId="19" fillId="0" borderId="1" xfId="2" applyFont="1" applyBorder="1" applyAlignment="1">
      <alignment horizontal="centerContinuous" vertical="center"/>
    </xf>
    <xf numFmtId="0" fontId="19" fillId="0" borderId="4" xfId="2" applyFont="1" applyBorder="1" applyAlignment="1">
      <alignment horizontal="centerContinuous" vertical="center"/>
    </xf>
    <xf numFmtId="0" fontId="19" fillId="0" borderId="2" xfId="2" applyFont="1" applyBorder="1" applyAlignment="1">
      <alignment horizontal="center" vertical="center" wrapText="1"/>
    </xf>
    <xf numFmtId="168" fontId="19" fillId="0" borderId="3" xfId="2" applyNumberFormat="1" applyFont="1" applyBorder="1" applyAlignment="1"/>
    <xf numFmtId="49" fontId="16" fillId="0" borderId="0" xfId="2" applyNumberFormat="1" applyFont="1" applyAlignment="1">
      <alignment horizontal="left"/>
    </xf>
    <xf numFmtId="0" fontId="16" fillId="0" borderId="0" xfId="2" applyFont="1" applyAlignment="1">
      <alignment horizontal="left"/>
    </xf>
    <xf numFmtId="0" fontId="24" fillId="0" borderId="0" xfId="12" quotePrefix="1" applyFont="1" applyAlignment="1">
      <alignment horizontal="left" vertical="top"/>
    </xf>
    <xf numFmtId="49" fontId="24" fillId="0" borderId="0" xfId="2" applyNumberFormat="1" applyFont="1" applyAlignment="1">
      <alignment vertical="center"/>
    </xf>
    <xf numFmtId="0" fontId="24" fillId="0" borderId="0" xfId="13" quotePrefix="1" applyFont="1" applyAlignment="1">
      <alignment horizontal="left" vertical="top"/>
    </xf>
    <xf numFmtId="49" fontId="24" fillId="0" borderId="0" xfId="0" applyNumberFormat="1" applyFont="1" applyAlignment="1">
      <alignment vertical="center"/>
    </xf>
    <xf numFmtId="0" fontId="23" fillId="0" borderId="2" xfId="0" applyFont="1" applyBorder="1" applyAlignment="1">
      <alignment horizontal="left" vertical="center" indent="1"/>
    </xf>
    <xf numFmtId="164" fontId="22" fillId="0" borderId="13" xfId="0" applyNumberFormat="1" applyFont="1" applyBorder="1" applyAlignment="1">
      <alignment horizontal="right" vertical="center"/>
    </xf>
    <xf numFmtId="0" fontId="23" fillId="0" borderId="14" xfId="0" applyFont="1" applyBorder="1" applyAlignment="1">
      <alignment horizontal="left" vertical="center" indent="1"/>
    </xf>
    <xf numFmtId="168" fontId="23" fillId="0" borderId="28" xfId="0" applyNumberFormat="1" applyFont="1" applyBorder="1" applyAlignment="1">
      <alignment vertical="center"/>
    </xf>
    <xf numFmtId="168" fontId="23" fillId="0" borderId="7" xfId="0" applyNumberFormat="1" applyFont="1" applyBorder="1" applyAlignment="1">
      <alignment vertical="center"/>
    </xf>
    <xf numFmtId="168" fontId="23" fillId="0" borderId="8" xfId="0" applyNumberFormat="1" applyFont="1" applyBorder="1" applyAlignment="1">
      <alignment vertical="center"/>
    </xf>
    <xf numFmtId="168" fontId="23" fillId="0" borderId="9" xfId="0" applyNumberFormat="1" applyFont="1" applyBorder="1" applyAlignment="1">
      <alignment vertical="center"/>
    </xf>
    <xf numFmtId="168" fontId="23" fillId="0" borderId="10" xfId="0" applyNumberFormat="1" applyFont="1" applyBorder="1" applyAlignment="1">
      <alignment vertical="center"/>
    </xf>
    <xf numFmtId="168" fontId="23" fillId="0" borderId="11" xfId="0" applyNumberFormat="1" applyFont="1" applyBorder="1" applyAlignment="1">
      <alignment vertical="center"/>
    </xf>
    <xf numFmtId="168" fontId="23" fillId="0" borderId="12" xfId="0" applyNumberFormat="1" applyFont="1" applyBorder="1" applyAlignment="1">
      <alignment vertical="center"/>
    </xf>
    <xf numFmtId="168" fontId="21" fillId="0" borderId="15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168" fontId="21" fillId="0" borderId="17" xfId="0" applyNumberFormat="1" applyFont="1" applyBorder="1" applyAlignment="1">
      <alignment vertical="center"/>
    </xf>
    <xf numFmtId="168" fontId="21" fillId="0" borderId="19" xfId="0" applyNumberFormat="1" applyFont="1" applyBorder="1" applyAlignment="1">
      <alignment vertical="center"/>
    </xf>
    <xf numFmtId="168" fontId="21" fillId="0" borderId="20" xfId="0" applyNumberFormat="1" applyFont="1" applyBorder="1" applyAlignment="1">
      <alignment vertical="center"/>
    </xf>
    <xf numFmtId="168" fontId="21" fillId="0" borderId="21" xfId="0" applyNumberFormat="1" applyFont="1" applyBorder="1" applyAlignment="1">
      <alignment vertical="center"/>
    </xf>
    <xf numFmtId="0" fontId="19" fillId="0" borderId="24" xfId="0" applyFont="1" applyBorder="1" applyAlignment="1">
      <alignment horizontal="centerContinuous" vertical="center"/>
    </xf>
    <xf numFmtId="0" fontId="19" fillId="0" borderId="23" xfId="0" applyFont="1" applyBorder="1" applyAlignment="1">
      <alignment horizontal="centerContinuous" vertical="center" wrapText="1"/>
    </xf>
    <xf numFmtId="0" fontId="19" fillId="0" borderId="2" xfId="0" applyFont="1" applyBorder="1" applyAlignment="1">
      <alignment horizontal="centerContinuous" vertical="center" wrapText="1"/>
    </xf>
    <xf numFmtId="0" fontId="19" fillId="0" borderId="4" xfId="0" applyFont="1" applyBorder="1" applyAlignment="1">
      <alignment horizontal="center" vertical="center"/>
    </xf>
    <xf numFmtId="0" fontId="25" fillId="0" borderId="0" xfId="12" quotePrefix="1" applyFont="1" applyAlignment="1">
      <alignment horizontal="left" vertical="top"/>
    </xf>
    <xf numFmtId="49" fontId="16" fillId="0" borderId="0" xfId="0" applyNumberFormat="1" applyFont="1" applyAlignment="1">
      <alignment vertical="center"/>
    </xf>
    <xf numFmtId="0" fontId="16" fillId="0" borderId="0" xfId="0" applyFont="1" applyAlignment="1">
      <alignment horizontal="right"/>
    </xf>
    <xf numFmtId="49" fontId="16" fillId="0" borderId="0" xfId="0" applyNumberFormat="1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3" xfId="0" applyFont="1" applyBorder="1" applyAlignment="1">
      <alignment horizontal="centerContinuous" vertical="center"/>
    </xf>
    <xf numFmtId="0" fontId="16" fillId="0" borderId="24" xfId="0" applyFont="1" applyBorder="1" applyAlignment="1">
      <alignment horizontal="centerContinuous" vertical="center"/>
    </xf>
    <xf numFmtId="0" fontId="16" fillId="0" borderId="2" xfId="0" applyFont="1" applyBorder="1" applyAlignment="1">
      <alignment horizontal="centerContinuous" vertical="center"/>
    </xf>
    <xf numFmtId="0" fontId="16" fillId="0" borderId="10" xfId="0" applyFont="1" applyBorder="1" applyAlignment="1">
      <alignment horizontal="center" vertical="center"/>
    </xf>
    <xf numFmtId="0" fontId="16" fillId="0" borderId="48" xfId="0" applyFont="1" applyBorder="1" applyAlignment="1">
      <alignment horizontal="center" vertical="center"/>
    </xf>
    <xf numFmtId="172" fontId="16" fillId="0" borderId="18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 vertical="center"/>
    </xf>
    <xf numFmtId="0" fontId="16" fillId="0" borderId="3" xfId="0" quotePrefix="1" applyFont="1" applyBorder="1" applyAlignment="1">
      <alignment horizontal="left"/>
    </xf>
    <xf numFmtId="165" fontId="16" fillId="0" borderId="7" xfId="0" applyNumberFormat="1" applyFont="1" applyBorder="1" applyAlignment="1"/>
    <xf numFmtId="165" fontId="16" fillId="0" borderId="8" xfId="0" applyNumberFormat="1" applyFont="1" applyBorder="1" applyAlignment="1"/>
    <xf numFmtId="165" fontId="16" fillId="0" borderId="0" xfId="0" applyNumberFormat="1" applyFont="1" applyBorder="1" applyAlignment="1"/>
    <xf numFmtId="165" fontId="16" fillId="0" borderId="14" xfId="0" applyNumberFormat="1" applyFont="1" applyBorder="1" applyAlignment="1"/>
    <xf numFmtId="164" fontId="16" fillId="0" borderId="0" xfId="0" applyNumberFormat="1" applyFont="1" applyBorder="1" applyAlignment="1">
      <alignment horizontal="left"/>
    </xf>
    <xf numFmtId="165" fontId="16" fillId="0" borderId="15" xfId="0" applyNumberFormat="1" applyFont="1" applyBorder="1" applyAlignment="1"/>
    <xf numFmtId="165" fontId="16" fillId="0" borderId="16" xfId="0" applyNumberFormat="1" applyFont="1" applyBorder="1" applyAlignment="1"/>
    <xf numFmtId="165" fontId="16" fillId="0" borderId="3" xfId="0" applyNumberFormat="1" applyFont="1" applyBorder="1" applyAlignment="1"/>
    <xf numFmtId="164" fontId="16" fillId="0" borderId="26" xfId="0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172" fontId="16" fillId="0" borderId="26" xfId="0" applyNumberFormat="1" applyFont="1" applyBorder="1" applyAlignment="1">
      <alignment horizontal="right"/>
    </xf>
    <xf numFmtId="172" fontId="16" fillId="0" borderId="22" xfId="0" applyNumberFormat="1" applyFont="1" applyBorder="1" applyAlignment="1">
      <alignment horizontal="right" vertical="center"/>
    </xf>
    <xf numFmtId="0" fontId="16" fillId="0" borderId="4" xfId="0" applyFont="1" applyBorder="1" applyAlignment="1">
      <alignment horizontal="left" vertical="center"/>
    </xf>
    <xf numFmtId="165" fontId="16" fillId="0" borderId="19" xfId="0" applyNumberFormat="1" applyFont="1" applyBorder="1" applyAlignment="1">
      <alignment vertical="center"/>
    </xf>
    <xf numFmtId="165" fontId="16" fillId="0" borderId="20" xfId="0" applyNumberFormat="1" applyFont="1" applyBorder="1" applyAlignment="1">
      <alignment vertical="center"/>
    </xf>
    <xf numFmtId="165" fontId="16" fillId="0" borderId="4" xfId="0" applyNumberFormat="1" applyFont="1" applyBorder="1" applyAlignment="1">
      <alignment vertical="center"/>
    </xf>
    <xf numFmtId="0" fontId="26" fillId="0" borderId="0" xfId="12" quotePrefix="1" applyFont="1" applyAlignment="1">
      <alignment horizontal="left" vertical="top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/>
    </xf>
    <xf numFmtId="0" fontId="19" fillId="0" borderId="5" xfId="0" applyFont="1" applyBorder="1" applyAlignment="1">
      <alignment horizontal="center" vertical="center" textRotation="90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 wrapText="1"/>
    </xf>
    <xf numFmtId="168" fontId="18" fillId="0" borderId="7" xfId="0" applyNumberFormat="1" applyFont="1" applyBorder="1" applyAlignment="1">
      <alignment vertical="center"/>
    </xf>
    <xf numFmtId="168" fontId="18" fillId="0" borderId="8" xfId="0" applyNumberFormat="1" applyFont="1" applyBorder="1" applyAlignment="1">
      <alignment vertical="center"/>
    </xf>
    <xf numFmtId="0" fontId="19" fillId="0" borderId="3" xfId="0" applyFont="1" applyBorder="1" applyAlignment="1">
      <alignment vertical="top" wrapText="1"/>
    </xf>
    <xf numFmtId="168" fontId="19" fillId="0" borderId="15" xfId="0" applyNumberFormat="1" applyFont="1" applyBorder="1" applyAlignment="1">
      <alignment vertical="top"/>
    </xf>
    <xf numFmtId="168" fontId="19" fillId="0" borderId="16" xfId="0" applyNumberFormat="1" applyFont="1" applyBorder="1" applyAlignment="1">
      <alignment vertical="top"/>
    </xf>
    <xf numFmtId="0" fontId="19" fillId="0" borderId="0" xfId="0" applyFont="1" applyAlignment="1">
      <alignment wrapText="1"/>
    </xf>
    <xf numFmtId="0" fontId="19" fillId="0" borderId="6" xfId="0" applyFont="1" applyBorder="1" applyAlignment="1">
      <alignment vertical="top" wrapText="1"/>
    </xf>
    <xf numFmtId="168" fontId="19" fillId="0" borderId="49" xfId="0" applyNumberFormat="1" applyFont="1" applyBorder="1" applyAlignment="1">
      <alignment vertical="top"/>
    </xf>
    <xf numFmtId="168" fontId="19" fillId="0" borderId="50" xfId="0" applyNumberFormat="1" applyFont="1" applyBorder="1" applyAlignment="1">
      <alignment vertical="top"/>
    </xf>
    <xf numFmtId="0" fontId="19" fillId="0" borderId="0" xfId="0" applyFont="1" applyAlignment="1">
      <alignment vertical="center" wrapText="1"/>
    </xf>
    <xf numFmtId="0" fontId="18" fillId="0" borderId="3" xfId="0" applyFont="1" applyBorder="1" applyAlignment="1">
      <alignment vertical="center" wrapText="1"/>
    </xf>
    <xf numFmtId="168" fontId="18" fillId="0" borderId="15" xfId="0" applyNumberFormat="1" applyFont="1" applyBorder="1" applyAlignment="1">
      <alignment vertical="center"/>
    </xf>
    <xf numFmtId="168" fontId="18" fillId="0" borderId="16" xfId="0" applyNumberFormat="1" applyFont="1" applyBorder="1" applyAlignment="1">
      <alignment vertical="center"/>
    </xf>
    <xf numFmtId="0" fontId="18" fillId="0" borderId="0" xfId="0" applyFont="1" applyAlignment="1">
      <alignment vertical="top" wrapText="1"/>
    </xf>
    <xf numFmtId="0" fontId="18" fillId="0" borderId="3" xfId="0" applyFont="1" applyBorder="1" applyAlignment="1">
      <alignment vertical="top" wrapText="1"/>
    </xf>
    <xf numFmtId="168" fontId="18" fillId="0" borderId="15" xfId="0" applyNumberFormat="1" applyFont="1" applyBorder="1" applyAlignment="1">
      <alignment vertical="top"/>
    </xf>
    <xf numFmtId="168" fontId="18" fillId="0" borderId="16" xfId="0" applyNumberFormat="1" applyFont="1" applyBorder="1" applyAlignment="1">
      <alignment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4" xfId="0" applyFont="1" applyBorder="1" applyAlignment="1">
      <alignment vertical="top" wrapText="1"/>
    </xf>
    <xf numFmtId="168" fontId="19" fillId="0" borderId="19" xfId="0" applyNumberFormat="1" applyFont="1" applyBorder="1" applyAlignment="1">
      <alignment vertical="top"/>
    </xf>
    <xf numFmtId="168" fontId="19" fillId="0" borderId="20" xfId="0" applyNumberFormat="1" applyFont="1" applyBorder="1" applyAlignment="1">
      <alignment vertical="top"/>
    </xf>
    <xf numFmtId="164" fontId="19" fillId="0" borderId="0" xfId="0" applyNumberFormat="1" applyFont="1"/>
    <xf numFmtId="0" fontId="27" fillId="0" borderId="0" xfId="12" quotePrefix="1" applyFont="1" applyAlignment="1">
      <alignment horizontal="left" vertical="top"/>
    </xf>
    <xf numFmtId="172" fontId="22" fillId="0" borderId="18" xfId="8" applyNumberFormat="1" applyFont="1" applyBorder="1" applyAlignment="1">
      <alignment horizontal="right" vertical="center"/>
    </xf>
    <xf numFmtId="172" fontId="22" fillId="0" borderId="5" xfId="8" applyNumberFormat="1" applyFont="1" applyBorder="1" applyAlignment="1">
      <alignment horizontal="right" vertical="center"/>
    </xf>
    <xf numFmtId="172" fontId="16" fillId="0" borderId="13" xfId="8" applyNumberFormat="1" applyFont="1" applyBorder="1" applyAlignment="1">
      <alignment horizontal="right" vertical="center"/>
    </xf>
    <xf numFmtId="172" fontId="16" fillId="0" borderId="18" xfId="8" applyNumberFormat="1" applyFont="1" applyBorder="1" applyAlignment="1">
      <alignment horizontal="right" vertical="center"/>
    </xf>
    <xf numFmtId="172" fontId="16" fillId="0" borderId="5" xfId="8" applyNumberFormat="1" applyFont="1" applyBorder="1" applyAlignment="1">
      <alignment horizontal="right" vertical="center"/>
    </xf>
    <xf numFmtId="172" fontId="16" fillId="0" borderId="5" xfId="8" applyNumberFormat="1" applyFont="1" applyFill="1" applyBorder="1" applyAlignment="1">
      <alignment horizontal="right" vertical="center"/>
    </xf>
    <xf numFmtId="172" fontId="16" fillId="0" borderId="22" xfId="8" applyNumberFormat="1" applyFont="1" applyFill="1" applyBorder="1" applyAlignment="1">
      <alignment horizontal="right" vertical="center"/>
    </xf>
    <xf numFmtId="0" fontId="19" fillId="0" borderId="0" xfId="0" applyFont="1" applyBorder="1" applyAlignment="1">
      <alignment horizontal="left" indent="1"/>
    </xf>
    <xf numFmtId="49" fontId="19" fillId="0" borderId="26" xfId="0" applyNumberFormat="1" applyFont="1" applyBorder="1" applyAlignment="1">
      <alignment horizontal="left" indent="1"/>
    </xf>
    <xf numFmtId="0" fontId="19" fillId="0" borderId="25" xfId="0" applyFont="1" applyBorder="1" applyAlignment="1">
      <alignment horizontal="left" vertical="center" indent="1"/>
    </xf>
    <xf numFmtId="174" fontId="19" fillId="0" borderId="18" xfId="0" applyNumberFormat="1" applyFont="1" applyBorder="1" applyAlignment="1">
      <alignment horizontal="right"/>
    </xf>
    <xf numFmtId="174" fontId="19" fillId="0" borderId="22" xfId="0" applyNumberFormat="1" applyFont="1" applyBorder="1" applyAlignment="1">
      <alignment horizontal="right" vertical="center"/>
    </xf>
    <xf numFmtId="173" fontId="23" fillId="0" borderId="18" xfId="0" applyNumberFormat="1" applyFont="1" applyBorder="1" applyAlignment="1">
      <alignment horizontal="right" vertical="center" wrapText="1" indent="1"/>
    </xf>
    <xf numFmtId="173" fontId="21" fillId="0" borderId="18" xfId="0" applyNumberFormat="1" applyFont="1" applyBorder="1" applyAlignment="1">
      <alignment horizontal="right" vertical="top" wrapText="1" indent="1"/>
    </xf>
    <xf numFmtId="173" fontId="21" fillId="0" borderId="27" xfId="0" applyNumberFormat="1" applyFont="1" applyBorder="1" applyAlignment="1">
      <alignment horizontal="right" vertical="top" wrapText="1" indent="1"/>
    </xf>
    <xf numFmtId="173" fontId="23" fillId="0" borderId="18" xfId="0" applyNumberFormat="1" applyFont="1" applyBorder="1" applyAlignment="1">
      <alignment horizontal="right" vertical="top" wrapText="1" indent="1"/>
    </xf>
    <xf numFmtId="173" fontId="21" fillId="0" borderId="22" xfId="0" applyNumberFormat="1" applyFont="1" applyBorder="1" applyAlignment="1">
      <alignment horizontal="right" vertical="top" wrapText="1" indent="1"/>
    </xf>
    <xf numFmtId="0" fontId="18" fillId="0" borderId="13" xfId="0" applyFont="1" applyBorder="1" applyAlignment="1">
      <alignment horizontal="left" vertical="center" wrapText="1" indent="1"/>
    </xf>
    <xf numFmtId="171" fontId="18" fillId="0" borderId="28" xfId="0" applyNumberFormat="1" applyFont="1" applyBorder="1" applyAlignment="1">
      <alignment vertical="center"/>
    </xf>
    <xf numFmtId="171" fontId="18" fillId="0" borderId="14" xfId="0" applyNumberFormat="1" applyFont="1" applyBorder="1" applyAlignment="1">
      <alignment vertical="center"/>
    </xf>
    <xf numFmtId="0" fontId="19" fillId="0" borderId="18" xfId="0" applyFont="1" applyBorder="1" applyAlignment="1">
      <alignment horizontal="left" vertical="top" wrapText="1" indent="2"/>
    </xf>
    <xf numFmtId="0" fontId="18" fillId="0" borderId="18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1"/>
    </xf>
    <xf numFmtId="171" fontId="18" fillId="0" borderId="1" xfId="0" applyNumberFormat="1" applyFont="1" applyBorder="1" applyAlignment="1">
      <alignment vertical="center"/>
    </xf>
    <xf numFmtId="171" fontId="18" fillId="0" borderId="4" xfId="0" applyNumberFormat="1" applyFont="1" applyBorder="1" applyAlignment="1">
      <alignment vertical="center"/>
    </xf>
    <xf numFmtId="168" fontId="23" fillId="0" borderId="13" xfId="0" applyNumberFormat="1" applyFont="1" applyBorder="1" applyAlignment="1">
      <alignment vertical="center"/>
    </xf>
    <xf numFmtId="168" fontId="23" fillId="0" borderId="18" xfId="0" applyNumberFormat="1" applyFont="1" applyBorder="1" applyAlignment="1">
      <alignment vertical="center"/>
    </xf>
    <xf numFmtId="168" fontId="23" fillId="0" borderId="22" xfId="0" applyNumberFormat="1" applyFont="1" applyBorder="1" applyAlignment="1">
      <alignment vertical="center"/>
    </xf>
    <xf numFmtId="171" fontId="19" fillId="0" borderId="0" xfId="0" applyNumberFormat="1" applyFont="1" applyBorder="1" applyAlignment="1">
      <alignment vertical="center"/>
    </xf>
    <xf numFmtId="171" fontId="19" fillId="0" borderId="3" xfId="0" applyNumberFormat="1" applyFont="1" applyBorder="1" applyAlignment="1">
      <alignment vertical="center"/>
    </xf>
    <xf numFmtId="171" fontId="18" fillId="0" borderId="7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top"/>
    </xf>
    <xf numFmtId="171" fontId="18" fillId="0" borderId="15" xfId="0" applyNumberFormat="1" applyFont="1" applyBorder="1" applyAlignment="1">
      <alignment vertical="center"/>
    </xf>
    <xf numFmtId="171" fontId="19" fillId="0" borderId="15" xfId="0" applyNumberFormat="1" applyFont="1" applyBorder="1" applyAlignment="1">
      <alignment vertical="center"/>
    </xf>
    <xf numFmtId="171" fontId="18" fillId="0" borderId="19" xfId="0" applyNumberFormat="1" applyFont="1" applyBorder="1" applyAlignment="1">
      <alignment vertical="center"/>
    </xf>
    <xf numFmtId="0" fontId="21" fillId="0" borderId="14" xfId="0" applyFont="1" applyBorder="1" applyAlignment="1">
      <alignment horizontal="center" vertical="center" wrapText="1"/>
    </xf>
    <xf numFmtId="167" fontId="19" fillId="0" borderId="15" xfId="0" applyNumberFormat="1" applyFont="1" applyBorder="1" applyAlignment="1"/>
    <xf numFmtId="167" fontId="19" fillId="0" borderId="19" xfId="0" applyNumberFormat="1" applyFont="1" applyBorder="1" applyAlignment="1">
      <alignment vertical="center"/>
    </xf>
    <xf numFmtId="0" fontId="21" fillId="0" borderId="10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 wrapText="1"/>
    </xf>
    <xf numFmtId="167" fontId="23" fillId="0" borderId="19" xfId="0" applyNumberFormat="1" applyFont="1" applyBorder="1" applyAlignment="1">
      <alignment vertical="center"/>
    </xf>
    <xf numFmtId="167" fontId="23" fillId="0" borderId="1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top"/>
    </xf>
    <xf numFmtId="167" fontId="21" fillId="0" borderId="19" xfId="0" applyNumberFormat="1" applyFont="1" applyBorder="1" applyAlignment="1">
      <alignment vertical="top"/>
    </xf>
    <xf numFmtId="168" fontId="21" fillId="0" borderId="15" xfId="0" applyNumberFormat="1" applyFont="1" applyBorder="1" applyAlignment="1">
      <alignment vertical="top"/>
    </xf>
    <xf numFmtId="168" fontId="21" fillId="0" borderId="19" xfId="0" applyNumberFormat="1" applyFont="1" applyBorder="1" applyAlignment="1">
      <alignment vertical="top"/>
    </xf>
    <xf numFmtId="0" fontId="21" fillId="0" borderId="11" xfId="0" applyFont="1" applyBorder="1" applyAlignment="1">
      <alignment horizontal="center" vertical="center"/>
    </xf>
    <xf numFmtId="168" fontId="21" fillId="0" borderId="15" xfId="0" applyNumberFormat="1" applyFont="1" applyBorder="1" applyAlignment="1"/>
    <xf numFmtId="168" fontId="21" fillId="0" borderId="7" xfId="0" applyNumberFormat="1" applyFont="1" applyBorder="1" applyAlignment="1"/>
    <xf numFmtId="168" fontId="21" fillId="0" borderId="8" xfId="0" applyNumberFormat="1" applyFont="1" applyBorder="1" applyAlignment="1"/>
    <xf numFmtId="168" fontId="21" fillId="0" borderId="16" xfId="0" applyNumberFormat="1" applyFont="1" applyBorder="1" applyAlignment="1"/>
    <xf numFmtId="0" fontId="21" fillId="0" borderId="48" xfId="0" applyFont="1" applyBorder="1" applyAlignment="1">
      <alignment horizontal="centerContinuous" vertical="center"/>
    </xf>
    <xf numFmtId="167" fontId="21" fillId="0" borderId="15" xfId="0" applyNumberFormat="1" applyFont="1" applyBorder="1" applyAlignment="1"/>
    <xf numFmtId="167" fontId="21" fillId="0" borderId="19" xfId="0" applyNumberFormat="1" applyFont="1" applyBorder="1" applyAlignment="1">
      <alignment vertical="center"/>
    </xf>
    <xf numFmtId="167" fontId="21" fillId="0" borderId="8" xfId="0" applyNumberFormat="1" applyFont="1" applyBorder="1" applyAlignment="1"/>
    <xf numFmtId="167" fontId="21" fillId="0" borderId="16" xfId="0" applyNumberFormat="1" applyFont="1" applyBorder="1" applyAlignment="1"/>
    <xf numFmtId="167" fontId="21" fillId="0" borderId="20" xfId="0" applyNumberFormat="1" applyFont="1" applyBorder="1" applyAlignment="1">
      <alignment vertical="center"/>
    </xf>
    <xf numFmtId="0" fontId="21" fillId="0" borderId="48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 wrapText="1"/>
    </xf>
    <xf numFmtId="168" fontId="23" fillId="0" borderId="7" xfId="0" applyNumberFormat="1" applyFont="1" applyBorder="1" applyAlignment="1"/>
    <xf numFmtId="168" fontId="23" fillId="0" borderId="49" xfId="0" applyNumberFormat="1" applyFont="1" applyBorder="1" applyAlignment="1">
      <alignment vertical="top"/>
    </xf>
    <xf numFmtId="168" fontId="23" fillId="0" borderId="15" xfId="0" applyNumberFormat="1" applyFont="1" applyBorder="1" applyAlignment="1"/>
    <xf numFmtId="168" fontId="23" fillId="0" borderId="15" xfId="0" applyNumberFormat="1" applyFont="1" applyBorder="1" applyAlignment="1">
      <alignment vertical="top"/>
    </xf>
    <xf numFmtId="0" fontId="19" fillId="0" borderId="10" xfId="0" applyFont="1" applyBorder="1" applyAlignment="1">
      <alignment horizontal="centerContinuous" vertical="center"/>
    </xf>
    <xf numFmtId="169" fontId="18" fillId="0" borderId="54" xfId="0" applyNumberFormat="1" applyFont="1" applyBorder="1" applyAlignment="1">
      <alignment vertical="center"/>
    </xf>
    <xf numFmtId="169" fontId="18" fillId="0" borderId="15" xfId="0" applyNumberFormat="1" applyFont="1" applyBorder="1" applyAlignment="1">
      <alignment vertical="center"/>
    </xf>
    <xf numFmtId="169" fontId="19" fillId="0" borderId="15" xfId="0" applyNumberFormat="1" applyFont="1" applyBorder="1" applyAlignment="1">
      <alignment vertical="top"/>
    </xf>
    <xf numFmtId="168" fontId="21" fillId="0" borderId="51" xfId="0" applyNumberFormat="1" applyFont="1" applyBorder="1" applyAlignment="1"/>
    <xf numFmtId="168" fontId="21" fillId="0" borderId="52" xfId="0" applyNumberFormat="1" applyFont="1" applyBorder="1" applyAlignment="1"/>
    <xf numFmtId="168" fontId="21" fillId="0" borderId="53" xfId="0" applyNumberFormat="1" applyFont="1" applyBorder="1" applyAlignment="1">
      <alignment vertical="center"/>
    </xf>
    <xf numFmtId="166" fontId="21" fillId="0" borderId="15" xfId="0" applyNumberFormat="1" applyFont="1" applyBorder="1" applyAlignment="1"/>
    <xf numFmtId="166" fontId="21" fillId="0" borderId="19" xfId="0" applyNumberFormat="1" applyFont="1" applyBorder="1" applyAlignment="1">
      <alignment vertical="center"/>
    </xf>
    <xf numFmtId="166" fontId="21" fillId="0" borderId="16" xfId="0" applyNumberFormat="1" applyFont="1" applyBorder="1" applyAlignment="1"/>
    <xf numFmtId="166" fontId="21" fillId="0" borderId="20" xfId="0" applyNumberFormat="1" applyFont="1" applyBorder="1" applyAlignment="1">
      <alignment vertical="center"/>
    </xf>
    <xf numFmtId="166" fontId="21" fillId="0" borderId="8" xfId="0" applyNumberFormat="1" applyFont="1" applyBorder="1" applyAlignment="1"/>
    <xf numFmtId="166" fontId="21" fillId="0" borderId="51" xfId="0" applyNumberFormat="1" applyFont="1" applyBorder="1" applyAlignment="1"/>
    <xf numFmtId="166" fontId="21" fillId="0" borderId="52" xfId="0" applyNumberFormat="1" applyFont="1" applyBorder="1" applyAlignment="1"/>
    <xf numFmtId="166" fontId="21" fillId="0" borderId="53" xfId="0" applyNumberFormat="1" applyFont="1" applyBorder="1" applyAlignment="1">
      <alignment vertical="center"/>
    </xf>
    <xf numFmtId="168" fontId="23" fillId="0" borderId="54" xfId="0" applyNumberFormat="1" applyFont="1" applyBorder="1" applyAlignment="1">
      <alignment vertical="center"/>
    </xf>
    <xf numFmtId="168" fontId="23" fillId="0" borderId="55" xfId="0" applyNumberFormat="1" applyFont="1" applyBorder="1" applyAlignment="1">
      <alignment vertical="center"/>
    </xf>
    <xf numFmtId="167" fontId="23" fillId="0" borderId="54" xfId="0" applyNumberFormat="1" applyFont="1" applyBorder="1" applyAlignment="1">
      <alignment vertical="center"/>
    </xf>
    <xf numFmtId="167" fontId="23" fillId="0" borderId="55" xfId="0" applyNumberFormat="1" applyFont="1" applyBorder="1" applyAlignment="1">
      <alignment vertical="center"/>
    </xf>
    <xf numFmtId="167" fontId="21" fillId="0" borderId="15" xfId="0" applyNumberFormat="1" applyFont="1" applyBorder="1" applyAlignment="1">
      <alignment vertical="center"/>
    </xf>
    <xf numFmtId="167" fontId="23" fillId="0" borderId="10" xfId="0" applyNumberFormat="1" applyFont="1" applyBorder="1" applyAlignment="1">
      <alignment vertical="center"/>
    </xf>
    <xf numFmtId="0" fontId="21" fillId="0" borderId="10" xfId="2" applyFont="1" applyBorder="1" applyAlignment="1">
      <alignment horizontal="center" vertical="center" wrapText="1"/>
    </xf>
    <xf numFmtId="168" fontId="23" fillId="0" borderId="56" xfId="2" applyNumberFormat="1" applyFont="1" applyBorder="1" applyAlignment="1">
      <alignment vertical="center"/>
    </xf>
    <xf numFmtId="168" fontId="21" fillId="0" borderId="15" xfId="2" applyNumberFormat="1" applyFont="1" applyBorder="1" applyAlignment="1">
      <alignment vertical="center"/>
    </xf>
    <xf numFmtId="168" fontId="21" fillId="0" borderId="49" xfId="2" applyNumberFormat="1" applyFont="1" applyBorder="1" applyAlignment="1">
      <alignment vertical="center"/>
    </xf>
    <xf numFmtId="168" fontId="23" fillId="0" borderId="57" xfId="2" applyNumberFormat="1" applyFont="1" applyBorder="1" applyAlignment="1">
      <alignment vertical="center"/>
    </xf>
    <xf numFmtId="168" fontId="21" fillId="0" borderId="19" xfId="2" applyNumberFormat="1" applyFont="1" applyBorder="1" applyAlignment="1">
      <alignment vertical="center"/>
    </xf>
    <xf numFmtId="0" fontId="21" fillId="0" borderId="11" xfId="2" applyFont="1" applyBorder="1" applyAlignment="1">
      <alignment horizontal="center" vertical="center" wrapText="1"/>
    </xf>
    <xf numFmtId="168" fontId="23" fillId="0" borderId="58" xfId="2" applyNumberFormat="1" applyFont="1" applyBorder="1" applyAlignment="1">
      <alignment vertical="center"/>
    </xf>
    <xf numFmtId="168" fontId="21" fillId="0" borderId="16" xfId="2" applyNumberFormat="1" applyFont="1" applyBorder="1" applyAlignment="1">
      <alignment vertical="center"/>
    </xf>
    <xf numFmtId="168" fontId="21" fillId="0" borderId="50" xfId="2" applyNumberFormat="1" applyFont="1" applyBorder="1" applyAlignment="1">
      <alignment vertical="center"/>
    </xf>
    <xf numFmtId="168" fontId="23" fillId="0" borderId="59" xfId="2" applyNumberFormat="1" applyFont="1" applyBorder="1" applyAlignment="1">
      <alignment vertical="center"/>
    </xf>
    <xf numFmtId="168" fontId="21" fillId="0" borderId="20" xfId="2" applyNumberFormat="1" applyFont="1" applyBorder="1" applyAlignment="1">
      <alignment vertical="center"/>
    </xf>
    <xf numFmtId="168" fontId="23" fillId="0" borderId="60" xfId="2" applyNumberFormat="1" applyFont="1" applyBorder="1" applyAlignment="1">
      <alignment vertical="center"/>
    </xf>
    <xf numFmtId="168" fontId="23" fillId="0" borderId="61" xfId="2" applyNumberFormat="1" applyFont="1" applyBorder="1" applyAlignment="1">
      <alignment vertical="center"/>
    </xf>
    <xf numFmtId="166" fontId="23" fillId="0" borderId="7" xfId="2" applyNumberFormat="1" applyFont="1" applyBorder="1" applyAlignment="1"/>
    <xf numFmtId="166" fontId="21" fillId="0" borderId="15" xfId="2" applyNumberFormat="1" applyFont="1" applyBorder="1" applyAlignment="1"/>
    <xf numFmtId="166" fontId="21" fillId="0" borderId="15" xfId="2" applyNumberFormat="1" applyFont="1" applyBorder="1" applyAlignment="1">
      <alignment vertical="center"/>
    </xf>
    <xf numFmtId="166" fontId="23" fillId="0" borderId="62" xfId="2" applyNumberFormat="1" applyFont="1" applyBorder="1" applyAlignment="1">
      <alignment vertical="center"/>
    </xf>
    <xf numFmtId="166" fontId="21" fillId="0" borderId="19" xfId="2" applyNumberFormat="1" applyFont="1" applyBorder="1" applyAlignment="1">
      <alignment vertical="center"/>
    </xf>
    <xf numFmtId="166" fontId="23" fillId="0" borderId="15" xfId="2" applyNumberFormat="1" applyFont="1" applyBorder="1" applyAlignment="1"/>
    <xf numFmtId="0" fontId="21" fillId="0" borderId="10" xfId="2" applyFont="1" applyBorder="1" applyAlignment="1">
      <alignment horizontal="center" vertical="center"/>
    </xf>
    <xf numFmtId="169" fontId="21" fillId="0" borderId="15" xfId="2" applyNumberFormat="1" applyFont="1" applyBorder="1" applyAlignment="1"/>
    <xf numFmtId="169" fontId="21" fillId="0" borderId="49" xfId="2" applyNumberFormat="1" applyFont="1" applyBorder="1" applyAlignment="1">
      <alignment vertical="center"/>
    </xf>
    <xf numFmtId="169" fontId="21" fillId="0" borderId="19" xfId="2" applyNumberFormat="1" applyFont="1" applyBorder="1" applyAlignment="1">
      <alignment vertical="center"/>
    </xf>
    <xf numFmtId="169" fontId="21" fillId="0" borderId="7" xfId="2" applyNumberFormat="1" applyFont="1" applyBorder="1" applyAlignment="1"/>
    <xf numFmtId="0" fontId="21" fillId="0" borderId="10" xfId="0" applyFont="1" applyBorder="1" applyAlignment="1">
      <alignment horizontal="center" vertical="center" wrapText="1"/>
    </xf>
    <xf numFmtId="167" fontId="21" fillId="0" borderId="49" xfId="0" applyNumberFormat="1" applyFont="1" applyBorder="1" applyAlignment="1">
      <alignment vertical="center"/>
    </xf>
    <xf numFmtId="167" fontId="21" fillId="0" borderId="50" xfId="0" applyNumberFormat="1" applyFont="1" applyBorder="1" applyAlignment="1">
      <alignment vertical="center"/>
    </xf>
    <xf numFmtId="171" fontId="23" fillId="0" borderId="7" xfId="0" applyNumberFormat="1" applyFont="1" applyBorder="1" applyAlignment="1"/>
    <xf numFmtId="171" fontId="23" fillId="0" borderId="49" xfId="0" applyNumberFormat="1" applyFont="1" applyBorder="1" applyAlignment="1">
      <alignment vertical="top"/>
    </xf>
    <xf numFmtId="167" fontId="21" fillId="0" borderId="62" xfId="0" applyNumberFormat="1" applyFont="1" applyBorder="1" applyAlignment="1"/>
    <xf numFmtId="0" fontId="19" fillId="0" borderId="10" xfId="2" applyFont="1" applyBorder="1" applyAlignment="1">
      <alignment horizontal="center" vertical="center" wrapText="1"/>
    </xf>
    <xf numFmtId="168" fontId="19" fillId="0" borderId="15" xfId="2" applyNumberFormat="1" applyFont="1" applyBorder="1" applyAlignment="1"/>
    <xf numFmtId="0" fontId="19" fillId="0" borderId="11" xfId="2" applyFont="1" applyBorder="1" applyAlignment="1">
      <alignment horizontal="center" vertical="center"/>
    </xf>
    <xf numFmtId="168" fontId="19" fillId="0" borderId="16" xfId="2" applyNumberFormat="1" applyFont="1" applyBorder="1" applyAlignment="1"/>
    <xf numFmtId="171" fontId="18" fillId="0" borderId="13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top"/>
    </xf>
    <xf numFmtId="171" fontId="18" fillId="0" borderId="18" xfId="0" applyNumberFormat="1" applyFont="1" applyBorder="1" applyAlignment="1">
      <alignment vertical="center"/>
    </xf>
    <xf numFmtId="171" fontId="19" fillId="0" borderId="18" xfId="0" applyNumberFormat="1" applyFont="1" applyBorder="1" applyAlignment="1">
      <alignment vertical="center"/>
    </xf>
    <xf numFmtId="171" fontId="18" fillId="0" borderId="22" xfId="0" applyNumberFormat="1" applyFont="1" applyBorder="1" applyAlignment="1">
      <alignment vertical="center"/>
    </xf>
    <xf numFmtId="173" fontId="23" fillId="0" borderId="30" xfId="2" applyNumberFormat="1" applyFont="1" applyBorder="1" applyAlignment="1">
      <alignment horizontal="right" vertical="center" indent="1"/>
    </xf>
    <xf numFmtId="173" fontId="21" fillId="0" borderId="18" xfId="2" applyNumberFormat="1" applyFont="1" applyBorder="1" applyAlignment="1">
      <alignment horizontal="right" indent="1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Continuous" vertical="center"/>
    </xf>
    <xf numFmtId="0" fontId="23" fillId="0" borderId="31" xfId="0" applyFont="1" applyBorder="1" applyAlignment="1">
      <alignment horizontal="center" vertical="center"/>
    </xf>
    <xf numFmtId="0" fontId="28" fillId="0" borderId="0" xfId="2" applyFont="1"/>
    <xf numFmtId="49" fontId="18" fillId="0" borderId="0" xfId="2" applyNumberFormat="1" applyFont="1"/>
    <xf numFmtId="20" fontId="19" fillId="0" borderId="0" xfId="2" applyNumberFormat="1" applyFont="1"/>
    <xf numFmtId="0" fontId="27" fillId="0" borderId="0" xfId="2" applyFont="1"/>
    <xf numFmtId="0" fontId="26" fillId="0" borderId="0" xfId="2" applyFont="1"/>
    <xf numFmtId="0" fontId="16" fillId="0" borderId="0" xfId="2" applyFont="1" applyAlignment="1">
      <alignment vertical="top"/>
    </xf>
    <xf numFmtId="0" fontId="19" fillId="0" borderId="0" xfId="2" applyFont="1" applyAlignment="1">
      <alignment vertical="top"/>
    </xf>
    <xf numFmtId="0" fontId="19" fillId="0" borderId="0" xfId="2" applyFont="1" applyAlignment="1">
      <alignment vertical="center"/>
    </xf>
    <xf numFmtId="0" fontId="29" fillId="0" borderId="0" xfId="2" applyFont="1"/>
    <xf numFmtId="0" fontId="30" fillId="0" borderId="0" xfId="2" applyFont="1"/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/>
    </xf>
    <xf numFmtId="167" fontId="19" fillId="0" borderId="9" xfId="0" applyNumberFormat="1" applyFont="1" applyBorder="1" applyAlignment="1"/>
    <xf numFmtId="167" fontId="19" fillId="0" borderId="17" xfId="0" applyNumberFormat="1" applyFont="1" applyBorder="1" applyAlignment="1"/>
    <xf numFmtId="167" fontId="19" fillId="0" borderId="18" xfId="0" applyNumberFormat="1" applyFont="1" applyBorder="1" applyAlignment="1"/>
    <xf numFmtId="167" fontId="19" fillId="0" borderId="21" xfId="0" applyNumberFormat="1" applyFont="1" applyBorder="1" applyAlignment="1">
      <alignment vertical="center"/>
    </xf>
    <xf numFmtId="167" fontId="19" fillId="0" borderId="22" xfId="0" applyNumberFormat="1" applyFont="1" applyBorder="1" applyAlignment="1">
      <alignment vertical="center"/>
    </xf>
    <xf numFmtId="167" fontId="19" fillId="0" borderId="13" xfId="0" applyNumberFormat="1" applyFont="1" applyBorder="1" applyAlignment="1"/>
    <xf numFmtId="0" fontId="21" fillId="0" borderId="48" xfId="0" applyFont="1" applyBorder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21" fillId="0" borderId="12" xfId="0" applyFont="1" applyBorder="1" applyAlignment="1">
      <alignment horizontal="center" vertical="center" wrapText="1"/>
    </xf>
    <xf numFmtId="167" fontId="23" fillId="0" borderId="21" xfId="0" applyNumberFormat="1" applyFont="1" applyBorder="1" applyAlignment="1">
      <alignment vertical="center"/>
    </xf>
    <xf numFmtId="167" fontId="23" fillId="0" borderId="17" xfId="0" applyNumberFormat="1" applyFont="1" applyBorder="1" applyAlignment="1">
      <alignment vertical="center"/>
    </xf>
    <xf numFmtId="167" fontId="21" fillId="0" borderId="17" xfId="0" applyNumberFormat="1" applyFont="1" applyBorder="1" applyAlignment="1">
      <alignment vertical="top"/>
    </xf>
    <xf numFmtId="0" fontId="21" fillId="0" borderId="2" xfId="0" applyFont="1" applyBorder="1" applyAlignment="1">
      <alignment horizontal="center" vertical="center" wrapText="1"/>
    </xf>
    <xf numFmtId="49" fontId="19" fillId="0" borderId="0" xfId="0" applyNumberFormat="1" applyFont="1"/>
    <xf numFmtId="0" fontId="21" fillId="0" borderId="4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49" fontId="21" fillId="0" borderId="0" xfId="3" applyNumberFormat="1" applyFont="1"/>
    <xf numFmtId="0" fontId="16" fillId="0" borderId="0" xfId="3" applyFont="1"/>
    <xf numFmtId="0" fontId="18" fillId="0" borderId="0" xfId="3" applyFont="1"/>
    <xf numFmtId="0" fontId="19" fillId="0" borderId="0" xfId="3" applyFont="1"/>
    <xf numFmtId="49" fontId="16" fillId="0" borderId="1" xfId="3" applyNumberFormat="1" applyFont="1" applyBorder="1"/>
    <xf numFmtId="0" fontId="16" fillId="0" borderId="1" xfId="3" applyFont="1" applyBorder="1"/>
    <xf numFmtId="0" fontId="16" fillId="0" borderId="1" xfId="3" applyFont="1" applyBorder="1" applyAlignment="1">
      <alignment horizontal="right"/>
    </xf>
    <xf numFmtId="0" fontId="21" fillId="0" borderId="1" xfId="3" applyFont="1" applyBorder="1" applyAlignment="1">
      <alignment horizontal="right"/>
    </xf>
    <xf numFmtId="0" fontId="16" fillId="0" borderId="0" xfId="3" applyFont="1" applyAlignment="1"/>
    <xf numFmtId="0" fontId="21" fillId="0" borderId="10" xfId="3" applyFont="1" applyBorder="1" applyAlignment="1">
      <alignment horizontal="center" vertical="center"/>
    </xf>
    <xf numFmtId="0" fontId="21" fillId="0" borderId="11" xfId="3" applyFont="1" applyBorder="1" applyAlignment="1">
      <alignment horizontal="center" vertical="center"/>
    </xf>
    <xf numFmtId="0" fontId="21" fillId="0" borderId="12" xfId="3" applyFont="1" applyBorder="1" applyAlignment="1">
      <alignment horizontal="center" vertical="center"/>
    </xf>
    <xf numFmtId="164" fontId="22" fillId="0" borderId="64" xfId="3" applyNumberFormat="1" applyFont="1" applyBorder="1" applyAlignment="1">
      <alignment vertical="center"/>
    </xf>
    <xf numFmtId="0" fontId="23" fillId="0" borderId="65" xfId="3" applyFont="1" applyBorder="1" applyAlignment="1">
      <alignment horizontal="left" vertical="center" indent="1"/>
    </xf>
    <xf numFmtId="168" fontId="23" fillId="0" borderId="66" xfId="3" applyNumberFormat="1" applyFont="1" applyBorder="1" applyAlignment="1">
      <alignment vertical="center"/>
    </xf>
    <xf numFmtId="168" fontId="23" fillId="0" borderId="67" xfId="3" applyNumberFormat="1" applyFont="1" applyBorder="1" applyAlignment="1">
      <alignment vertical="center"/>
    </xf>
    <xf numFmtId="168" fontId="23" fillId="0" borderId="68" xfId="3" applyNumberFormat="1" applyFont="1" applyBorder="1" applyAlignment="1">
      <alignment vertical="center"/>
    </xf>
    <xf numFmtId="168" fontId="23" fillId="0" borderId="69" xfId="3" applyNumberFormat="1" applyFont="1" applyBorder="1" applyAlignment="1">
      <alignment vertical="center"/>
    </xf>
    <xf numFmtId="0" fontId="22" fillId="0" borderId="0" xfId="3" applyFont="1" applyAlignment="1">
      <alignment vertical="center"/>
    </xf>
    <xf numFmtId="164" fontId="22" fillId="0" borderId="0" xfId="3" applyNumberFormat="1" applyFont="1" applyAlignment="1">
      <alignment vertical="center"/>
    </xf>
    <xf numFmtId="164" fontId="16" fillId="0" borderId="18" xfId="3" applyNumberFormat="1" applyFont="1" applyBorder="1" applyAlignment="1">
      <alignment vertical="center"/>
    </xf>
    <xf numFmtId="0" fontId="21" fillId="0" borderId="3" xfId="3" applyFont="1" applyBorder="1" applyAlignment="1">
      <alignment horizontal="left" vertical="center" indent="2"/>
    </xf>
    <xf numFmtId="168" fontId="21" fillId="0" borderId="0" xfId="3" applyNumberFormat="1" applyFont="1" applyBorder="1" applyAlignment="1">
      <alignment vertical="center"/>
    </xf>
    <xf numFmtId="168" fontId="21" fillId="0" borderId="15" xfId="3" applyNumberFormat="1" applyFont="1" applyBorder="1" applyAlignment="1">
      <alignment vertical="center"/>
    </xf>
    <xf numFmtId="168" fontId="21" fillId="0" borderId="16" xfId="3" applyNumberFormat="1" applyFont="1" applyBorder="1" applyAlignment="1">
      <alignment vertical="center"/>
    </xf>
    <xf numFmtId="168" fontId="21" fillId="0" borderId="17" xfId="3" applyNumberFormat="1" applyFont="1" applyBorder="1" applyAlignment="1">
      <alignment vertical="center"/>
    </xf>
    <xf numFmtId="0" fontId="16" fillId="0" borderId="0" xfId="3" applyFont="1" applyAlignment="1">
      <alignment vertical="center"/>
    </xf>
    <xf numFmtId="164" fontId="16" fillId="0" borderId="0" xfId="3" applyNumberFormat="1" applyFont="1" applyAlignment="1">
      <alignment vertical="center"/>
    </xf>
    <xf numFmtId="0" fontId="21" fillId="0" borderId="3" xfId="3" applyFont="1" applyBorder="1" applyAlignment="1">
      <alignment horizontal="left" vertical="center" wrapText="1" indent="2"/>
    </xf>
    <xf numFmtId="164" fontId="16" fillId="0" borderId="22" xfId="3" applyNumberFormat="1" applyFont="1" applyBorder="1" applyAlignment="1">
      <alignment vertical="center"/>
    </xf>
    <xf numFmtId="0" fontId="21" fillId="0" borderId="4" xfId="3" applyFont="1" applyBorder="1" applyAlignment="1">
      <alignment horizontal="left" vertical="center" wrapText="1" indent="2"/>
    </xf>
    <xf numFmtId="168" fontId="21" fillId="0" borderId="1" xfId="3" applyNumberFormat="1" applyFont="1" applyBorder="1" applyAlignment="1">
      <alignment vertical="center"/>
    </xf>
    <xf numFmtId="168" fontId="21" fillId="0" borderId="19" xfId="3" applyNumberFormat="1" applyFont="1" applyBorder="1" applyAlignment="1">
      <alignment vertical="center"/>
    </xf>
    <xf numFmtId="168" fontId="21" fillId="0" borderId="20" xfId="3" applyNumberFormat="1" applyFont="1" applyBorder="1" applyAlignment="1">
      <alignment vertical="center"/>
    </xf>
    <xf numFmtId="168" fontId="21" fillId="0" borderId="21" xfId="3" applyNumberFormat="1" applyFont="1" applyBorder="1" applyAlignment="1">
      <alignment vertical="center"/>
    </xf>
    <xf numFmtId="0" fontId="15" fillId="0" borderId="0" xfId="3" applyFont="1"/>
    <xf numFmtId="49" fontId="15" fillId="0" borderId="0" xfId="3" applyNumberFormat="1" applyFont="1"/>
    <xf numFmtId="0" fontId="18" fillId="0" borderId="34" xfId="2" applyFont="1" applyBorder="1" applyAlignment="1">
      <alignment horizontal="left" vertical="center" indent="1"/>
    </xf>
    <xf numFmtId="0" fontId="16" fillId="0" borderId="4" xfId="0" applyFont="1" applyBorder="1" applyAlignment="1">
      <alignment horizontal="center" vertical="center"/>
    </xf>
    <xf numFmtId="0" fontId="31" fillId="0" borderId="0" xfId="7" applyFont="1"/>
    <xf numFmtId="0" fontId="14" fillId="0" borderId="0" xfId="7"/>
    <xf numFmtId="175" fontId="23" fillId="0" borderId="30" xfId="0" applyNumberFormat="1" applyFont="1" applyBorder="1" applyAlignment="1">
      <alignment vertical="center"/>
    </xf>
    <xf numFmtId="175" fontId="21" fillId="0" borderId="18" xfId="0" applyNumberFormat="1" applyFont="1" applyBorder="1" applyAlignment="1">
      <alignment vertical="center"/>
    </xf>
    <xf numFmtId="175" fontId="21" fillId="0" borderId="22" xfId="0" applyNumberFormat="1" applyFont="1" applyBorder="1" applyAlignment="1">
      <alignment vertical="center"/>
    </xf>
    <xf numFmtId="168" fontId="21" fillId="0" borderId="9" xfId="0" applyNumberFormat="1" applyFont="1" applyBorder="1" applyAlignment="1"/>
    <xf numFmtId="168" fontId="21" fillId="0" borderId="17" xfId="0" applyNumberFormat="1" applyFont="1" applyBorder="1" applyAlignment="1"/>
    <xf numFmtId="0" fontId="1" fillId="0" borderId="0" xfId="2"/>
    <xf numFmtId="0" fontId="17" fillId="0" borderId="0" xfId="2" applyFont="1"/>
    <xf numFmtId="0" fontId="21" fillId="0" borderId="5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 wrapText="1"/>
    </xf>
    <xf numFmtId="0" fontId="23" fillId="0" borderId="22" xfId="2" applyFont="1" applyBorder="1" applyAlignment="1">
      <alignment horizontal="left" vertical="center" indent="1"/>
    </xf>
    <xf numFmtId="176" fontId="23" fillId="0" borderId="22" xfId="2" applyNumberFormat="1" applyFont="1" applyBorder="1" applyAlignment="1">
      <alignment vertical="center"/>
    </xf>
    <xf numFmtId="164" fontId="16" fillId="0" borderId="0" xfId="2" applyNumberFormat="1" applyFont="1" applyAlignment="1">
      <alignment horizontal="left"/>
    </xf>
    <xf numFmtId="165" fontId="16" fillId="0" borderId="0" xfId="2" applyNumberFormat="1" applyFont="1"/>
    <xf numFmtId="0" fontId="21" fillId="0" borderId="13" xfId="2" applyFont="1" applyBorder="1" applyAlignment="1">
      <alignment horizontal="left" vertical="center" indent="1"/>
    </xf>
    <xf numFmtId="176" fontId="21" fillId="0" borderId="13" xfId="2" applyNumberFormat="1" applyFont="1" applyBorder="1" applyAlignment="1">
      <alignment vertical="center"/>
    </xf>
    <xf numFmtId="176" fontId="21" fillId="0" borderId="27" xfId="2" applyNumberFormat="1" applyFont="1" applyBorder="1" applyAlignment="1">
      <alignment vertical="center"/>
    </xf>
    <xf numFmtId="176" fontId="21" fillId="0" borderId="18" xfId="2" applyNumberFormat="1" applyFont="1" applyBorder="1" applyAlignment="1">
      <alignment vertical="center"/>
    </xf>
    <xf numFmtId="176" fontId="21" fillId="0" borderId="22" xfId="2" applyNumberFormat="1" applyFont="1" applyBorder="1" applyAlignment="1">
      <alignment vertical="center"/>
    </xf>
    <xf numFmtId="49" fontId="24" fillId="0" borderId="0" xfId="14" applyNumberFormat="1" applyFont="1" applyAlignment="1">
      <alignment vertical="center"/>
    </xf>
    <xf numFmtId="0" fontId="15" fillId="0" borderId="0" xfId="14" applyFont="1" applyAlignment="1">
      <alignment vertical="center"/>
    </xf>
    <xf numFmtId="0" fontId="15" fillId="0" borderId="0" xfId="14" applyFont="1"/>
    <xf numFmtId="0" fontId="15" fillId="0" borderId="0" xfId="14" applyFont="1" applyAlignment="1">
      <alignment horizontal="right"/>
    </xf>
    <xf numFmtId="49" fontId="17" fillId="0" borderId="0" xfId="14" applyNumberFormat="1" applyFont="1" applyAlignment="1">
      <alignment horizontal="centerContinuous" vertical="center" wrapText="1"/>
    </xf>
    <xf numFmtId="0" fontId="22" fillId="0" borderId="0" xfId="14" applyFont="1" applyAlignment="1">
      <alignment horizontal="centerContinuous" vertical="center"/>
    </xf>
    <xf numFmtId="0" fontId="22" fillId="0" borderId="0" xfId="14" applyFont="1"/>
    <xf numFmtId="0" fontId="16" fillId="0" borderId="0" xfId="14" applyFont="1"/>
    <xf numFmtId="49" fontId="16" fillId="0" borderId="1" xfId="14" applyNumberFormat="1" applyFont="1" applyBorder="1"/>
    <xf numFmtId="0" fontId="16" fillId="0" borderId="1" xfId="14" applyFont="1" applyBorder="1"/>
    <xf numFmtId="0" fontId="15" fillId="0" borderId="0" xfId="14" applyFont="1" applyBorder="1"/>
    <xf numFmtId="0" fontId="21" fillId="0" borderId="0" xfId="14" applyFont="1" applyBorder="1" applyAlignment="1">
      <alignment horizontal="right"/>
    </xf>
    <xf numFmtId="0" fontId="23" fillId="0" borderId="5" xfId="14" applyFont="1" applyBorder="1" applyAlignment="1">
      <alignment horizontal="center" vertical="center" wrapText="1"/>
    </xf>
    <xf numFmtId="0" fontId="23" fillId="0" borderId="10" xfId="14" applyFont="1" applyBorder="1" applyAlignment="1">
      <alignment horizontal="center" vertical="center" wrapText="1"/>
    </xf>
    <xf numFmtId="0" fontId="23" fillId="0" borderId="11" xfId="14" applyFont="1" applyBorder="1" applyAlignment="1">
      <alignment horizontal="center" vertical="center" wrapText="1"/>
    </xf>
    <xf numFmtId="0" fontId="23" fillId="0" borderId="2" xfId="14" applyFont="1" applyBorder="1" applyAlignment="1">
      <alignment horizontal="center" vertical="center" wrapText="1"/>
    </xf>
    <xf numFmtId="164" fontId="22" fillId="0" borderId="22" xfId="14" applyNumberFormat="1" applyFont="1" applyBorder="1" applyAlignment="1">
      <alignment vertical="center"/>
    </xf>
    <xf numFmtId="0" fontId="23" fillId="0" borderId="4" xfId="14" applyFont="1" applyBorder="1" applyAlignment="1">
      <alignment horizontal="left" vertical="center" indent="1"/>
    </xf>
    <xf numFmtId="167" fontId="23" fillId="0" borderId="5" xfId="14" applyNumberFormat="1" applyFont="1" applyBorder="1" applyAlignment="1">
      <alignment vertical="center"/>
    </xf>
    <xf numFmtId="167" fontId="23" fillId="0" borderId="19" xfId="14" applyNumberFormat="1" applyFont="1" applyBorder="1" applyAlignment="1">
      <alignment vertical="center"/>
    </xf>
    <xf numFmtId="167" fontId="23" fillId="0" borderId="20" xfId="14" applyNumberFormat="1" applyFont="1" applyBorder="1" applyAlignment="1">
      <alignment vertical="center"/>
    </xf>
    <xf numFmtId="167" fontId="23" fillId="0" borderId="4" xfId="14" applyNumberFormat="1" applyFont="1" applyBorder="1" applyAlignment="1">
      <alignment vertical="center"/>
    </xf>
    <xf numFmtId="0" fontId="24" fillId="0" borderId="0" xfId="14" applyFont="1" applyAlignment="1">
      <alignment vertical="center"/>
    </xf>
    <xf numFmtId="164" fontId="22" fillId="0" borderId="18" xfId="14" applyNumberFormat="1" applyFont="1" applyBorder="1" applyAlignment="1">
      <alignment vertical="center"/>
    </xf>
    <xf numFmtId="0" fontId="23" fillId="0" borderId="3" xfId="14" applyFont="1" applyBorder="1" applyAlignment="1">
      <alignment horizontal="left" vertical="center" indent="1"/>
    </xf>
    <xf numFmtId="167" fontId="23" fillId="0" borderId="18" xfId="14" applyNumberFormat="1" applyFont="1" applyBorder="1" applyAlignment="1">
      <alignment vertical="center"/>
    </xf>
    <xf numFmtId="167" fontId="23" fillId="0" borderId="15" xfId="14" applyNumberFormat="1" applyFont="1" applyBorder="1" applyAlignment="1">
      <alignment vertical="center"/>
    </xf>
    <xf numFmtId="167" fontId="23" fillId="0" borderId="16" xfId="14" applyNumberFormat="1" applyFont="1" applyBorder="1" applyAlignment="1">
      <alignment vertical="center"/>
    </xf>
    <xf numFmtId="167" fontId="23" fillId="0" borderId="3" xfId="14" applyNumberFormat="1" applyFont="1" applyBorder="1" applyAlignment="1">
      <alignment vertical="center"/>
    </xf>
    <xf numFmtId="164" fontId="16" fillId="0" borderId="18" xfId="14" applyNumberFormat="1" applyFont="1" applyBorder="1" applyAlignment="1">
      <alignment vertical="top"/>
    </xf>
    <xf numFmtId="0" fontId="21" fillId="0" borderId="3" xfId="14" applyFont="1" applyBorder="1" applyAlignment="1">
      <alignment horizontal="left" vertical="top" indent="2"/>
    </xf>
    <xf numFmtId="167" fontId="21" fillId="0" borderId="18" xfId="14" applyNumberFormat="1" applyFont="1" applyBorder="1" applyAlignment="1">
      <alignment vertical="top"/>
    </xf>
    <xf numFmtId="167" fontId="21" fillId="0" borderId="15" xfId="14" applyNumberFormat="1" applyFont="1" applyBorder="1" applyAlignment="1">
      <alignment vertical="top"/>
    </xf>
    <xf numFmtId="167" fontId="21" fillId="0" borderId="16" xfId="14" applyNumberFormat="1" applyFont="1" applyBorder="1" applyAlignment="1">
      <alignment vertical="top"/>
    </xf>
    <xf numFmtId="167" fontId="21" fillId="0" borderId="3" xfId="14" applyNumberFormat="1" applyFont="1" applyBorder="1" applyAlignment="1">
      <alignment vertical="top"/>
    </xf>
    <xf numFmtId="167" fontId="21" fillId="0" borderId="0" xfId="14" applyNumberFormat="1" applyFont="1" applyBorder="1" applyAlignment="1">
      <alignment vertical="top"/>
    </xf>
    <xf numFmtId="0" fontId="15" fillId="0" borderId="0" xfId="14" applyFont="1" applyAlignment="1">
      <alignment vertical="top"/>
    </xf>
    <xf numFmtId="0" fontId="23" fillId="0" borderId="3" xfId="14" applyFont="1" applyBorder="1" applyAlignment="1">
      <alignment horizontal="left" vertical="center" wrapText="1" indent="1"/>
    </xf>
    <xf numFmtId="164" fontId="16" fillId="0" borderId="22" xfId="14" applyNumberFormat="1" applyFont="1" applyBorder="1" applyAlignment="1">
      <alignment vertical="top"/>
    </xf>
    <xf numFmtId="0" fontId="21" fillId="0" borderId="4" xfId="14" applyFont="1" applyBorder="1" applyAlignment="1">
      <alignment horizontal="left" vertical="top" indent="2"/>
    </xf>
    <xf numFmtId="167" fontId="21" fillId="0" borderId="22" xfId="14" applyNumberFormat="1" applyFont="1" applyBorder="1" applyAlignment="1">
      <alignment vertical="top"/>
    </xf>
    <xf numFmtId="167" fontId="21" fillId="0" borderId="19" xfId="14" applyNumberFormat="1" applyFont="1" applyBorder="1" applyAlignment="1">
      <alignment vertical="top"/>
    </xf>
    <xf numFmtId="167" fontId="21" fillId="0" borderId="20" xfId="14" applyNumberFormat="1" applyFont="1" applyBorder="1" applyAlignment="1">
      <alignment vertical="top"/>
    </xf>
    <xf numFmtId="167" fontId="21" fillId="0" borderId="4" xfId="14" applyNumberFormat="1" applyFont="1" applyBorder="1" applyAlignment="1">
      <alignment vertical="top"/>
    </xf>
    <xf numFmtId="164" fontId="16" fillId="0" borderId="0" xfId="14" applyNumberFormat="1" applyFont="1" applyBorder="1" applyAlignment="1">
      <alignment vertical="top"/>
    </xf>
    <xf numFmtId="0" fontId="21" fillId="0" borderId="0" xfId="14" applyFont="1" applyBorder="1" applyAlignment="1">
      <alignment vertical="top"/>
    </xf>
    <xf numFmtId="49" fontId="16" fillId="0" borderId="0" xfId="14" applyNumberFormat="1" applyFont="1"/>
    <xf numFmtId="0" fontId="21" fillId="0" borderId="22" xfId="0" applyFont="1" applyBorder="1" applyAlignment="1">
      <alignment horizontal="left" vertical="center" indent="1"/>
    </xf>
    <xf numFmtId="164" fontId="22" fillId="0" borderId="40" xfId="2" applyNumberFormat="1" applyFont="1" applyBorder="1" applyAlignment="1">
      <alignment vertical="center"/>
    </xf>
    <xf numFmtId="49" fontId="21" fillId="0" borderId="0" xfId="2" applyNumberFormat="1" applyFont="1" applyAlignment="1"/>
    <xf numFmtId="0" fontId="21" fillId="0" borderId="0" xfId="2" applyFont="1" applyBorder="1" applyAlignment="1">
      <alignment horizontal="left" vertical="center" wrapText="1" indent="1"/>
    </xf>
    <xf numFmtId="0" fontId="21" fillId="0" borderId="0" xfId="2" applyFont="1" applyBorder="1" applyAlignment="1">
      <alignment vertical="center"/>
    </xf>
    <xf numFmtId="168" fontId="21" fillId="0" borderId="0" xfId="2" applyNumberFormat="1" applyFont="1" applyBorder="1" applyAlignment="1">
      <alignment vertical="center"/>
    </xf>
    <xf numFmtId="0" fontId="23" fillId="0" borderId="4" xfId="0" applyFont="1" applyBorder="1" applyAlignment="1">
      <alignment horizontal="left" vertical="center" indent="1"/>
    </xf>
    <xf numFmtId="0" fontId="23" fillId="0" borderId="3" xfId="0" applyFont="1" applyBorder="1" applyAlignment="1">
      <alignment horizontal="left" vertical="center" indent="1"/>
    </xf>
    <xf numFmtId="0" fontId="21" fillId="0" borderId="3" xfId="0" applyFont="1" applyBorder="1" applyAlignment="1">
      <alignment horizontal="left" vertical="top" indent="2"/>
    </xf>
    <xf numFmtId="167" fontId="21" fillId="0" borderId="21" xfId="0" applyNumberFormat="1" applyFont="1" applyBorder="1" applyAlignment="1">
      <alignment vertical="center"/>
    </xf>
    <xf numFmtId="49" fontId="15" fillId="0" borderId="0" xfId="2" applyNumberFormat="1" applyFont="1" applyAlignment="1">
      <alignment vertical="center"/>
    </xf>
    <xf numFmtId="49" fontId="18" fillId="0" borderId="0" xfId="2" applyNumberFormat="1" applyFont="1" applyAlignment="1">
      <alignment horizontal="centerContinuous"/>
    </xf>
    <xf numFmtId="0" fontId="21" fillId="0" borderId="1" xfId="2" quotePrefix="1" applyFont="1" applyBorder="1" applyAlignment="1">
      <alignment horizontal="right"/>
    </xf>
    <xf numFmtId="0" fontId="21" fillId="0" borderId="48" xfId="2" applyFont="1" applyBorder="1" applyAlignment="1">
      <alignment horizontal="centerContinuous" vertical="center"/>
    </xf>
    <xf numFmtId="0" fontId="21" fillId="0" borderId="11" xfId="2" applyFont="1" applyBorder="1" applyAlignment="1">
      <alignment horizontal="center" vertical="center"/>
    </xf>
    <xf numFmtId="164" fontId="16" fillId="0" borderId="18" xfId="2" applyNumberFormat="1" applyFont="1" applyBorder="1" applyAlignment="1">
      <alignment horizontal="right"/>
    </xf>
    <xf numFmtId="0" fontId="21" fillId="0" borderId="0" xfId="2" applyFont="1" applyBorder="1" applyAlignment="1">
      <alignment horizontal="center" vertical="center"/>
    </xf>
    <xf numFmtId="0" fontId="21" fillId="0" borderId="3" xfId="2" quotePrefix="1" applyFont="1" applyBorder="1" applyAlignment="1">
      <alignment horizontal="left"/>
    </xf>
    <xf numFmtId="168" fontId="21" fillId="0" borderId="18" xfId="2" applyNumberFormat="1" applyFont="1" applyBorder="1" applyAlignment="1"/>
    <xf numFmtId="168" fontId="21" fillId="0" borderId="15" xfId="2" applyNumberFormat="1" applyFont="1" applyBorder="1" applyAlignment="1"/>
    <xf numFmtId="168" fontId="21" fillId="0" borderId="0" xfId="2" applyNumberFormat="1" applyFont="1" applyBorder="1" applyAlignment="1"/>
    <xf numFmtId="168" fontId="21" fillId="0" borderId="7" xfId="2" applyNumberFormat="1" applyFont="1" applyBorder="1" applyAlignment="1"/>
    <xf numFmtId="168" fontId="21" fillId="0" borderId="8" xfId="2" applyNumberFormat="1" applyFont="1" applyBorder="1" applyAlignment="1"/>
    <xf numFmtId="168" fontId="21" fillId="0" borderId="14" xfId="2" applyNumberFormat="1" applyFont="1" applyBorder="1" applyAlignment="1"/>
    <xf numFmtId="168" fontId="21" fillId="0" borderId="3" xfId="2" applyNumberFormat="1" applyFont="1" applyBorder="1" applyAlignment="1"/>
    <xf numFmtId="164" fontId="21" fillId="0" borderId="0" xfId="2" applyNumberFormat="1" applyFont="1" applyBorder="1" applyAlignment="1">
      <alignment horizontal="left"/>
    </xf>
    <xf numFmtId="168" fontId="21" fillId="0" borderId="16" xfId="2" applyNumberFormat="1" applyFont="1" applyBorder="1" applyAlignment="1"/>
    <xf numFmtId="164" fontId="16" fillId="0" borderId="0" xfId="2" applyNumberFormat="1" applyFont="1" applyAlignment="1"/>
    <xf numFmtId="164" fontId="21" fillId="0" borderId="26" xfId="2" applyNumberFormat="1" applyFont="1" applyBorder="1" applyAlignment="1">
      <alignment horizontal="left"/>
    </xf>
    <xf numFmtId="0" fontId="21" fillId="0" borderId="3" xfId="2" applyFont="1" applyBorder="1" applyAlignment="1">
      <alignment horizontal="left"/>
    </xf>
    <xf numFmtId="164" fontId="16" fillId="0" borderId="0" xfId="2" applyNumberFormat="1" applyFont="1"/>
    <xf numFmtId="0" fontId="21" fillId="0" borderId="48" xfId="2" applyFont="1" applyBorder="1" applyAlignment="1">
      <alignment horizontal="center" vertical="center"/>
    </xf>
    <xf numFmtId="167" fontId="21" fillId="0" borderId="18" xfId="2" applyNumberFormat="1" applyFont="1" applyBorder="1" applyAlignment="1"/>
    <xf numFmtId="167" fontId="21" fillId="0" borderId="15" xfId="2" applyNumberFormat="1" applyFont="1" applyBorder="1" applyAlignment="1"/>
    <xf numFmtId="167" fontId="21" fillId="0" borderId="0" xfId="2" applyNumberFormat="1" applyFont="1" applyBorder="1" applyAlignment="1"/>
    <xf numFmtId="167" fontId="21" fillId="0" borderId="7" xfId="2" applyNumberFormat="1" applyFont="1" applyBorder="1" applyAlignment="1"/>
    <xf numFmtId="167" fontId="21" fillId="0" borderId="8" xfId="2" applyNumberFormat="1" applyFont="1" applyBorder="1" applyAlignment="1"/>
    <xf numFmtId="167" fontId="21" fillId="0" borderId="51" xfId="2" applyNumberFormat="1" applyFont="1" applyBorder="1" applyAlignment="1"/>
    <xf numFmtId="167" fontId="21" fillId="0" borderId="14" xfId="2" applyNumberFormat="1" applyFont="1" applyBorder="1" applyAlignment="1"/>
    <xf numFmtId="167" fontId="21" fillId="0" borderId="52" xfId="2" applyNumberFormat="1" applyFont="1" applyBorder="1" applyAlignment="1"/>
    <xf numFmtId="167" fontId="21" fillId="0" borderId="16" xfId="2" applyNumberFormat="1" applyFont="1" applyBorder="1" applyAlignment="1"/>
    <xf numFmtId="167" fontId="21" fillId="0" borderId="3" xfId="2" applyNumberFormat="1" applyFont="1" applyBorder="1" applyAlignment="1"/>
    <xf numFmtId="0" fontId="21" fillId="0" borderId="2" xfId="0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0" fontId="21" fillId="0" borderId="53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left" vertical="top" wrapText="1" indent="3"/>
    </xf>
    <xf numFmtId="164" fontId="21" fillId="0" borderId="22" xfId="0" applyNumberFormat="1" applyFont="1" applyBorder="1" applyAlignment="1">
      <alignment vertical="center"/>
    </xf>
    <xf numFmtId="0" fontId="19" fillId="0" borderId="4" xfId="0" applyFont="1" applyBorder="1" applyAlignment="1">
      <alignment horizontal="left" vertical="center" indent="1"/>
    </xf>
    <xf numFmtId="169" fontId="19" fillId="0" borderId="4" xfId="0" applyNumberFormat="1" applyFont="1" applyBorder="1" applyAlignment="1">
      <alignment vertical="center"/>
    </xf>
    <xf numFmtId="169" fontId="19" fillId="0" borderId="19" xfId="0" applyNumberFormat="1" applyFont="1" applyBorder="1" applyAlignment="1">
      <alignment vertical="center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176" fontId="23" fillId="0" borderId="32" xfId="2" applyNumberFormat="1" applyFont="1" applyBorder="1" applyAlignment="1">
      <alignment vertical="center"/>
    </xf>
    <xf numFmtId="0" fontId="21" fillId="0" borderId="2" xfId="2" applyFont="1" applyBorder="1" applyAlignment="1">
      <alignment horizontal="center" vertical="center" wrapText="1"/>
    </xf>
    <xf numFmtId="168" fontId="18" fillId="0" borderId="54" xfId="2" applyNumberFormat="1" applyFont="1" applyFill="1" applyBorder="1" applyAlignment="1">
      <alignment vertical="center"/>
    </xf>
    <xf numFmtId="168" fontId="18" fillId="0" borderId="63" xfId="2" applyNumberFormat="1" applyFont="1" applyFill="1" applyBorder="1" applyAlignment="1">
      <alignment vertical="center"/>
    </xf>
    <xf numFmtId="168" fontId="18" fillId="0" borderId="31" xfId="2" applyNumberFormat="1" applyFont="1" applyFill="1" applyBorder="1" applyAlignment="1">
      <alignment vertical="center"/>
    </xf>
    <xf numFmtId="173" fontId="23" fillId="0" borderId="18" xfId="2" applyNumberFormat="1" applyFont="1" applyBorder="1" applyAlignment="1">
      <alignment horizontal="right" vertical="center" indent="1"/>
    </xf>
    <xf numFmtId="0" fontId="18" fillId="0" borderId="0" xfId="2" applyFont="1" applyBorder="1" applyAlignment="1">
      <alignment horizontal="left" vertical="center" indent="1"/>
    </xf>
    <xf numFmtId="168" fontId="18" fillId="0" borderId="15" xfId="2" applyNumberFormat="1" applyFont="1" applyFill="1" applyBorder="1" applyAlignment="1">
      <alignment vertical="center"/>
    </xf>
    <xf numFmtId="168" fontId="18" fillId="0" borderId="16" xfId="2" applyNumberFormat="1" applyFont="1" applyFill="1" applyBorder="1" applyAlignment="1">
      <alignment vertical="center"/>
    </xf>
    <xf numFmtId="168" fontId="18" fillId="0" borderId="3" xfId="2" applyNumberFormat="1" applyFont="1" applyFill="1" applyBorder="1" applyAlignment="1">
      <alignment vertical="center"/>
    </xf>
    <xf numFmtId="0" fontId="19" fillId="0" borderId="0" xfId="2" applyFont="1" applyBorder="1" applyAlignment="1">
      <alignment horizontal="left" indent="2"/>
    </xf>
    <xf numFmtId="49" fontId="17" fillId="0" borderId="0" xfId="0" applyNumberFormat="1" applyFont="1" applyAlignment="1">
      <alignment horizontal="centerContinuous" vertical="center"/>
    </xf>
    <xf numFmtId="0" fontId="18" fillId="0" borderId="3" xfId="14" applyFont="1" applyBorder="1" applyAlignment="1">
      <alignment horizontal="left" vertical="center" wrapText="1" indent="1"/>
    </xf>
    <xf numFmtId="168" fontId="18" fillId="0" borderId="15" xfId="2" applyNumberFormat="1" applyFont="1" applyBorder="1" applyAlignment="1">
      <alignment vertical="center"/>
    </xf>
    <xf numFmtId="168" fontId="18" fillId="0" borderId="16" xfId="2" applyNumberFormat="1" applyFont="1" applyBorder="1" applyAlignment="1">
      <alignment vertical="center"/>
    </xf>
    <xf numFmtId="168" fontId="18" fillId="0" borderId="3" xfId="2" applyNumberFormat="1" applyFont="1" applyBorder="1" applyAlignment="1">
      <alignment vertical="center"/>
    </xf>
    <xf numFmtId="168" fontId="19" fillId="0" borderId="19" xfId="2" applyNumberFormat="1" applyFont="1" applyBorder="1" applyAlignment="1">
      <alignment horizontal="right" vertical="center"/>
    </xf>
    <xf numFmtId="168" fontId="19" fillId="0" borderId="20" xfId="2" applyNumberFormat="1" applyFont="1" applyBorder="1" applyAlignment="1">
      <alignment horizontal="right" vertical="center"/>
    </xf>
    <xf numFmtId="168" fontId="19" fillId="0" borderId="4" xfId="2" applyNumberFormat="1" applyFont="1" applyBorder="1" applyAlignment="1">
      <alignment horizontal="right" vertical="center"/>
    </xf>
    <xf numFmtId="0" fontId="21" fillId="0" borderId="53" xfId="2" applyFont="1" applyBorder="1" applyAlignment="1">
      <alignment horizontal="center" vertical="center" wrapText="1"/>
    </xf>
    <xf numFmtId="166" fontId="23" fillId="0" borderId="51" xfId="2" applyNumberFormat="1" applyFont="1" applyBorder="1" applyAlignment="1"/>
    <xf numFmtId="166" fontId="21" fillId="0" borderId="52" xfId="2" applyNumberFormat="1" applyFont="1" applyBorder="1" applyAlignment="1"/>
    <xf numFmtId="166" fontId="21" fillId="0" borderId="52" xfId="2" applyNumberFormat="1" applyFont="1" applyBorder="1" applyAlignment="1">
      <alignment vertical="center"/>
    </xf>
    <xf numFmtId="166" fontId="23" fillId="0" borderId="71" xfId="2" applyNumberFormat="1" applyFont="1" applyBorder="1" applyAlignment="1">
      <alignment vertical="center"/>
    </xf>
    <xf numFmtId="166" fontId="21" fillId="0" borderId="53" xfId="2" applyNumberFormat="1" applyFont="1" applyBorder="1" applyAlignment="1">
      <alignment vertical="center"/>
    </xf>
    <xf numFmtId="166" fontId="23" fillId="0" borderId="52" xfId="2" applyNumberFormat="1" applyFont="1" applyBorder="1" applyAlignment="1"/>
    <xf numFmtId="169" fontId="21" fillId="0" borderId="52" xfId="2" applyNumberFormat="1" applyFont="1" applyBorder="1" applyAlignment="1"/>
    <xf numFmtId="169" fontId="21" fillId="0" borderId="72" xfId="2" applyNumberFormat="1" applyFont="1" applyBorder="1" applyAlignment="1">
      <alignment vertical="center"/>
    </xf>
    <xf numFmtId="169" fontId="21" fillId="0" borderId="53" xfId="2" applyNumberFormat="1" applyFont="1" applyBorder="1" applyAlignment="1">
      <alignment vertical="center"/>
    </xf>
    <xf numFmtId="173" fontId="21" fillId="0" borderId="22" xfId="2" applyNumberFormat="1" applyFont="1" applyBorder="1" applyAlignment="1">
      <alignment horizontal="right" vertical="center" indent="1"/>
    </xf>
    <xf numFmtId="0" fontId="19" fillId="0" borderId="1" xfId="2" applyFont="1" applyBorder="1" applyAlignment="1">
      <alignment horizontal="left" vertical="center" indent="1"/>
    </xf>
    <xf numFmtId="164" fontId="16" fillId="0" borderId="25" xfId="2" applyNumberFormat="1" applyFont="1" applyBorder="1" applyAlignment="1">
      <alignment horizontal="left" vertical="center"/>
    </xf>
    <xf numFmtId="164" fontId="21" fillId="0" borderId="25" xfId="2" applyNumberFormat="1" applyFont="1" applyBorder="1" applyAlignment="1">
      <alignment horizontal="left" vertical="center"/>
    </xf>
    <xf numFmtId="0" fontId="21" fillId="0" borderId="4" xfId="2" applyFont="1" applyBorder="1" applyAlignment="1">
      <alignment horizontal="left" vertical="center"/>
    </xf>
    <xf numFmtId="168" fontId="21" fillId="0" borderId="22" xfId="2" applyNumberFormat="1" applyFont="1" applyBorder="1" applyAlignment="1">
      <alignment vertical="center"/>
    </xf>
    <xf numFmtId="0" fontId="16" fillId="0" borderId="13" xfId="9" applyFont="1" applyBorder="1" applyAlignment="1">
      <alignment horizontal="center" vertical="center" textRotation="90" shrinkToFit="1"/>
    </xf>
    <xf numFmtId="0" fontId="16" fillId="0" borderId="18" xfId="11" applyFont="1" applyBorder="1" applyAlignment="1">
      <alignment horizontal="center" vertical="center" textRotation="90" shrinkToFit="1"/>
    </xf>
    <xf numFmtId="0" fontId="16" fillId="0" borderId="22" xfId="11" applyFont="1" applyBorder="1" applyAlignment="1">
      <alignment horizontal="center" vertical="center" textRotation="90" shrinkToFit="1"/>
    </xf>
    <xf numFmtId="49" fontId="16" fillId="0" borderId="42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2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25" xfId="8" applyNumberFormat="1" applyFont="1" applyFill="1" applyBorder="1" applyAlignment="1">
      <alignment horizontal="center" vertical="center"/>
    </xf>
    <xf numFmtId="3" fontId="16" fillId="0" borderId="1" xfId="8" applyNumberFormat="1" applyFont="1" applyFill="1" applyBorder="1" applyAlignment="1">
      <alignment horizontal="center" vertical="center"/>
    </xf>
    <xf numFmtId="0" fontId="18" fillId="0" borderId="0" xfId="8" applyFont="1" applyAlignment="1">
      <alignment horizontal="center"/>
    </xf>
    <xf numFmtId="0" fontId="18" fillId="0" borderId="0" xfId="10" applyFont="1" applyAlignment="1">
      <alignment horizontal="center"/>
    </xf>
    <xf numFmtId="0" fontId="18" fillId="0" borderId="0" xfId="8" applyFont="1" applyBorder="1" applyAlignment="1">
      <alignment horizontal="center"/>
    </xf>
    <xf numFmtId="0" fontId="18" fillId="0" borderId="0" xfId="10" applyFont="1" applyBorder="1" applyAlignment="1">
      <alignment horizontal="center"/>
    </xf>
    <xf numFmtId="0" fontId="16" fillId="0" borderId="13" xfId="8" applyFont="1" applyBorder="1" applyAlignment="1">
      <alignment horizontal="left" vertical="center" textRotation="90" shrinkToFit="1"/>
    </xf>
    <xf numFmtId="0" fontId="16" fillId="0" borderId="18" xfId="10" applyFont="1" applyBorder="1" applyAlignment="1">
      <alignment horizontal="left" vertical="center" textRotation="90" shrinkToFit="1"/>
    </xf>
    <xf numFmtId="0" fontId="16" fillId="0" borderId="22" xfId="10" applyFont="1" applyBorder="1" applyAlignment="1">
      <alignment horizontal="left" vertical="center" textRotation="90" shrinkToFit="1"/>
    </xf>
    <xf numFmtId="0" fontId="16" fillId="0" borderId="42" xfId="8" applyFont="1" applyBorder="1" applyAlignment="1">
      <alignment horizontal="center" vertical="center"/>
    </xf>
    <xf numFmtId="0" fontId="16" fillId="0" borderId="14" xfId="8" applyFont="1" applyBorder="1" applyAlignment="1">
      <alignment horizontal="center" vertical="center"/>
    </xf>
    <xf numFmtId="0" fontId="16" fillId="0" borderId="26" xfId="8" applyFont="1" applyBorder="1" applyAlignment="1">
      <alignment horizontal="center" vertical="center"/>
    </xf>
    <xf numFmtId="0" fontId="16" fillId="0" borderId="3" xfId="8" applyFont="1" applyBorder="1" applyAlignment="1">
      <alignment horizontal="center" vertical="center"/>
    </xf>
    <xf numFmtId="0" fontId="16" fillId="0" borderId="25" xfId="8" applyFont="1" applyBorder="1" applyAlignment="1">
      <alignment horizontal="center" vertical="center"/>
    </xf>
    <xf numFmtId="0" fontId="16" fillId="0" borderId="4" xfId="8" applyFont="1" applyBorder="1" applyAlignment="1">
      <alignment horizontal="center" vertical="center"/>
    </xf>
    <xf numFmtId="0" fontId="16" fillId="0" borderId="28" xfId="8" applyFont="1" applyBorder="1" applyAlignment="1">
      <alignment horizontal="center" vertical="center"/>
    </xf>
    <xf numFmtId="0" fontId="16" fillId="0" borderId="1" xfId="8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2" fillId="0" borderId="23" xfId="8" applyFont="1" applyBorder="1" applyAlignment="1">
      <alignment horizontal="center" vertical="center"/>
    </xf>
    <xf numFmtId="0" fontId="16" fillId="0" borderId="24" xfId="10" applyFont="1" applyBorder="1" applyAlignment="1">
      <alignment horizontal="center" vertical="center"/>
    </xf>
    <xf numFmtId="0" fontId="22" fillId="0" borderId="2" xfId="8" applyFont="1" applyBorder="1" applyAlignment="1">
      <alignment horizontal="center" vertical="center"/>
    </xf>
    <xf numFmtId="3" fontId="16" fillId="0" borderId="23" xfId="8" applyNumberFormat="1" applyFont="1" applyFill="1" applyBorder="1" applyAlignment="1">
      <alignment horizontal="center" vertical="center"/>
    </xf>
    <xf numFmtId="3" fontId="16" fillId="0" borderId="24" xfId="8" applyNumberFormat="1" applyFont="1" applyFill="1" applyBorder="1" applyAlignment="1">
      <alignment horizontal="center" vertical="center"/>
    </xf>
    <xf numFmtId="49" fontId="19" fillId="0" borderId="13" xfId="0" applyNumberFormat="1" applyFont="1" applyBorder="1" applyAlignment="1">
      <alignment horizontal="center" vertical="center" textRotation="90"/>
    </xf>
    <xf numFmtId="0" fontId="19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4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7" fillId="0" borderId="0" xfId="2" applyFont="1" applyAlignment="1">
      <alignment horizontal="center" wrapText="1"/>
    </xf>
    <xf numFmtId="0" fontId="17" fillId="0" borderId="0" xfId="2" applyFont="1" applyAlignment="1">
      <alignment horizontal="center"/>
    </xf>
    <xf numFmtId="49" fontId="17" fillId="0" borderId="0" xfId="14" applyNumberFormat="1" applyFont="1" applyAlignment="1">
      <alignment horizontal="center" vertical="center"/>
    </xf>
    <xf numFmtId="49" fontId="16" fillId="0" borderId="13" xfId="14" applyNumberFormat="1" applyFont="1" applyBorder="1" applyAlignment="1">
      <alignment horizontal="center" vertical="center" textRotation="90"/>
    </xf>
    <xf numFmtId="0" fontId="16" fillId="0" borderId="22" xfId="14" applyFont="1" applyBorder="1" applyAlignment="1">
      <alignment horizontal="center" vertical="center" textRotation="90"/>
    </xf>
    <xf numFmtId="0" fontId="21" fillId="0" borderId="13" xfId="14" applyFont="1" applyBorder="1" applyAlignment="1">
      <alignment horizontal="center" vertical="center"/>
    </xf>
    <xf numFmtId="0" fontId="21" fillId="0" borderId="22" xfId="14" applyFont="1" applyBorder="1" applyAlignment="1">
      <alignment horizontal="center" vertical="center"/>
    </xf>
    <xf numFmtId="0" fontId="21" fillId="0" borderId="23" xfId="14" applyFont="1" applyBorder="1" applyAlignment="1">
      <alignment horizontal="center" vertical="center"/>
    </xf>
    <xf numFmtId="0" fontId="21" fillId="0" borderId="24" xfId="14" applyFont="1" applyBorder="1" applyAlignment="1">
      <alignment horizontal="center" vertical="center"/>
    </xf>
    <xf numFmtId="0" fontId="21" fillId="0" borderId="2" xfId="14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/>
    </xf>
    <xf numFmtId="49" fontId="16" fillId="0" borderId="13" xfId="0" applyNumberFormat="1" applyFont="1" applyBorder="1" applyAlignment="1">
      <alignment horizontal="center" vertical="center" textRotation="90"/>
    </xf>
    <xf numFmtId="0" fontId="16" fillId="0" borderId="22" xfId="0" applyFont="1" applyBorder="1" applyAlignment="1">
      <alignment horizontal="center" vertical="center" textRotation="90"/>
    </xf>
    <xf numFmtId="0" fontId="21" fillId="0" borderId="13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4" xfId="2" applyFont="1" applyBorder="1" applyAlignment="1">
      <alignment horizontal="center" vertical="center" wrapText="1"/>
    </xf>
    <xf numFmtId="0" fontId="21" fillId="0" borderId="4" xfId="2" applyFont="1" applyBorder="1" applyAlignment="1">
      <alignment horizontal="center" vertical="center" wrapText="1"/>
    </xf>
    <xf numFmtId="0" fontId="21" fillId="0" borderId="7" xfId="2" applyFont="1" applyBorder="1" applyAlignment="1">
      <alignment horizontal="center" vertical="center" wrapText="1"/>
    </xf>
    <xf numFmtId="0" fontId="21" fillId="0" borderId="19" xfId="2" applyFont="1" applyBorder="1" applyAlignment="1">
      <alignment horizontal="center" vertical="center"/>
    </xf>
    <xf numFmtId="0" fontId="21" fillId="0" borderId="4" xfId="2" applyFont="1" applyBorder="1" applyAlignment="1">
      <alignment horizontal="center" vertical="center"/>
    </xf>
    <xf numFmtId="49" fontId="16" fillId="0" borderId="13" xfId="2" applyNumberFormat="1" applyFont="1" applyBorder="1" applyAlignment="1">
      <alignment horizontal="center" vertical="center" textRotation="90"/>
    </xf>
    <xf numFmtId="0" fontId="16" fillId="0" borderId="18" xfId="2" applyFont="1" applyBorder="1" applyAlignment="1">
      <alignment horizontal="center" vertical="center" textRotation="90"/>
    </xf>
    <xf numFmtId="0" fontId="16" fillId="0" borderId="22" xfId="2" applyFont="1" applyBorder="1" applyAlignment="1">
      <alignment horizontal="center" vertical="center" textRotation="90"/>
    </xf>
    <xf numFmtId="49" fontId="21" fillId="0" borderId="42" xfId="2" applyNumberFormat="1" applyFont="1" applyBorder="1" applyAlignment="1">
      <alignment horizontal="center" vertical="center" wrapText="1"/>
    </xf>
    <xf numFmtId="0" fontId="21" fillId="0" borderId="14" xfId="2" applyFont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1" fillId="0" borderId="25" xfId="2" applyFont="1" applyBorder="1" applyAlignment="1">
      <alignment horizontal="center" vertical="center"/>
    </xf>
    <xf numFmtId="0" fontId="21" fillId="0" borderId="13" xfId="2" applyFont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70" xfId="2" applyFont="1" applyBorder="1" applyAlignment="1">
      <alignment horizontal="center" vertical="center" wrapText="1"/>
    </xf>
    <xf numFmtId="0" fontId="21" fillId="0" borderId="48" xfId="2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textRotation="90"/>
    </xf>
    <xf numFmtId="0" fontId="21" fillId="0" borderId="8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/>
    </xf>
    <xf numFmtId="0" fontId="21" fillId="0" borderId="70" xfId="0" applyFont="1" applyBorder="1" applyAlignment="1">
      <alignment horizontal="center" vertical="center" wrapText="1"/>
    </xf>
    <xf numFmtId="0" fontId="21" fillId="0" borderId="48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49" fontId="21" fillId="0" borderId="42" xfId="0" applyNumberFormat="1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/>
    </xf>
    <xf numFmtId="0" fontId="21" fillId="0" borderId="28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51" xfId="0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vertical="center"/>
    </xf>
    <xf numFmtId="0" fontId="21" fillId="0" borderId="53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21" fillId="0" borderId="19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23" xfId="0" applyFont="1" applyBorder="1" applyAlignment="1">
      <alignment horizontal="center" vertical="center" wrapText="1"/>
    </xf>
    <xf numFmtId="0" fontId="21" fillId="0" borderId="24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42" xfId="0" applyFont="1" applyBorder="1" applyAlignment="1">
      <alignment horizontal="center" vertical="center" wrapText="1"/>
    </xf>
    <xf numFmtId="0" fontId="21" fillId="0" borderId="25" xfId="0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/>
    </xf>
    <xf numFmtId="0" fontId="21" fillId="0" borderId="22" xfId="2" applyFont="1" applyBorder="1" applyAlignment="1">
      <alignment horizontal="left" vertical="center"/>
    </xf>
    <xf numFmtId="0" fontId="21" fillId="0" borderId="13" xfId="2" applyFont="1" applyBorder="1" applyAlignment="1">
      <alignment horizontal="center" vertical="center" wrapText="1"/>
    </xf>
    <xf numFmtId="0" fontId="21" fillId="0" borderId="22" xfId="2" applyFont="1" applyBorder="1" applyAlignment="1">
      <alignment horizontal="center" vertical="center" wrapText="1"/>
    </xf>
    <xf numFmtId="0" fontId="23" fillId="0" borderId="13" xfId="2" applyFont="1" applyBorder="1" applyAlignment="1">
      <alignment horizontal="left" vertical="center" wrapText="1"/>
    </xf>
    <xf numFmtId="0" fontId="23" fillId="0" borderId="18" xfId="2" applyFont="1" applyBorder="1" applyAlignment="1">
      <alignment horizontal="left" vertical="center"/>
    </xf>
    <xf numFmtId="0" fontId="23" fillId="0" borderId="27" xfId="2" applyFont="1" applyBorder="1" applyAlignment="1">
      <alignment horizontal="left" vertical="center"/>
    </xf>
    <xf numFmtId="0" fontId="21" fillId="0" borderId="44" xfId="2" applyFont="1" applyBorder="1" applyAlignment="1">
      <alignment horizontal="left" vertical="center" wrapText="1"/>
    </xf>
    <xf numFmtId="0" fontId="21" fillId="0" borderId="18" xfId="2" applyFont="1" applyBorder="1" applyAlignment="1">
      <alignment horizontal="left" vertical="center" wrapText="1"/>
    </xf>
    <xf numFmtId="0" fontId="21" fillId="0" borderId="22" xfId="2" applyFont="1" applyBorder="1" applyAlignment="1">
      <alignment horizontal="left" vertical="center" wrapText="1"/>
    </xf>
    <xf numFmtId="0" fontId="21" fillId="0" borderId="24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49" fontId="16" fillId="0" borderId="13" xfId="2" applyNumberFormat="1" applyFont="1" applyBorder="1" applyAlignment="1">
      <alignment horizontal="center" vertical="center" textRotation="90" wrapText="1"/>
    </xf>
    <xf numFmtId="0" fontId="16" fillId="0" borderId="22" xfId="2" applyFont="1" applyBorder="1" applyAlignment="1">
      <alignment horizontal="center" vertical="center" textRotation="90" wrapText="1"/>
    </xf>
    <xf numFmtId="49" fontId="16" fillId="0" borderId="13" xfId="0" applyNumberFormat="1" applyFont="1" applyBorder="1" applyAlignment="1">
      <alignment horizontal="center" vertical="center" textRotation="90" wrapText="1"/>
    </xf>
    <xf numFmtId="0" fontId="16" fillId="0" borderId="22" xfId="0" applyFont="1" applyBorder="1" applyAlignment="1">
      <alignment horizontal="center" vertical="center" textRotation="90" wrapText="1"/>
    </xf>
    <xf numFmtId="0" fontId="21" fillId="0" borderId="19" xfId="2" applyFont="1" applyBorder="1" applyAlignment="1">
      <alignment horizontal="center" vertical="center" wrapText="1"/>
    </xf>
    <xf numFmtId="0" fontId="21" fillId="0" borderId="13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left" vertical="center" wrapText="1" indent="1"/>
    </xf>
    <xf numFmtId="0" fontId="21" fillId="0" borderId="22" xfId="2" applyFont="1" applyBorder="1" applyAlignment="1">
      <alignment horizontal="left" vertical="center" wrapText="1" indent="1"/>
    </xf>
    <xf numFmtId="0" fontId="21" fillId="0" borderId="18" xfId="2" applyFont="1" applyBorder="1" applyAlignment="1">
      <alignment horizontal="center" vertical="center" wrapText="1"/>
    </xf>
    <xf numFmtId="0" fontId="21" fillId="0" borderId="18" xfId="2" applyFont="1" applyBorder="1" applyAlignment="1">
      <alignment horizontal="left" vertical="center" indent="1"/>
    </xf>
    <xf numFmtId="0" fontId="21" fillId="0" borderId="22" xfId="2" applyFont="1" applyBorder="1" applyAlignment="1">
      <alignment horizontal="left" vertical="center" indent="1"/>
    </xf>
    <xf numFmtId="49" fontId="17" fillId="0" borderId="0" xfId="3" applyNumberFormat="1" applyFont="1" applyAlignment="1">
      <alignment horizontal="center" wrapText="1"/>
    </xf>
    <xf numFmtId="49" fontId="17" fillId="0" borderId="0" xfId="3" applyNumberFormat="1" applyFont="1" applyAlignment="1">
      <alignment horizontal="center"/>
    </xf>
    <xf numFmtId="49" fontId="16" fillId="0" borderId="13" xfId="3" applyNumberFormat="1" applyFont="1" applyBorder="1" applyAlignment="1">
      <alignment horizontal="center" vertical="center" textRotation="90"/>
    </xf>
    <xf numFmtId="0" fontId="16" fillId="0" borderId="22" xfId="3" applyFont="1" applyBorder="1" applyAlignment="1">
      <alignment horizontal="center" vertical="center" textRotation="90"/>
    </xf>
    <xf numFmtId="0" fontId="21" fillId="0" borderId="13" xfId="3" applyFont="1" applyBorder="1" applyAlignment="1">
      <alignment horizontal="center" vertical="center" wrapText="1"/>
    </xf>
    <xf numFmtId="0" fontId="21" fillId="0" borderId="22" xfId="3" applyFont="1" applyBorder="1" applyAlignment="1">
      <alignment horizontal="center" vertical="center"/>
    </xf>
    <xf numFmtId="0" fontId="21" fillId="0" borderId="23" xfId="3" applyFont="1" applyBorder="1" applyAlignment="1">
      <alignment horizontal="center" vertical="center"/>
    </xf>
    <xf numFmtId="0" fontId="21" fillId="0" borderId="24" xfId="3" applyFont="1" applyBorder="1" applyAlignment="1">
      <alignment horizontal="center" vertical="center"/>
    </xf>
    <xf numFmtId="0" fontId="21" fillId="0" borderId="2" xfId="3" applyFont="1" applyBorder="1" applyAlignment="1">
      <alignment horizontal="center" vertical="center"/>
    </xf>
    <xf numFmtId="49" fontId="21" fillId="0" borderId="13" xfId="2" applyNumberFormat="1" applyFont="1" applyBorder="1" applyAlignment="1">
      <alignment horizontal="center" vertical="center" textRotation="90"/>
    </xf>
    <xf numFmtId="0" fontId="21" fillId="0" borderId="18" xfId="2" applyFont="1" applyBorder="1" applyAlignment="1">
      <alignment horizontal="center" vertical="center" textRotation="90"/>
    </xf>
    <xf numFmtId="0" fontId="21" fillId="0" borderId="22" xfId="2" applyFont="1" applyBorder="1" applyAlignment="1">
      <alignment horizontal="center" vertical="center" textRotation="90"/>
    </xf>
    <xf numFmtId="0" fontId="19" fillId="0" borderId="13" xfId="2" applyFont="1" applyBorder="1" applyAlignment="1">
      <alignment horizontal="center" vertical="center"/>
    </xf>
    <xf numFmtId="0" fontId="19" fillId="0" borderId="18" xfId="2" applyFont="1" applyBorder="1" applyAlignment="1">
      <alignment horizontal="center" vertical="center"/>
    </xf>
    <xf numFmtId="0" fontId="19" fillId="0" borderId="22" xfId="2" applyFont="1" applyBorder="1" applyAlignment="1">
      <alignment horizontal="center" vertical="center"/>
    </xf>
    <xf numFmtId="0" fontId="19" fillId="0" borderId="42" xfId="2" applyFont="1" applyBorder="1" applyAlignment="1">
      <alignment horizontal="center" vertical="center"/>
    </xf>
    <xf numFmtId="0" fontId="19" fillId="0" borderId="28" xfId="2" applyFont="1" applyBorder="1" applyAlignment="1">
      <alignment horizontal="center" vertical="center"/>
    </xf>
    <xf numFmtId="0" fontId="19" fillId="0" borderId="14" xfId="2" applyFont="1" applyBorder="1" applyAlignment="1">
      <alignment horizontal="center" vertical="center"/>
    </xf>
    <xf numFmtId="0" fontId="19" fillId="0" borderId="25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4" xfId="2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 textRotation="90"/>
    </xf>
    <xf numFmtId="0" fontId="21" fillId="0" borderId="22" xfId="0" applyFont="1" applyBorder="1" applyAlignment="1">
      <alignment horizontal="center" vertical="center" textRotation="90"/>
    </xf>
    <xf numFmtId="0" fontId="19" fillId="0" borderId="13" xfId="0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3 2" xfId="1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65325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Monatsbericht</a:t>
          </a: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 baseline="0">
              <a:solidFill>
                <a:srgbClr val="6F6F6F"/>
              </a:solidFill>
              <a:latin typeface="Univers LT Std 57 Cn" pitchFamily="34" charset="0"/>
            </a:rPr>
            <a:t>Jänner  </a:t>
          </a:r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2023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9393" name="Object 1" hidden="1">
              <a:extLst>
                <a:ext uri="{63B3BB69-23CF-44E3-9099-C40C66FF867C}">
                  <a14:compatExt spid="_x0000_s59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152400</xdr:colOff>
          <xdr:row>1</xdr:row>
          <xdr:rowOff>57150</xdr:rowOff>
        </xdr:from>
        <xdr:to>
          <xdr:col>7</xdr:col>
          <xdr:colOff>619125</xdr:colOff>
          <xdr:row>62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1201" name="Object 1" hidden="1">
              <a:extLst>
                <a:ext uri="{63B3BB69-23CF-44E3-9099-C40C66FF867C}">
                  <a14:compatExt spid="_x0000_s5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2225" name="Object 1" hidden="1">
              <a:extLst>
                <a:ext uri="{63B3BB69-23CF-44E3-9099-C40C66FF867C}">
                  <a14:compatExt spid="_x0000_s52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3249" name="Object 1" hidden="1">
              <a:extLst>
                <a:ext uri="{63B3BB69-23CF-44E3-9099-C40C66FF867C}">
                  <a14:compatExt spid="_x0000_s53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5297" name="Object 1" hidden="1">
              <a:extLst>
                <a:ext uri="{63B3BB69-23CF-44E3-9099-C40C66FF867C}">
                  <a14:compatExt spid="_x0000_s55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6321" name="Object 1" hidden="1">
              <a:extLst>
                <a:ext uri="{63B3BB69-23CF-44E3-9099-C40C66FF867C}">
                  <a14:compatExt spid="_x0000_s56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447675</xdr:colOff>
          <xdr:row>23</xdr:row>
          <xdr:rowOff>38100</xdr:rowOff>
        </xdr:to>
        <xdr:sp macro="" textlink="">
          <xdr:nvSpPr>
            <xdr:cNvPr id="57345" name="Object 1" hidden="1">
              <a:extLst>
                <a:ext uri="{63B3BB69-23CF-44E3-9099-C40C66FF867C}">
                  <a14:compatExt spid="_x0000_s57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428625</xdr:colOff>
          <xdr:row>23</xdr:row>
          <xdr:rowOff>38100</xdr:rowOff>
        </xdr:to>
        <xdr:sp macro="" textlink="">
          <xdr:nvSpPr>
            <xdr:cNvPr id="58369" name="Object 1" hidden="1">
              <a:extLst>
                <a:ext uri="{63B3BB69-23CF-44E3-9099-C40C66FF867C}">
                  <a14:compatExt spid="_x0000_s58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7.emf"/><Relationship Id="rId4" Type="http://schemas.openxmlformats.org/officeDocument/2006/relationships/oleObject" Target="../embeddings/Microsoft_Word_97-2003-Dokument4.doc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8.emf"/><Relationship Id="rId4" Type="http://schemas.openxmlformats.org/officeDocument/2006/relationships/oleObject" Target="../embeddings/Microsoft_Word_97-2003-Dokument5.doc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9.emf"/><Relationship Id="rId4" Type="http://schemas.openxmlformats.org/officeDocument/2006/relationships/oleObject" Target="../embeddings/Microsoft_Word_97-2003-Dokument6.doc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3.bin"/><Relationship Id="rId5" Type="http://schemas.openxmlformats.org/officeDocument/2006/relationships/image" Target="../media/image10.emf"/><Relationship Id="rId4" Type="http://schemas.openxmlformats.org/officeDocument/2006/relationships/oleObject" Target="../embeddings/Microsoft_Word_97-2003-Dokument7.doc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7.bin"/><Relationship Id="rId5" Type="http://schemas.openxmlformats.org/officeDocument/2006/relationships/image" Target="../media/image11.emf"/><Relationship Id="rId4" Type="http://schemas.openxmlformats.org/officeDocument/2006/relationships/oleObject" Target="../embeddings/Microsoft_Word_97-2003-Dokument8.doc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684" customWidth="1"/>
    <col min="9" max="16384" width="11.42578125" style="684"/>
  </cols>
  <sheetData>
    <row r="3" spans="2:3" ht="14.25" customHeight="1" x14ac:dyDescent="0.4">
      <c r="B3" s="683"/>
      <c r="C3" s="683"/>
    </row>
    <row r="4" spans="2:3" ht="14.25" customHeight="1" x14ac:dyDescent="0.4">
      <c r="B4" s="683"/>
      <c r="C4" s="683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9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289</v>
      </c>
    </row>
    <row r="6" spans="1:7" ht="23.25" customHeight="1" x14ac:dyDescent="0.2">
      <c r="A6" s="882" t="s">
        <v>2</v>
      </c>
      <c r="B6" s="886" t="s">
        <v>74</v>
      </c>
      <c r="C6" s="887"/>
      <c r="D6" s="884" t="s">
        <v>355</v>
      </c>
      <c r="E6" s="890" t="s">
        <v>4</v>
      </c>
      <c r="F6" s="891"/>
      <c r="G6" s="884" t="s">
        <v>358</v>
      </c>
    </row>
    <row r="7" spans="1:7" ht="42" customHeight="1" x14ac:dyDescent="0.2">
      <c r="A7" s="883"/>
      <c r="B7" s="888"/>
      <c r="C7" s="889"/>
      <c r="D7" s="885"/>
      <c r="E7" s="626" t="s">
        <v>357</v>
      </c>
      <c r="F7" s="627" t="s">
        <v>356</v>
      </c>
      <c r="G7" s="885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8730841</v>
      </c>
      <c r="E8" s="522">
        <v>6772530</v>
      </c>
      <c r="F8" s="628">
        <v>1958311</v>
      </c>
      <c r="G8" s="633">
        <v>1607882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8773427</v>
      </c>
      <c r="E9" s="522">
        <v>6820193</v>
      </c>
      <c r="F9" s="629">
        <v>1953234</v>
      </c>
      <c r="G9" s="630">
        <v>1615300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8780142</v>
      </c>
      <c r="E10" s="522">
        <v>6825018</v>
      </c>
      <c r="F10" s="629">
        <v>1955124</v>
      </c>
      <c r="G10" s="630">
        <v>1630704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8824812</v>
      </c>
      <c r="E11" s="522">
        <v>6880289</v>
      </c>
      <c r="F11" s="629">
        <v>1944523</v>
      </c>
      <c r="G11" s="630">
        <v>1635019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8942791</v>
      </c>
      <c r="E12" s="522">
        <v>7020285</v>
      </c>
      <c r="F12" s="629">
        <v>1922506</v>
      </c>
      <c r="G12" s="630">
        <v>1628583</v>
      </c>
    </row>
    <row r="13" spans="1:7" s="21" customFormat="1" ht="39.950000000000003" customHeight="1" x14ac:dyDescent="0.25">
      <c r="A13" s="496">
        <v>6</v>
      </c>
      <c r="B13" s="493" t="s">
        <v>75</v>
      </c>
      <c r="C13" s="17">
        <f>C8+4</f>
        <v>2022</v>
      </c>
      <c r="D13" s="18">
        <v>8847140</v>
      </c>
      <c r="E13" s="522">
        <v>6906575</v>
      </c>
      <c r="F13" s="629">
        <v>1940565</v>
      </c>
      <c r="G13" s="630">
        <v>1639799</v>
      </c>
    </row>
    <row r="14" spans="1:7" s="21" customFormat="1" ht="26.1" customHeight="1" x14ac:dyDescent="0.25">
      <c r="A14" s="496">
        <v>7</v>
      </c>
      <c r="B14" s="494" t="s">
        <v>76</v>
      </c>
      <c r="C14" s="22"/>
      <c r="D14" s="18">
        <v>8859445</v>
      </c>
      <c r="E14" s="522">
        <v>6916412</v>
      </c>
      <c r="F14" s="629">
        <v>1943033</v>
      </c>
      <c r="G14" s="630">
        <v>1643564</v>
      </c>
    </row>
    <row r="15" spans="1:7" s="21" customFormat="1" ht="26.1" customHeight="1" x14ac:dyDescent="0.25">
      <c r="A15" s="496">
        <v>8</v>
      </c>
      <c r="B15" s="494" t="s">
        <v>77</v>
      </c>
      <c r="C15" s="22"/>
      <c r="D15" s="18">
        <v>8890405</v>
      </c>
      <c r="E15" s="522">
        <v>6945992</v>
      </c>
      <c r="F15" s="629">
        <v>1944413</v>
      </c>
      <c r="G15" s="630">
        <v>1647214</v>
      </c>
    </row>
    <row r="16" spans="1:7" s="21" customFormat="1" ht="26.1" customHeight="1" x14ac:dyDescent="0.25">
      <c r="A16" s="496">
        <v>9</v>
      </c>
      <c r="B16" s="494" t="s">
        <v>78</v>
      </c>
      <c r="C16" s="22"/>
      <c r="D16" s="18">
        <v>8914783</v>
      </c>
      <c r="E16" s="522">
        <v>6967227</v>
      </c>
      <c r="F16" s="629">
        <v>1947556</v>
      </c>
      <c r="G16" s="630">
        <v>1652123</v>
      </c>
    </row>
    <row r="17" spans="1:7" s="21" customFormat="1" ht="26.1" customHeight="1" x14ac:dyDescent="0.25">
      <c r="A17" s="496">
        <v>10</v>
      </c>
      <c r="B17" s="494" t="s">
        <v>79</v>
      </c>
      <c r="C17" s="22"/>
      <c r="D17" s="18">
        <v>8933587</v>
      </c>
      <c r="E17" s="522">
        <v>6983423</v>
      </c>
      <c r="F17" s="629">
        <v>1950164</v>
      </c>
      <c r="G17" s="630">
        <v>1655671</v>
      </c>
    </row>
    <row r="18" spans="1:7" s="21" customFormat="1" ht="26.1" customHeight="1" x14ac:dyDescent="0.25">
      <c r="A18" s="496">
        <v>11</v>
      </c>
      <c r="B18" s="494" t="s">
        <v>80</v>
      </c>
      <c r="C18" s="22"/>
      <c r="D18" s="18">
        <v>8958052</v>
      </c>
      <c r="E18" s="522">
        <v>7011779</v>
      </c>
      <c r="F18" s="629">
        <v>1946273</v>
      </c>
      <c r="G18" s="630">
        <v>1651884</v>
      </c>
    </row>
    <row r="19" spans="1:7" s="21" customFormat="1" ht="26.1" customHeight="1" x14ac:dyDescent="0.25">
      <c r="A19" s="496">
        <v>12</v>
      </c>
      <c r="B19" s="494" t="s">
        <v>81</v>
      </c>
      <c r="C19" s="22"/>
      <c r="D19" s="18">
        <v>8976049</v>
      </c>
      <c r="E19" s="522">
        <v>7094369</v>
      </c>
      <c r="F19" s="629">
        <v>1881680</v>
      </c>
      <c r="G19" s="630">
        <v>1587308</v>
      </c>
    </row>
    <row r="20" spans="1:7" s="21" customFormat="1" ht="26.1" customHeight="1" x14ac:dyDescent="0.25">
      <c r="A20" s="496">
        <v>13</v>
      </c>
      <c r="B20" s="494" t="s">
        <v>82</v>
      </c>
      <c r="C20" s="22"/>
      <c r="D20" s="18">
        <v>8975336</v>
      </c>
      <c r="E20" s="522">
        <v>7122421</v>
      </c>
      <c r="F20" s="629">
        <v>1852915</v>
      </c>
      <c r="G20" s="630">
        <v>1556120</v>
      </c>
    </row>
    <row r="21" spans="1:7" s="21" customFormat="1" ht="26.1" customHeight="1" x14ac:dyDescent="0.25">
      <c r="A21" s="496">
        <v>14</v>
      </c>
      <c r="B21" s="494" t="s">
        <v>83</v>
      </c>
      <c r="C21" s="22"/>
      <c r="D21" s="18">
        <v>8993405</v>
      </c>
      <c r="E21" s="522">
        <v>7116635</v>
      </c>
      <c r="F21" s="629">
        <v>1876770</v>
      </c>
      <c r="G21" s="630">
        <v>1584754</v>
      </c>
    </row>
    <row r="22" spans="1:7" s="21" customFormat="1" ht="26.1" customHeight="1" x14ac:dyDescent="0.25">
      <c r="A22" s="496">
        <v>15</v>
      </c>
      <c r="B22" s="494" t="s">
        <v>84</v>
      </c>
      <c r="C22" s="22"/>
      <c r="D22" s="18">
        <v>8988685</v>
      </c>
      <c r="E22" s="522">
        <v>7067146</v>
      </c>
      <c r="F22" s="629">
        <v>1921539</v>
      </c>
      <c r="G22" s="630">
        <v>1632736</v>
      </c>
    </row>
    <row r="23" spans="1:7" s="21" customFormat="1" ht="26.1" customHeight="1" x14ac:dyDescent="0.25">
      <c r="A23" s="496">
        <v>16</v>
      </c>
      <c r="B23" s="494" t="s">
        <v>85</v>
      </c>
      <c r="C23" s="22"/>
      <c r="D23" s="18">
        <v>8983060</v>
      </c>
      <c r="E23" s="522">
        <v>7050767</v>
      </c>
      <c r="F23" s="629">
        <v>1932293</v>
      </c>
      <c r="G23" s="630">
        <v>1644854</v>
      </c>
    </row>
    <row r="24" spans="1:7" s="21" customFormat="1" ht="26.1" customHeight="1" x14ac:dyDescent="0.25">
      <c r="A24" s="496">
        <v>17</v>
      </c>
      <c r="B24" s="494" t="s">
        <v>86</v>
      </c>
      <c r="C24" s="22"/>
      <c r="D24" s="18">
        <v>8993442</v>
      </c>
      <c r="E24" s="522">
        <v>7060529</v>
      </c>
      <c r="F24" s="629">
        <v>1932913</v>
      </c>
      <c r="G24" s="630">
        <v>1646926</v>
      </c>
    </row>
    <row r="25" spans="1:7" s="25" customFormat="1" ht="50.1" customHeight="1" x14ac:dyDescent="0.2">
      <c r="A25" s="497">
        <v>18</v>
      </c>
      <c r="B25" s="495" t="s">
        <v>75</v>
      </c>
      <c r="C25" s="23">
        <f>C8+5</f>
        <v>2023</v>
      </c>
      <c r="D25" s="24">
        <v>8983446</v>
      </c>
      <c r="E25" s="523">
        <v>7059289</v>
      </c>
      <c r="F25" s="631">
        <v>1924157</v>
      </c>
      <c r="G25" s="632">
        <v>1639341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D6:D7"/>
    <mergeCell ref="B6:C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8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290</v>
      </c>
    </row>
    <row r="6" spans="1:7" ht="23.25" customHeight="1" x14ac:dyDescent="0.2">
      <c r="A6" s="882" t="s">
        <v>2</v>
      </c>
      <c r="B6" s="886" t="s">
        <v>74</v>
      </c>
      <c r="C6" s="887"/>
      <c r="D6" s="884" t="s">
        <v>355</v>
      </c>
      <c r="E6" s="890" t="s">
        <v>4</v>
      </c>
      <c r="F6" s="891"/>
      <c r="G6" s="884" t="s">
        <v>358</v>
      </c>
    </row>
    <row r="7" spans="1:7" ht="42" customHeight="1" x14ac:dyDescent="0.2">
      <c r="A7" s="883"/>
      <c r="B7" s="888"/>
      <c r="C7" s="889"/>
      <c r="D7" s="885"/>
      <c r="E7" s="626" t="s">
        <v>357</v>
      </c>
      <c r="F7" s="627" t="s">
        <v>356</v>
      </c>
      <c r="G7" s="885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4297092</v>
      </c>
      <c r="E8" s="522">
        <v>3454009</v>
      </c>
      <c r="F8" s="628">
        <v>843083</v>
      </c>
      <c r="G8" s="633">
        <v>806478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4322239</v>
      </c>
      <c r="E9" s="522">
        <v>3476514</v>
      </c>
      <c r="F9" s="629">
        <v>845725</v>
      </c>
      <c r="G9" s="630">
        <v>809489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4326162</v>
      </c>
      <c r="E10" s="522">
        <v>3474623</v>
      </c>
      <c r="F10" s="629">
        <v>851539</v>
      </c>
      <c r="G10" s="630">
        <v>816627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4358350</v>
      </c>
      <c r="E11" s="522">
        <v>3505222</v>
      </c>
      <c r="F11" s="629">
        <v>853128</v>
      </c>
      <c r="G11" s="630">
        <v>819043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4420872</v>
      </c>
      <c r="E12" s="522">
        <v>3571174</v>
      </c>
      <c r="F12" s="629">
        <v>849698</v>
      </c>
      <c r="G12" s="630">
        <v>816033</v>
      </c>
    </row>
    <row r="13" spans="1:7" s="21" customFormat="1" ht="39.950000000000003" customHeight="1" x14ac:dyDescent="0.25">
      <c r="A13" s="496">
        <v>6</v>
      </c>
      <c r="B13" s="493" t="s">
        <v>75</v>
      </c>
      <c r="C13" s="17">
        <f>C8+4</f>
        <v>2022</v>
      </c>
      <c r="D13" s="18">
        <v>4372294</v>
      </c>
      <c r="E13" s="522">
        <v>3517706</v>
      </c>
      <c r="F13" s="629">
        <v>854588</v>
      </c>
      <c r="G13" s="630">
        <v>820801</v>
      </c>
    </row>
    <row r="14" spans="1:7" s="21" customFormat="1" ht="26.1" customHeight="1" x14ac:dyDescent="0.25">
      <c r="A14" s="496">
        <v>7</v>
      </c>
      <c r="B14" s="494" t="s">
        <v>76</v>
      </c>
      <c r="C14" s="22"/>
      <c r="D14" s="18">
        <v>4380726</v>
      </c>
      <c r="E14" s="522">
        <v>3524442</v>
      </c>
      <c r="F14" s="629">
        <v>856284</v>
      </c>
      <c r="G14" s="630">
        <v>822625</v>
      </c>
    </row>
    <row r="15" spans="1:7" s="21" customFormat="1" ht="26.1" customHeight="1" x14ac:dyDescent="0.25">
      <c r="A15" s="496">
        <v>8</v>
      </c>
      <c r="B15" s="494" t="s">
        <v>77</v>
      </c>
      <c r="C15" s="22"/>
      <c r="D15" s="18">
        <v>4398648</v>
      </c>
      <c r="E15" s="522">
        <v>3540648</v>
      </c>
      <c r="F15" s="629">
        <v>858000</v>
      </c>
      <c r="G15" s="630">
        <v>824622</v>
      </c>
    </row>
    <row r="16" spans="1:7" s="21" customFormat="1" ht="26.1" customHeight="1" x14ac:dyDescent="0.25">
      <c r="A16" s="496">
        <v>9</v>
      </c>
      <c r="B16" s="494" t="s">
        <v>78</v>
      </c>
      <c r="C16" s="22"/>
      <c r="D16" s="18">
        <v>4406224</v>
      </c>
      <c r="E16" s="522">
        <v>3545422</v>
      </c>
      <c r="F16" s="629">
        <v>860802</v>
      </c>
      <c r="G16" s="630">
        <v>827455</v>
      </c>
    </row>
    <row r="17" spans="1:7" s="21" customFormat="1" ht="26.1" customHeight="1" x14ac:dyDescent="0.25">
      <c r="A17" s="496">
        <v>10</v>
      </c>
      <c r="B17" s="494" t="s">
        <v>79</v>
      </c>
      <c r="C17" s="22"/>
      <c r="D17" s="18">
        <v>4413178</v>
      </c>
      <c r="E17" s="522">
        <v>3550048</v>
      </c>
      <c r="F17" s="629">
        <v>863130</v>
      </c>
      <c r="G17" s="630">
        <v>829590</v>
      </c>
    </row>
    <row r="18" spans="1:7" s="21" customFormat="1" ht="26.1" customHeight="1" x14ac:dyDescent="0.25">
      <c r="A18" s="496">
        <v>11</v>
      </c>
      <c r="B18" s="494" t="s">
        <v>80</v>
      </c>
      <c r="C18" s="22"/>
      <c r="D18" s="18">
        <v>4425607</v>
      </c>
      <c r="E18" s="522">
        <v>3562325</v>
      </c>
      <c r="F18" s="629">
        <v>863282</v>
      </c>
      <c r="G18" s="630">
        <v>829693</v>
      </c>
    </row>
    <row r="19" spans="1:7" s="21" customFormat="1" ht="26.1" customHeight="1" x14ac:dyDescent="0.25">
      <c r="A19" s="496">
        <v>12</v>
      </c>
      <c r="B19" s="494" t="s">
        <v>81</v>
      </c>
      <c r="C19" s="22"/>
      <c r="D19" s="18">
        <v>4437509</v>
      </c>
      <c r="E19" s="522">
        <v>3605388</v>
      </c>
      <c r="F19" s="629">
        <v>832121</v>
      </c>
      <c r="G19" s="630">
        <v>798501</v>
      </c>
    </row>
    <row r="20" spans="1:7" s="21" customFormat="1" ht="26.1" customHeight="1" x14ac:dyDescent="0.25">
      <c r="A20" s="496">
        <v>13</v>
      </c>
      <c r="B20" s="494" t="s">
        <v>82</v>
      </c>
      <c r="C20" s="22"/>
      <c r="D20" s="18">
        <v>4437831</v>
      </c>
      <c r="E20" s="522">
        <v>3621036</v>
      </c>
      <c r="F20" s="629">
        <v>816795</v>
      </c>
      <c r="G20" s="630">
        <v>782676</v>
      </c>
    </row>
    <row r="21" spans="1:7" s="21" customFormat="1" ht="26.1" customHeight="1" x14ac:dyDescent="0.25">
      <c r="A21" s="496">
        <v>14</v>
      </c>
      <c r="B21" s="494" t="s">
        <v>83</v>
      </c>
      <c r="C21" s="22"/>
      <c r="D21" s="18">
        <v>4448519</v>
      </c>
      <c r="E21" s="522">
        <v>3619202</v>
      </c>
      <c r="F21" s="629">
        <v>829317</v>
      </c>
      <c r="G21" s="630">
        <v>795441</v>
      </c>
    </row>
    <row r="22" spans="1:7" s="21" customFormat="1" ht="26.1" customHeight="1" x14ac:dyDescent="0.25">
      <c r="A22" s="496">
        <v>15</v>
      </c>
      <c r="B22" s="494" t="s">
        <v>84</v>
      </c>
      <c r="C22" s="22"/>
      <c r="D22" s="18">
        <v>4445970</v>
      </c>
      <c r="E22" s="522">
        <v>3596249</v>
      </c>
      <c r="F22" s="629">
        <v>849721</v>
      </c>
      <c r="G22" s="630">
        <v>815983</v>
      </c>
    </row>
    <row r="23" spans="1:7" s="21" customFormat="1" ht="26.1" customHeight="1" x14ac:dyDescent="0.25">
      <c r="A23" s="496">
        <v>16</v>
      </c>
      <c r="B23" s="494" t="s">
        <v>85</v>
      </c>
      <c r="C23" s="22"/>
      <c r="D23" s="18">
        <v>4441819</v>
      </c>
      <c r="E23" s="522">
        <v>3586483</v>
      </c>
      <c r="F23" s="629">
        <v>855336</v>
      </c>
      <c r="G23" s="630">
        <v>821556</v>
      </c>
    </row>
    <row r="24" spans="1:7" s="21" customFormat="1" ht="26.1" customHeight="1" x14ac:dyDescent="0.25">
      <c r="A24" s="496">
        <v>17</v>
      </c>
      <c r="B24" s="494" t="s">
        <v>86</v>
      </c>
      <c r="C24" s="22"/>
      <c r="D24" s="18">
        <v>4442101</v>
      </c>
      <c r="E24" s="522">
        <v>3585063</v>
      </c>
      <c r="F24" s="629">
        <v>857038</v>
      </c>
      <c r="G24" s="630">
        <v>823449</v>
      </c>
    </row>
    <row r="25" spans="1:7" s="25" customFormat="1" ht="50.1" customHeight="1" x14ac:dyDescent="0.2">
      <c r="A25" s="497">
        <v>18</v>
      </c>
      <c r="B25" s="495" t="s">
        <v>75</v>
      </c>
      <c r="C25" s="23">
        <f>C8+5</f>
        <v>2023</v>
      </c>
      <c r="D25" s="24">
        <v>4437930</v>
      </c>
      <c r="E25" s="523">
        <v>3583368</v>
      </c>
      <c r="F25" s="631">
        <v>854562</v>
      </c>
      <c r="G25" s="632">
        <v>820931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zoomScale="85" zoomScaleNormal="85" workbookViewId="0"/>
  </sheetViews>
  <sheetFormatPr baseColWidth="10" defaultColWidth="11.42578125" defaultRowHeight="12.75" x14ac:dyDescent="0.2"/>
  <cols>
    <col min="1" max="1" width="4.85546875" style="27" customWidth="1"/>
    <col min="2" max="2" width="13.7109375" style="3" customWidth="1"/>
    <col min="3" max="3" width="7.140625" style="3" customWidth="1"/>
    <col min="4" max="7" width="17.7109375" style="3" customWidth="1"/>
    <col min="8" max="16384" width="11.42578125" style="3"/>
  </cols>
  <sheetData>
    <row r="1" spans="1:7" ht="10.15" customHeight="1" x14ac:dyDescent="0.2">
      <c r="A1" s="401"/>
      <c r="B1" s="1"/>
      <c r="C1" s="1"/>
      <c r="D1" s="2"/>
    </row>
    <row r="2" spans="1:7" s="7" customFormat="1" ht="48" customHeight="1" x14ac:dyDescent="0.3">
      <c r="A2" s="68" t="s">
        <v>359</v>
      </c>
      <c r="B2" s="6"/>
      <c r="C2" s="6"/>
      <c r="D2" s="6"/>
      <c r="E2" s="6"/>
      <c r="F2" s="6"/>
      <c r="G2" s="6"/>
    </row>
    <row r="3" spans="1:7" s="7" customFormat="1" ht="24.95" customHeight="1" x14ac:dyDescent="0.3">
      <c r="A3" s="5" t="s">
        <v>10</v>
      </c>
      <c r="B3" s="6"/>
      <c r="C3" s="6"/>
      <c r="D3" s="6"/>
      <c r="E3" s="6"/>
      <c r="F3" s="6"/>
      <c r="G3" s="6"/>
    </row>
    <row r="4" spans="1:7" s="10" customFormat="1" ht="13.15" customHeight="1" x14ac:dyDescent="0.25">
      <c r="A4" s="8"/>
      <c r="B4" s="9"/>
      <c r="C4" s="9"/>
      <c r="D4" s="9"/>
      <c r="E4" s="9"/>
      <c r="F4" s="9"/>
      <c r="G4" s="9"/>
    </row>
    <row r="5" spans="1:7" ht="30" customHeight="1" x14ac:dyDescent="0.25">
      <c r="A5" s="11"/>
      <c r="B5" s="12"/>
      <c r="C5" s="12"/>
      <c r="D5" s="12"/>
      <c r="E5" s="12"/>
      <c r="F5" s="12"/>
      <c r="G5" s="13" t="s">
        <v>291</v>
      </c>
    </row>
    <row r="6" spans="1:7" ht="23.25" customHeight="1" x14ac:dyDescent="0.2">
      <c r="A6" s="882" t="s">
        <v>2</v>
      </c>
      <c r="B6" s="886" t="s">
        <v>74</v>
      </c>
      <c r="C6" s="887"/>
      <c r="D6" s="884" t="s">
        <v>355</v>
      </c>
      <c r="E6" s="890" t="s">
        <v>4</v>
      </c>
      <c r="F6" s="891"/>
      <c r="G6" s="884" t="s">
        <v>358</v>
      </c>
    </row>
    <row r="7" spans="1:7" ht="42" customHeight="1" x14ac:dyDescent="0.2">
      <c r="A7" s="883"/>
      <c r="B7" s="888"/>
      <c r="C7" s="889"/>
      <c r="D7" s="885"/>
      <c r="E7" s="626" t="s">
        <v>357</v>
      </c>
      <c r="F7" s="627" t="s">
        <v>356</v>
      </c>
      <c r="G7" s="885"/>
    </row>
    <row r="8" spans="1:7" s="19" customFormat="1" ht="30" customHeight="1" x14ac:dyDescent="0.25">
      <c r="A8" s="496">
        <v>1</v>
      </c>
      <c r="B8" s="16"/>
      <c r="C8" s="17">
        <v>2018</v>
      </c>
      <c r="D8" s="18">
        <v>4433749</v>
      </c>
      <c r="E8" s="522">
        <v>3318521</v>
      </c>
      <c r="F8" s="628">
        <v>1115228</v>
      </c>
      <c r="G8" s="633">
        <v>801404</v>
      </c>
    </row>
    <row r="9" spans="1:7" s="21" customFormat="1" ht="26.1" customHeight="1" x14ac:dyDescent="0.25">
      <c r="A9" s="496">
        <v>2</v>
      </c>
      <c r="B9" s="16"/>
      <c r="C9" s="20">
        <f>C8+1</f>
        <v>2019</v>
      </c>
      <c r="D9" s="18">
        <v>4451188</v>
      </c>
      <c r="E9" s="522">
        <v>3343679</v>
      </c>
      <c r="F9" s="629">
        <v>1107509</v>
      </c>
      <c r="G9" s="630">
        <v>805811</v>
      </c>
    </row>
    <row r="10" spans="1:7" s="21" customFormat="1" ht="26.1" customHeight="1" x14ac:dyDescent="0.25">
      <c r="A10" s="496">
        <v>3</v>
      </c>
      <c r="B10" s="16"/>
      <c r="C10" s="17">
        <f>C8+2</f>
        <v>2020</v>
      </c>
      <c r="D10" s="18">
        <v>4453980</v>
      </c>
      <c r="E10" s="522">
        <v>3350395</v>
      </c>
      <c r="F10" s="629">
        <v>1103585</v>
      </c>
      <c r="G10" s="630">
        <v>814077</v>
      </c>
    </row>
    <row r="11" spans="1:7" s="21" customFormat="1" ht="26.1" customHeight="1" x14ac:dyDescent="0.25">
      <c r="A11" s="496">
        <v>4</v>
      </c>
      <c r="B11" s="16"/>
      <c r="C11" s="22">
        <f>C8+3</f>
        <v>2021</v>
      </c>
      <c r="D11" s="18">
        <v>4466462</v>
      </c>
      <c r="E11" s="522">
        <v>3375067</v>
      </c>
      <c r="F11" s="629">
        <v>1091395</v>
      </c>
      <c r="G11" s="630">
        <v>815976</v>
      </c>
    </row>
    <row r="12" spans="1:7" s="21" customFormat="1" ht="26.1" customHeight="1" x14ac:dyDescent="0.25">
      <c r="A12" s="496">
        <v>5</v>
      </c>
      <c r="B12" s="16"/>
      <c r="C12" s="22">
        <f>C8+4</f>
        <v>2022</v>
      </c>
      <c r="D12" s="18">
        <v>4521919</v>
      </c>
      <c r="E12" s="522">
        <v>3449111</v>
      </c>
      <c r="F12" s="629">
        <v>1072808</v>
      </c>
      <c r="G12" s="630">
        <v>812550</v>
      </c>
    </row>
    <row r="13" spans="1:7" s="21" customFormat="1" ht="39.950000000000003" customHeight="1" x14ac:dyDescent="0.25">
      <c r="A13" s="496">
        <v>6</v>
      </c>
      <c r="B13" s="493" t="s">
        <v>75</v>
      </c>
      <c r="C13" s="17">
        <f>C8+4</f>
        <v>2022</v>
      </c>
      <c r="D13" s="18">
        <v>4474846</v>
      </c>
      <c r="E13" s="522">
        <v>3388869</v>
      </c>
      <c r="F13" s="629">
        <v>1085977</v>
      </c>
      <c r="G13" s="630">
        <v>818998</v>
      </c>
    </row>
    <row r="14" spans="1:7" s="21" customFormat="1" ht="26.1" customHeight="1" x14ac:dyDescent="0.25">
      <c r="A14" s="496">
        <v>7</v>
      </c>
      <c r="B14" s="494" t="s">
        <v>76</v>
      </c>
      <c r="C14" s="22"/>
      <c r="D14" s="18">
        <v>4478719</v>
      </c>
      <c r="E14" s="522">
        <v>3391970</v>
      </c>
      <c r="F14" s="629">
        <v>1086749</v>
      </c>
      <c r="G14" s="630">
        <v>820939</v>
      </c>
    </row>
    <row r="15" spans="1:7" s="21" customFormat="1" ht="26.1" customHeight="1" x14ac:dyDescent="0.25">
      <c r="A15" s="496">
        <v>8</v>
      </c>
      <c r="B15" s="494" t="s">
        <v>77</v>
      </c>
      <c r="C15" s="22"/>
      <c r="D15" s="18">
        <v>4491757</v>
      </c>
      <c r="E15" s="522">
        <v>3405344</v>
      </c>
      <c r="F15" s="629">
        <v>1086413</v>
      </c>
      <c r="G15" s="630">
        <v>822592</v>
      </c>
    </row>
    <row r="16" spans="1:7" s="21" customFormat="1" ht="26.1" customHeight="1" x14ac:dyDescent="0.25">
      <c r="A16" s="496">
        <v>9</v>
      </c>
      <c r="B16" s="494" t="s">
        <v>78</v>
      </c>
      <c r="C16" s="22"/>
      <c r="D16" s="18">
        <v>4508559</v>
      </c>
      <c r="E16" s="522">
        <v>3421805</v>
      </c>
      <c r="F16" s="629">
        <v>1086754</v>
      </c>
      <c r="G16" s="630">
        <v>824668</v>
      </c>
    </row>
    <row r="17" spans="1:7" s="21" customFormat="1" ht="26.1" customHeight="1" x14ac:dyDescent="0.25">
      <c r="A17" s="496">
        <v>10</v>
      </c>
      <c r="B17" s="494" t="s">
        <v>79</v>
      </c>
      <c r="C17" s="22"/>
      <c r="D17" s="18">
        <v>4520409</v>
      </c>
      <c r="E17" s="522">
        <v>3433375</v>
      </c>
      <c r="F17" s="629">
        <v>1087034</v>
      </c>
      <c r="G17" s="630">
        <v>826081</v>
      </c>
    </row>
    <row r="18" spans="1:7" s="21" customFormat="1" ht="26.1" customHeight="1" x14ac:dyDescent="0.25">
      <c r="A18" s="496">
        <v>11</v>
      </c>
      <c r="B18" s="494" t="s">
        <v>80</v>
      </c>
      <c r="C18" s="22"/>
      <c r="D18" s="18">
        <v>4532445</v>
      </c>
      <c r="E18" s="522">
        <v>3449454</v>
      </c>
      <c r="F18" s="629">
        <v>1082991</v>
      </c>
      <c r="G18" s="630">
        <v>822191</v>
      </c>
    </row>
    <row r="19" spans="1:7" s="21" customFormat="1" ht="26.1" customHeight="1" x14ac:dyDescent="0.25">
      <c r="A19" s="496">
        <v>12</v>
      </c>
      <c r="B19" s="494" t="s">
        <v>81</v>
      </c>
      <c r="C19" s="22"/>
      <c r="D19" s="18">
        <v>4538540</v>
      </c>
      <c r="E19" s="522">
        <v>3488981</v>
      </c>
      <c r="F19" s="629">
        <v>1049559</v>
      </c>
      <c r="G19" s="630">
        <v>788807</v>
      </c>
    </row>
    <row r="20" spans="1:7" s="21" customFormat="1" ht="26.1" customHeight="1" x14ac:dyDescent="0.25">
      <c r="A20" s="496">
        <v>13</v>
      </c>
      <c r="B20" s="494" t="s">
        <v>82</v>
      </c>
      <c r="C20" s="22"/>
      <c r="D20" s="18">
        <v>4537505</v>
      </c>
      <c r="E20" s="522">
        <v>3501385</v>
      </c>
      <c r="F20" s="629">
        <v>1036120</v>
      </c>
      <c r="G20" s="630">
        <v>773444</v>
      </c>
    </row>
    <row r="21" spans="1:7" s="21" customFormat="1" ht="26.1" customHeight="1" x14ac:dyDescent="0.25">
      <c r="A21" s="496">
        <v>14</v>
      </c>
      <c r="B21" s="494" t="s">
        <v>83</v>
      </c>
      <c r="C21" s="22"/>
      <c r="D21" s="18">
        <v>4544886</v>
      </c>
      <c r="E21" s="522">
        <v>3497433</v>
      </c>
      <c r="F21" s="629">
        <v>1047453</v>
      </c>
      <c r="G21" s="630">
        <v>789313</v>
      </c>
    </row>
    <row r="22" spans="1:7" s="21" customFormat="1" ht="26.1" customHeight="1" x14ac:dyDescent="0.25">
      <c r="A22" s="496">
        <v>15</v>
      </c>
      <c r="B22" s="494" t="s">
        <v>84</v>
      </c>
      <c r="C22" s="22"/>
      <c r="D22" s="18">
        <v>4542715</v>
      </c>
      <c r="E22" s="522">
        <v>3470897</v>
      </c>
      <c r="F22" s="629">
        <v>1071818</v>
      </c>
      <c r="G22" s="630">
        <v>816753</v>
      </c>
    </row>
    <row r="23" spans="1:7" s="21" customFormat="1" ht="26.1" customHeight="1" x14ac:dyDescent="0.25">
      <c r="A23" s="496">
        <v>16</v>
      </c>
      <c r="B23" s="494" t="s">
        <v>85</v>
      </c>
      <c r="C23" s="22"/>
      <c r="D23" s="18">
        <v>4541241</v>
      </c>
      <c r="E23" s="522">
        <v>3464284</v>
      </c>
      <c r="F23" s="629">
        <v>1076957</v>
      </c>
      <c r="G23" s="630">
        <v>823298</v>
      </c>
    </row>
    <row r="24" spans="1:7" s="21" customFormat="1" ht="26.1" customHeight="1" x14ac:dyDescent="0.25">
      <c r="A24" s="496">
        <v>17</v>
      </c>
      <c r="B24" s="494" t="s">
        <v>86</v>
      </c>
      <c r="C24" s="22"/>
      <c r="D24" s="18">
        <v>4551341</v>
      </c>
      <c r="E24" s="522">
        <v>3475466</v>
      </c>
      <c r="F24" s="629">
        <v>1075875</v>
      </c>
      <c r="G24" s="630">
        <v>823477</v>
      </c>
    </row>
    <row r="25" spans="1:7" s="25" customFormat="1" ht="50.1" customHeight="1" x14ac:dyDescent="0.2">
      <c r="A25" s="497">
        <v>18</v>
      </c>
      <c r="B25" s="495" t="s">
        <v>75</v>
      </c>
      <c r="C25" s="23">
        <f>C8+5</f>
        <v>2023</v>
      </c>
      <c r="D25" s="24">
        <v>4545516</v>
      </c>
      <c r="E25" s="523">
        <v>3475921</v>
      </c>
      <c r="F25" s="631">
        <v>1069595</v>
      </c>
      <c r="G25" s="632">
        <v>818410</v>
      </c>
    </row>
    <row r="26" spans="1:7" ht="17.100000000000001" customHeight="1" x14ac:dyDescent="0.25">
      <c r="A26" s="641" t="s">
        <v>420</v>
      </c>
    </row>
    <row r="27" spans="1:7" x14ac:dyDescent="0.2">
      <c r="B27" s="26"/>
    </row>
    <row r="28" spans="1:7" x14ac:dyDescent="0.2">
      <c r="D28" s="26"/>
    </row>
    <row r="29" spans="1:7" x14ac:dyDescent="0.2">
      <c r="B29" s="26"/>
    </row>
  </sheetData>
  <mergeCells count="5">
    <mergeCell ref="A6:A7"/>
    <mergeCell ref="B6:C7"/>
    <mergeCell ref="D6:D7"/>
    <mergeCell ref="E6:F6"/>
    <mergeCell ref="G6:G7"/>
  </mergeCells>
  <printOptions horizontalCentered="1"/>
  <pageMargins left="0.19685039370078741" right="0.19685039370078741" top="0.70866141732283472" bottom="0.59055118110236227" header="0.43307086614173229" footer="0.51181102362204722"/>
  <pageSetup paperSize="9" scale="95" orientation="portrait" blackAndWhite="1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2" t="s">
        <v>422</v>
      </c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3" t="s">
        <v>9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235"/>
    </row>
    <row r="6" spans="1:13" s="239" customFormat="1" ht="24.6" customHeight="1" x14ac:dyDescent="0.3">
      <c r="A6" s="893" t="s">
        <v>520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  <c r="L6" s="893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292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8983446</v>
      </c>
      <c r="C9" s="695">
        <v>1833404</v>
      </c>
      <c r="D9" s="695">
        <v>1682398</v>
      </c>
      <c r="E9" s="695">
        <v>286908</v>
      </c>
      <c r="F9" s="695">
        <v>1426872</v>
      </c>
      <c r="G9" s="695">
        <v>1242888</v>
      </c>
      <c r="H9" s="695">
        <v>559876</v>
      </c>
      <c r="I9" s="695">
        <v>563315</v>
      </c>
      <c r="J9" s="695">
        <v>761833</v>
      </c>
      <c r="K9" s="695">
        <v>390763</v>
      </c>
      <c r="L9" s="695">
        <v>235189</v>
      </c>
    </row>
    <row r="10" spans="1:13" s="253" customFormat="1" ht="26.45" customHeight="1" x14ac:dyDescent="0.2">
      <c r="A10" s="694" t="s">
        <v>424</v>
      </c>
      <c r="B10" s="695">
        <v>9670460</v>
      </c>
      <c r="C10" s="695">
        <v>1939104</v>
      </c>
      <c r="D10" s="695">
        <v>1840965</v>
      </c>
      <c r="E10" s="695">
        <v>312247</v>
      </c>
      <c r="F10" s="695">
        <v>1517811</v>
      </c>
      <c r="G10" s="695">
        <v>1353021</v>
      </c>
      <c r="H10" s="695">
        <v>608475</v>
      </c>
      <c r="I10" s="695">
        <v>614269</v>
      </c>
      <c r="J10" s="695">
        <v>829363</v>
      </c>
      <c r="K10" s="695">
        <v>419182</v>
      </c>
      <c r="L10" s="695">
        <v>236023</v>
      </c>
    </row>
    <row r="11" spans="1:13" s="621" customFormat="1" ht="18.95" customHeight="1" x14ac:dyDescent="0.2">
      <c r="A11" s="698" t="s">
        <v>425</v>
      </c>
      <c r="B11" s="699">
        <v>7321751</v>
      </c>
      <c r="C11" s="699">
        <v>1585011</v>
      </c>
      <c r="D11" s="699">
        <v>1308115</v>
      </c>
      <c r="E11" s="699">
        <v>222921</v>
      </c>
      <c r="F11" s="699">
        <v>1233388</v>
      </c>
      <c r="G11" s="699">
        <v>980117</v>
      </c>
      <c r="H11" s="699">
        <v>437301</v>
      </c>
      <c r="I11" s="699">
        <v>444473</v>
      </c>
      <c r="J11" s="699">
        <v>599016</v>
      </c>
      <c r="K11" s="699">
        <v>323501</v>
      </c>
      <c r="L11" s="699">
        <v>187908</v>
      </c>
    </row>
    <row r="12" spans="1:13" s="621" customFormat="1" ht="18.95" customHeight="1" x14ac:dyDescent="0.2">
      <c r="A12" s="306" t="s">
        <v>426</v>
      </c>
      <c r="B12" s="701">
        <v>1139254</v>
      </c>
      <c r="C12" s="701">
        <v>168566</v>
      </c>
      <c r="D12" s="701">
        <v>286143</v>
      </c>
      <c r="E12" s="701">
        <v>47527</v>
      </c>
      <c r="F12" s="701">
        <v>87957</v>
      </c>
      <c r="G12" s="701">
        <v>193515</v>
      </c>
      <c r="H12" s="701">
        <v>87587</v>
      </c>
      <c r="I12" s="701">
        <v>85729</v>
      </c>
      <c r="J12" s="701">
        <v>123508</v>
      </c>
      <c r="K12" s="701">
        <v>51960</v>
      </c>
      <c r="L12" s="701">
        <v>6762</v>
      </c>
    </row>
    <row r="13" spans="1:13" s="621" customFormat="1" ht="18.95" customHeight="1" thickBot="1" x14ac:dyDescent="0.25">
      <c r="A13" s="336" t="s">
        <v>427</v>
      </c>
      <c r="B13" s="700">
        <v>1209455</v>
      </c>
      <c r="C13" s="700">
        <v>185527</v>
      </c>
      <c r="D13" s="700">
        <v>246707</v>
      </c>
      <c r="E13" s="700">
        <v>41799</v>
      </c>
      <c r="F13" s="700">
        <v>196466</v>
      </c>
      <c r="G13" s="700">
        <v>179389</v>
      </c>
      <c r="H13" s="700">
        <v>83587</v>
      </c>
      <c r="I13" s="700">
        <v>84067</v>
      </c>
      <c r="J13" s="700">
        <v>106839</v>
      </c>
      <c r="K13" s="700">
        <v>43721</v>
      </c>
      <c r="L13" s="700">
        <v>41353</v>
      </c>
    </row>
    <row r="14" spans="1:13" s="253" customFormat="1" ht="26.25" customHeight="1" thickTop="1" x14ac:dyDescent="0.2">
      <c r="A14" s="694" t="s">
        <v>421</v>
      </c>
      <c r="B14" s="695">
        <v>9837373</v>
      </c>
      <c r="C14" s="695">
        <v>1976516</v>
      </c>
      <c r="D14" s="695">
        <v>1895050</v>
      </c>
      <c r="E14" s="695">
        <v>324345</v>
      </c>
      <c r="F14" s="695">
        <v>1536488</v>
      </c>
      <c r="G14" s="695">
        <v>1370654</v>
      </c>
      <c r="H14" s="695">
        <v>617918</v>
      </c>
      <c r="I14" s="695">
        <v>622731</v>
      </c>
      <c r="J14" s="695">
        <v>836230</v>
      </c>
      <c r="K14" s="695">
        <v>421003</v>
      </c>
      <c r="L14" s="810">
        <v>236438</v>
      </c>
    </row>
    <row r="15" spans="1:13" s="621" customFormat="1" ht="18.95" customHeight="1" x14ac:dyDescent="0.2">
      <c r="A15" s="698" t="s">
        <v>502</v>
      </c>
      <c r="B15" s="699">
        <v>1788124</v>
      </c>
      <c r="C15" s="699">
        <v>1465699</v>
      </c>
      <c r="D15" s="699">
        <v>240964</v>
      </c>
      <c r="E15" s="699">
        <v>26117</v>
      </c>
      <c r="F15" s="699">
        <v>8403</v>
      </c>
      <c r="G15" s="699">
        <v>10282</v>
      </c>
      <c r="H15" s="699">
        <v>4061</v>
      </c>
      <c r="I15" s="699">
        <v>3231</v>
      </c>
      <c r="J15" s="699">
        <v>2920</v>
      </c>
      <c r="K15" s="699">
        <v>1349</v>
      </c>
      <c r="L15" s="699">
        <v>25098</v>
      </c>
    </row>
    <row r="16" spans="1:13" s="621" customFormat="1" ht="18.95" customHeight="1" x14ac:dyDescent="0.2">
      <c r="A16" s="808" t="s">
        <v>503</v>
      </c>
      <c r="B16" s="701">
        <v>1269829</v>
      </c>
      <c r="C16" s="701">
        <v>123584</v>
      </c>
      <c r="D16" s="701">
        <v>1057338</v>
      </c>
      <c r="E16" s="701">
        <v>23617</v>
      </c>
      <c r="F16" s="701">
        <v>14671</v>
      </c>
      <c r="G16" s="701">
        <v>7688</v>
      </c>
      <c r="H16" s="701">
        <v>1850</v>
      </c>
      <c r="I16" s="701">
        <v>1572</v>
      </c>
      <c r="J16" s="701">
        <v>1403</v>
      </c>
      <c r="K16" s="701">
        <v>289</v>
      </c>
      <c r="L16" s="701">
        <v>37817</v>
      </c>
    </row>
    <row r="17" spans="1:12" s="621" customFormat="1" ht="18.95" customHeight="1" x14ac:dyDescent="0.2">
      <c r="A17" s="808" t="s">
        <v>504</v>
      </c>
      <c r="B17" s="701">
        <v>221067</v>
      </c>
      <c r="C17" s="701">
        <v>6491</v>
      </c>
      <c r="D17" s="701">
        <v>13868</v>
      </c>
      <c r="E17" s="701">
        <v>171088</v>
      </c>
      <c r="F17" s="701">
        <v>298</v>
      </c>
      <c r="G17" s="701">
        <v>6232</v>
      </c>
      <c r="H17" s="701">
        <v>163</v>
      </c>
      <c r="I17" s="701">
        <v>123</v>
      </c>
      <c r="J17" s="701">
        <v>122</v>
      </c>
      <c r="K17" s="701">
        <v>28</v>
      </c>
      <c r="L17" s="701">
        <v>22654</v>
      </c>
    </row>
    <row r="18" spans="1:12" s="621" customFormat="1" ht="18.95" customHeight="1" x14ac:dyDescent="0.2">
      <c r="A18" s="808" t="s">
        <v>505</v>
      </c>
      <c r="B18" s="701">
        <v>1285873</v>
      </c>
      <c r="C18" s="701">
        <v>9543</v>
      </c>
      <c r="D18" s="701">
        <v>30743</v>
      </c>
      <c r="E18" s="701">
        <v>881</v>
      </c>
      <c r="F18" s="701">
        <v>1192068</v>
      </c>
      <c r="G18" s="701">
        <v>7528</v>
      </c>
      <c r="H18" s="701">
        <v>2312</v>
      </c>
      <c r="I18" s="701">
        <v>12703</v>
      </c>
      <c r="J18" s="701">
        <v>2273</v>
      </c>
      <c r="K18" s="701">
        <v>425</v>
      </c>
      <c r="L18" s="701">
        <v>27397</v>
      </c>
    </row>
    <row r="19" spans="1:12" s="621" customFormat="1" ht="18.95" customHeight="1" x14ac:dyDescent="0.2">
      <c r="A19" s="808" t="s">
        <v>506</v>
      </c>
      <c r="B19" s="701">
        <v>1014751</v>
      </c>
      <c r="C19" s="701">
        <v>5680</v>
      </c>
      <c r="D19" s="701">
        <v>5500</v>
      </c>
      <c r="E19" s="701">
        <v>10749</v>
      </c>
      <c r="F19" s="701">
        <v>3585</v>
      </c>
      <c r="G19" s="701">
        <v>946963</v>
      </c>
      <c r="H19" s="701">
        <v>6237</v>
      </c>
      <c r="I19" s="701">
        <v>2088</v>
      </c>
      <c r="J19" s="701">
        <v>1106</v>
      </c>
      <c r="K19" s="701">
        <v>278</v>
      </c>
      <c r="L19" s="701">
        <v>32565</v>
      </c>
    </row>
    <row r="20" spans="1:12" s="621" customFormat="1" ht="18.95" customHeight="1" x14ac:dyDescent="0.2">
      <c r="A20" s="808" t="s">
        <v>507</v>
      </c>
      <c r="B20" s="701">
        <v>440788</v>
      </c>
      <c r="C20" s="701">
        <v>2825</v>
      </c>
      <c r="D20" s="701">
        <v>1578</v>
      </c>
      <c r="E20" s="701">
        <v>228</v>
      </c>
      <c r="F20" s="701">
        <v>782</v>
      </c>
      <c r="G20" s="701">
        <v>5486</v>
      </c>
      <c r="H20" s="701">
        <v>419895</v>
      </c>
      <c r="I20" s="701">
        <v>884</v>
      </c>
      <c r="J20" s="701">
        <v>1362</v>
      </c>
      <c r="K20" s="701">
        <v>165</v>
      </c>
      <c r="L20" s="701">
        <v>7583</v>
      </c>
    </row>
    <row r="21" spans="1:12" s="621" customFormat="1" ht="18.95" customHeight="1" x14ac:dyDescent="0.2">
      <c r="A21" s="808" t="s">
        <v>508</v>
      </c>
      <c r="B21" s="701">
        <v>480492</v>
      </c>
      <c r="C21" s="701">
        <v>3010</v>
      </c>
      <c r="D21" s="701">
        <v>1884</v>
      </c>
      <c r="E21" s="701">
        <v>326</v>
      </c>
      <c r="F21" s="701">
        <v>23704</v>
      </c>
      <c r="G21" s="701">
        <v>4097</v>
      </c>
      <c r="H21" s="701">
        <v>3203</v>
      </c>
      <c r="I21" s="701">
        <v>425371</v>
      </c>
      <c r="J21" s="701">
        <v>3270</v>
      </c>
      <c r="K21" s="701">
        <v>246</v>
      </c>
      <c r="L21" s="701">
        <v>15381</v>
      </c>
    </row>
    <row r="22" spans="1:12" s="621" customFormat="1" ht="18.95" customHeight="1" x14ac:dyDescent="0.2">
      <c r="A22" s="808" t="s">
        <v>509</v>
      </c>
      <c r="B22" s="701">
        <v>614843</v>
      </c>
      <c r="C22" s="701">
        <v>2362</v>
      </c>
      <c r="D22" s="701">
        <v>1387</v>
      </c>
      <c r="E22" s="701">
        <v>296</v>
      </c>
      <c r="F22" s="701">
        <v>1475</v>
      </c>
      <c r="G22" s="701">
        <v>1626</v>
      </c>
      <c r="H22" s="701">
        <v>4576</v>
      </c>
      <c r="I22" s="701">
        <v>3370</v>
      </c>
      <c r="J22" s="701">
        <v>587351</v>
      </c>
      <c r="K22" s="701">
        <v>1548</v>
      </c>
      <c r="L22" s="701">
        <v>10852</v>
      </c>
    </row>
    <row r="23" spans="1:12" s="621" customFormat="1" ht="18.95" customHeight="1" x14ac:dyDescent="0.2">
      <c r="A23" s="808" t="s">
        <v>510</v>
      </c>
      <c r="B23" s="701">
        <v>336174</v>
      </c>
      <c r="C23" s="701">
        <v>1784</v>
      </c>
      <c r="D23" s="701">
        <v>661</v>
      </c>
      <c r="E23" s="701">
        <v>121</v>
      </c>
      <c r="F23" s="701">
        <v>513</v>
      </c>
      <c r="G23" s="701">
        <v>655</v>
      </c>
      <c r="H23" s="701">
        <v>569</v>
      </c>
      <c r="I23" s="701">
        <v>456</v>
      </c>
      <c r="J23" s="701">
        <v>2337</v>
      </c>
      <c r="K23" s="701">
        <v>320109</v>
      </c>
      <c r="L23" s="701">
        <v>8969</v>
      </c>
    </row>
    <row r="24" spans="1:12" s="621" customFormat="1" ht="18.95" customHeight="1" x14ac:dyDescent="0.2">
      <c r="A24" s="808" t="s">
        <v>511</v>
      </c>
      <c r="B24" s="701">
        <v>216562</v>
      </c>
      <c r="C24" s="701">
        <v>26995</v>
      </c>
      <c r="D24" s="701">
        <v>45334</v>
      </c>
      <c r="E24" s="701">
        <v>4764</v>
      </c>
      <c r="F24" s="701">
        <v>27066</v>
      </c>
      <c r="G24" s="701">
        <v>38624</v>
      </c>
      <c r="H24" s="701">
        <v>19718</v>
      </c>
      <c r="I24" s="701">
        <v>17237</v>
      </c>
      <c r="J24" s="701">
        <v>28960</v>
      </c>
      <c r="K24" s="701">
        <v>6049</v>
      </c>
      <c r="L24" s="701">
        <v>1815</v>
      </c>
    </row>
    <row r="25" spans="1:12" s="621" customFormat="1" ht="18.95" customHeight="1" x14ac:dyDescent="0.2">
      <c r="A25" s="808" t="s">
        <v>512</v>
      </c>
      <c r="B25" s="701">
        <v>928533</v>
      </c>
      <c r="C25" s="701">
        <v>142096</v>
      </c>
      <c r="D25" s="701">
        <v>242561</v>
      </c>
      <c r="E25" s="701">
        <v>42984</v>
      </c>
      <c r="F25" s="701">
        <v>61093</v>
      </c>
      <c r="G25" s="701">
        <v>155982</v>
      </c>
      <c r="H25" s="701">
        <v>68351</v>
      </c>
      <c r="I25" s="701">
        <v>69012</v>
      </c>
      <c r="J25" s="701">
        <v>95410</v>
      </c>
      <c r="K25" s="701">
        <v>46096</v>
      </c>
      <c r="L25" s="701">
        <v>4948</v>
      </c>
    </row>
    <row r="26" spans="1:12" s="621" customFormat="1" ht="18.95" customHeight="1" x14ac:dyDescent="0.2">
      <c r="A26" s="808" t="s">
        <v>464</v>
      </c>
      <c r="B26" s="701">
        <v>904180</v>
      </c>
      <c r="C26" s="701">
        <v>182446</v>
      </c>
      <c r="D26" s="701">
        <v>165308</v>
      </c>
      <c r="E26" s="701">
        <v>28808</v>
      </c>
      <c r="F26" s="701">
        <v>125316</v>
      </c>
      <c r="G26" s="701">
        <v>116725</v>
      </c>
      <c r="H26" s="701">
        <v>57739</v>
      </c>
      <c r="I26" s="701">
        <v>64711</v>
      </c>
      <c r="J26" s="701">
        <v>84523</v>
      </c>
      <c r="K26" s="701">
        <v>37536</v>
      </c>
      <c r="L26" s="701">
        <v>41068</v>
      </c>
    </row>
    <row r="27" spans="1:12" s="621" customFormat="1" ht="18.95" customHeight="1" x14ac:dyDescent="0.2">
      <c r="A27" s="809" t="s">
        <v>465</v>
      </c>
      <c r="B27" s="702">
        <v>336157</v>
      </c>
      <c r="C27" s="702">
        <v>4001</v>
      </c>
      <c r="D27" s="702">
        <v>87924</v>
      </c>
      <c r="E27" s="702">
        <v>14366</v>
      </c>
      <c r="F27" s="702">
        <v>77514</v>
      </c>
      <c r="G27" s="702">
        <v>68766</v>
      </c>
      <c r="H27" s="702">
        <v>29244</v>
      </c>
      <c r="I27" s="702">
        <v>21973</v>
      </c>
      <c r="J27" s="702">
        <v>25193</v>
      </c>
      <c r="K27" s="702">
        <v>6885</v>
      </c>
      <c r="L27" s="702">
        <v>291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2" t="s">
        <v>430</v>
      </c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3" t="s">
        <v>9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235"/>
    </row>
    <row r="6" spans="1:13" s="239" customFormat="1" ht="24.6" customHeight="1" x14ac:dyDescent="0.3">
      <c r="A6" s="893" t="s">
        <v>520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  <c r="L6" s="893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376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7059289</v>
      </c>
      <c r="C9" s="695">
        <v>1411992</v>
      </c>
      <c r="D9" s="695">
        <v>1323297</v>
      </c>
      <c r="E9" s="695">
        <v>230168</v>
      </c>
      <c r="F9" s="695">
        <v>1105307</v>
      </c>
      <c r="G9" s="695">
        <v>985512</v>
      </c>
      <c r="H9" s="695">
        <v>445328</v>
      </c>
      <c r="I9" s="695">
        <v>445791</v>
      </c>
      <c r="J9" s="695">
        <v>600284</v>
      </c>
      <c r="K9" s="695">
        <v>300619</v>
      </c>
      <c r="L9" s="695">
        <v>210991</v>
      </c>
    </row>
    <row r="10" spans="1:13" s="253" customFormat="1" ht="26.45" customHeight="1" x14ac:dyDescent="0.2">
      <c r="A10" s="694" t="s">
        <v>424</v>
      </c>
      <c r="B10" s="695">
        <v>7302206</v>
      </c>
      <c r="C10" s="695">
        <v>1451569</v>
      </c>
      <c r="D10" s="695">
        <v>1378124</v>
      </c>
      <c r="E10" s="695">
        <v>240043</v>
      </c>
      <c r="F10" s="695">
        <v>1141729</v>
      </c>
      <c r="G10" s="695">
        <v>1024680</v>
      </c>
      <c r="H10" s="695">
        <v>462611</v>
      </c>
      <c r="I10" s="695">
        <v>462502</v>
      </c>
      <c r="J10" s="695">
        <v>620628</v>
      </c>
      <c r="K10" s="695">
        <v>308709</v>
      </c>
      <c r="L10" s="695">
        <v>211611</v>
      </c>
    </row>
    <row r="11" spans="1:13" s="621" customFormat="1" ht="18.95" customHeight="1" x14ac:dyDescent="0.2">
      <c r="A11" s="698" t="s">
        <v>425</v>
      </c>
      <c r="B11" s="699">
        <v>5634900</v>
      </c>
      <c r="C11" s="699">
        <v>1204109</v>
      </c>
      <c r="D11" s="699">
        <v>1000430</v>
      </c>
      <c r="E11" s="699">
        <v>174428</v>
      </c>
      <c r="F11" s="699">
        <v>939442</v>
      </c>
      <c r="G11" s="699">
        <v>757565</v>
      </c>
      <c r="H11" s="699">
        <v>339732</v>
      </c>
      <c r="I11" s="699">
        <v>344987</v>
      </c>
      <c r="J11" s="699">
        <v>462999</v>
      </c>
      <c r="K11" s="699">
        <v>244819</v>
      </c>
      <c r="L11" s="699">
        <v>166389</v>
      </c>
    </row>
    <row r="12" spans="1:13" s="621" customFormat="1" ht="18.95" customHeight="1" x14ac:dyDescent="0.2">
      <c r="A12" s="306" t="s">
        <v>426</v>
      </c>
      <c r="B12" s="701">
        <v>815547</v>
      </c>
      <c r="C12" s="701">
        <v>126066</v>
      </c>
      <c r="D12" s="701">
        <v>201701</v>
      </c>
      <c r="E12" s="701">
        <v>34015</v>
      </c>
      <c r="F12" s="701">
        <v>65316</v>
      </c>
      <c r="G12" s="701">
        <v>139138</v>
      </c>
      <c r="H12" s="701">
        <v>63871</v>
      </c>
      <c r="I12" s="701">
        <v>60345</v>
      </c>
      <c r="J12" s="701">
        <v>85048</v>
      </c>
      <c r="K12" s="701">
        <v>34242</v>
      </c>
      <c r="L12" s="701">
        <v>5805</v>
      </c>
    </row>
    <row r="13" spans="1:13" s="621" customFormat="1" ht="18.95" customHeight="1" thickBot="1" x14ac:dyDescent="0.25">
      <c r="A13" s="336" t="s">
        <v>427</v>
      </c>
      <c r="B13" s="700">
        <v>851759</v>
      </c>
      <c r="C13" s="700">
        <v>121394</v>
      </c>
      <c r="D13" s="700">
        <v>175993</v>
      </c>
      <c r="E13" s="700">
        <v>31600</v>
      </c>
      <c r="F13" s="700">
        <v>136971</v>
      </c>
      <c r="G13" s="700">
        <v>127977</v>
      </c>
      <c r="H13" s="700">
        <v>59008</v>
      </c>
      <c r="I13" s="700">
        <v>57170</v>
      </c>
      <c r="J13" s="700">
        <v>72581</v>
      </c>
      <c r="K13" s="700">
        <v>29648</v>
      </c>
      <c r="L13" s="700">
        <v>39417</v>
      </c>
    </row>
    <row r="14" spans="1:13" s="253" customFormat="1" ht="26.25" customHeight="1" thickTop="1" x14ac:dyDescent="0.2">
      <c r="A14" s="694" t="s">
        <v>421</v>
      </c>
      <c r="B14" s="695">
        <v>7334148</v>
      </c>
      <c r="C14" s="695">
        <v>1456298</v>
      </c>
      <c r="D14" s="695">
        <v>1386862</v>
      </c>
      <c r="E14" s="695">
        <v>241994</v>
      </c>
      <c r="F14" s="695">
        <v>1146268</v>
      </c>
      <c r="G14" s="695">
        <v>1029332</v>
      </c>
      <c r="H14" s="695">
        <v>465040</v>
      </c>
      <c r="I14" s="695">
        <v>464455</v>
      </c>
      <c r="J14" s="695">
        <v>622726</v>
      </c>
      <c r="K14" s="695">
        <v>309270</v>
      </c>
      <c r="L14" s="695">
        <v>211903</v>
      </c>
    </row>
    <row r="15" spans="1:13" s="621" customFormat="1" ht="18.95" customHeight="1" x14ac:dyDescent="0.2">
      <c r="A15" s="698" t="s">
        <v>502</v>
      </c>
      <c r="B15" s="699">
        <v>1329854</v>
      </c>
      <c r="C15" s="699">
        <v>1116974</v>
      </c>
      <c r="D15" s="699">
        <v>153801</v>
      </c>
      <c r="E15" s="699">
        <v>17107</v>
      </c>
      <c r="F15" s="699">
        <v>5331</v>
      </c>
      <c r="G15" s="699">
        <v>6417</v>
      </c>
      <c r="H15" s="699">
        <v>2578</v>
      </c>
      <c r="I15" s="699">
        <v>2110</v>
      </c>
      <c r="J15" s="699">
        <v>1941</v>
      </c>
      <c r="K15" s="699">
        <v>936</v>
      </c>
      <c r="L15" s="699">
        <v>22659</v>
      </c>
    </row>
    <row r="16" spans="1:13" s="621" customFormat="1" ht="18.95" customHeight="1" x14ac:dyDescent="0.2">
      <c r="A16" s="808" t="s">
        <v>503</v>
      </c>
      <c r="B16" s="701">
        <v>953999</v>
      </c>
      <c r="C16" s="701">
        <v>74568</v>
      </c>
      <c r="D16" s="701">
        <v>815923</v>
      </c>
      <c r="E16" s="701">
        <v>14890</v>
      </c>
      <c r="F16" s="701">
        <v>8463</v>
      </c>
      <c r="G16" s="701">
        <v>4395</v>
      </c>
      <c r="H16" s="701">
        <v>1055</v>
      </c>
      <c r="I16" s="701">
        <v>889</v>
      </c>
      <c r="J16" s="701">
        <v>770</v>
      </c>
      <c r="K16" s="701">
        <v>153</v>
      </c>
      <c r="L16" s="701">
        <v>32893</v>
      </c>
    </row>
    <row r="17" spans="1:12" s="621" customFormat="1" ht="18.95" customHeight="1" x14ac:dyDescent="0.2">
      <c r="A17" s="808" t="s">
        <v>504</v>
      </c>
      <c r="B17" s="701">
        <v>173068</v>
      </c>
      <c r="C17" s="701">
        <v>3611</v>
      </c>
      <c r="D17" s="701">
        <v>9007</v>
      </c>
      <c r="E17" s="701">
        <v>135389</v>
      </c>
      <c r="F17" s="701">
        <v>149</v>
      </c>
      <c r="G17" s="701">
        <v>3783</v>
      </c>
      <c r="H17" s="701">
        <v>89</v>
      </c>
      <c r="I17" s="701">
        <v>81</v>
      </c>
      <c r="J17" s="701">
        <v>65</v>
      </c>
      <c r="K17" s="701">
        <v>16</v>
      </c>
      <c r="L17" s="701">
        <v>20878</v>
      </c>
    </row>
    <row r="18" spans="1:12" s="621" customFormat="1" ht="18.95" customHeight="1" x14ac:dyDescent="0.2">
      <c r="A18" s="808" t="s">
        <v>505</v>
      </c>
      <c r="B18" s="701">
        <v>972029</v>
      </c>
      <c r="C18" s="701">
        <v>5069</v>
      </c>
      <c r="D18" s="701">
        <v>19547</v>
      </c>
      <c r="E18" s="701">
        <v>534</v>
      </c>
      <c r="F18" s="701">
        <v>907752</v>
      </c>
      <c r="G18" s="701">
        <v>4428</v>
      </c>
      <c r="H18" s="701">
        <v>1355</v>
      </c>
      <c r="I18" s="701">
        <v>7748</v>
      </c>
      <c r="J18" s="701">
        <v>1326</v>
      </c>
      <c r="K18" s="701">
        <v>239</v>
      </c>
      <c r="L18" s="701">
        <v>24031</v>
      </c>
    </row>
    <row r="19" spans="1:12" s="621" customFormat="1" ht="18.95" customHeight="1" x14ac:dyDescent="0.2">
      <c r="A19" s="808" t="s">
        <v>506</v>
      </c>
      <c r="B19" s="701">
        <v>782394</v>
      </c>
      <c r="C19" s="701">
        <v>3042</v>
      </c>
      <c r="D19" s="701">
        <v>3523</v>
      </c>
      <c r="E19" s="701">
        <v>7036</v>
      </c>
      <c r="F19" s="701">
        <v>2171</v>
      </c>
      <c r="G19" s="701">
        <v>732904</v>
      </c>
      <c r="H19" s="701">
        <v>3848</v>
      </c>
      <c r="I19" s="701">
        <v>1372</v>
      </c>
      <c r="J19" s="701">
        <v>747</v>
      </c>
      <c r="K19" s="701">
        <v>175</v>
      </c>
      <c r="L19" s="701">
        <v>27576</v>
      </c>
    </row>
    <row r="20" spans="1:12" s="621" customFormat="1" ht="18.95" customHeight="1" x14ac:dyDescent="0.2">
      <c r="A20" s="808" t="s">
        <v>507</v>
      </c>
      <c r="B20" s="701">
        <v>340056</v>
      </c>
      <c r="C20" s="701">
        <v>1330</v>
      </c>
      <c r="D20" s="701">
        <v>1076</v>
      </c>
      <c r="E20" s="701">
        <v>124</v>
      </c>
      <c r="F20" s="701">
        <v>410</v>
      </c>
      <c r="G20" s="701">
        <v>2898</v>
      </c>
      <c r="H20" s="701">
        <v>325958</v>
      </c>
      <c r="I20" s="701">
        <v>548</v>
      </c>
      <c r="J20" s="701">
        <v>821</v>
      </c>
      <c r="K20" s="701">
        <v>95</v>
      </c>
      <c r="L20" s="701">
        <v>6796</v>
      </c>
    </row>
    <row r="21" spans="1:12" s="621" customFormat="1" ht="18.95" customHeight="1" x14ac:dyDescent="0.2">
      <c r="A21" s="808" t="s">
        <v>508</v>
      </c>
      <c r="B21" s="701">
        <v>368989</v>
      </c>
      <c r="C21" s="701">
        <v>1601</v>
      </c>
      <c r="D21" s="701">
        <v>1204</v>
      </c>
      <c r="E21" s="701">
        <v>210</v>
      </c>
      <c r="F21" s="701">
        <v>15175</v>
      </c>
      <c r="G21" s="701">
        <v>2573</v>
      </c>
      <c r="H21" s="701">
        <v>2069</v>
      </c>
      <c r="I21" s="701">
        <v>330165</v>
      </c>
      <c r="J21" s="701">
        <v>2195</v>
      </c>
      <c r="K21" s="701">
        <v>168</v>
      </c>
      <c r="L21" s="701">
        <v>13629</v>
      </c>
    </row>
    <row r="22" spans="1:12" s="621" customFormat="1" ht="18.95" customHeight="1" x14ac:dyDescent="0.2">
      <c r="A22" s="808" t="s">
        <v>509</v>
      </c>
      <c r="B22" s="701">
        <v>474968</v>
      </c>
      <c r="C22" s="701">
        <v>1283</v>
      </c>
      <c r="D22" s="701">
        <v>935</v>
      </c>
      <c r="E22" s="701">
        <v>180</v>
      </c>
      <c r="F22" s="701">
        <v>942</v>
      </c>
      <c r="G22" s="701">
        <v>989</v>
      </c>
      <c r="H22" s="701">
        <v>2958</v>
      </c>
      <c r="I22" s="701">
        <v>2329</v>
      </c>
      <c r="J22" s="701">
        <v>454174</v>
      </c>
      <c r="K22" s="701">
        <v>1076</v>
      </c>
      <c r="L22" s="701">
        <v>10102</v>
      </c>
    </row>
    <row r="23" spans="1:12" s="621" customFormat="1" ht="18.95" customHeight="1" x14ac:dyDescent="0.2">
      <c r="A23" s="808" t="s">
        <v>510</v>
      </c>
      <c r="B23" s="701">
        <v>254509</v>
      </c>
      <c r="C23" s="701">
        <v>761</v>
      </c>
      <c r="D23" s="701">
        <v>448</v>
      </c>
      <c r="E23" s="701">
        <v>74</v>
      </c>
      <c r="F23" s="701">
        <v>332</v>
      </c>
      <c r="G23" s="701">
        <v>417</v>
      </c>
      <c r="H23" s="701">
        <v>423</v>
      </c>
      <c r="I23" s="701">
        <v>342</v>
      </c>
      <c r="J23" s="701">
        <v>1468</v>
      </c>
      <c r="K23" s="701">
        <v>242134</v>
      </c>
      <c r="L23" s="701">
        <v>8110</v>
      </c>
    </row>
    <row r="24" spans="1:12" s="621" customFormat="1" ht="18.95" customHeight="1" x14ac:dyDescent="0.2">
      <c r="A24" s="808" t="s">
        <v>511</v>
      </c>
      <c r="B24" s="701">
        <v>165277</v>
      </c>
      <c r="C24" s="701">
        <v>20359</v>
      </c>
      <c r="D24" s="701">
        <v>35205</v>
      </c>
      <c r="E24" s="701">
        <v>3655</v>
      </c>
      <c r="F24" s="701">
        <v>20726</v>
      </c>
      <c r="G24" s="701">
        <v>29299</v>
      </c>
      <c r="H24" s="701">
        <v>15094</v>
      </c>
      <c r="I24" s="701">
        <v>12733</v>
      </c>
      <c r="J24" s="701">
        <v>21781</v>
      </c>
      <c r="K24" s="701">
        <v>4751</v>
      </c>
      <c r="L24" s="701">
        <v>1674</v>
      </c>
    </row>
    <row r="25" spans="1:12" s="621" customFormat="1" ht="18.95" customHeight="1" x14ac:dyDescent="0.2">
      <c r="A25" s="808" t="s">
        <v>512</v>
      </c>
      <c r="B25" s="701">
        <v>651637</v>
      </c>
      <c r="C25" s="701">
        <v>105903</v>
      </c>
      <c r="D25" s="701">
        <v>166892</v>
      </c>
      <c r="E25" s="701">
        <v>30408</v>
      </c>
      <c r="F25" s="701">
        <v>44679</v>
      </c>
      <c r="G25" s="701">
        <v>110107</v>
      </c>
      <c r="H25" s="701">
        <v>48911</v>
      </c>
      <c r="I25" s="701">
        <v>47691</v>
      </c>
      <c r="J25" s="701">
        <v>63389</v>
      </c>
      <c r="K25" s="701">
        <v>29525</v>
      </c>
      <c r="L25" s="701">
        <v>4132</v>
      </c>
    </row>
    <row r="26" spans="1:12" s="621" customFormat="1" ht="18.95" customHeight="1" x14ac:dyDescent="0.2">
      <c r="A26" s="808" t="s">
        <v>464</v>
      </c>
      <c r="B26" s="701">
        <v>620351</v>
      </c>
      <c r="C26" s="701">
        <v>119402</v>
      </c>
      <c r="D26" s="701">
        <v>112658</v>
      </c>
      <c r="E26" s="701">
        <v>20688</v>
      </c>
      <c r="F26" s="701">
        <v>83055</v>
      </c>
      <c r="G26" s="701">
        <v>79935</v>
      </c>
      <c r="H26" s="701">
        <v>40288</v>
      </c>
      <c r="I26" s="701">
        <v>43378</v>
      </c>
      <c r="J26" s="701">
        <v>56661</v>
      </c>
      <c r="K26" s="701">
        <v>25113</v>
      </c>
      <c r="L26" s="701">
        <v>39173</v>
      </c>
    </row>
    <row r="27" spans="1:12" s="621" customFormat="1" ht="18.95" customHeight="1" x14ac:dyDescent="0.2">
      <c r="A27" s="809" t="s">
        <v>465</v>
      </c>
      <c r="B27" s="702">
        <v>247017</v>
      </c>
      <c r="C27" s="702">
        <v>2395</v>
      </c>
      <c r="D27" s="702">
        <v>66643</v>
      </c>
      <c r="E27" s="702">
        <v>11699</v>
      </c>
      <c r="F27" s="702">
        <v>57083</v>
      </c>
      <c r="G27" s="702">
        <v>51187</v>
      </c>
      <c r="H27" s="702">
        <v>20414</v>
      </c>
      <c r="I27" s="702">
        <v>15069</v>
      </c>
      <c r="J27" s="702">
        <v>17388</v>
      </c>
      <c r="K27" s="702">
        <v>4889</v>
      </c>
      <c r="L27" s="702">
        <v>250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showGridLines="0" zoomScaleNormal="100" workbookViewId="0"/>
  </sheetViews>
  <sheetFormatPr baseColWidth="10" defaultColWidth="11.42578125" defaultRowHeight="12.75" x14ac:dyDescent="0.2"/>
  <cols>
    <col min="1" max="1" width="35.7109375" style="274" customWidth="1"/>
    <col min="2" max="2" width="12.42578125" style="243" customWidth="1"/>
    <col min="3" max="13" width="11.7109375" style="243" customWidth="1"/>
    <col min="14" max="16384" width="11.42578125" style="243"/>
  </cols>
  <sheetData>
    <row r="1" spans="1:13" s="232" customFormat="1" ht="10.15" customHeight="1" x14ac:dyDescent="0.2">
      <c r="A1" s="690"/>
      <c r="B1" s="690"/>
      <c r="C1" s="690"/>
      <c r="D1" s="690"/>
      <c r="E1" s="690"/>
      <c r="F1" s="690"/>
      <c r="G1" s="690"/>
      <c r="H1" s="690"/>
      <c r="I1" s="690"/>
      <c r="J1" s="690"/>
      <c r="K1" s="690"/>
      <c r="L1" s="690"/>
      <c r="M1" s="233"/>
    </row>
    <row r="2" spans="1:13" s="290" customFormat="1" ht="34.15" customHeight="1" x14ac:dyDescent="0.3">
      <c r="A2" s="892" t="s">
        <v>431</v>
      </c>
      <c r="B2" s="892"/>
      <c r="C2" s="892"/>
      <c r="D2" s="892"/>
      <c r="E2" s="892"/>
      <c r="F2" s="892"/>
      <c r="G2" s="892"/>
      <c r="H2" s="892"/>
      <c r="I2" s="892"/>
      <c r="J2" s="892"/>
      <c r="K2" s="892"/>
      <c r="L2" s="892"/>
      <c r="M2" s="235"/>
    </row>
    <row r="3" spans="1:13" s="290" customFormat="1" ht="18.75" hidden="1" x14ac:dyDescent="0.3">
      <c r="A3" s="691"/>
      <c r="B3" s="690"/>
      <c r="C3" s="690"/>
      <c r="D3" s="690"/>
      <c r="E3" s="690"/>
      <c r="F3" s="690"/>
      <c r="G3" s="690"/>
      <c r="H3" s="690"/>
      <c r="I3" s="690"/>
      <c r="J3" s="690"/>
      <c r="K3" s="690"/>
      <c r="L3" s="690"/>
      <c r="M3" s="235"/>
    </row>
    <row r="4" spans="1:13" s="290" customFormat="1" ht="18.75" hidden="1" x14ac:dyDescent="0.3">
      <c r="A4" s="691"/>
      <c r="B4" s="690"/>
      <c r="C4" s="690"/>
      <c r="D4" s="690"/>
      <c r="E4" s="690"/>
      <c r="F4" s="690"/>
      <c r="G4" s="690"/>
      <c r="H4" s="690"/>
      <c r="I4" s="690"/>
      <c r="J4" s="690"/>
      <c r="K4" s="690"/>
      <c r="L4" s="690"/>
      <c r="M4" s="235"/>
    </row>
    <row r="5" spans="1:13" s="290" customFormat="1" ht="18.75" x14ac:dyDescent="0.3">
      <c r="A5" s="893" t="s">
        <v>9</v>
      </c>
      <c r="B5" s="893"/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235"/>
    </row>
    <row r="6" spans="1:13" s="239" customFormat="1" ht="24.6" customHeight="1" x14ac:dyDescent="0.3">
      <c r="A6" s="893" t="s">
        <v>520</v>
      </c>
      <c r="B6" s="893"/>
      <c r="C6" s="893"/>
      <c r="D6" s="893"/>
      <c r="E6" s="893"/>
      <c r="F6" s="893"/>
      <c r="G6" s="893"/>
      <c r="H6" s="893"/>
      <c r="I6" s="893"/>
      <c r="J6" s="893"/>
      <c r="K6" s="893"/>
      <c r="L6" s="893"/>
      <c r="M6" s="387"/>
    </row>
    <row r="7" spans="1:13" ht="15" customHeight="1" x14ac:dyDescent="0.25">
      <c r="A7" s="690"/>
      <c r="B7" s="690"/>
      <c r="C7" s="690"/>
      <c r="D7" s="690"/>
      <c r="E7" s="690"/>
      <c r="F7" s="690"/>
      <c r="G7" s="690"/>
      <c r="H7" s="690"/>
      <c r="I7" s="690"/>
      <c r="J7" s="690"/>
      <c r="K7" s="690"/>
      <c r="L7" s="79" t="s">
        <v>377</v>
      </c>
      <c r="M7" s="389"/>
    </row>
    <row r="8" spans="1:13" ht="50.25" customHeight="1" x14ac:dyDescent="0.2">
      <c r="A8" s="692" t="s">
        <v>13</v>
      </c>
      <c r="B8" s="693" t="s">
        <v>23</v>
      </c>
      <c r="C8" s="692" t="s">
        <v>15</v>
      </c>
      <c r="D8" s="693" t="s">
        <v>31</v>
      </c>
      <c r="E8" s="693" t="s">
        <v>32</v>
      </c>
      <c r="F8" s="693" t="s">
        <v>33</v>
      </c>
      <c r="G8" s="693" t="s">
        <v>34</v>
      </c>
      <c r="H8" s="693" t="s">
        <v>35</v>
      </c>
      <c r="I8" s="693" t="s">
        <v>36</v>
      </c>
      <c r="J8" s="693" t="s">
        <v>16</v>
      </c>
      <c r="K8" s="693" t="s">
        <v>37</v>
      </c>
      <c r="L8" s="693" t="s">
        <v>361</v>
      </c>
    </row>
    <row r="9" spans="1:13" s="253" customFormat="1" ht="26.45" customHeight="1" x14ac:dyDescent="0.2">
      <c r="A9" s="694" t="s">
        <v>423</v>
      </c>
      <c r="B9" s="695">
        <v>1924157</v>
      </c>
      <c r="C9" s="695">
        <v>421412</v>
      </c>
      <c r="D9" s="695">
        <v>359101</v>
      </c>
      <c r="E9" s="695">
        <v>56740</v>
      </c>
      <c r="F9" s="695">
        <v>321565</v>
      </c>
      <c r="G9" s="695">
        <v>257376</v>
      </c>
      <c r="H9" s="695">
        <v>114548</v>
      </c>
      <c r="I9" s="695">
        <v>117524</v>
      </c>
      <c r="J9" s="695">
        <v>161549</v>
      </c>
      <c r="K9" s="695">
        <v>90144</v>
      </c>
      <c r="L9" s="695">
        <v>24198</v>
      </c>
    </row>
    <row r="10" spans="1:13" s="253" customFormat="1" ht="26.45" customHeight="1" x14ac:dyDescent="0.2">
      <c r="A10" s="694" t="s">
        <v>424</v>
      </c>
      <c r="B10" s="695">
        <v>2368254</v>
      </c>
      <c r="C10" s="695">
        <v>487535</v>
      </c>
      <c r="D10" s="695">
        <v>462841</v>
      </c>
      <c r="E10" s="695">
        <v>72204</v>
      </c>
      <c r="F10" s="695">
        <v>376082</v>
      </c>
      <c r="G10" s="695">
        <v>328341</v>
      </c>
      <c r="H10" s="695">
        <v>145864</v>
      </c>
      <c r="I10" s="695">
        <v>151767</v>
      </c>
      <c r="J10" s="695">
        <v>208735</v>
      </c>
      <c r="K10" s="695">
        <v>110473</v>
      </c>
      <c r="L10" s="695">
        <v>24412</v>
      </c>
    </row>
    <row r="11" spans="1:13" s="621" customFormat="1" ht="18.95" customHeight="1" x14ac:dyDescent="0.2">
      <c r="A11" s="698" t="s">
        <v>425</v>
      </c>
      <c r="B11" s="699">
        <v>1686851</v>
      </c>
      <c r="C11" s="699">
        <v>380902</v>
      </c>
      <c r="D11" s="699">
        <v>307685</v>
      </c>
      <c r="E11" s="699">
        <v>48493</v>
      </c>
      <c r="F11" s="699">
        <v>293946</v>
      </c>
      <c r="G11" s="699">
        <v>222552</v>
      </c>
      <c r="H11" s="699">
        <v>97569</v>
      </c>
      <c r="I11" s="699">
        <v>99486</v>
      </c>
      <c r="J11" s="699">
        <v>136017</v>
      </c>
      <c r="K11" s="699">
        <v>78682</v>
      </c>
      <c r="L11" s="699">
        <v>21519</v>
      </c>
    </row>
    <row r="12" spans="1:13" s="621" customFormat="1" ht="18.95" customHeight="1" x14ac:dyDescent="0.2">
      <c r="A12" s="306" t="s">
        <v>426</v>
      </c>
      <c r="B12" s="701">
        <v>323707</v>
      </c>
      <c r="C12" s="701">
        <v>42500</v>
      </c>
      <c r="D12" s="701">
        <v>84442</v>
      </c>
      <c r="E12" s="701">
        <v>13512</v>
      </c>
      <c r="F12" s="701">
        <v>22641</v>
      </c>
      <c r="G12" s="701">
        <v>54377</v>
      </c>
      <c r="H12" s="701">
        <v>23716</v>
      </c>
      <c r="I12" s="701">
        <v>25384</v>
      </c>
      <c r="J12" s="701">
        <v>38460</v>
      </c>
      <c r="K12" s="701">
        <v>17718</v>
      </c>
      <c r="L12" s="701">
        <v>957</v>
      </c>
    </row>
    <row r="13" spans="1:13" s="621" customFormat="1" ht="18.95" customHeight="1" thickBot="1" x14ac:dyDescent="0.25">
      <c r="A13" s="336" t="s">
        <v>427</v>
      </c>
      <c r="B13" s="700">
        <v>357696</v>
      </c>
      <c r="C13" s="700">
        <v>64133</v>
      </c>
      <c r="D13" s="700">
        <v>70714</v>
      </c>
      <c r="E13" s="700">
        <v>10199</v>
      </c>
      <c r="F13" s="700">
        <v>59495</v>
      </c>
      <c r="G13" s="700">
        <v>51412</v>
      </c>
      <c r="H13" s="700">
        <v>24579</v>
      </c>
      <c r="I13" s="700">
        <v>26897</v>
      </c>
      <c r="J13" s="700">
        <v>34258</v>
      </c>
      <c r="K13" s="700">
        <v>14073</v>
      </c>
      <c r="L13" s="700">
        <v>1936</v>
      </c>
    </row>
    <row r="14" spans="1:13" s="253" customFormat="1" ht="26.25" customHeight="1" thickTop="1" x14ac:dyDescent="0.2">
      <c r="A14" s="694" t="s">
        <v>421</v>
      </c>
      <c r="B14" s="695">
        <v>2503225</v>
      </c>
      <c r="C14" s="695">
        <v>520218</v>
      </c>
      <c r="D14" s="695">
        <v>508188</v>
      </c>
      <c r="E14" s="695">
        <v>82351</v>
      </c>
      <c r="F14" s="695">
        <v>390220</v>
      </c>
      <c r="G14" s="695">
        <v>341322</v>
      </c>
      <c r="H14" s="695">
        <v>152878</v>
      </c>
      <c r="I14" s="695">
        <v>158276</v>
      </c>
      <c r="J14" s="695">
        <v>213504</v>
      </c>
      <c r="K14" s="695">
        <v>111733</v>
      </c>
      <c r="L14" s="695">
        <v>24535</v>
      </c>
    </row>
    <row r="15" spans="1:13" s="621" customFormat="1" ht="18.95" customHeight="1" x14ac:dyDescent="0.2">
      <c r="A15" s="698" t="s">
        <v>502</v>
      </c>
      <c r="B15" s="699">
        <v>458270</v>
      </c>
      <c r="C15" s="699">
        <v>348725</v>
      </c>
      <c r="D15" s="699">
        <v>87163</v>
      </c>
      <c r="E15" s="699">
        <v>9010</v>
      </c>
      <c r="F15" s="699">
        <v>3072</v>
      </c>
      <c r="G15" s="699">
        <v>3865</v>
      </c>
      <c r="H15" s="699">
        <v>1483</v>
      </c>
      <c r="I15" s="699">
        <v>1121</v>
      </c>
      <c r="J15" s="699">
        <v>979</v>
      </c>
      <c r="K15" s="699">
        <v>413</v>
      </c>
      <c r="L15" s="699">
        <v>2439</v>
      </c>
    </row>
    <row r="16" spans="1:13" s="621" customFormat="1" ht="18.95" customHeight="1" x14ac:dyDescent="0.2">
      <c r="A16" s="808" t="s">
        <v>503</v>
      </c>
      <c r="B16" s="701">
        <v>315830</v>
      </c>
      <c r="C16" s="701">
        <v>49016</v>
      </c>
      <c r="D16" s="701">
        <v>241415</v>
      </c>
      <c r="E16" s="701">
        <v>8727</v>
      </c>
      <c r="F16" s="701">
        <v>6208</v>
      </c>
      <c r="G16" s="701">
        <v>3293</v>
      </c>
      <c r="H16" s="701">
        <v>795</v>
      </c>
      <c r="I16" s="701">
        <v>683</v>
      </c>
      <c r="J16" s="701">
        <v>633</v>
      </c>
      <c r="K16" s="701">
        <v>136</v>
      </c>
      <c r="L16" s="701">
        <v>4924</v>
      </c>
    </row>
    <row r="17" spans="1:12" s="621" customFormat="1" ht="18.95" customHeight="1" x14ac:dyDescent="0.2">
      <c r="A17" s="808" t="s">
        <v>504</v>
      </c>
      <c r="B17" s="701">
        <v>47999</v>
      </c>
      <c r="C17" s="701">
        <v>2880</v>
      </c>
      <c r="D17" s="701">
        <v>4861</v>
      </c>
      <c r="E17" s="701">
        <v>35699</v>
      </c>
      <c r="F17" s="701">
        <v>149</v>
      </c>
      <c r="G17" s="701">
        <v>2449</v>
      </c>
      <c r="H17" s="701">
        <v>74</v>
      </c>
      <c r="I17" s="701">
        <v>42</v>
      </c>
      <c r="J17" s="701">
        <v>57</v>
      </c>
      <c r="K17" s="701">
        <v>12</v>
      </c>
      <c r="L17" s="701">
        <v>1776</v>
      </c>
    </row>
    <row r="18" spans="1:12" s="621" customFormat="1" ht="18.95" customHeight="1" x14ac:dyDescent="0.2">
      <c r="A18" s="808" t="s">
        <v>505</v>
      </c>
      <c r="B18" s="701">
        <v>313844</v>
      </c>
      <c r="C18" s="701">
        <v>4474</v>
      </c>
      <c r="D18" s="701">
        <v>11196</v>
      </c>
      <c r="E18" s="701">
        <v>347</v>
      </c>
      <c r="F18" s="701">
        <v>284316</v>
      </c>
      <c r="G18" s="701">
        <v>3100</v>
      </c>
      <c r="H18" s="701">
        <v>957</v>
      </c>
      <c r="I18" s="701">
        <v>4955</v>
      </c>
      <c r="J18" s="701">
        <v>947</v>
      </c>
      <c r="K18" s="701">
        <v>186</v>
      </c>
      <c r="L18" s="701">
        <v>3366</v>
      </c>
    </row>
    <row r="19" spans="1:12" s="621" customFormat="1" ht="18.95" customHeight="1" x14ac:dyDescent="0.2">
      <c r="A19" s="808" t="s">
        <v>506</v>
      </c>
      <c r="B19" s="701">
        <v>232357</v>
      </c>
      <c r="C19" s="701">
        <v>2638</v>
      </c>
      <c r="D19" s="701">
        <v>1977</v>
      </c>
      <c r="E19" s="701">
        <v>3713</v>
      </c>
      <c r="F19" s="701">
        <v>1414</v>
      </c>
      <c r="G19" s="701">
        <v>214059</v>
      </c>
      <c r="H19" s="701">
        <v>2389</v>
      </c>
      <c r="I19" s="701">
        <v>716</v>
      </c>
      <c r="J19" s="701">
        <v>359</v>
      </c>
      <c r="K19" s="701">
        <v>103</v>
      </c>
      <c r="L19" s="701">
        <v>4989</v>
      </c>
    </row>
    <row r="20" spans="1:12" s="621" customFormat="1" ht="18.95" customHeight="1" x14ac:dyDescent="0.2">
      <c r="A20" s="808" t="s">
        <v>507</v>
      </c>
      <c r="B20" s="701">
        <v>100732</v>
      </c>
      <c r="C20" s="701">
        <v>1495</v>
      </c>
      <c r="D20" s="701">
        <v>502</v>
      </c>
      <c r="E20" s="701">
        <v>104</v>
      </c>
      <c r="F20" s="701">
        <v>372</v>
      </c>
      <c r="G20" s="701">
        <v>2588</v>
      </c>
      <c r="H20" s="701">
        <v>93937</v>
      </c>
      <c r="I20" s="701">
        <v>336</v>
      </c>
      <c r="J20" s="701">
        <v>541</v>
      </c>
      <c r="K20" s="701">
        <v>70</v>
      </c>
      <c r="L20" s="701">
        <v>787</v>
      </c>
    </row>
    <row r="21" spans="1:12" s="621" customFormat="1" ht="18.95" customHeight="1" x14ac:dyDescent="0.2">
      <c r="A21" s="808" t="s">
        <v>508</v>
      </c>
      <c r="B21" s="701">
        <v>111503</v>
      </c>
      <c r="C21" s="701">
        <v>1409</v>
      </c>
      <c r="D21" s="701">
        <v>680</v>
      </c>
      <c r="E21" s="701">
        <v>116</v>
      </c>
      <c r="F21" s="701">
        <v>8529</v>
      </c>
      <c r="G21" s="701">
        <v>1524</v>
      </c>
      <c r="H21" s="701">
        <v>1134</v>
      </c>
      <c r="I21" s="701">
        <v>95206</v>
      </c>
      <c r="J21" s="701">
        <v>1075</v>
      </c>
      <c r="K21" s="701">
        <v>78</v>
      </c>
      <c r="L21" s="701">
        <v>1752</v>
      </c>
    </row>
    <row r="22" spans="1:12" s="621" customFormat="1" ht="18.95" customHeight="1" x14ac:dyDescent="0.2">
      <c r="A22" s="808" t="s">
        <v>509</v>
      </c>
      <c r="B22" s="701">
        <v>139875</v>
      </c>
      <c r="C22" s="701">
        <v>1079</v>
      </c>
      <c r="D22" s="701">
        <v>452</v>
      </c>
      <c r="E22" s="701">
        <v>116</v>
      </c>
      <c r="F22" s="701">
        <v>533</v>
      </c>
      <c r="G22" s="701">
        <v>637</v>
      </c>
      <c r="H22" s="701">
        <v>1618</v>
      </c>
      <c r="I22" s="701">
        <v>1041</v>
      </c>
      <c r="J22" s="701">
        <v>133177</v>
      </c>
      <c r="K22" s="701">
        <v>472</v>
      </c>
      <c r="L22" s="701">
        <v>750</v>
      </c>
    </row>
    <row r="23" spans="1:12" s="621" customFormat="1" ht="18.95" customHeight="1" x14ac:dyDescent="0.2">
      <c r="A23" s="808" t="s">
        <v>510</v>
      </c>
      <c r="B23" s="701">
        <v>81665</v>
      </c>
      <c r="C23" s="701">
        <v>1023</v>
      </c>
      <c r="D23" s="701">
        <v>213</v>
      </c>
      <c r="E23" s="701">
        <v>47</v>
      </c>
      <c r="F23" s="701">
        <v>181</v>
      </c>
      <c r="G23" s="701">
        <v>238</v>
      </c>
      <c r="H23" s="701">
        <v>146</v>
      </c>
      <c r="I23" s="701">
        <v>114</v>
      </c>
      <c r="J23" s="701">
        <v>869</v>
      </c>
      <c r="K23" s="701">
        <v>77975</v>
      </c>
      <c r="L23" s="701">
        <v>859</v>
      </c>
    </row>
    <row r="24" spans="1:12" s="621" customFormat="1" ht="18.95" customHeight="1" x14ac:dyDescent="0.2">
      <c r="A24" s="808" t="s">
        <v>511</v>
      </c>
      <c r="B24" s="701">
        <v>51285</v>
      </c>
      <c r="C24" s="701">
        <v>6636</v>
      </c>
      <c r="D24" s="701">
        <v>10129</v>
      </c>
      <c r="E24" s="701">
        <v>1109</v>
      </c>
      <c r="F24" s="701">
        <v>6340</v>
      </c>
      <c r="G24" s="701">
        <v>9325</v>
      </c>
      <c r="H24" s="701">
        <v>4624</v>
      </c>
      <c r="I24" s="701">
        <v>4504</v>
      </c>
      <c r="J24" s="701">
        <v>7179</v>
      </c>
      <c r="K24" s="701">
        <v>1298</v>
      </c>
      <c r="L24" s="701">
        <v>141</v>
      </c>
    </row>
    <row r="25" spans="1:12" s="621" customFormat="1" ht="18.95" customHeight="1" x14ac:dyDescent="0.2">
      <c r="A25" s="808" t="s">
        <v>512</v>
      </c>
      <c r="B25" s="701">
        <v>276896</v>
      </c>
      <c r="C25" s="701">
        <v>36193</v>
      </c>
      <c r="D25" s="701">
        <v>75669</v>
      </c>
      <c r="E25" s="701">
        <v>12576</v>
      </c>
      <c r="F25" s="701">
        <v>16414</v>
      </c>
      <c r="G25" s="701">
        <v>45875</v>
      </c>
      <c r="H25" s="701">
        <v>19440</v>
      </c>
      <c r="I25" s="701">
        <v>21321</v>
      </c>
      <c r="J25" s="701">
        <v>32021</v>
      </c>
      <c r="K25" s="701">
        <v>16571</v>
      </c>
      <c r="L25" s="701">
        <v>816</v>
      </c>
    </row>
    <row r="26" spans="1:12" s="621" customFormat="1" ht="18.95" customHeight="1" x14ac:dyDescent="0.2">
      <c r="A26" s="808" t="s">
        <v>464</v>
      </c>
      <c r="B26" s="701">
        <v>283829</v>
      </c>
      <c r="C26" s="701">
        <v>63044</v>
      </c>
      <c r="D26" s="701">
        <v>52650</v>
      </c>
      <c r="E26" s="701">
        <v>8120</v>
      </c>
      <c r="F26" s="701">
        <v>42261</v>
      </c>
      <c r="G26" s="701">
        <v>36790</v>
      </c>
      <c r="H26" s="701">
        <v>17451</v>
      </c>
      <c r="I26" s="701">
        <v>21333</v>
      </c>
      <c r="J26" s="701">
        <v>27862</v>
      </c>
      <c r="K26" s="701">
        <v>12423</v>
      </c>
      <c r="L26" s="701">
        <v>1895</v>
      </c>
    </row>
    <row r="27" spans="1:12" s="621" customFormat="1" ht="18.95" customHeight="1" x14ac:dyDescent="0.2">
      <c r="A27" s="809" t="s">
        <v>465</v>
      </c>
      <c r="B27" s="702">
        <v>89140</v>
      </c>
      <c r="C27" s="702">
        <v>1606</v>
      </c>
      <c r="D27" s="702">
        <v>21281</v>
      </c>
      <c r="E27" s="702">
        <v>2667</v>
      </c>
      <c r="F27" s="702">
        <v>20431</v>
      </c>
      <c r="G27" s="702">
        <v>17579</v>
      </c>
      <c r="H27" s="702">
        <v>8830</v>
      </c>
      <c r="I27" s="702">
        <v>6904</v>
      </c>
      <c r="J27" s="702">
        <v>7805</v>
      </c>
      <c r="K27" s="702">
        <v>1996</v>
      </c>
      <c r="L27" s="702">
        <v>41</v>
      </c>
    </row>
    <row r="28" spans="1:12" ht="15.75" customHeight="1" x14ac:dyDescent="0.2">
      <c r="A28" s="399" t="s">
        <v>362</v>
      </c>
      <c r="B28" s="400"/>
      <c r="C28" s="400"/>
      <c r="D28" s="400"/>
      <c r="E28" s="400"/>
      <c r="F28" s="400"/>
    </row>
    <row r="29" spans="1:12" x14ac:dyDescent="0.2">
      <c r="A29" s="399" t="s">
        <v>364</v>
      </c>
      <c r="B29" s="400"/>
      <c r="C29" s="696"/>
      <c r="D29" s="696"/>
      <c r="E29" s="696"/>
      <c r="F29" s="696"/>
    </row>
    <row r="30" spans="1:12" x14ac:dyDescent="0.2">
      <c r="A30" s="399" t="s">
        <v>428</v>
      </c>
      <c r="B30" s="400"/>
      <c r="C30" s="400"/>
      <c r="D30" s="400"/>
      <c r="E30" s="400"/>
      <c r="F30" s="400"/>
    </row>
    <row r="31" spans="1:12" x14ac:dyDescent="0.2">
      <c r="A31" s="399" t="s">
        <v>429</v>
      </c>
      <c r="B31" s="400"/>
      <c r="C31" s="400"/>
      <c r="D31" s="400"/>
      <c r="E31" s="400"/>
      <c r="F31" s="400"/>
    </row>
    <row r="32" spans="1:12" x14ac:dyDescent="0.2">
      <c r="A32" s="399"/>
      <c r="B32" s="400"/>
      <c r="C32" s="400"/>
      <c r="D32" s="400"/>
      <c r="E32" s="400"/>
      <c r="F32" s="400"/>
    </row>
    <row r="33" spans="3:6" x14ac:dyDescent="0.2">
      <c r="C33" s="697"/>
      <c r="D33" s="697"/>
      <c r="E33" s="697"/>
      <c r="F33" s="697"/>
    </row>
  </sheetData>
  <mergeCells count="3">
    <mergeCell ref="A2:L2"/>
    <mergeCell ref="A5:L5"/>
    <mergeCell ref="A6:L6"/>
  </mergeCells>
  <printOptions horizontalCentered="1"/>
  <pageMargins left="0.19685039370078741" right="0.19685039370078741" top="0.43" bottom="0.23622047244094491" header="0.15748031496062992" footer="0.15748031496062992"/>
  <pageSetup paperSize="9" scale="86" orientation="landscape" blackAndWhite="1" horizontalDpi="300" verticalDpi="300" r:id="rId1"/>
  <headerFooter alignWithMargins="0"/>
  <colBreaks count="1" manualBreakCount="1">
    <brk id="12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324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3249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371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4" t="s">
        <v>520</v>
      </c>
      <c r="B3" s="894"/>
      <c r="C3" s="894"/>
      <c r="D3" s="894"/>
      <c r="E3" s="894"/>
      <c r="F3" s="894"/>
      <c r="G3" s="894"/>
      <c r="H3" s="894"/>
      <c r="I3" s="894"/>
    </row>
    <row r="4" spans="1:9" s="705" customFormat="1" ht="23.25" customHeight="1" x14ac:dyDescent="0.25">
      <c r="A4" s="711"/>
      <c r="B4" s="712"/>
      <c r="C4" s="713"/>
      <c r="H4" s="714"/>
      <c r="I4" s="714" t="s">
        <v>243</v>
      </c>
    </row>
    <row r="5" spans="1:9" s="705" customFormat="1" ht="19.899999999999999" customHeight="1" x14ac:dyDescent="0.2">
      <c r="A5" s="895" t="s">
        <v>2</v>
      </c>
      <c r="B5" s="897" t="s">
        <v>20</v>
      </c>
      <c r="C5" s="899" t="s">
        <v>39</v>
      </c>
      <c r="D5" s="900"/>
      <c r="E5" s="900"/>
      <c r="F5" s="900"/>
      <c r="G5" s="900"/>
      <c r="H5" s="900"/>
      <c r="I5" s="901"/>
    </row>
    <row r="6" spans="1:9" s="705" customFormat="1" ht="52.5" customHeight="1" x14ac:dyDescent="0.2">
      <c r="A6" s="896"/>
      <c r="B6" s="898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7494836</v>
      </c>
      <c r="D7" s="722">
        <v>4314297</v>
      </c>
      <c r="E7" s="723">
        <v>95374</v>
      </c>
      <c r="F7" s="723">
        <v>360193</v>
      </c>
      <c r="G7" s="723">
        <v>94920</v>
      </c>
      <c r="H7" s="723">
        <v>2472263</v>
      </c>
      <c r="I7" s="724">
        <v>157789</v>
      </c>
    </row>
    <row r="8" spans="1:9" s="725" customFormat="1" ht="30" customHeight="1" x14ac:dyDescent="0.2">
      <c r="A8" s="726">
        <v>2</v>
      </c>
      <c r="B8" s="727" t="s">
        <v>432</v>
      </c>
      <c r="C8" s="728">
        <v>5752589</v>
      </c>
      <c r="D8" s="729">
        <v>3234461</v>
      </c>
      <c r="E8" s="730">
        <v>88540</v>
      </c>
      <c r="F8" s="730">
        <v>358993</v>
      </c>
      <c r="G8" s="730">
        <v>81141</v>
      </c>
      <c r="H8" s="730">
        <v>1832270</v>
      </c>
      <c r="I8" s="731">
        <v>157184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1350709</v>
      </c>
      <c r="D9" s="735">
        <v>758965</v>
      </c>
      <c r="E9" s="736">
        <v>29533</v>
      </c>
      <c r="F9" s="736">
        <v>120258</v>
      </c>
      <c r="G9" s="736">
        <v>19988</v>
      </c>
      <c r="H9" s="736">
        <v>348772</v>
      </c>
      <c r="I9" s="737">
        <v>73193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975002</v>
      </c>
      <c r="D10" s="735">
        <v>509267</v>
      </c>
      <c r="E10" s="736">
        <v>12019</v>
      </c>
      <c r="F10" s="736">
        <v>58445</v>
      </c>
      <c r="G10" s="736">
        <v>12279</v>
      </c>
      <c r="H10" s="736">
        <v>361536</v>
      </c>
      <c r="I10" s="737">
        <v>21456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177369</v>
      </c>
      <c r="D11" s="735">
        <v>85398</v>
      </c>
      <c r="E11" s="736">
        <v>2038</v>
      </c>
      <c r="F11" s="736">
        <v>11469</v>
      </c>
      <c r="G11" s="736">
        <v>1743</v>
      </c>
      <c r="H11" s="736">
        <v>72563</v>
      </c>
      <c r="I11" s="737">
        <v>4158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992885</v>
      </c>
      <c r="D12" s="735">
        <v>588942</v>
      </c>
      <c r="E12" s="736">
        <v>8966</v>
      </c>
      <c r="F12" s="736">
        <v>47708</v>
      </c>
      <c r="G12" s="736">
        <v>15497</v>
      </c>
      <c r="H12" s="736">
        <v>317255</v>
      </c>
      <c r="I12" s="737">
        <v>14517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797362</v>
      </c>
      <c r="D13" s="735">
        <v>444830</v>
      </c>
      <c r="E13" s="736">
        <v>12107</v>
      </c>
      <c r="F13" s="736">
        <v>47588</v>
      </c>
      <c r="G13" s="736">
        <v>10284</v>
      </c>
      <c r="H13" s="736">
        <v>265891</v>
      </c>
      <c r="I13" s="737">
        <v>16662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345538</v>
      </c>
      <c r="D14" s="735">
        <v>176630</v>
      </c>
      <c r="E14" s="736">
        <v>4567</v>
      </c>
      <c r="F14" s="736">
        <v>26550</v>
      </c>
      <c r="G14" s="736">
        <v>4434</v>
      </c>
      <c r="H14" s="736">
        <v>125921</v>
      </c>
      <c r="I14" s="737">
        <v>7436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374021</v>
      </c>
      <c r="D15" s="735">
        <v>229093</v>
      </c>
      <c r="E15" s="736">
        <v>5054</v>
      </c>
      <c r="F15" s="736">
        <v>15758</v>
      </c>
      <c r="G15" s="736">
        <v>5635</v>
      </c>
      <c r="H15" s="736">
        <v>112708</v>
      </c>
      <c r="I15" s="737">
        <v>5773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478265</v>
      </c>
      <c r="D16" s="735">
        <v>293064</v>
      </c>
      <c r="E16" s="736">
        <v>7304</v>
      </c>
      <c r="F16" s="736">
        <v>20092</v>
      </c>
      <c r="G16" s="736">
        <v>7351</v>
      </c>
      <c r="H16" s="736">
        <v>141679</v>
      </c>
      <c r="I16" s="737">
        <v>8775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261438</v>
      </c>
      <c r="D17" s="735">
        <v>148272</v>
      </c>
      <c r="E17" s="736">
        <v>6952</v>
      </c>
      <c r="F17" s="736">
        <v>11125</v>
      </c>
      <c r="G17" s="736">
        <v>3930</v>
      </c>
      <c r="H17" s="736">
        <v>85945</v>
      </c>
      <c r="I17" s="737">
        <v>5214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827557</v>
      </c>
      <c r="D18" s="729">
        <v>493726</v>
      </c>
      <c r="E18" s="730">
        <v>451</v>
      </c>
      <c r="F18" s="730">
        <v>1200</v>
      </c>
      <c r="G18" s="730">
        <v>10091</v>
      </c>
      <c r="H18" s="730">
        <v>321484</v>
      </c>
      <c r="I18" s="731">
        <v>605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165438</v>
      </c>
      <c r="D19" s="735">
        <v>73556</v>
      </c>
      <c r="E19" s="736">
        <v>0</v>
      </c>
      <c r="F19" s="736">
        <v>606</v>
      </c>
      <c r="G19" s="736">
        <v>0</v>
      </c>
      <c r="H19" s="736">
        <v>90671</v>
      </c>
      <c r="I19" s="737">
        <v>605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662119</v>
      </c>
      <c r="D20" s="735">
        <v>420170</v>
      </c>
      <c r="E20" s="736">
        <v>451</v>
      </c>
      <c r="F20" s="736">
        <v>594</v>
      </c>
      <c r="G20" s="736">
        <v>10091</v>
      </c>
      <c r="H20" s="736">
        <v>230813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914690</v>
      </c>
      <c r="D21" s="729">
        <v>586110</v>
      </c>
      <c r="E21" s="730">
        <v>6383</v>
      </c>
      <c r="F21" s="730">
        <v>0</v>
      </c>
      <c r="G21" s="730">
        <v>3688</v>
      </c>
      <c r="H21" s="730">
        <v>318509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648418</v>
      </c>
      <c r="D22" s="735">
        <v>460943</v>
      </c>
      <c r="E22" s="736">
        <v>6245</v>
      </c>
      <c r="F22" s="736">
        <v>0</v>
      </c>
      <c r="G22" s="736">
        <v>2832</v>
      </c>
      <c r="H22" s="736">
        <v>178398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266272</v>
      </c>
      <c r="D23" s="744">
        <v>125167</v>
      </c>
      <c r="E23" s="745">
        <v>138</v>
      </c>
      <c r="F23" s="745">
        <v>0</v>
      </c>
      <c r="G23" s="745">
        <v>856</v>
      </c>
      <c r="H23" s="745">
        <v>140111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373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4" t="s">
        <v>520</v>
      </c>
      <c r="B3" s="894"/>
      <c r="C3" s="894"/>
      <c r="D3" s="894"/>
      <c r="E3" s="894"/>
      <c r="F3" s="894"/>
      <c r="G3" s="894"/>
      <c r="H3" s="894"/>
      <c r="I3" s="894"/>
    </row>
    <row r="4" spans="1:9" s="705" customFormat="1" ht="23.25" customHeight="1" x14ac:dyDescent="0.25">
      <c r="A4" s="711"/>
      <c r="B4" s="712"/>
      <c r="C4" s="713"/>
      <c r="H4" s="714"/>
      <c r="I4" s="714" t="s">
        <v>276</v>
      </c>
    </row>
    <row r="5" spans="1:9" s="705" customFormat="1" ht="19.899999999999999" customHeight="1" x14ac:dyDescent="0.2">
      <c r="A5" s="895" t="s">
        <v>2</v>
      </c>
      <c r="B5" s="897" t="s">
        <v>20</v>
      </c>
      <c r="C5" s="899" t="s">
        <v>39</v>
      </c>
      <c r="D5" s="900"/>
      <c r="E5" s="900"/>
      <c r="F5" s="900"/>
      <c r="G5" s="900"/>
      <c r="H5" s="900"/>
      <c r="I5" s="901"/>
    </row>
    <row r="6" spans="1:9" s="705" customFormat="1" ht="52.5" customHeight="1" x14ac:dyDescent="0.2">
      <c r="A6" s="896"/>
      <c r="B6" s="898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488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3706947</v>
      </c>
      <c r="D7" s="722">
        <v>2380334</v>
      </c>
      <c r="E7" s="723">
        <v>45975</v>
      </c>
      <c r="F7" s="723">
        <v>209707</v>
      </c>
      <c r="G7" s="723">
        <v>3475</v>
      </c>
      <c r="H7" s="723">
        <v>990872</v>
      </c>
      <c r="I7" s="724">
        <v>76584</v>
      </c>
    </row>
    <row r="8" spans="1:9" s="725" customFormat="1" ht="30" customHeight="1" x14ac:dyDescent="0.2">
      <c r="A8" s="726">
        <v>2</v>
      </c>
      <c r="B8" s="727" t="s">
        <v>432</v>
      </c>
      <c r="C8" s="728">
        <v>2795195</v>
      </c>
      <c r="D8" s="729">
        <v>1783205</v>
      </c>
      <c r="E8" s="730">
        <v>42124</v>
      </c>
      <c r="F8" s="730">
        <v>208998</v>
      </c>
      <c r="G8" s="730">
        <v>2711</v>
      </c>
      <c r="H8" s="730">
        <v>681803</v>
      </c>
      <c r="I8" s="731">
        <v>76354</v>
      </c>
    </row>
    <row r="9" spans="1:9" s="739" customFormat="1" ht="13.9" customHeight="1" x14ac:dyDescent="0.2">
      <c r="A9" s="732">
        <v>3</v>
      </c>
      <c r="B9" s="733" t="s">
        <v>444</v>
      </c>
      <c r="C9" s="734">
        <v>636194</v>
      </c>
      <c r="D9" s="735">
        <v>397689</v>
      </c>
      <c r="E9" s="736">
        <v>14087</v>
      </c>
      <c r="F9" s="736">
        <v>69087</v>
      </c>
      <c r="G9" s="736">
        <v>1098</v>
      </c>
      <c r="H9" s="736">
        <v>120462</v>
      </c>
      <c r="I9" s="737">
        <v>33771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479433</v>
      </c>
      <c r="D10" s="735">
        <v>295654</v>
      </c>
      <c r="E10" s="736">
        <v>5725</v>
      </c>
      <c r="F10" s="736">
        <v>33459</v>
      </c>
      <c r="G10" s="736">
        <v>318</v>
      </c>
      <c r="H10" s="736">
        <v>134404</v>
      </c>
      <c r="I10" s="737">
        <v>9873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83337</v>
      </c>
      <c r="D11" s="735">
        <v>45475</v>
      </c>
      <c r="E11" s="736">
        <v>980</v>
      </c>
      <c r="F11" s="736">
        <v>6620</v>
      </c>
      <c r="G11" s="736">
        <v>30</v>
      </c>
      <c r="H11" s="736">
        <v>28240</v>
      </c>
      <c r="I11" s="737">
        <v>1992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502207</v>
      </c>
      <c r="D12" s="735">
        <v>339726</v>
      </c>
      <c r="E12" s="736">
        <v>4277</v>
      </c>
      <c r="F12" s="736">
        <v>27073</v>
      </c>
      <c r="G12" s="736">
        <v>419</v>
      </c>
      <c r="H12" s="736">
        <v>122736</v>
      </c>
      <c r="I12" s="737">
        <v>7976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393798</v>
      </c>
      <c r="D13" s="735">
        <v>247271</v>
      </c>
      <c r="E13" s="736">
        <v>5836</v>
      </c>
      <c r="F13" s="736">
        <v>27750</v>
      </c>
      <c r="G13" s="736">
        <v>367</v>
      </c>
      <c r="H13" s="736">
        <v>104339</v>
      </c>
      <c r="I13" s="737">
        <v>8235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163033</v>
      </c>
      <c r="D14" s="735">
        <v>93299</v>
      </c>
      <c r="E14" s="736">
        <v>2145</v>
      </c>
      <c r="F14" s="736">
        <v>16156</v>
      </c>
      <c r="G14" s="736">
        <v>93</v>
      </c>
      <c r="H14" s="736">
        <v>47235</v>
      </c>
      <c r="I14" s="737">
        <v>4105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178297</v>
      </c>
      <c r="D15" s="735">
        <v>122585</v>
      </c>
      <c r="E15" s="736">
        <v>2386</v>
      </c>
      <c r="F15" s="736">
        <v>9686</v>
      </c>
      <c r="G15" s="736">
        <v>138</v>
      </c>
      <c r="H15" s="736">
        <v>40567</v>
      </c>
      <c r="I15" s="737">
        <v>2935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231915</v>
      </c>
      <c r="D16" s="735">
        <v>158145</v>
      </c>
      <c r="E16" s="736">
        <v>3507</v>
      </c>
      <c r="F16" s="736">
        <v>13106</v>
      </c>
      <c r="G16" s="736">
        <v>170</v>
      </c>
      <c r="H16" s="736">
        <v>52190</v>
      </c>
      <c r="I16" s="737">
        <v>4797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126981</v>
      </c>
      <c r="D17" s="735">
        <v>83361</v>
      </c>
      <c r="E17" s="736">
        <v>3181</v>
      </c>
      <c r="F17" s="736">
        <v>6061</v>
      </c>
      <c r="G17" s="736">
        <v>78</v>
      </c>
      <c r="H17" s="736">
        <v>31630</v>
      </c>
      <c r="I17" s="737">
        <v>2670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415578</v>
      </c>
      <c r="D18" s="729">
        <v>243159</v>
      </c>
      <c r="E18" s="730">
        <v>189</v>
      </c>
      <c r="F18" s="730">
        <v>709</v>
      </c>
      <c r="G18" s="730">
        <v>349</v>
      </c>
      <c r="H18" s="730">
        <v>170942</v>
      </c>
      <c r="I18" s="731">
        <v>230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117975</v>
      </c>
      <c r="D19" s="735">
        <v>60270</v>
      </c>
      <c r="E19" s="736">
        <v>0</v>
      </c>
      <c r="F19" s="736">
        <v>594</v>
      </c>
      <c r="G19" s="736">
        <v>0</v>
      </c>
      <c r="H19" s="736">
        <v>56881</v>
      </c>
      <c r="I19" s="737">
        <v>230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297603</v>
      </c>
      <c r="D20" s="735">
        <v>182889</v>
      </c>
      <c r="E20" s="736">
        <v>189</v>
      </c>
      <c r="F20" s="736">
        <v>115</v>
      </c>
      <c r="G20" s="736">
        <v>349</v>
      </c>
      <c r="H20" s="736">
        <v>114061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496174</v>
      </c>
      <c r="D21" s="729">
        <v>353970</v>
      </c>
      <c r="E21" s="730">
        <v>3662</v>
      </c>
      <c r="F21" s="730">
        <v>0</v>
      </c>
      <c r="G21" s="730">
        <v>415</v>
      </c>
      <c r="H21" s="730">
        <v>138127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367161</v>
      </c>
      <c r="D22" s="735">
        <v>275828</v>
      </c>
      <c r="E22" s="736">
        <v>3582</v>
      </c>
      <c r="F22" s="736">
        <v>0</v>
      </c>
      <c r="G22" s="736">
        <v>281</v>
      </c>
      <c r="H22" s="736">
        <v>87470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129013</v>
      </c>
      <c r="D23" s="744">
        <v>78142</v>
      </c>
      <c r="E23" s="745">
        <v>80</v>
      </c>
      <c r="F23" s="745">
        <v>0</v>
      </c>
      <c r="G23" s="745">
        <v>134</v>
      </c>
      <c r="H23" s="745">
        <v>50657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zoomScaleNormal="100" workbookViewId="0"/>
  </sheetViews>
  <sheetFormatPr baseColWidth="10" defaultColWidth="10.140625" defaultRowHeight="12.75" x14ac:dyDescent="0.2"/>
  <cols>
    <col min="1" max="1" width="5" style="749" customWidth="1"/>
    <col min="2" max="2" width="28.140625" style="710" customWidth="1"/>
    <col min="3" max="9" width="14" style="710" customWidth="1"/>
    <col min="10" max="16384" width="10.140625" style="710"/>
  </cols>
  <sheetData>
    <row r="1" spans="1:9" s="705" customFormat="1" ht="10.9" customHeight="1" x14ac:dyDescent="0.2">
      <c r="A1" s="703"/>
      <c r="B1" s="704"/>
      <c r="H1" s="706"/>
      <c r="I1" s="706"/>
    </row>
    <row r="2" spans="1:9" s="709" customFormat="1" ht="56.25" x14ac:dyDescent="0.2">
      <c r="A2" s="707" t="s">
        <v>374</v>
      </c>
      <c r="B2" s="708"/>
      <c r="C2" s="708"/>
      <c r="D2" s="708"/>
      <c r="E2" s="708"/>
      <c r="F2" s="708"/>
      <c r="G2" s="708"/>
      <c r="H2" s="708"/>
      <c r="I2" s="708"/>
    </row>
    <row r="3" spans="1:9" ht="23.45" customHeight="1" x14ac:dyDescent="0.2">
      <c r="A3" s="894" t="s">
        <v>520</v>
      </c>
      <c r="B3" s="894"/>
      <c r="C3" s="894"/>
      <c r="D3" s="894"/>
      <c r="E3" s="894"/>
      <c r="F3" s="894"/>
      <c r="G3" s="894"/>
      <c r="H3" s="894"/>
      <c r="I3" s="894"/>
    </row>
    <row r="4" spans="1:9" s="705" customFormat="1" ht="23.25" customHeight="1" x14ac:dyDescent="0.25">
      <c r="A4" s="711"/>
      <c r="B4" s="712"/>
      <c r="C4" s="713"/>
      <c r="H4" s="714"/>
      <c r="I4" s="714" t="s">
        <v>246</v>
      </c>
    </row>
    <row r="5" spans="1:9" s="705" customFormat="1" ht="19.899999999999999" customHeight="1" x14ac:dyDescent="0.2">
      <c r="A5" s="895" t="s">
        <v>2</v>
      </c>
      <c r="B5" s="897" t="s">
        <v>20</v>
      </c>
      <c r="C5" s="899" t="s">
        <v>39</v>
      </c>
      <c r="D5" s="900"/>
      <c r="E5" s="900"/>
      <c r="F5" s="900"/>
      <c r="G5" s="900"/>
      <c r="H5" s="900"/>
      <c r="I5" s="901"/>
    </row>
    <row r="6" spans="1:9" s="705" customFormat="1" ht="52.5" customHeight="1" x14ac:dyDescent="0.2">
      <c r="A6" s="896"/>
      <c r="B6" s="898"/>
      <c r="C6" s="715" t="s">
        <v>372</v>
      </c>
      <c r="D6" s="716" t="s">
        <v>40</v>
      </c>
      <c r="E6" s="717" t="s">
        <v>41</v>
      </c>
      <c r="F6" s="717" t="s">
        <v>367</v>
      </c>
      <c r="G6" s="717" t="s">
        <v>366</v>
      </c>
      <c r="H6" s="717" t="s">
        <v>365</v>
      </c>
      <c r="I6" s="718" t="s">
        <v>368</v>
      </c>
    </row>
    <row r="7" spans="1:9" s="725" customFormat="1" ht="24.75" customHeight="1" x14ac:dyDescent="0.2">
      <c r="A7" s="719">
        <v>1</v>
      </c>
      <c r="B7" s="720" t="s">
        <v>142</v>
      </c>
      <c r="C7" s="721">
        <v>3787889</v>
      </c>
      <c r="D7" s="722">
        <v>1933963</v>
      </c>
      <c r="E7" s="723">
        <v>49399</v>
      </c>
      <c r="F7" s="723">
        <v>150486</v>
      </c>
      <c r="G7" s="723">
        <v>91445</v>
      </c>
      <c r="H7" s="723">
        <v>1481391</v>
      </c>
      <c r="I7" s="724">
        <v>81205</v>
      </c>
    </row>
    <row r="8" spans="1:9" s="725" customFormat="1" ht="30" customHeight="1" x14ac:dyDescent="0.2">
      <c r="A8" s="726">
        <v>2</v>
      </c>
      <c r="B8" s="727" t="s">
        <v>432</v>
      </c>
      <c r="C8" s="728">
        <v>2957394</v>
      </c>
      <c r="D8" s="729">
        <v>1451256</v>
      </c>
      <c r="E8" s="730">
        <v>46416</v>
      </c>
      <c r="F8" s="730">
        <v>149995</v>
      </c>
      <c r="G8" s="730">
        <v>78430</v>
      </c>
      <c r="H8" s="730">
        <v>1150467</v>
      </c>
      <c r="I8" s="731">
        <v>80830</v>
      </c>
    </row>
    <row r="9" spans="1:9" s="739" customFormat="1" ht="13.9" customHeight="1" x14ac:dyDescent="0.2">
      <c r="A9" s="732">
        <v>3</v>
      </c>
      <c r="B9" s="733" t="s">
        <v>444</v>
      </c>
      <c r="C9" s="734">
        <v>714515</v>
      </c>
      <c r="D9" s="735">
        <v>361276</v>
      </c>
      <c r="E9" s="736">
        <v>15446</v>
      </c>
      <c r="F9" s="736">
        <v>51171</v>
      </c>
      <c r="G9" s="736">
        <v>18890</v>
      </c>
      <c r="H9" s="736">
        <v>228310</v>
      </c>
      <c r="I9" s="737">
        <v>39422</v>
      </c>
    </row>
    <row r="10" spans="1:9" s="739" customFormat="1" ht="13.9" customHeight="1" x14ac:dyDescent="0.2">
      <c r="A10" s="732">
        <v>4</v>
      </c>
      <c r="B10" s="733" t="s">
        <v>445</v>
      </c>
      <c r="C10" s="734">
        <v>495569</v>
      </c>
      <c r="D10" s="735">
        <v>213613</v>
      </c>
      <c r="E10" s="736">
        <v>6294</v>
      </c>
      <c r="F10" s="736">
        <v>24986</v>
      </c>
      <c r="G10" s="736">
        <v>11961</v>
      </c>
      <c r="H10" s="736">
        <v>227132</v>
      </c>
      <c r="I10" s="737">
        <v>11583</v>
      </c>
    </row>
    <row r="11" spans="1:9" s="739" customFormat="1" ht="13.9" customHeight="1" x14ac:dyDescent="0.2">
      <c r="A11" s="732">
        <v>5</v>
      </c>
      <c r="B11" s="733" t="s">
        <v>32</v>
      </c>
      <c r="C11" s="734">
        <v>94032</v>
      </c>
      <c r="D11" s="735">
        <v>39923</v>
      </c>
      <c r="E11" s="736">
        <v>1058</v>
      </c>
      <c r="F11" s="736">
        <v>4849</v>
      </c>
      <c r="G11" s="736">
        <v>1713</v>
      </c>
      <c r="H11" s="736">
        <v>44323</v>
      </c>
      <c r="I11" s="737">
        <v>2166</v>
      </c>
    </row>
    <row r="12" spans="1:9" s="739" customFormat="1" ht="13.9" customHeight="1" x14ac:dyDescent="0.2">
      <c r="A12" s="732">
        <v>6</v>
      </c>
      <c r="B12" s="733" t="s">
        <v>446</v>
      </c>
      <c r="C12" s="734">
        <v>490678</v>
      </c>
      <c r="D12" s="735">
        <v>249216</v>
      </c>
      <c r="E12" s="736">
        <v>4689</v>
      </c>
      <c r="F12" s="736">
        <v>20635</v>
      </c>
      <c r="G12" s="736">
        <v>15078</v>
      </c>
      <c r="H12" s="736">
        <v>194519</v>
      </c>
      <c r="I12" s="737">
        <v>6541</v>
      </c>
    </row>
    <row r="13" spans="1:9" s="739" customFormat="1" ht="13.9" customHeight="1" x14ac:dyDescent="0.2">
      <c r="A13" s="732">
        <v>7</v>
      </c>
      <c r="B13" s="733" t="s">
        <v>34</v>
      </c>
      <c r="C13" s="734">
        <v>403564</v>
      </c>
      <c r="D13" s="735">
        <v>197559</v>
      </c>
      <c r="E13" s="736">
        <v>6271</v>
      </c>
      <c r="F13" s="736">
        <v>19838</v>
      </c>
      <c r="G13" s="736">
        <v>9917</v>
      </c>
      <c r="H13" s="736">
        <v>161552</v>
      </c>
      <c r="I13" s="737">
        <v>8427</v>
      </c>
    </row>
    <row r="14" spans="1:9" s="739" customFormat="1" ht="13.9" customHeight="1" x14ac:dyDescent="0.2">
      <c r="A14" s="732">
        <v>8</v>
      </c>
      <c r="B14" s="733" t="s">
        <v>35</v>
      </c>
      <c r="C14" s="734">
        <v>182505</v>
      </c>
      <c r="D14" s="735">
        <v>83331</v>
      </c>
      <c r="E14" s="736">
        <v>2422</v>
      </c>
      <c r="F14" s="736">
        <v>10394</v>
      </c>
      <c r="G14" s="736">
        <v>4341</v>
      </c>
      <c r="H14" s="736">
        <v>78686</v>
      </c>
      <c r="I14" s="737">
        <v>3331</v>
      </c>
    </row>
    <row r="15" spans="1:9" s="739" customFormat="1" ht="13.9" customHeight="1" x14ac:dyDescent="0.2">
      <c r="A15" s="732">
        <v>9</v>
      </c>
      <c r="B15" s="733" t="s">
        <v>36</v>
      </c>
      <c r="C15" s="734">
        <v>195724</v>
      </c>
      <c r="D15" s="735">
        <v>106508</v>
      </c>
      <c r="E15" s="736">
        <v>2668</v>
      </c>
      <c r="F15" s="736">
        <v>6072</v>
      </c>
      <c r="G15" s="736">
        <v>5497</v>
      </c>
      <c r="H15" s="736">
        <v>72141</v>
      </c>
      <c r="I15" s="737">
        <v>2838</v>
      </c>
    </row>
    <row r="16" spans="1:9" s="739" customFormat="1" ht="13.9" customHeight="1" x14ac:dyDescent="0.2">
      <c r="A16" s="732">
        <v>10</v>
      </c>
      <c r="B16" s="733" t="s">
        <v>16</v>
      </c>
      <c r="C16" s="734">
        <v>246350</v>
      </c>
      <c r="D16" s="735">
        <v>134919</v>
      </c>
      <c r="E16" s="736">
        <v>3797</v>
      </c>
      <c r="F16" s="736">
        <v>6986</v>
      </c>
      <c r="G16" s="736">
        <v>7181</v>
      </c>
      <c r="H16" s="736">
        <v>89489</v>
      </c>
      <c r="I16" s="737">
        <v>3978</v>
      </c>
    </row>
    <row r="17" spans="1:9" s="739" customFormat="1" ht="13.9" customHeight="1" x14ac:dyDescent="0.2">
      <c r="A17" s="732">
        <v>11</v>
      </c>
      <c r="B17" s="733" t="s">
        <v>37</v>
      </c>
      <c r="C17" s="734">
        <v>134457</v>
      </c>
      <c r="D17" s="735">
        <v>64911</v>
      </c>
      <c r="E17" s="736">
        <v>3771</v>
      </c>
      <c r="F17" s="736">
        <v>5064</v>
      </c>
      <c r="G17" s="736">
        <v>3852</v>
      </c>
      <c r="H17" s="736">
        <v>54315</v>
      </c>
      <c r="I17" s="737">
        <v>2544</v>
      </c>
    </row>
    <row r="18" spans="1:9" s="725" customFormat="1" ht="40.15" customHeight="1" x14ac:dyDescent="0.2">
      <c r="A18" s="726">
        <v>12</v>
      </c>
      <c r="B18" s="740" t="s">
        <v>433</v>
      </c>
      <c r="C18" s="728">
        <v>411979</v>
      </c>
      <c r="D18" s="729">
        <v>250567</v>
      </c>
      <c r="E18" s="730">
        <v>262</v>
      </c>
      <c r="F18" s="730">
        <v>491</v>
      </c>
      <c r="G18" s="730">
        <v>9742</v>
      </c>
      <c r="H18" s="730">
        <v>150542</v>
      </c>
      <c r="I18" s="731">
        <v>375</v>
      </c>
    </row>
    <row r="19" spans="1:9" s="739" customFormat="1" ht="13.9" customHeight="1" x14ac:dyDescent="0.2">
      <c r="A19" s="732">
        <v>13</v>
      </c>
      <c r="B19" s="733" t="s">
        <v>434</v>
      </c>
      <c r="C19" s="734">
        <v>47463</v>
      </c>
      <c r="D19" s="735">
        <v>13286</v>
      </c>
      <c r="E19" s="736">
        <v>0</v>
      </c>
      <c r="F19" s="736">
        <v>12</v>
      </c>
      <c r="G19" s="736">
        <v>0</v>
      </c>
      <c r="H19" s="736">
        <v>33790</v>
      </c>
      <c r="I19" s="737">
        <v>375</v>
      </c>
    </row>
    <row r="20" spans="1:9" s="739" customFormat="1" ht="13.9" customHeight="1" x14ac:dyDescent="0.2">
      <c r="A20" s="732">
        <v>14</v>
      </c>
      <c r="B20" s="733" t="s">
        <v>435</v>
      </c>
      <c r="C20" s="734">
        <v>364516</v>
      </c>
      <c r="D20" s="735">
        <v>237281</v>
      </c>
      <c r="E20" s="736">
        <v>262</v>
      </c>
      <c r="F20" s="736">
        <v>479</v>
      </c>
      <c r="G20" s="736">
        <v>9742</v>
      </c>
      <c r="H20" s="736">
        <v>116752</v>
      </c>
      <c r="I20" s="737">
        <v>0</v>
      </c>
    </row>
    <row r="21" spans="1:9" s="725" customFormat="1" ht="40.15" customHeight="1" x14ac:dyDescent="0.2">
      <c r="A21" s="726">
        <v>15</v>
      </c>
      <c r="B21" s="740" t="s">
        <v>513</v>
      </c>
      <c r="C21" s="728">
        <v>418516</v>
      </c>
      <c r="D21" s="729">
        <v>232140</v>
      </c>
      <c r="E21" s="730">
        <v>2721</v>
      </c>
      <c r="F21" s="730">
        <v>0</v>
      </c>
      <c r="G21" s="730">
        <v>3273</v>
      </c>
      <c r="H21" s="730">
        <v>180382</v>
      </c>
      <c r="I21" s="731">
        <v>0</v>
      </c>
    </row>
    <row r="22" spans="1:9" s="739" customFormat="1" ht="13.9" customHeight="1" x14ac:dyDescent="0.2">
      <c r="A22" s="732">
        <v>16</v>
      </c>
      <c r="B22" s="733" t="s">
        <v>436</v>
      </c>
      <c r="C22" s="734">
        <v>281257</v>
      </c>
      <c r="D22" s="735">
        <v>185115</v>
      </c>
      <c r="E22" s="736">
        <v>2663</v>
      </c>
      <c r="F22" s="736">
        <v>0</v>
      </c>
      <c r="G22" s="736">
        <v>2551</v>
      </c>
      <c r="H22" s="736">
        <v>90928</v>
      </c>
      <c r="I22" s="737">
        <v>0</v>
      </c>
    </row>
    <row r="23" spans="1:9" s="739" customFormat="1" ht="19.899999999999999" customHeight="1" x14ac:dyDescent="0.2">
      <c r="A23" s="741">
        <v>17</v>
      </c>
      <c r="B23" s="742" t="s">
        <v>437</v>
      </c>
      <c r="C23" s="743">
        <v>137259</v>
      </c>
      <c r="D23" s="744">
        <v>47025</v>
      </c>
      <c r="E23" s="745">
        <v>58</v>
      </c>
      <c r="F23" s="745">
        <v>0</v>
      </c>
      <c r="G23" s="745">
        <v>722</v>
      </c>
      <c r="H23" s="745">
        <v>89454</v>
      </c>
      <c r="I23" s="746">
        <v>0</v>
      </c>
    </row>
    <row r="24" spans="1:9" s="739" customFormat="1" ht="12.75" customHeight="1" x14ac:dyDescent="0.2">
      <c r="A24" s="747"/>
      <c r="B24" s="748"/>
      <c r="C24" s="738"/>
      <c r="D24" s="738"/>
      <c r="E24" s="738"/>
      <c r="F24" s="738"/>
      <c r="G24" s="738"/>
      <c r="H24" s="738"/>
      <c r="I24" s="738"/>
    </row>
  </sheetData>
  <mergeCells count="4">
    <mergeCell ref="A3:I3"/>
    <mergeCell ref="A5:A6"/>
    <mergeCell ref="B5:B6"/>
    <mergeCell ref="C5:I5"/>
  </mergeCells>
  <printOptions horizontalCentered="1"/>
  <pageMargins left="0.19685039370078741" right="0.19685039370078741" top="0.55118110236220474" bottom="0.55118110236220474" header="0.11811023622047245" footer="0.11811023622047245"/>
  <pageSetup paperSize="9" scale="95" orientation="landscape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3" ht="20.100000000000001" customHeight="1" x14ac:dyDescent="0.3">
      <c r="A1" s="616" t="s">
        <v>300</v>
      </c>
    </row>
    <row r="2" spans="1:3" ht="8.25" customHeight="1" x14ac:dyDescent="0.25"/>
    <row r="3" spans="1:3" s="236" customFormat="1" ht="20.100000000000001" customHeight="1" x14ac:dyDescent="0.25">
      <c r="A3" s="617" t="s">
        <v>301</v>
      </c>
      <c r="B3" s="617"/>
    </row>
    <row r="4" spans="1:3" ht="18" customHeight="1" x14ac:dyDescent="0.25">
      <c r="B4" s="239" t="s">
        <v>302</v>
      </c>
      <c r="C4" s="239" t="s">
        <v>1</v>
      </c>
    </row>
    <row r="5" spans="1:3" ht="15" customHeight="1" x14ac:dyDescent="0.25">
      <c r="B5" s="239" t="s">
        <v>303</v>
      </c>
      <c r="C5" s="618" t="s">
        <v>12</v>
      </c>
    </row>
    <row r="6" spans="1:3" ht="15" customHeight="1" x14ac:dyDescent="0.25">
      <c r="B6" s="239" t="s">
        <v>304</v>
      </c>
      <c r="C6" s="618" t="s">
        <v>517</v>
      </c>
    </row>
    <row r="7" spans="1:3" ht="8.25" customHeight="1" x14ac:dyDescent="0.25">
      <c r="C7" s="618"/>
    </row>
    <row r="8" spans="1:3" s="620" customFormat="1" ht="20.100000000000001" customHeight="1" x14ac:dyDescent="0.25">
      <c r="A8" s="617" t="s">
        <v>378</v>
      </c>
      <c r="B8" s="617"/>
      <c r="C8" s="619"/>
    </row>
    <row r="9" spans="1:3" s="620" customFormat="1" ht="20.100000000000001" customHeight="1" x14ac:dyDescent="0.25">
      <c r="A9" s="617"/>
      <c r="B9" s="624" t="s">
        <v>360</v>
      </c>
      <c r="C9" s="619"/>
    </row>
    <row r="10" spans="1:3" ht="18" customHeight="1" x14ac:dyDescent="0.25">
      <c r="B10" s="239" t="s">
        <v>305</v>
      </c>
      <c r="C10" s="239" t="s">
        <v>9</v>
      </c>
    </row>
    <row r="11" spans="1:3" ht="14.25" customHeight="1" x14ac:dyDescent="0.25">
      <c r="B11" s="239" t="s">
        <v>306</v>
      </c>
      <c r="C11" s="239" t="s">
        <v>8</v>
      </c>
    </row>
    <row r="12" spans="1:3" ht="14.25" customHeight="1" x14ac:dyDescent="0.25">
      <c r="B12" s="239" t="s">
        <v>307</v>
      </c>
      <c r="C12" s="239" t="s">
        <v>10</v>
      </c>
    </row>
    <row r="13" spans="1:3" s="620" customFormat="1" ht="20.100000000000001" customHeight="1" x14ac:dyDescent="0.25">
      <c r="A13" s="617"/>
      <c r="B13" s="624" t="s">
        <v>407</v>
      </c>
      <c r="C13" s="619"/>
    </row>
    <row r="14" spans="1:3" ht="18" customHeight="1" x14ac:dyDescent="0.25">
      <c r="B14" s="239" t="s">
        <v>308</v>
      </c>
      <c r="C14" s="239" t="s">
        <v>408</v>
      </c>
    </row>
    <row r="15" spans="1:3" ht="14.25" customHeight="1" x14ac:dyDescent="0.25">
      <c r="B15" s="239" t="s">
        <v>309</v>
      </c>
      <c r="C15" s="239" t="s">
        <v>409</v>
      </c>
    </row>
    <row r="16" spans="1:3" ht="14.25" customHeight="1" x14ac:dyDescent="0.25">
      <c r="B16" s="239" t="s">
        <v>310</v>
      </c>
      <c r="C16" s="239" t="s">
        <v>356</v>
      </c>
    </row>
    <row r="17" spans="1:3" ht="8.25" customHeight="1" x14ac:dyDescent="0.25">
      <c r="C17" s="618"/>
    </row>
    <row r="18" spans="1:3" s="620" customFormat="1" ht="20.100000000000001" customHeight="1" x14ac:dyDescent="0.25">
      <c r="A18" s="617" t="s">
        <v>379</v>
      </c>
      <c r="B18" s="617"/>
      <c r="C18" s="619"/>
    </row>
    <row r="19" spans="1:3" s="620" customFormat="1" ht="20.100000000000001" customHeight="1" x14ac:dyDescent="0.25">
      <c r="A19" s="617"/>
      <c r="B19" s="624" t="s">
        <v>380</v>
      </c>
      <c r="C19" s="619"/>
    </row>
    <row r="20" spans="1:3" s="620" customFormat="1" ht="14.25" customHeight="1" x14ac:dyDescent="0.25">
      <c r="A20" s="617"/>
      <c r="B20" s="624" t="s">
        <v>381</v>
      </c>
      <c r="C20" s="619"/>
    </row>
    <row r="21" spans="1:3" ht="18" customHeight="1" x14ac:dyDescent="0.25">
      <c r="B21" s="239" t="s">
        <v>311</v>
      </c>
      <c r="C21" s="239" t="s">
        <v>9</v>
      </c>
    </row>
    <row r="22" spans="1:3" ht="14.25" customHeight="1" x14ac:dyDescent="0.25">
      <c r="B22" s="239" t="s">
        <v>312</v>
      </c>
      <c r="C22" s="239" t="s">
        <v>8</v>
      </c>
    </row>
    <row r="23" spans="1:3" ht="14.25" customHeight="1" x14ac:dyDescent="0.25">
      <c r="B23" s="239" t="s">
        <v>313</v>
      </c>
      <c r="C23" s="239" t="s">
        <v>10</v>
      </c>
    </row>
    <row r="24" spans="1:3" ht="9.9499999999999993" customHeight="1" x14ac:dyDescent="0.25"/>
    <row r="25" spans="1:3" ht="14.25" customHeight="1" x14ac:dyDescent="0.25">
      <c r="B25" s="239" t="s">
        <v>314</v>
      </c>
      <c r="C25" s="239" t="s">
        <v>382</v>
      </c>
    </row>
    <row r="26" spans="1:3" ht="14.25" customHeight="1" x14ac:dyDescent="0.25">
      <c r="B26" s="239" t="s">
        <v>316</v>
      </c>
      <c r="C26" s="239" t="s">
        <v>315</v>
      </c>
    </row>
    <row r="27" spans="1:3" ht="14.25" customHeight="1" x14ac:dyDescent="0.25">
      <c r="B27" s="239" t="s">
        <v>317</v>
      </c>
      <c r="C27" s="239" t="s">
        <v>185</v>
      </c>
    </row>
    <row r="28" spans="1:3" ht="8.25" customHeight="1" x14ac:dyDescent="0.25"/>
    <row r="29" spans="1:3" s="620" customFormat="1" ht="21" customHeight="1" x14ac:dyDescent="0.25">
      <c r="A29" s="617" t="s">
        <v>383</v>
      </c>
      <c r="B29" s="617"/>
      <c r="C29" s="619"/>
    </row>
    <row r="30" spans="1:3" ht="21" customHeight="1" x14ac:dyDescent="0.25">
      <c r="B30" s="239" t="s">
        <v>318</v>
      </c>
      <c r="C30" s="239" t="s">
        <v>52</v>
      </c>
    </row>
    <row r="31" spans="1:3" ht="14.25" customHeight="1" x14ac:dyDescent="0.25">
      <c r="B31" s="239" t="s">
        <v>321</v>
      </c>
      <c r="C31" s="239" t="s">
        <v>319</v>
      </c>
    </row>
    <row r="32" spans="1:3" s="621" customFormat="1" ht="8.25" customHeight="1" x14ac:dyDescent="0.2">
      <c r="B32" s="622"/>
      <c r="C32" s="623"/>
    </row>
    <row r="33" spans="1:3" s="621" customFormat="1" ht="20.100000000000001" customHeight="1" x14ac:dyDescent="0.25">
      <c r="A33" s="617" t="s">
        <v>384</v>
      </c>
      <c r="B33" s="617"/>
      <c r="C33" s="623"/>
    </row>
    <row r="34" spans="1:3" ht="20.100000000000001" customHeight="1" x14ac:dyDescent="0.25">
      <c r="B34" s="624" t="s">
        <v>320</v>
      </c>
    </row>
    <row r="35" spans="1:3" ht="18" customHeight="1" x14ac:dyDescent="0.25">
      <c r="B35" s="239" t="s">
        <v>323</v>
      </c>
      <c r="C35" s="239" t="s">
        <v>322</v>
      </c>
    </row>
    <row r="36" spans="1:3" ht="14.25" customHeight="1" x14ac:dyDescent="0.25">
      <c r="B36" s="239" t="s">
        <v>325</v>
      </c>
      <c r="C36" s="239" t="s">
        <v>324</v>
      </c>
    </row>
    <row r="37" spans="1:3" ht="14.25" customHeight="1" x14ac:dyDescent="0.25">
      <c r="B37" s="239" t="s">
        <v>327</v>
      </c>
      <c r="C37" s="239" t="s">
        <v>326</v>
      </c>
    </row>
    <row r="38" spans="1:3" ht="9.9499999999999993" customHeight="1" x14ac:dyDescent="0.25"/>
    <row r="39" spans="1:3" ht="14.25" customHeight="1" x14ac:dyDescent="0.25">
      <c r="B39" s="239" t="s">
        <v>328</v>
      </c>
      <c r="C39" s="239" t="s">
        <v>95</v>
      </c>
    </row>
    <row r="40" spans="1:3" ht="14.25" customHeight="1" x14ac:dyDescent="0.25">
      <c r="B40" s="239" t="s">
        <v>331</v>
      </c>
      <c r="C40" s="239" t="s">
        <v>329</v>
      </c>
    </row>
    <row r="41" spans="1:3" ht="14.25" customHeight="1" x14ac:dyDescent="0.25">
      <c r="C41" s="239" t="s">
        <v>330</v>
      </c>
    </row>
    <row r="42" spans="1:3" ht="14.25" customHeight="1" x14ac:dyDescent="0.25">
      <c r="B42" s="239" t="s">
        <v>334</v>
      </c>
      <c r="C42" s="239" t="s">
        <v>332</v>
      </c>
    </row>
    <row r="43" spans="1:3" ht="8.25" customHeight="1" x14ac:dyDescent="0.25"/>
    <row r="44" spans="1:3" ht="20.100000000000001" customHeight="1" x14ac:dyDescent="0.25">
      <c r="B44" s="624" t="s">
        <v>333</v>
      </c>
    </row>
    <row r="45" spans="1:3" ht="18" customHeight="1" x14ac:dyDescent="0.25">
      <c r="B45" s="239" t="s">
        <v>336</v>
      </c>
      <c r="C45" s="239" t="s">
        <v>335</v>
      </c>
    </row>
    <row r="46" spans="1:3" ht="14.25" customHeight="1" x14ac:dyDescent="0.25">
      <c r="B46" s="239" t="s">
        <v>338</v>
      </c>
      <c r="C46" s="239" t="s">
        <v>337</v>
      </c>
    </row>
    <row r="47" spans="1:3" ht="14.25" customHeight="1" x14ac:dyDescent="0.25">
      <c r="B47" s="239" t="s">
        <v>340</v>
      </c>
      <c r="C47" s="239" t="s">
        <v>339</v>
      </c>
    </row>
    <row r="48" spans="1:3" ht="9.9499999999999993" customHeight="1" x14ac:dyDescent="0.25">
      <c r="C48" s="243"/>
    </row>
    <row r="49" spans="2:3" ht="14.25" customHeight="1" x14ac:dyDescent="0.25">
      <c r="B49" s="239" t="s">
        <v>341</v>
      </c>
      <c r="C49" s="239" t="s">
        <v>495</v>
      </c>
    </row>
    <row r="50" spans="2:3" ht="14.25" customHeight="1" x14ac:dyDescent="0.25">
      <c r="B50" s="239" t="s">
        <v>342</v>
      </c>
      <c r="C50" s="239" t="s">
        <v>476</v>
      </c>
    </row>
    <row r="51" spans="2:3" ht="14.25" customHeight="1" x14ac:dyDescent="0.25">
      <c r="B51" s="239" t="s">
        <v>343</v>
      </c>
      <c r="C51" s="239" t="s">
        <v>479</v>
      </c>
    </row>
    <row r="52" spans="2:3" ht="14.25" customHeight="1" x14ac:dyDescent="0.25">
      <c r="B52" s="239" t="s">
        <v>344</v>
      </c>
      <c r="C52" s="239" t="s">
        <v>402</v>
      </c>
    </row>
  </sheetData>
  <printOptions horizontalCentered="1"/>
  <pageMargins left="0.70866141732283472" right="0.59055118110236227" top="0.39370078740157483" bottom="0.39370078740157483" header="0.15748031496062992" footer="0.1574803149606299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28" style="3" customWidth="1"/>
    <col min="3" max="5" width="16.7109375" style="3" customWidth="1"/>
    <col min="6" max="16384" width="11.42578125" style="3"/>
  </cols>
  <sheetData>
    <row r="1" spans="1:5" s="2" customFormat="1" ht="10.9" customHeight="1" x14ac:dyDescent="0.2">
      <c r="A1" s="404"/>
      <c r="B1" s="1"/>
    </row>
    <row r="2" spans="1:5" s="91" customFormat="1" ht="18.75" x14ac:dyDescent="0.2">
      <c r="A2" s="69" t="s">
        <v>369</v>
      </c>
      <c r="B2" s="90"/>
      <c r="C2" s="90"/>
      <c r="D2" s="90"/>
      <c r="E2" s="90"/>
    </row>
    <row r="3" spans="1:5" s="91" customFormat="1" ht="18.75" x14ac:dyDescent="0.2">
      <c r="A3" s="69" t="s">
        <v>322</v>
      </c>
      <c r="B3" s="90"/>
      <c r="C3" s="90"/>
      <c r="D3" s="90"/>
      <c r="E3" s="90"/>
    </row>
    <row r="4" spans="1:5" ht="39.950000000000003" customHeight="1" x14ac:dyDescent="0.2">
      <c r="A4" s="902" t="s">
        <v>520</v>
      </c>
      <c r="B4" s="902"/>
      <c r="C4" s="902"/>
      <c r="D4" s="902"/>
      <c r="E4" s="902"/>
    </row>
    <row r="5" spans="1:5" s="2" customFormat="1" ht="23.25" customHeight="1" x14ac:dyDescent="0.25">
      <c r="A5" s="71"/>
      <c r="B5" s="72"/>
      <c r="C5" s="93"/>
      <c r="E5" s="635" t="s">
        <v>249</v>
      </c>
    </row>
    <row r="6" spans="1:5" s="2" customFormat="1" ht="19.899999999999999" customHeight="1" x14ac:dyDescent="0.2">
      <c r="A6" s="903" t="s">
        <v>2</v>
      </c>
      <c r="B6" s="905" t="s">
        <v>20</v>
      </c>
      <c r="C6" s="907" t="s">
        <v>370</v>
      </c>
      <c r="D6" s="908" t="s">
        <v>4</v>
      </c>
      <c r="E6" s="909"/>
    </row>
    <row r="7" spans="1:5" s="2" customFormat="1" ht="52.5" customHeight="1" x14ac:dyDescent="0.2">
      <c r="A7" s="904"/>
      <c r="B7" s="906"/>
      <c r="C7" s="906"/>
      <c r="D7" s="634" t="s">
        <v>8</v>
      </c>
      <c r="E7" s="636" t="s">
        <v>10</v>
      </c>
    </row>
    <row r="8" spans="1:5" s="98" customFormat="1" ht="34.15" customHeight="1" x14ac:dyDescent="0.2">
      <c r="A8" s="82">
        <v>1</v>
      </c>
      <c r="B8" s="756" t="s">
        <v>142</v>
      </c>
      <c r="C8" s="97">
        <v>3645723</v>
      </c>
      <c r="D8" s="526">
        <v>1939717</v>
      </c>
      <c r="E8" s="637">
        <v>1706006</v>
      </c>
    </row>
    <row r="9" spans="1:5" s="98" customFormat="1" ht="34.15" customHeight="1" x14ac:dyDescent="0.2">
      <c r="A9" s="83">
        <v>2</v>
      </c>
      <c r="B9" s="757" t="s">
        <v>432</v>
      </c>
      <c r="C9" s="99">
        <v>3170823</v>
      </c>
      <c r="D9" s="527">
        <v>1739981</v>
      </c>
      <c r="E9" s="638">
        <v>1430842</v>
      </c>
    </row>
    <row r="10" spans="1:5" s="103" customFormat="1" ht="17.850000000000001" customHeight="1" x14ac:dyDescent="0.2">
      <c r="A10" s="84">
        <v>3</v>
      </c>
      <c r="B10" s="758" t="s">
        <v>444</v>
      </c>
      <c r="C10" s="100">
        <v>740138</v>
      </c>
      <c r="D10" s="528">
        <v>385532</v>
      </c>
      <c r="E10" s="639">
        <v>354606</v>
      </c>
    </row>
    <row r="11" spans="1:5" s="103" customFormat="1" ht="17.850000000000001" customHeight="1" x14ac:dyDescent="0.2">
      <c r="A11" s="84">
        <v>4</v>
      </c>
      <c r="B11" s="758" t="s">
        <v>445</v>
      </c>
      <c r="C11" s="100">
        <v>499751</v>
      </c>
      <c r="D11" s="528">
        <v>288802</v>
      </c>
      <c r="E11" s="639">
        <v>210949</v>
      </c>
    </row>
    <row r="12" spans="1:5" s="103" customFormat="1" ht="17.850000000000001" customHeight="1" x14ac:dyDescent="0.2">
      <c r="A12" s="84">
        <v>5</v>
      </c>
      <c r="B12" s="758" t="s">
        <v>32</v>
      </c>
      <c r="C12" s="100">
        <v>83797</v>
      </c>
      <c r="D12" s="528">
        <v>44353</v>
      </c>
      <c r="E12" s="639">
        <v>39444</v>
      </c>
    </row>
    <row r="13" spans="1:5" s="103" customFormat="1" ht="17.850000000000001" customHeight="1" x14ac:dyDescent="0.2">
      <c r="A13" s="84">
        <v>6</v>
      </c>
      <c r="B13" s="758" t="s">
        <v>446</v>
      </c>
      <c r="C13" s="100">
        <v>579537</v>
      </c>
      <c r="D13" s="528">
        <v>332948</v>
      </c>
      <c r="E13" s="639">
        <v>246589</v>
      </c>
    </row>
    <row r="14" spans="1:5" s="103" customFormat="1" ht="17.850000000000001" customHeight="1" x14ac:dyDescent="0.2">
      <c r="A14" s="84">
        <v>7</v>
      </c>
      <c r="B14" s="758" t="s">
        <v>34</v>
      </c>
      <c r="C14" s="100">
        <v>437702</v>
      </c>
      <c r="D14" s="528">
        <v>242304</v>
      </c>
      <c r="E14" s="639">
        <v>195398</v>
      </c>
    </row>
    <row r="15" spans="1:5" s="103" customFormat="1" ht="17.850000000000001" customHeight="1" x14ac:dyDescent="0.2">
      <c r="A15" s="84">
        <v>8</v>
      </c>
      <c r="B15" s="758" t="s">
        <v>35</v>
      </c>
      <c r="C15" s="100">
        <v>173448</v>
      </c>
      <c r="D15" s="528">
        <v>91138</v>
      </c>
      <c r="E15" s="639">
        <v>82310</v>
      </c>
    </row>
    <row r="16" spans="1:5" s="103" customFormat="1" ht="17.850000000000001" customHeight="1" x14ac:dyDescent="0.2">
      <c r="A16" s="84">
        <v>9</v>
      </c>
      <c r="B16" s="758" t="s">
        <v>36</v>
      </c>
      <c r="C16" s="100">
        <v>224498</v>
      </c>
      <c r="D16" s="528">
        <v>119527</v>
      </c>
      <c r="E16" s="639">
        <v>104971</v>
      </c>
    </row>
    <row r="17" spans="1:5" s="103" customFormat="1" ht="17.850000000000001" customHeight="1" x14ac:dyDescent="0.2">
      <c r="A17" s="84">
        <v>10</v>
      </c>
      <c r="B17" s="758" t="s">
        <v>16</v>
      </c>
      <c r="C17" s="100">
        <v>286966</v>
      </c>
      <c r="D17" s="528">
        <v>154277</v>
      </c>
      <c r="E17" s="639">
        <v>132689</v>
      </c>
    </row>
    <row r="18" spans="1:5" s="103" customFormat="1" ht="17.850000000000001" customHeight="1" x14ac:dyDescent="0.2">
      <c r="A18" s="84">
        <v>11</v>
      </c>
      <c r="B18" s="758" t="s">
        <v>37</v>
      </c>
      <c r="C18" s="100">
        <v>144986</v>
      </c>
      <c r="D18" s="528">
        <v>81100</v>
      </c>
      <c r="E18" s="639">
        <v>63886</v>
      </c>
    </row>
    <row r="19" spans="1:5" s="98" customFormat="1" ht="34.15" customHeight="1" x14ac:dyDescent="0.2">
      <c r="A19" s="83">
        <v>12</v>
      </c>
      <c r="B19" s="740" t="s">
        <v>433</v>
      </c>
      <c r="C19" s="99">
        <v>384284</v>
      </c>
      <c r="D19" s="527">
        <v>173423</v>
      </c>
      <c r="E19" s="638">
        <v>210861</v>
      </c>
    </row>
    <row r="20" spans="1:5" s="103" customFormat="1" ht="17.850000000000001" customHeight="1" x14ac:dyDescent="0.2">
      <c r="A20" s="84">
        <v>13</v>
      </c>
      <c r="B20" s="733" t="s">
        <v>434</v>
      </c>
      <c r="C20" s="100">
        <v>71606</v>
      </c>
      <c r="D20" s="528">
        <v>58640</v>
      </c>
      <c r="E20" s="639">
        <v>12966</v>
      </c>
    </row>
    <row r="21" spans="1:5" s="103" customFormat="1" ht="17.850000000000001" customHeight="1" x14ac:dyDescent="0.2">
      <c r="A21" s="84">
        <v>14</v>
      </c>
      <c r="B21" s="733" t="s">
        <v>435</v>
      </c>
      <c r="C21" s="100">
        <v>312678</v>
      </c>
      <c r="D21" s="528">
        <v>114783</v>
      </c>
      <c r="E21" s="639">
        <v>197895</v>
      </c>
    </row>
    <row r="22" spans="1:5" s="1" customFormat="1" ht="34.15" customHeight="1" x14ac:dyDescent="0.2">
      <c r="A22" s="217">
        <v>15</v>
      </c>
      <c r="B22" s="750" t="s">
        <v>452</v>
      </c>
      <c r="C22" s="125">
        <v>90616</v>
      </c>
      <c r="D22" s="539">
        <v>26313</v>
      </c>
      <c r="E22" s="759">
        <v>64303</v>
      </c>
    </row>
    <row r="23" spans="1:5" x14ac:dyDescent="0.2">
      <c r="A23" s="86"/>
      <c r="B23" s="87"/>
      <c r="C23" s="88"/>
    </row>
    <row r="24" spans="1:5" x14ac:dyDescent="0.2">
      <c r="A24" s="86"/>
      <c r="B24" s="87"/>
      <c r="C24" s="87"/>
    </row>
    <row r="25" spans="1:5" x14ac:dyDescent="0.2">
      <c r="A25" s="86"/>
      <c r="B25" s="87"/>
      <c r="C25" s="87"/>
    </row>
    <row r="26" spans="1:5" x14ac:dyDescent="0.2">
      <c r="A26" s="86"/>
      <c r="B26" s="87"/>
      <c r="C26" s="87"/>
    </row>
    <row r="27" spans="1:5" x14ac:dyDescent="0.2">
      <c r="C27" s="89"/>
    </row>
  </sheetData>
  <mergeCells count="5">
    <mergeCell ref="A4:E4"/>
    <mergeCell ref="A6:A7"/>
    <mergeCell ref="B6:B7"/>
    <mergeCell ref="C6:C7"/>
    <mergeCell ref="D6:E6"/>
  </mergeCells>
  <printOptions horizontalCentered="1"/>
  <pageMargins left="0.19685039370078741" right="0.19685039370078741" top="0.98425196850393704" bottom="0.98425196850393704" header="0.15748031496062992" footer="0.11811023622047245"/>
  <pageSetup paperSize="9" scale="95" orientation="portrait" blackAndWhite="1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425781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9.5" customHeight="1" x14ac:dyDescent="0.3">
      <c r="A2" s="234" t="s">
        <v>46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0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26</v>
      </c>
    </row>
    <row r="4" spans="1:18" ht="21" customHeight="1" x14ac:dyDescent="0.2">
      <c r="A4" s="915" t="s">
        <v>2</v>
      </c>
      <c r="B4" s="918" t="s">
        <v>74</v>
      </c>
      <c r="C4" s="919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6"/>
      <c r="B5" s="920"/>
      <c r="C5" s="921"/>
      <c r="D5" s="923" t="s">
        <v>23</v>
      </c>
      <c r="E5" s="912" t="s">
        <v>48</v>
      </c>
      <c r="F5" s="910" t="s">
        <v>49</v>
      </c>
      <c r="G5" s="912" t="s">
        <v>50</v>
      </c>
      <c r="H5" s="245" t="s">
        <v>21</v>
      </c>
      <c r="I5" s="763"/>
      <c r="J5" s="910" t="s">
        <v>456</v>
      </c>
      <c r="K5" s="912" t="s">
        <v>514</v>
      </c>
      <c r="L5" s="763" t="s">
        <v>21</v>
      </c>
      <c r="M5" s="763"/>
      <c r="N5" s="910" t="s">
        <v>492</v>
      </c>
    </row>
    <row r="6" spans="1:18" ht="31.5" customHeight="1" x14ac:dyDescent="0.2">
      <c r="A6" s="917"/>
      <c r="B6" s="922"/>
      <c r="C6" s="914"/>
      <c r="D6" s="924"/>
      <c r="E6" s="913"/>
      <c r="F6" s="914"/>
      <c r="G6" s="913"/>
      <c r="H6" s="764" t="s">
        <v>5</v>
      </c>
      <c r="I6" s="764" t="s">
        <v>6</v>
      </c>
      <c r="J6" s="911"/>
      <c r="K6" s="913"/>
      <c r="L6" s="576" t="s">
        <v>453</v>
      </c>
      <c r="M6" s="576" t="s">
        <v>454</v>
      </c>
      <c r="N6" s="914"/>
    </row>
    <row r="7" spans="1:18" ht="18" customHeight="1" x14ac:dyDescent="0.25">
      <c r="A7" s="765">
        <v>1</v>
      </c>
      <c r="B7" s="766"/>
      <c r="C7" s="767">
        <v>2018</v>
      </c>
      <c r="D7" s="768">
        <v>4060323</v>
      </c>
      <c r="E7" s="769">
        <v>3471146</v>
      </c>
      <c r="F7" s="770">
        <v>589177</v>
      </c>
      <c r="G7" s="771">
        <v>3417799</v>
      </c>
      <c r="H7" s="772">
        <v>1361158</v>
      </c>
      <c r="I7" s="772">
        <v>2056641</v>
      </c>
      <c r="J7" s="773">
        <v>53347</v>
      </c>
      <c r="K7" s="769">
        <v>588114</v>
      </c>
      <c r="L7" s="772">
        <v>452897</v>
      </c>
      <c r="M7" s="772">
        <v>135217</v>
      </c>
      <c r="N7" s="774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68">
        <v>4134231</v>
      </c>
      <c r="E8" s="769">
        <v>3539334</v>
      </c>
      <c r="F8" s="774">
        <v>594897</v>
      </c>
      <c r="G8" s="769">
        <v>3483585</v>
      </c>
      <c r="H8" s="776">
        <v>1376002</v>
      </c>
      <c r="I8" s="776">
        <v>2107583</v>
      </c>
      <c r="J8" s="774">
        <v>55749</v>
      </c>
      <c r="K8" s="769">
        <v>593805</v>
      </c>
      <c r="L8" s="776">
        <v>460615</v>
      </c>
      <c r="M8" s="776">
        <v>133190</v>
      </c>
      <c r="N8" s="774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68">
        <v>4066699</v>
      </c>
      <c r="E9" s="769">
        <v>3471518</v>
      </c>
      <c r="F9" s="774">
        <v>595181</v>
      </c>
      <c r="G9" s="769">
        <v>3416052</v>
      </c>
      <c r="H9" s="776">
        <v>1294149</v>
      </c>
      <c r="I9" s="776">
        <v>2121903</v>
      </c>
      <c r="J9" s="774">
        <v>55466</v>
      </c>
      <c r="K9" s="769">
        <v>595181</v>
      </c>
      <c r="L9" s="776">
        <v>463636</v>
      </c>
      <c r="M9" s="776">
        <v>131545</v>
      </c>
      <c r="N9" s="774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68">
        <v>4180645</v>
      </c>
      <c r="E10" s="769">
        <v>3572305</v>
      </c>
      <c r="F10" s="774">
        <v>608340</v>
      </c>
      <c r="G10" s="769">
        <v>3515882</v>
      </c>
      <c r="H10" s="776">
        <v>1334242</v>
      </c>
      <c r="I10" s="776">
        <v>2181640</v>
      </c>
      <c r="J10" s="774">
        <v>56423</v>
      </c>
      <c r="K10" s="769">
        <v>608340</v>
      </c>
      <c r="L10" s="776">
        <v>477773</v>
      </c>
      <c r="M10" s="776">
        <v>130567</v>
      </c>
      <c r="N10" s="774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68">
        <v>4312264</v>
      </c>
      <c r="E11" s="769">
        <v>3693682</v>
      </c>
      <c r="F11" s="774">
        <v>618582</v>
      </c>
      <c r="G11" s="769">
        <v>3633053</v>
      </c>
      <c r="H11" s="776">
        <v>1382700</v>
      </c>
      <c r="I11" s="776">
        <v>2250353</v>
      </c>
      <c r="J11" s="774">
        <v>60629</v>
      </c>
      <c r="K11" s="769">
        <v>618582</v>
      </c>
      <c r="L11" s="776">
        <v>488948</v>
      </c>
      <c r="M11" s="776">
        <v>129634</v>
      </c>
      <c r="N11" s="774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75</v>
      </c>
      <c r="C12" s="779">
        <f>C7+4</f>
        <v>2022</v>
      </c>
      <c r="D12" s="768">
        <v>4206840</v>
      </c>
      <c r="E12" s="769">
        <v>3594379</v>
      </c>
      <c r="F12" s="774">
        <v>612461</v>
      </c>
      <c r="G12" s="769">
        <v>3530579</v>
      </c>
      <c r="H12" s="776">
        <v>1315686</v>
      </c>
      <c r="I12" s="776">
        <v>2214893</v>
      </c>
      <c r="J12" s="774">
        <v>63800</v>
      </c>
      <c r="K12" s="769">
        <v>612461</v>
      </c>
      <c r="L12" s="776">
        <v>482740</v>
      </c>
      <c r="M12" s="776">
        <v>129721</v>
      </c>
      <c r="N12" s="774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76</v>
      </c>
      <c r="C13" s="779"/>
      <c r="D13" s="768">
        <v>4245352</v>
      </c>
      <c r="E13" s="769">
        <v>3632794</v>
      </c>
      <c r="F13" s="774">
        <v>612558</v>
      </c>
      <c r="G13" s="769">
        <v>3568685</v>
      </c>
      <c r="H13" s="776">
        <v>1346032</v>
      </c>
      <c r="I13" s="776">
        <v>2222653</v>
      </c>
      <c r="J13" s="774">
        <v>64109</v>
      </c>
      <c r="K13" s="769">
        <v>612558</v>
      </c>
      <c r="L13" s="776">
        <v>482926</v>
      </c>
      <c r="M13" s="776">
        <v>129632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77</v>
      </c>
      <c r="C14" s="779"/>
      <c r="D14" s="768">
        <v>4282948</v>
      </c>
      <c r="E14" s="769">
        <v>3667892</v>
      </c>
      <c r="F14" s="774">
        <v>615056</v>
      </c>
      <c r="G14" s="769">
        <v>3604822</v>
      </c>
      <c r="H14" s="776">
        <v>1371597</v>
      </c>
      <c r="I14" s="776">
        <v>2233225</v>
      </c>
      <c r="J14" s="774">
        <v>63070</v>
      </c>
      <c r="K14" s="769">
        <v>615056</v>
      </c>
      <c r="L14" s="776">
        <v>485473</v>
      </c>
      <c r="M14" s="776">
        <v>129583</v>
      </c>
      <c r="N14" s="774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78</v>
      </c>
      <c r="C15" s="779"/>
      <c r="D15" s="768">
        <v>4265107</v>
      </c>
      <c r="E15" s="769">
        <v>3648675</v>
      </c>
      <c r="F15" s="774">
        <v>616432</v>
      </c>
      <c r="G15" s="769">
        <v>3590683</v>
      </c>
      <c r="H15" s="776">
        <v>1355875</v>
      </c>
      <c r="I15" s="776">
        <v>2234808</v>
      </c>
      <c r="J15" s="774">
        <v>57992</v>
      </c>
      <c r="K15" s="769">
        <v>616432</v>
      </c>
      <c r="L15" s="776">
        <v>486865</v>
      </c>
      <c r="M15" s="776">
        <v>129567</v>
      </c>
      <c r="N15" s="774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79</v>
      </c>
      <c r="C16" s="779"/>
      <c r="D16" s="768">
        <v>4308510</v>
      </c>
      <c r="E16" s="769">
        <v>3690461</v>
      </c>
      <c r="F16" s="774">
        <v>618049</v>
      </c>
      <c r="G16" s="769">
        <v>3633291</v>
      </c>
      <c r="H16" s="776">
        <v>1392026</v>
      </c>
      <c r="I16" s="776">
        <v>2241265</v>
      </c>
      <c r="J16" s="774">
        <v>57170</v>
      </c>
      <c r="K16" s="769">
        <v>618049</v>
      </c>
      <c r="L16" s="776">
        <v>488471</v>
      </c>
      <c r="M16" s="776">
        <v>129578</v>
      </c>
      <c r="N16" s="774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80</v>
      </c>
      <c r="C17" s="779"/>
      <c r="D17" s="768">
        <v>4342796</v>
      </c>
      <c r="E17" s="769">
        <v>3723811</v>
      </c>
      <c r="F17" s="774">
        <v>618985</v>
      </c>
      <c r="G17" s="769">
        <v>3665574</v>
      </c>
      <c r="H17" s="776">
        <v>1421837</v>
      </c>
      <c r="I17" s="776">
        <v>2243737</v>
      </c>
      <c r="J17" s="774">
        <v>58237</v>
      </c>
      <c r="K17" s="769">
        <v>618985</v>
      </c>
      <c r="L17" s="776">
        <v>489231</v>
      </c>
      <c r="M17" s="776">
        <v>129754</v>
      </c>
      <c r="N17" s="774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81</v>
      </c>
      <c r="C18" s="779"/>
      <c r="D18" s="768">
        <v>4374426</v>
      </c>
      <c r="E18" s="769">
        <v>3754306</v>
      </c>
      <c r="F18" s="774">
        <v>620120</v>
      </c>
      <c r="G18" s="769">
        <v>3695090</v>
      </c>
      <c r="H18" s="776">
        <v>1436281</v>
      </c>
      <c r="I18" s="776">
        <v>2258809</v>
      </c>
      <c r="J18" s="774">
        <v>59216</v>
      </c>
      <c r="K18" s="769">
        <v>620120</v>
      </c>
      <c r="L18" s="776">
        <v>490158</v>
      </c>
      <c r="M18" s="776">
        <v>129962</v>
      </c>
      <c r="N18" s="774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82</v>
      </c>
      <c r="C19" s="779"/>
      <c r="D19" s="768">
        <v>4366924</v>
      </c>
      <c r="E19" s="769">
        <v>3746313</v>
      </c>
      <c r="F19" s="774">
        <v>620611</v>
      </c>
      <c r="G19" s="769">
        <v>3687300</v>
      </c>
      <c r="H19" s="776">
        <v>1434703</v>
      </c>
      <c r="I19" s="776">
        <v>2252597</v>
      </c>
      <c r="J19" s="774">
        <v>59013</v>
      </c>
      <c r="K19" s="769">
        <v>620611</v>
      </c>
      <c r="L19" s="776">
        <v>490756</v>
      </c>
      <c r="M19" s="776">
        <v>129855</v>
      </c>
      <c r="N19" s="774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83</v>
      </c>
      <c r="C20" s="779"/>
      <c r="D20" s="768">
        <v>4368328</v>
      </c>
      <c r="E20" s="769">
        <v>3746432</v>
      </c>
      <c r="F20" s="774">
        <v>621896</v>
      </c>
      <c r="G20" s="769">
        <v>3687231</v>
      </c>
      <c r="H20" s="776">
        <v>1422350</v>
      </c>
      <c r="I20" s="776">
        <v>2264881</v>
      </c>
      <c r="J20" s="774">
        <v>59201</v>
      </c>
      <c r="K20" s="769">
        <v>621896</v>
      </c>
      <c r="L20" s="776">
        <v>492147</v>
      </c>
      <c r="M20" s="776">
        <v>129749</v>
      </c>
      <c r="N20" s="774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84</v>
      </c>
      <c r="C21" s="779"/>
      <c r="D21" s="768">
        <v>4346874</v>
      </c>
      <c r="E21" s="769">
        <v>3724418</v>
      </c>
      <c r="F21" s="774">
        <v>622456</v>
      </c>
      <c r="G21" s="769">
        <v>3665482</v>
      </c>
      <c r="H21" s="776">
        <v>1390646</v>
      </c>
      <c r="I21" s="776">
        <v>2274836</v>
      </c>
      <c r="J21" s="774">
        <v>58936</v>
      </c>
      <c r="K21" s="769">
        <v>622456</v>
      </c>
      <c r="L21" s="776">
        <v>492860</v>
      </c>
      <c r="M21" s="776">
        <v>129596</v>
      </c>
      <c r="N21" s="774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85</v>
      </c>
      <c r="C22" s="779"/>
      <c r="D22" s="768">
        <v>4341762</v>
      </c>
      <c r="E22" s="769">
        <v>3719423</v>
      </c>
      <c r="F22" s="774">
        <v>622339</v>
      </c>
      <c r="G22" s="769">
        <v>3659043</v>
      </c>
      <c r="H22" s="776">
        <v>1375860</v>
      </c>
      <c r="I22" s="776">
        <v>2283183</v>
      </c>
      <c r="J22" s="774">
        <v>60380</v>
      </c>
      <c r="K22" s="769">
        <v>622339</v>
      </c>
      <c r="L22" s="776">
        <v>492980</v>
      </c>
      <c r="M22" s="776">
        <v>129359</v>
      </c>
      <c r="N22" s="774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86</v>
      </c>
      <c r="C23" s="779"/>
      <c r="D23" s="768">
        <v>4297242</v>
      </c>
      <c r="E23" s="769">
        <v>3675221</v>
      </c>
      <c r="F23" s="774">
        <v>622021</v>
      </c>
      <c r="G23" s="769">
        <v>3608825</v>
      </c>
      <c r="H23" s="776">
        <v>1329484</v>
      </c>
      <c r="I23" s="776">
        <v>2279341</v>
      </c>
      <c r="J23" s="774">
        <v>66396</v>
      </c>
      <c r="K23" s="769">
        <v>622021</v>
      </c>
      <c r="L23" s="776">
        <v>492764</v>
      </c>
      <c r="M23" s="776">
        <v>129257</v>
      </c>
      <c r="N23" s="774">
        <v>0</v>
      </c>
      <c r="P23" s="777"/>
      <c r="Q23" s="777"/>
      <c r="R23" s="777"/>
    </row>
    <row r="24" spans="1:18" s="259" customFormat="1" ht="39.75" customHeight="1" x14ac:dyDescent="0.2">
      <c r="A24" s="841">
        <v>18</v>
      </c>
      <c r="B24" s="842" t="s">
        <v>75</v>
      </c>
      <c r="C24" s="843">
        <f>C7+5</f>
        <v>2023</v>
      </c>
      <c r="D24" s="844">
        <v>4298682</v>
      </c>
      <c r="E24" s="575">
        <v>3677460</v>
      </c>
      <c r="F24" s="271">
        <v>621222</v>
      </c>
      <c r="G24" s="575">
        <v>3610369</v>
      </c>
      <c r="H24" s="581">
        <v>1332271</v>
      </c>
      <c r="I24" s="581">
        <v>2278098</v>
      </c>
      <c r="J24" s="271">
        <v>67091</v>
      </c>
      <c r="K24" s="575">
        <v>621222</v>
      </c>
      <c r="L24" s="581">
        <v>492222</v>
      </c>
      <c r="M24" s="581">
        <v>129000</v>
      </c>
      <c r="N24" s="271">
        <v>0</v>
      </c>
      <c r="P24" s="261"/>
      <c r="Q24" s="261"/>
      <c r="R24" s="261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9">
    <mergeCell ref="J5:J6"/>
    <mergeCell ref="K5:K6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4" customWidth="1"/>
    <col min="2" max="2" width="14.5703125" style="274" customWidth="1"/>
    <col min="3" max="3" width="6.7109375" style="243" customWidth="1"/>
    <col min="4" max="10" width="12.7109375" style="243" customWidth="1"/>
    <col min="11" max="11" width="13.7109375" style="243" customWidth="1"/>
    <col min="12" max="14" width="12.7109375" style="243" customWidth="1"/>
    <col min="15" max="15" width="3.5703125" style="243" customWidth="1"/>
    <col min="16" max="18" width="3.42578125" style="243" customWidth="1"/>
    <col min="19" max="16384" width="11.42578125" style="243"/>
  </cols>
  <sheetData>
    <row r="1" spans="1:18" s="232" customFormat="1" ht="11.25" x14ac:dyDescent="0.2">
      <c r="A1" s="401"/>
      <c r="B1" s="760"/>
      <c r="C1" s="231"/>
      <c r="N1" s="233"/>
    </row>
    <row r="2" spans="1:18" s="236" customFormat="1" ht="44.25" customHeight="1" x14ac:dyDescent="0.3">
      <c r="A2" s="234" t="s">
        <v>185</v>
      </c>
      <c r="B2" s="761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</row>
    <row r="3" spans="1:18" ht="33.75" customHeight="1" x14ac:dyDescent="0.25">
      <c r="A3" s="240"/>
      <c r="B3" s="240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762" t="s">
        <v>27</v>
      </c>
    </row>
    <row r="4" spans="1:18" ht="21" customHeight="1" x14ac:dyDescent="0.2">
      <c r="A4" s="915" t="s">
        <v>2</v>
      </c>
      <c r="B4" s="918" t="s">
        <v>74</v>
      </c>
      <c r="C4" s="919"/>
      <c r="D4" s="247" t="s">
        <v>47</v>
      </c>
      <c r="E4" s="245"/>
      <c r="F4" s="246"/>
      <c r="G4" s="245" t="s">
        <v>51</v>
      </c>
      <c r="H4" s="245"/>
      <c r="I4" s="245"/>
      <c r="J4" s="245"/>
      <c r="K4" s="245"/>
      <c r="L4" s="245"/>
      <c r="M4" s="245"/>
      <c r="N4" s="246"/>
    </row>
    <row r="5" spans="1:18" ht="18" customHeight="1" x14ac:dyDescent="0.2">
      <c r="A5" s="916"/>
      <c r="B5" s="920"/>
      <c r="C5" s="921"/>
      <c r="D5" s="923" t="s">
        <v>23</v>
      </c>
      <c r="E5" s="912" t="s">
        <v>48</v>
      </c>
      <c r="F5" s="910" t="s">
        <v>49</v>
      </c>
      <c r="G5" s="912" t="s">
        <v>50</v>
      </c>
      <c r="H5" s="245" t="s">
        <v>21</v>
      </c>
      <c r="I5" s="763"/>
      <c r="J5" s="910" t="s">
        <v>456</v>
      </c>
      <c r="K5" s="912" t="s">
        <v>514</v>
      </c>
      <c r="L5" s="925" t="s">
        <v>21</v>
      </c>
      <c r="M5" s="926"/>
      <c r="N5" s="910" t="s">
        <v>492</v>
      </c>
    </row>
    <row r="6" spans="1:18" ht="30" customHeight="1" x14ac:dyDescent="0.2">
      <c r="A6" s="917"/>
      <c r="B6" s="922"/>
      <c r="C6" s="914"/>
      <c r="D6" s="924"/>
      <c r="E6" s="913"/>
      <c r="F6" s="914"/>
      <c r="G6" s="913"/>
      <c r="H6" s="764" t="s">
        <v>5</v>
      </c>
      <c r="I6" s="781" t="s">
        <v>6</v>
      </c>
      <c r="J6" s="911"/>
      <c r="K6" s="913"/>
      <c r="L6" s="576" t="s">
        <v>453</v>
      </c>
      <c r="M6" s="576" t="s">
        <v>454</v>
      </c>
      <c r="N6" s="914"/>
    </row>
    <row r="7" spans="1:18" ht="18" customHeight="1" x14ac:dyDescent="0.25">
      <c r="A7" s="765">
        <v>1</v>
      </c>
      <c r="B7" s="766"/>
      <c r="C7" s="767">
        <v>2018</v>
      </c>
      <c r="D7" s="782">
        <v>4043459</v>
      </c>
      <c r="E7" s="783">
        <v>3454873</v>
      </c>
      <c r="F7" s="784">
        <v>588586</v>
      </c>
      <c r="G7" s="785">
        <v>3401794</v>
      </c>
      <c r="H7" s="786">
        <v>1355259</v>
      </c>
      <c r="I7" s="787">
        <v>2046535</v>
      </c>
      <c r="J7" s="788">
        <v>53079</v>
      </c>
      <c r="K7" s="783">
        <v>587523</v>
      </c>
      <c r="L7" s="789">
        <v>452514</v>
      </c>
      <c r="M7" s="790">
        <v>135009</v>
      </c>
      <c r="N7" s="791">
        <v>1063</v>
      </c>
    </row>
    <row r="8" spans="1:18" s="248" customFormat="1" ht="20.100000000000001" customHeight="1" x14ac:dyDescent="0.25">
      <c r="A8" s="765">
        <v>2</v>
      </c>
      <c r="B8" s="775"/>
      <c r="C8" s="767">
        <f>C7+1</f>
        <v>2019</v>
      </c>
      <c r="D8" s="782">
        <v>4117167</v>
      </c>
      <c r="E8" s="783">
        <v>3522817</v>
      </c>
      <c r="F8" s="791">
        <v>594350</v>
      </c>
      <c r="G8" s="783">
        <v>3467321</v>
      </c>
      <c r="H8" s="790">
        <v>1370215</v>
      </c>
      <c r="I8" s="789">
        <v>2097106</v>
      </c>
      <c r="J8" s="791">
        <v>55496</v>
      </c>
      <c r="K8" s="783">
        <v>593258</v>
      </c>
      <c r="L8" s="789">
        <v>460260</v>
      </c>
      <c r="M8" s="790">
        <v>132998</v>
      </c>
      <c r="N8" s="791">
        <v>1092</v>
      </c>
      <c r="P8" s="777"/>
      <c r="Q8" s="777"/>
      <c r="R8" s="777"/>
    </row>
    <row r="9" spans="1:18" s="248" customFormat="1" ht="20.100000000000001" customHeight="1" x14ac:dyDescent="0.25">
      <c r="A9" s="765">
        <v>3</v>
      </c>
      <c r="B9" s="775"/>
      <c r="C9" s="767">
        <f>C7+2</f>
        <v>2020</v>
      </c>
      <c r="D9" s="782">
        <v>4050042</v>
      </c>
      <c r="E9" s="783">
        <v>3455401</v>
      </c>
      <c r="F9" s="791">
        <v>594641</v>
      </c>
      <c r="G9" s="783">
        <v>3400139</v>
      </c>
      <c r="H9" s="790">
        <v>1288697</v>
      </c>
      <c r="I9" s="789">
        <v>2111442</v>
      </c>
      <c r="J9" s="791">
        <v>55262</v>
      </c>
      <c r="K9" s="783">
        <v>594641</v>
      </c>
      <c r="L9" s="789">
        <v>463267</v>
      </c>
      <c r="M9" s="790">
        <v>131374</v>
      </c>
      <c r="N9" s="791">
        <v>0</v>
      </c>
      <c r="P9" s="777"/>
      <c r="Q9" s="777"/>
      <c r="R9" s="777"/>
    </row>
    <row r="10" spans="1:18" s="248" customFormat="1" ht="20.100000000000001" customHeight="1" x14ac:dyDescent="0.25">
      <c r="A10" s="765">
        <v>4</v>
      </c>
      <c r="B10" s="775"/>
      <c r="C10" s="767">
        <f>C7+3</f>
        <v>2021</v>
      </c>
      <c r="D10" s="782">
        <v>4164371</v>
      </c>
      <c r="E10" s="783">
        <v>3556536</v>
      </c>
      <c r="F10" s="791">
        <v>607835</v>
      </c>
      <c r="G10" s="783">
        <v>3500297</v>
      </c>
      <c r="H10" s="790">
        <v>1329113</v>
      </c>
      <c r="I10" s="789">
        <v>2171184</v>
      </c>
      <c r="J10" s="791">
        <v>56239</v>
      </c>
      <c r="K10" s="783">
        <v>607835</v>
      </c>
      <c r="L10" s="789">
        <v>477414</v>
      </c>
      <c r="M10" s="790">
        <v>130421</v>
      </c>
      <c r="N10" s="791">
        <v>0</v>
      </c>
      <c r="P10" s="777"/>
      <c r="Q10" s="777"/>
      <c r="R10" s="777"/>
    </row>
    <row r="11" spans="1:18" s="248" customFormat="1" ht="20.100000000000001" customHeight="1" x14ac:dyDescent="0.25">
      <c r="A11" s="765">
        <v>5</v>
      </c>
      <c r="B11" s="775"/>
      <c r="C11" s="767">
        <f>C7+4</f>
        <v>2022</v>
      </c>
      <c r="D11" s="782">
        <v>4295687</v>
      </c>
      <c r="E11" s="783">
        <v>3677596</v>
      </c>
      <c r="F11" s="791">
        <v>618091</v>
      </c>
      <c r="G11" s="783">
        <v>3617165</v>
      </c>
      <c r="H11" s="790">
        <v>1377551</v>
      </c>
      <c r="I11" s="789">
        <v>2239614</v>
      </c>
      <c r="J11" s="791">
        <v>60431</v>
      </c>
      <c r="K11" s="783">
        <v>618091</v>
      </c>
      <c r="L11" s="789">
        <v>488585</v>
      </c>
      <c r="M11" s="790">
        <v>129506</v>
      </c>
      <c r="N11" s="791">
        <v>0</v>
      </c>
      <c r="P11" s="777"/>
      <c r="Q11" s="777"/>
      <c r="R11" s="777"/>
    </row>
    <row r="12" spans="1:18" s="248" customFormat="1" ht="35.25" customHeight="1" x14ac:dyDescent="0.25">
      <c r="A12" s="765">
        <v>6</v>
      </c>
      <c r="B12" s="778" t="s">
        <v>75</v>
      </c>
      <c r="C12" s="779">
        <f>C7+4</f>
        <v>2022</v>
      </c>
      <c r="D12" s="782">
        <v>4190597</v>
      </c>
      <c r="E12" s="783">
        <v>3578629</v>
      </c>
      <c r="F12" s="791">
        <v>611968</v>
      </c>
      <c r="G12" s="783">
        <v>3515046</v>
      </c>
      <c r="H12" s="790">
        <v>1310638</v>
      </c>
      <c r="I12" s="789">
        <v>2204408</v>
      </c>
      <c r="J12" s="791">
        <v>63583</v>
      </c>
      <c r="K12" s="783">
        <v>611968</v>
      </c>
      <c r="L12" s="789">
        <v>482385</v>
      </c>
      <c r="M12" s="790">
        <v>129583</v>
      </c>
      <c r="N12" s="791">
        <v>0</v>
      </c>
      <c r="P12" s="777"/>
      <c r="Q12" s="777"/>
      <c r="R12" s="777"/>
    </row>
    <row r="13" spans="1:18" s="248" customFormat="1" ht="21" customHeight="1" x14ac:dyDescent="0.25">
      <c r="A13" s="765">
        <v>7</v>
      </c>
      <c r="B13" s="778" t="s">
        <v>76</v>
      </c>
      <c r="C13" s="779"/>
      <c r="D13" s="768">
        <v>4229074</v>
      </c>
      <c r="E13" s="769">
        <v>3617006</v>
      </c>
      <c r="F13" s="774">
        <v>612068</v>
      </c>
      <c r="G13" s="769">
        <v>3553114</v>
      </c>
      <c r="H13" s="776">
        <v>1340983</v>
      </c>
      <c r="I13" s="776">
        <v>2212131</v>
      </c>
      <c r="J13" s="774">
        <v>63892</v>
      </c>
      <c r="K13" s="769">
        <v>612068</v>
      </c>
      <c r="L13" s="776">
        <v>482571</v>
      </c>
      <c r="M13" s="776">
        <v>129497</v>
      </c>
      <c r="N13" s="774">
        <v>0</v>
      </c>
      <c r="P13" s="777"/>
      <c r="Q13" s="777"/>
      <c r="R13" s="777"/>
    </row>
    <row r="14" spans="1:18" s="248" customFormat="1" ht="21" customHeight="1" x14ac:dyDescent="0.25">
      <c r="A14" s="765">
        <v>8</v>
      </c>
      <c r="B14" s="778" t="s">
        <v>77</v>
      </c>
      <c r="C14" s="779"/>
      <c r="D14" s="782">
        <v>4266573</v>
      </c>
      <c r="E14" s="783">
        <v>3652003</v>
      </c>
      <c r="F14" s="791">
        <v>614570</v>
      </c>
      <c r="G14" s="783">
        <v>3589148</v>
      </c>
      <c r="H14" s="790">
        <v>1366512</v>
      </c>
      <c r="I14" s="789">
        <v>2222636</v>
      </c>
      <c r="J14" s="791">
        <v>62855</v>
      </c>
      <c r="K14" s="783">
        <v>614570</v>
      </c>
      <c r="L14" s="789">
        <v>485119</v>
      </c>
      <c r="M14" s="790">
        <v>129451</v>
      </c>
      <c r="N14" s="791">
        <v>0</v>
      </c>
      <c r="P14" s="777"/>
      <c r="Q14" s="777"/>
      <c r="R14" s="777"/>
    </row>
    <row r="15" spans="1:18" s="248" customFormat="1" ht="21" customHeight="1" x14ac:dyDescent="0.25">
      <c r="A15" s="765">
        <v>9</v>
      </c>
      <c r="B15" s="778" t="s">
        <v>78</v>
      </c>
      <c r="C15" s="779"/>
      <c r="D15" s="782">
        <v>4248622</v>
      </c>
      <c r="E15" s="783">
        <v>3632679</v>
      </c>
      <c r="F15" s="791">
        <v>615943</v>
      </c>
      <c r="G15" s="783">
        <v>3574898</v>
      </c>
      <c r="H15" s="790">
        <v>1350748</v>
      </c>
      <c r="I15" s="789">
        <v>2224150</v>
      </c>
      <c r="J15" s="791">
        <v>57781</v>
      </c>
      <c r="K15" s="783">
        <v>615943</v>
      </c>
      <c r="L15" s="789">
        <v>486508</v>
      </c>
      <c r="M15" s="790">
        <v>129435</v>
      </c>
      <c r="N15" s="791">
        <v>0</v>
      </c>
      <c r="P15" s="777"/>
      <c r="Q15" s="777"/>
      <c r="R15" s="777"/>
    </row>
    <row r="16" spans="1:18" s="248" customFormat="1" ht="21" customHeight="1" x14ac:dyDescent="0.25">
      <c r="A16" s="765">
        <v>10</v>
      </c>
      <c r="B16" s="778" t="s">
        <v>79</v>
      </c>
      <c r="C16" s="779"/>
      <c r="D16" s="782">
        <v>4291825</v>
      </c>
      <c r="E16" s="783">
        <v>3674272</v>
      </c>
      <c r="F16" s="791">
        <v>617553</v>
      </c>
      <c r="G16" s="783">
        <v>3617307</v>
      </c>
      <c r="H16" s="790">
        <v>1386833</v>
      </c>
      <c r="I16" s="789">
        <v>2230474</v>
      </c>
      <c r="J16" s="791">
        <v>56965</v>
      </c>
      <c r="K16" s="783">
        <v>617553</v>
      </c>
      <c r="L16" s="789">
        <v>488103</v>
      </c>
      <c r="M16" s="790">
        <v>129450</v>
      </c>
      <c r="N16" s="791">
        <v>0</v>
      </c>
      <c r="P16" s="777"/>
      <c r="Q16" s="777"/>
      <c r="R16" s="777"/>
    </row>
    <row r="17" spans="1:18" s="248" customFormat="1" ht="21" customHeight="1" x14ac:dyDescent="0.25">
      <c r="A17" s="765">
        <v>11</v>
      </c>
      <c r="B17" s="778" t="s">
        <v>80</v>
      </c>
      <c r="C17" s="779"/>
      <c r="D17" s="782">
        <v>4326043</v>
      </c>
      <c r="E17" s="783">
        <v>3707546</v>
      </c>
      <c r="F17" s="791">
        <v>618497</v>
      </c>
      <c r="G17" s="783">
        <v>3649512</v>
      </c>
      <c r="H17" s="790">
        <v>1416603</v>
      </c>
      <c r="I17" s="789">
        <v>2232909</v>
      </c>
      <c r="J17" s="791">
        <v>58034</v>
      </c>
      <c r="K17" s="783">
        <v>618497</v>
      </c>
      <c r="L17" s="789">
        <v>488872</v>
      </c>
      <c r="M17" s="790">
        <v>129625</v>
      </c>
      <c r="N17" s="791">
        <v>0</v>
      </c>
      <c r="P17" s="777"/>
      <c r="Q17" s="777"/>
      <c r="R17" s="777"/>
    </row>
    <row r="18" spans="1:18" s="248" customFormat="1" ht="21" customHeight="1" x14ac:dyDescent="0.25">
      <c r="A18" s="765">
        <v>12</v>
      </c>
      <c r="B18" s="778" t="s">
        <v>81</v>
      </c>
      <c r="C18" s="779"/>
      <c r="D18" s="782">
        <v>4357731</v>
      </c>
      <c r="E18" s="783">
        <v>3738100</v>
      </c>
      <c r="F18" s="791">
        <v>619631</v>
      </c>
      <c r="G18" s="783">
        <v>3679080</v>
      </c>
      <c r="H18" s="790">
        <v>1431086</v>
      </c>
      <c r="I18" s="789">
        <v>2247994</v>
      </c>
      <c r="J18" s="791">
        <v>59020</v>
      </c>
      <c r="K18" s="783">
        <v>619631</v>
      </c>
      <c r="L18" s="789">
        <v>489798</v>
      </c>
      <c r="M18" s="790">
        <v>129833</v>
      </c>
      <c r="N18" s="791">
        <v>0</v>
      </c>
      <c r="P18" s="777"/>
      <c r="Q18" s="777"/>
      <c r="R18" s="777"/>
    </row>
    <row r="19" spans="1:18" s="248" customFormat="1" ht="21" customHeight="1" x14ac:dyDescent="0.25">
      <c r="A19" s="765">
        <v>13</v>
      </c>
      <c r="B19" s="778" t="s">
        <v>82</v>
      </c>
      <c r="C19" s="779"/>
      <c r="D19" s="782">
        <v>4350208</v>
      </c>
      <c r="E19" s="783">
        <v>3730079</v>
      </c>
      <c r="F19" s="791">
        <v>620129</v>
      </c>
      <c r="G19" s="783">
        <v>3671258</v>
      </c>
      <c r="H19" s="790">
        <v>1429496</v>
      </c>
      <c r="I19" s="789">
        <v>2241762</v>
      </c>
      <c r="J19" s="791">
        <v>58821</v>
      </c>
      <c r="K19" s="783">
        <v>620129</v>
      </c>
      <c r="L19" s="789">
        <v>490399</v>
      </c>
      <c r="M19" s="790">
        <v>129730</v>
      </c>
      <c r="N19" s="791">
        <v>0</v>
      </c>
      <c r="P19" s="777"/>
      <c r="Q19" s="777"/>
      <c r="R19" s="777"/>
    </row>
    <row r="20" spans="1:18" s="248" customFormat="1" ht="21" customHeight="1" x14ac:dyDescent="0.25">
      <c r="A20" s="765">
        <v>14</v>
      </c>
      <c r="B20" s="778" t="s">
        <v>83</v>
      </c>
      <c r="C20" s="779"/>
      <c r="D20" s="782">
        <v>4351600</v>
      </c>
      <c r="E20" s="783">
        <v>3730192</v>
      </c>
      <c r="F20" s="791">
        <v>621408</v>
      </c>
      <c r="G20" s="783">
        <v>3671173</v>
      </c>
      <c r="H20" s="790">
        <v>1417158</v>
      </c>
      <c r="I20" s="789">
        <v>2254015</v>
      </c>
      <c r="J20" s="791">
        <v>59019</v>
      </c>
      <c r="K20" s="783">
        <v>621408</v>
      </c>
      <c r="L20" s="789">
        <v>491784</v>
      </c>
      <c r="M20" s="790">
        <v>129624</v>
      </c>
      <c r="N20" s="791">
        <v>0</v>
      </c>
      <c r="P20" s="777"/>
      <c r="Q20" s="777"/>
      <c r="R20" s="777"/>
    </row>
    <row r="21" spans="1:18" s="248" customFormat="1" ht="21" customHeight="1" x14ac:dyDescent="0.25">
      <c r="A21" s="765">
        <v>15</v>
      </c>
      <c r="B21" s="778" t="s">
        <v>84</v>
      </c>
      <c r="C21" s="779"/>
      <c r="D21" s="782">
        <v>4330105</v>
      </c>
      <c r="E21" s="783">
        <v>3708148</v>
      </c>
      <c r="F21" s="791">
        <v>621957</v>
      </c>
      <c r="G21" s="783">
        <v>3649394</v>
      </c>
      <c r="H21" s="790">
        <v>1385462</v>
      </c>
      <c r="I21" s="789">
        <v>2263932</v>
      </c>
      <c r="J21" s="791">
        <v>58754</v>
      </c>
      <c r="K21" s="783">
        <v>621957</v>
      </c>
      <c r="L21" s="789">
        <v>492485</v>
      </c>
      <c r="M21" s="790">
        <v>129472</v>
      </c>
      <c r="N21" s="791">
        <v>0</v>
      </c>
      <c r="P21" s="777"/>
      <c r="Q21" s="777"/>
      <c r="R21" s="777"/>
    </row>
    <row r="22" spans="1:18" s="248" customFormat="1" ht="21" customHeight="1" x14ac:dyDescent="0.25">
      <c r="A22" s="765">
        <v>16</v>
      </c>
      <c r="B22" s="778" t="s">
        <v>85</v>
      </c>
      <c r="C22" s="779"/>
      <c r="D22" s="782">
        <v>4325005</v>
      </c>
      <c r="E22" s="783">
        <v>3703167</v>
      </c>
      <c r="F22" s="791">
        <v>621838</v>
      </c>
      <c r="G22" s="783">
        <v>3642963</v>
      </c>
      <c r="H22" s="790">
        <v>1370664</v>
      </c>
      <c r="I22" s="789">
        <v>2272299</v>
      </c>
      <c r="J22" s="791">
        <v>60204</v>
      </c>
      <c r="K22" s="783">
        <v>621838</v>
      </c>
      <c r="L22" s="789">
        <v>492603</v>
      </c>
      <c r="M22" s="790">
        <v>129235</v>
      </c>
      <c r="N22" s="791">
        <v>0</v>
      </c>
      <c r="P22" s="777"/>
      <c r="Q22" s="777"/>
      <c r="R22" s="777"/>
    </row>
    <row r="23" spans="1:18" s="248" customFormat="1" ht="21" customHeight="1" x14ac:dyDescent="0.25">
      <c r="A23" s="765">
        <v>17</v>
      </c>
      <c r="B23" s="778" t="s">
        <v>86</v>
      </c>
      <c r="C23" s="779"/>
      <c r="D23" s="782">
        <v>4280798</v>
      </c>
      <c r="E23" s="783">
        <v>3659273</v>
      </c>
      <c r="F23" s="791">
        <v>621525</v>
      </c>
      <c r="G23" s="783">
        <v>3593054</v>
      </c>
      <c r="H23" s="790">
        <v>1324402</v>
      </c>
      <c r="I23" s="789">
        <v>2268652</v>
      </c>
      <c r="J23" s="791">
        <v>66219</v>
      </c>
      <c r="K23" s="783">
        <v>621525</v>
      </c>
      <c r="L23" s="789">
        <v>492391</v>
      </c>
      <c r="M23" s="790">
        <v>129134</v>
      </c>
      <c r="N23" s="791">
        <v>0</v>
      </c>
      <c r="P23" s="777"/>
      <c r="Q23" s="777"/>
      <c r="R23" s="777"/>
    </row>
    <row r="24" spans="1:18" s="259" customFormat="1" ht="39.75" customHeight="1" x14ac:dyDescent="0.2">
      <c r="A24" s="841">
        <v>18</v>
      </c>
      <c r="B24" s="842" t="s">
        <v>75</v>
      </c>
      <c r="C24" s="843">
        <f>C7+5</f>
        <v>2023</v>
      </c>
      <c r="D24" s="844">
        <v>4282253</v>
      </c>
      <c r="E24" s="575">
        <v>3661517</v>
      </c>
      <c r="F24" s="271">
        <v>620736</v>
      </c>
      <c r="G24" s="575">
        <v>3594599</v>
      </c>
      <c r="H24" s="581">
        <v>1327222</v>
      </c>
      <c r="I24" s="581">
        <v>2267377</v>
      </c>
      <c r="J24" s="271">
        <v>66918</v>
      </c>
      <c r="K24" s="575">
        <v>620736</v>
      </c>
      <c r="L24" s="581">
        <v>491853</v>
      </c>
      <c r="M24" s="581">
        <v>128883</v>
      </c>
      <c r="N24" s="271">
        <v>0</v>
      </c>
      <c r="P24" s="261"/>
      <c r="Q24" s="261"/>
      <c r="R24" s="261"/>
    </row>
    <row r="25" spans="1:18" ht="15" x14ac:dyDescent="0.25">
      <c r="A25" s="273" t="s">
        <v>455</v>
      </c>
    </row>
    <row r="26" spans="1:18" x14ac:dyDescent="0.2">
      <c r="D26" s="780"/>
      <c r="E26" s="780"/>
      <c r="F26" s="780"/>
      <c r="G26" s="780"/>
      <c r="H26" s="780"/>
      <c r="I26" s="780"/>
      <c r="J26" s="780"/>
      <c r="K26" s="780"/>
      <c r="L26" s="780"/>
      <c r="M26" s="780"/>
      <c r="N26" s="780"/>
    </row>
  </sheetData>
  <mergeCells count="10">
    <mergeCell ref="J5:J6"/>
    <mergeCell ref="K5:K6"/>
    <mergeCell ref="L5:M5"/>
    <mergeCell ref="N5:N6"/>
    <mergeCell ref="A4:A6"/>
    <mergeCell ref="B4:C6"/>
    <mergeCell ref="D5:D6"/>
    <mergeCell ref="E5:E6"/>
    <mergeCell ref="F5:F6"/>
    <mergeCell ref="G5:G6"/>
  </mergeCells>
  <printOptions horizontalCentered="1"/>
  <pageMargins left="0.19685039370078741" right="0.19685039370078741" top="0.43307086614173229" bottom="0.23622047244094491" header="0.15748031496062992" footer="0.15748031496062992"/>
  <pageSetup paperSize="9" scale="85" orientation="landscape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5297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5297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12"/>
  <dimension ref="A1:N38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7109375" style="27" customWidth="1"/>
    <col min="2" max="2" width="27" style="3" customWidth="1"/>
    <col min="3" max="3" width="13.7109375" style="3" customWidth="1"/>
    <col min="4" max="7" width="11.7109375" style="3" customWidth="1"/>
    <col min="8" max="8" width="13.7109375" style="3" customWidth="1"/>
    <col min="9" max="12" width="11.7109375" style="3" customWidth="1"/>
    <col min="13" max="13" width="4.7109375" style="3" customWidth="1"/>
    <col min="14" max="14" width="4.5703125" style="3" customWidth="1"/>
    <col min="15" max="16384" width="11.42578125" style="3"/>
  </cols>
  <sheetData>
    <row r="1" spans="1:14" s="2" customFormat="1" ht="10.15" customHeight="1" x14ac:dyDescent="0.2">
      <c r="A1" s="401"/>
      <c r="B1" s="1"/>
      <c r="L1" s="4"/>
    </row>
    <row r="2" spans="1:14" s="78" customFormat="1" ht="27.75" customHeight="1" x14ac:dyDescent="0.3">
      <c r="A2" s="5" t="s">
        <v>52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4" s="135" customFormat="1" ht="27" customHeight="1" x14ac:dyDescent="0.3">
      <c r="A3" s="5" t="s">
        <v>521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4" s="136" customFormat="1" ht="15.95" customHeight="1" x14ac:dyDescent="0.3">
      <c r="A4" s="5" t="s">
        <v>522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4" ht="13.5" customHeight="1" x14ac:dyDescent="0.25">
      <c r="A5" s="71"/>
      <c r="B5" s="72"/>
      <c r="C5" s="72"/>
      <c r="D5" s="72"/>
      <c r="E5" s="72"/>
      <c r="F5" s="72"/>
      <c r="G5" s="72"/>
      <c r="H5" s="72"/>
      <c r="I5" s="72"/>
      <c r="J5" s="72"/>
      <c r="K5" s="72"/>
      <c r="L5" s="162" t="s">
        <v>30</v>
      </c>
    </row>
    <row r="6" spans="1:14" s="19" customFormat="1" ht="20.25" customHeight="1" x14ac:dyDescent="0.2">
      <c r="A6" s="903" t="s">
        <v>2</v>
      </c>
      <c r="B6" s="905" t="s">
        <v>20</v>
      </c>
      <c r="C6" s="94" t="s">
        <v>55</v>
      </c>
      <c r="D6" s="95"/>
      <c r="E6" s="95"/>
      <c r="F6" s="95"/>
      <c r="G6" s="96"/>
      <c r="H6" s="147" t="s">
        <v>489</v>
      </c>
      <c r="I6" s="148"/>
      <c r="J6" s="95"/>
      <c r="K6" s="95"/>
      <c r="L6" s="149"/>
    </row>
    <row r="7" spans="1:14" s="19" customFormat="1" ht="21" customHeight="1" x14ac:dyDescent="0.2">
      <c r="A7" s="930"/>
      <c r="B7" s="927"/>
      <c r="C7" s="907" t="s">
        <v>490</v>
      </c>
      <c r="D7" s="95" t="s">
        <v>186</v>
      </c>
      <c r="E7" s="95"/>
      <c r="F7" s="95"/>
      <c r="G7" s="96"/>
      <c r="H7" s="907" t="s">
        <v>490</v>
      </c>
      <c r="I7" s="95" t="s">
        <v>186</v>
      </c>
      <c r="J7" s="95"/>
      <c r="K7" s="95"/>
      <c r="L7" s="96"/>
    </row>
    <row r="8" spans="1:14" s="19" customFormat="1" ht="31.5" customHeight="1" x14ac:dyDescent="0.2">
      <c r="A8" s="930"/>
      <c r="B8" s="927"/>
      <c r="C8" s="928"/>
      <c r="D8" s="148" t="s">
        <v>57</v>
      </c>
      <c r="E8" s="96"/>
      <c r="F8" s="147" t="s">
        <v>58</v>
      </c>
      <c r="G8" s="149"/>
      <c r="H8" s="927"/>
      <c r="I8" s="148" t="s">
        <v>57</v>
      </c>
      <c r="J8" s="96"/>
      <c r="K8" s="147" t="s">
        <v>58</v>
      </c>
      <c r="L8" s="149"/>
    </row>
    <row r="9" spans="1:14" s="19" customFormat="1" ht="31.5" customHeight="1" x14ac:dyDescent="0.2">
      <c r="A9" s="904"/>
      <c r="B9" s="906"/>
      <c r="C9" s="929"/>
      <c r="D9" s="544" t="s">
        <v>56</v>
      </c>
      <c r="E9" s="521" t="s">
        <v>59</v>
      </c>
      <c r="F9" s="544" t="s">
        <v>56</v>
      </c>
      <c r="G9" s="521" t="s">
        <v>59</v>
      </c>
      <c r="H9" s="906"/>
      <c r="I9" s="544" t="s">
        <v>56</v>
      </c>
      <c r="J9" s="521" t="s">
        <v>59</v>
      </c>
      <c r="K9" s="544" t="s">
        <v>56</v>
      </c>
      <c r="L9" s="521" t="s">
        <v>59</v>
      </c>
    </row>
    <row r="10" spans="1:14" s="19" customFormat="1" ht="19.899999999999999" customHeight="1" x14ac:dyDescent="0.25">
      <c r="A10" s="137">
        <v>1</v>
      </c>
      <c r="B10" s="164" t="s">
        <v>170</v>
      </c>
      <c r="C10" s="150">
        <v>1308169</v>
      </c>
      <c r="D10" s="545">
        <v>226873</v>
      </c>
      <c r="E10" s="151">
        <v>173</v>
      </c>
      <c r="F10" s="545">
        <v>79413</v>
      </c>
      <c r="G10" s="151">
        <v>61</v>
      </c>
      <c r="H10" s="150">
        <v>1974253</v>
      </c>
      <c r="I10" s="545">
        <v>285963</v>
      </c>
      <c r="J10" s="151">
        <v>145</v>
      </c>
      <c r="K10" s="545">
        <v>88533</v>
      </c>
      <c r="L10" s="151">
        <v>45</v>
      </c>
    </row>
    <row r="11" spans="1:14" s="139" customFormat="1" ht="19.899999999999999" customHeight="1" thickBot="1" x14ac:dyDescent="0.25">
      <c r="A11" s="138">
        <v>2</v>
      </c>
      <c r="B11" s="165"/>
      <c r="C11" s="152">
        <v>1291275</v>
      </c>
      <c r="D11" s="546">
        <v>195540</v>
      </c>
      <c r="E11" s="153">
        <v>151</v>
      </c>
      <c r="F11" s="546">
        <v>68069</v>
      </c>
      <c r="G11" s="153">
        <v>53</v>
      </c>
      <c r="H11" s="152">
        <v>1926444</v>
      </c>
      <c r="I11" s="546">
        <v>205764</v>
      </c>
      <c r="J11" s="153">
        <v>107</v>
      </c>
      <c r="K11" s="546">
        <v>68758</v>
      </c>
      <c r="L11" s="153">
        <v>36</v>
      </c>
      <c r="N11" s="140"/>
    </row>
    <row r="12" spans="1:14" s="142" customFormat="1" ht="16.899999999999999" customHeight="1" thickTop="1" x14ac:dyDescent="0.25">
      <c r="A12" s="141">
        <v>3</v>
      </c>
      <c r="B12" s="166" t="s">
        <v>432</v>
      </c>
      <c r="C12" s="154">
        <v>1273242</v>
      </c>
      <c r="D12" s="547">
        <v>220596</v>
      </c>
      <c r="E12" s="155">
        <v>173</v>
      </c>
      <c r="F12" s="547">
        <v>77212</v>
      </c>
      <c r="G12" s="155">
        <v>61</v>
      </c>
      <c r="H12" s="154">
        <v>1949895</v>
      </c>
      <c r="I12" s="547">
        <v>282785</v>
      </c>
      <c r="J12" s="155">
        <v>145</v>
      </c>
      <c r="K12" s="547">
        <v>87390</v>
      </c>
      <c r="L12" s="155">
        <v>45</v>
      </c>
      <c r="N12" s="143"/>
    </row>
    <row r="13" spans="1:14" s="139" customFormat="1" ht="16.899999999999999" customHeight="1" x14ac:dyDescent="0.2">
      <c r="A13" s="144">
        <v>4</v>
      </c>
      <c r="B13" s="167"/>
      <c r="C13" s="156">
        <v>1257989</v>
      </c>
      <c r="D13" s="548">
        <v>191923</v>
      </c>
      <c r="E13" s="157">
        <v>153</v>
      </c>
      <c r="F13" s="548">
        <v>66879</v>
      </c>
      <c r="G13" s="157">
        <v>53</v>
      </c>
      <c r="H13" s="156">
        <v>1903631</v>
      </c>
      <c r="I13" s="548">
        <v>204262</v>
      </c>
      <c r="J13" s="157">
        <v>107</v>
      </c>
      <c r="K13" s="548">
        <v>68259</v>
      </c>
      <c r="L13" s="157">
        <v>36</v>
      </c>
      <c r="N13" s="140"/>
    </row>
    <row r="14" spans="1:14" s="19" customFormat="1" ht="16.899999999999999" customHeight="1" x14ac:dyDescent="0.25">
      <c r="A14" s="145">
        <v>5</v>
      </c>
      <c r="B14" s="171" t="s">
        <v>444</v>
      </c>
      <c r="C14" s="128">
        <v>200330</v>
      </c>
      <c r="D14" s="533">
        <v>33731</v>
      </c>
      <c r="E14" s="131">
        <v>168</v>
      </c>
      <c r="F14" s="533">
        <v>11825</v>
      </c>
      <c r="G14" s="131">
        <v>59</v>
      </c>
      <c r="H14" s="128">
        <v>554468</v>
      </c>
      <c r="I14" s="533">
        <v>79315</v>
      </c>
      <c r="J14" s="131">
        <v>143</v>
      </c>
      <c r="K14" s="533">
        <v>23985</v>
      </c>
      <c r="L14" s="131">
        <v>43</v>
      </c>
      <c r="N14" s="143"/>
    </row>
    <row r="15" spans="1:14" s="54" customFormat="1" ht="16.899999999999999" customHeight="1" x14ac:dyDescent="0.2">
      <c r="A15" s="84">
        <v>6</v>
      </c>
      <c r="B15" s="172"/>
      <c r="C15" s="158">
        <v>197159</v>
      </c>
      <c r="D15" s="530">
        <v>29574</v>
      </c>
      <c r="E15" s="159">
        <v>150</v>
      </c>
      <c r="F15" s="530">
        <v>10465</v>
      </c>
      <c r="G15" s="159">
        <v>53</v>
      </c>
      <c r="H15" s="158">
        <v>537525</v>
      </c>
      <c r="I15" s="530">
        <v>55235</v>
      </c>
      <c r="J15" s="159">
        <v>103</v>
      </c>
      <c r="K15" s="530">
        <v>18195</v>
      </c>
      <c r="L15" s="159">
        <v>34</v>
      </c>
      <c r="N15" s="140"/>
    </row>
    <row r="16" spans="1:14" s="19" customFormat="1" ht="16.899999999999999" customHeight="1" x14ac:dyDescent="0.25">
      <c r="A16" s="145">
        <v>7</v>
      </c>
      <c r="B16" s="171" t="s">
        <v>445</v>
      </c>
      <c r="C16" s="128">
        <v>223301</v>
      </c>
      <c r="D16" s="533">
        <v>38039</v>
      </c>
      <c r="E16" s="131">
        <v>170</v>
      </c>
      <c r="F16" s="533">
        <v>15082</v>
      </c>
      <c r="G16" s="131">
        <v>68</v>
      </c>
      <c r="H16" s="128">
        <v>283936</v>
      </c>
      <c r="I16" s="533">
        <v>41039</v>
      </c>
      <c r="J16" s="131">
        <v>145</v>
      </c>
      <c r="K16" s="533">
        <v>13910</v>
      </c>
      <c r="L16" s="131">
        <v>49</v>
      </c>
      <c r="N16" s="143"/>
    </row>
    <row r="17" spans="1:14" s="54" customFormat="1" ht="16.899999999999999" customHeight="1" x14ac:dyDescent="0.2">
      <c r="A17" s="84">
        <v>8</v>
      </c>
      <c r="B17" s="172"/>
      <c r="C17" s="158">
        <v>222154</v>
      </c>
      <c r="D17" s="530">
        <v>32362</v>
      </c>
      <c r="E17" s="159">
        <v>146</v>
      </c>
      <c r="F17" s="530">
        <v>13194</v>
      </c>
      <c r="G17" s="159">
        <v>59</v>
      </c>
      <c r="H17" s="158">
        <v>278461</v>
      </c>
      <c r="I17" s="530">
        <v>29904</v>
      </c>
      <c r="J17" s="159">
        <v>107</v>
      </c>
      <c r="K17" s="530">
        <v>11183</v>
      </c>
      <c r="L17" s="159">
        <v>40</v>
      </c>
      <c r="N17" s="140"/>
    </row>
    <row r="18" spans="1:14" s="19" customFormat="1" ht="16.899999999999999" customHeight="1" x14ac:dyDescent="0.25">
      <c r="A18" s="145">
        <v>9</v>
      </c>
      <c r="B18" s="171" t="s">
        <v>32</v>
      </c>
      <c r="C18" s="128">
        <v>39588</v>
      </c>
      <c r="D18" s="533">
        <v>5177</v>
      </c>
      <c r="E18" s="131">
        <v>131</v>
      </c>
      <c r="F18" s="533">
        <v>2113</v>
      </c>
      <c r="G18" s="131">
        <v>53</v>
      </c>
      <c r="H18" s="128">
        <v>45502</v>
      </c>
      <c r="I18" s="533">
        <v>6790</v>
      </c>
      <c r="J18" s="131">
        <v>149</v>
      </c>
      <c r="K18" s="533">
        <v>2411</v>
      </c>
      <c r="L18" s="131">
        <v>53</v>
      </c>
      <c r="N18" s="143"/>
    </row>
    <row r="19" spans="1:14" s="54" customFormat="1" ht="16.899999999999999" customHeight="1" x14ac:dyDescent="0.2">
      <c r="A19" s="84">
        <v>10</v>
      </c>
      <c r="B19" s="172"/>
      <c r="C19" s="158">
        <v>39188</v>
      </c>
      <c r="D19" s="530">
        <v>4558</v>
      </c>
      <c r="E19" s="159">
        <v>116</v>
      </c>
      <c r="F19" s="530">
        <v>1867</v>
      </c>
      <c r="G19" s="159">
        <v>48</v>
      </c>
      <c r="H19" s="158">
        <v>44541</v>
      </c>
      <c r="I19" s="530">
        <v>4586</v>
      </c>
      <c r="J19" s="159">
        <v>103</v>
      </c>
      <c r="K19" s="530">
        <v>2007</v>
      </c>
      <c r="L19" s="159">
        <v>45</v>
      </c>
      <c r="N19" s="140"/>
    </row>
    <row r="20" spans="1:14" s="19" customFormat="1" ht="16.899999999999999" customHeight="1" x14ac:dyDescent="0.25">
      <c r="A20" s="145">
        <v>11</v>
      </c>
      <c r="B20" s="171" t="s">
        <v>446</v>
      </c>
      <c r="C20" s="128">
        <v>256921</v>
      </c>
      <c r="D20" s="533">
        <v>53280</v>
      </c>
      <c r="E20" s="131">
        <v>207</v>
      </c>
      <c r="F20" s="533">
        <v>17089</v>
      </c>
      <c r="G20" s="131">
        <v>67</v>
      </c>
      <c r="H20" s="128">
        <v>330905</v>
      </c>
      <c r="I20" s="533">
        <v>52405</v>
      </c>
      <c r="J20" s="131">
        <v>158</v>
      </c>
      <c r="K20" s="533">
        <v>15267</v>
      </c>
      <c r="L20" s="131">
        <v>46</v>
      </c>
      <c r="N20" s="143"/>
    </row>
    <row r="21" spans="1:14" s="54" customFormat="1" ht="16.899999999999999" customHeight="1" x14ac:dyDescent="0.2">
      <c r="A21" s="84">
        <v>12</v>
      </c>
      <c r="B21" s="172"/>
      <c r="C21" s="158">
        <v>254956</v>
      </c>
      <c r="D21" s="530">
        <v>47485</v>
      </c>
      <c r="E21" s="159">
        <v>186</v>
      </c>
      <c r="F21" s="530">
        <v>14386</v>
      </c>
      <c r="G21" s="159">
        <v>56</v>
      </c>
      <c r="H21" s="158">
        <v>324264</v>
      </c>
      <c r="I21" s="530">
        <v>39228</v>
      </c>
      <c r="J21" s="159">
        <v>121</v>
      </c>
      <c r="K21" s="530">
        <v>11449</v>
      </c>
      <c r="L21" s="159">
        <v>35</v>
      </c>
      <c r="N21" s="140"/>
    </row>
    <row r="22" spans="1:14" s="19" customFormat="1" ht="16.899999999999999" customHeight="1" x14ac:dyDescent="0.25">
      <c r="A22" s="145">
        <v>13</v>
      </c>
      <c r="B22" s="171" t="s">
        <v>34</v>
      </c>
      <c r="C22" s="128">
        <v>189869</v>
      </c>
      <c r="D22" s="533">
        <v>31314</v>
      </c>
      <c r="E22" s="131">
        <v>165</v>
      </c>
      <c r="F22" s="533">
        <v>12235</v>
      </c>
      <c r="G22" s="131">
        <v>64</v>
      </c>
      <c r="H22" s="128">
        <v>253523</v>
      </c>
      <c r="I22" s="533">
        <v>37017</v>
      </c>
      <c r="J22" s="131">
        <v>146</v>
      </c>
      <c r="K22" s="533">
        <v>12549</v>
      </c>
      <c r="L22" s="131">
        <v>49</v>
      </c>
      <c r="N22" s="143"/>
    </row>
    <row r="23" spans="1:14" s="54" customFormat="1" ht="16.899999999999999" customHeight="1" x14ac:dyDescent="0.2">
      <c r="A23" s="84">
        <v>14</v>
      </c>
      <c r="B23" s="172"/>
      <c r="C23" s="158">
        <v>191337</v>
      </c>
      <c r="D23" s="530">
        <v>29651</v>
      </c>
      <c r="E23" s="159">
        <v>155</v>
      </c>
      <c r="F23" s="530">
        <v>11287</v>
      </c>
      <c r="G23" s="159">
        <v>59</v>
      </c>
      <c r="H23" s="158">
        <v>247371</v>
      </c>
      <c r="I23" s="530">
        <v>27818</v>
      </c>
      <c r="J23" s="159">
        <v>112</v>
      </c>
      <c r="K23" s="530">
        <v>10168</v>
      </c>
      <c r="L23" s="159">
        <v>41</v>
      </c>
      <c r="N23" s="140"/>
    </row>
    <row r="24" spans="1:14" s="19" customFormat="1" ht="16.899999999999999" customHeight="1" x14ac:dyDescent="0.25">
      <c r="A24" s="145">
        <v>15</v>
      </c>
      <c r="B24" s="171" t="s">
        <v>35</v>
      </c>
      <c r="C24" s="128">
        <v>71827</v>
      </c>
      <c r="D24" s="533">
        <v>12517</v>
      </c>
      <c r="E24" s="131">
        <v>174</v>
      </c>
      <c r="F24" s="533">
        <v>3803</v>
      </c>
      <c r="G24" s="131">
        <v>53</v>
      </c>
      <c r="H24" s="128">
        <v>104156</v>
      </c>
      <c r="I24" s="533">
        <v>15350</v>
      </c>
      <c r="J24" s="131">
        <v>147</v>
      </c>
      <c r="K24" s="533">
        <v>4229</v>
      </c>
      <c r="L24" s="131">
        <v>41</v>
      </c>
      <c r="N24" s="143"/>
    </row>
    <row r="25" spans="1:14" s="54" customFormat="1" ht="16.899999999999999" customHeight="1" x14ac:dyDescent="0.2">
      <c r="A25" s="84">
        <v>16</v>
      </c>
      <c r="B25" s="172"/>
      <c r="C25" s="158">
        <v>71307</v>
      </c>
      <c r="D25" s="530">
        <v>10104</v>
      </c>
      <c r="E25" s="159">
        <v>142</v>
      </c>
      <c r="F25" s="530">
        <v>3451</v>
      </c>
      <c r="G25" s="159">
        <v>48</v>
      </c>
      <c r="H25" s="158">
        <v>102281</v>
      </c>
      <c r="I25" s="530">
        <v>10751</v>
      </c>
      <c r="J25" s="159">
        <v>105</v>
      </c>
      <c r="K25" s="530">
        <v>3771</v>
      </c>
      <c r="L25" s="159">
        <v>37</v>
      </c>
      <c r="N25" s="140"/>
    </row>
    <row r="26" spans="1:14" s="19" customFormat="1" ht="16.899999999999999" customHeight="1" x14ac:dyDescent="0.25">
      <c r="A26" s="145">
        <v>17</v>
      </c>
      <c r="B26" s="171" t="s">
        <v>36</v>
      </c>
      <c r="C26" s="128">
        <v>95981</v>
      </c>
      <c r="D26" s="533">
        <v>14106</v>
      </c>
      <c r="E26" s="131">
        <v>147</v>
      </c>
      <c r="F26" s="533">
        <v>4853</v>
      </c>
      <c r="G26" s="131">
        <v>51</v>
      </c>
      <c r="H26" s="128">
        <v>132609</v>
      </c>
      <c r="I26" s="533">
        <v>17132</v>
      </c>
      <c r="J26" s="131">
        <v>129</v>
      </c>
      <c r="K26" s="533">
        <v>5311</v>
      </c>
      <c r="L26" s="131">
        <v>40</v>
      </c>
      <c r="N26" s="143"/>
    </row>
    <row r="27" spans="1:14" s="54" customFormat="1" ht="16.899999999999999" customHeight="1" x14ac:dyDescent="0.2">
      <c r="A27" s="84">
        <v>18</v>
      </c>
      <c r="B27" s="172"/>
      <c r="C27" s="158">
        <v>93058</v>
      </c>
      <c r="D27" s="530">
        <v>11217</v>
      </c>
      <c r="E27" s="159">
        <v>121</v>
      </c>
      <c r="F27" s="530">
        <v>3814</v>
      </c>
      <c r="G27" s="159">
        <v>41</v>
      </c>
      <c r="H27" s="158">
        <v>129554</v>
      </c>
      <c r="I27" s="530">
        <v>11944</v>
      </c>
      <c r="J27" s="159">
        <v>92</v>
      </c>
      <c r="K27" s="530">
        <v>4008</v>
      </c>
      <c r="L27" s="159">
        <v>31</v>
      </c>
      <c r="N27" s="140"/>
    </row>
    <row r="28" spans="1:14" s="19" customFormat="1" ht="16.899999999999999" customHeight="1" x14ac:dyDescent="0.25">
      <c r="A28" s="145">
        <v>19</v>
      </c>
      <c r="B28" s="171" t="s">
        <v>16</v>
      </c>
      <c r="C28" s="128">
        <v>134495</v>
      </c>
      <c r="D28" s="533">
        <v>22148</v>
      </c>
      <c r="E28" s="131">
        <v>165</v>
      </c>
      <c r="F28" s="533">
        <v>6820</v>
      </c>
      <c r="G28" s="131">
        <v>51</v>
      </c>
      <c r="H28" s="128">
        <v>157674</v>
      </c>
      <c r="I28" s="533">
        <v>23168</v>
      </c>
      <c r="J28" s="131">
        <v>147</v>
      </c>
      <c r="K28" s="533">
        <v>6360</v>
      </c>
      <c r="L28" s="131">
        <v>40</v>
      </c>
      <c r="N28" s="143"/>
    </row>
    <row r="29" spans="1:14" s="54" customFormat="1" ht="16.899999999999999" customHeight="1" x14ac:dyDescent="0.2">
      <c r="A29" s="84">
        <v>20</v>
      </c>
      <c r="B29" s="172"/>
      <c r="C29" s="158">
        <v>128317</v>
      </c>
      <c r="D29" s="530">
        <v>18010</v>
      </c>
      <c r="E29" s="159">
        <v>140</v>
      </c>
      <c r="F29" s="530">
        <v>5627</v>
      </c>
      <c r="G29" s="159">
        <v>44</v>
      </c>
      <c r="H29" s="158">
        <v>154134</v>
      </c>
      <c r="I29" s="530">
        <v>16987</v>
      </c>
      <c r="J29" s="159">
        <v>110</v>
      </c>
      <c r="K29" s="530">
        <v>4816</v>
      </c>
      <c r="L29" s="159">
        <v>31</v>
      </c>
      <c r="N29" s="140"/>
    </row>
    <row r="30" spans="1:14" s="19" customFormat="1" ht="16.899999999999999" customHeight="1" x14ac:dyDescent="0.25">
      <c r="A30" s="145">
        <v>21</v>
      </c>
      <c r="B30" s="171" t="s">
        <v>37</v>
      </c>
      <c r="C30" s="128">
        <v>60930</v>
      </c>
      <c r="D30" s="533">
        <v>10284</v>
      </c>
      <c r="E30" s="131">
        <v>169</v>
      </c>
      <c r="F30" s="533">
        <v>3392</v>
      </c>
      <c r="G30" s="131">
        <v>56</v>
      </c>
      <c r="H30" s="128">
        <v>87122</v>
      </c>
      <c r="I30" s="533">
        <v>10569</v>
      </c>
      <c r="J30" s="131">
        <v>121</v>
      </c>
      <c r="K30" s="533">
        <v>3368</v>
      </c>
      <c r="L30" s="131">
        <v>39</v>
      </c>
      <c r="N30" s="143"/>
    </row>
    <row r="31" spans="1:14" s="54" customFormat="1" ht="16.899999999999999" customHeight="1" x14ac:dyDescent="0.2">
      <c r="A31" s="84">
        <v>22</v>
      </c>
      <c r="B31" s="173"/>
      <c r="C31" s="158">
        <v>60513</v>
      </c>
      <c r="D31" s="530">
        <v>8962</v>
      </c>
      <c r="E31" s="159">
        <v>148</v>
      </c>
      <c r="F31" s="530">
        <v>2788</v>
      </c>
      <c r="G31" s="159">
        <v>46</v>
      </c>
      <c r="H31" s="158">
        <v>85500</v>
      </c>
      <c r="I31" s="530">
        <v>7809</v>
      </c>
      <c r="J31" s="159">
        <v>91</v>
      </c>
      <c r="K31" s="530">
        <v>2662</v>
      </c>
      <c r="L31" s="159">
        <v>31</v>
      </c>
      <c r="N31" s="140"/>
    </row>
    <row r="32" spans="1:14" s="19" customFormat="1" ht="16.899999999999999" customHeight="1" x14ac:dyDescent="0.25">
      <c r="A32" s="145">
        <v>23</v>
      </c>
      <c r="B32" s="169" t="s">
        <v>458</v>
      </c>
      <c r="C32" s="128">
        <v>34927</v>
      </c>
      <c r="D32" s="533">
        <v>6277</v>
      </c>
      <c r="E32" s="131">
        <v>180</v>
      </c>
      <c r="F32" s="533">
        <v>2201</v>
      </c>
      <c r="G32" s="131">
        <v>63</v>
      </c>
      <c r="H32" s="128">
        <v>24358</v>
      </c>
      <c r="I32" s="533">
        <v>3178</v>
      </c>
      <c r="J32" s="131">
        <v>130</v>
      </c>
      <c r="K32" s="533">
        <v>1143</v>
      </c>
      <c r="L32" s="131">
        <v>47</v>
      </c>
      <c r="N32" s="143"/>
    </row>
    <row r="33" spans="1:14" s="54" customFormat="1" ht="16.899999999999999" customHeight="1" x14ac:dyDescent="0.2">
      <c r="A33" s="85">
        <v>24</v>
      </c>
      <c r="B33" s="170"/>
      <c r="C33" s="160">
        <v>33286</v>
      </c>
      <c r="D33" s="531">
        <v>3617</v>
      </c>
      <c r="E33" s="161">
        <v>109</v>
      </c>
      <c r="F33" s="531">
        <v>1190</v>
      </c>
      <c r="G33" s="161">
        <v>36</v>
      </c>
      <c r="H33" s="160">
        <v>22813</v>
      </c>
      <c r="I33" s="531">
        <v>1502</v>
      </c>
      <c r="J33" s="161">
        <v>66</v>
      </c>
      <c r="K33" s="531">
        <v>499</v>
      </c>
      <c r="L33" s="161">
        <v>22</v>
      </c>
      <c r="N33" s="140"/>
    </row>
    <row r="34" spans="1:14" ht="15" customHeight="1" x14ac:dyDescent="0.25">
      <c r="A34" s="163" t="s">
        <v>491</v>
      </c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</row>
    <row r="35" spans="1:14" x14ac:dyDescent="0.2">
      <c r="A35" s="86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</row>
    <row r="36" spans="1:14" x14ac:dyDescent="0.2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</row>
    <row r="37" spans="1:14" x14ac:dyDescent="0.2">
      <c r="A37" s="86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</row>
    <row r="38" spans="1:14" x14ac:dyDescent="0.2">
      <c r="C38" s="89"/>
      <c r="D38" s="89"/>
      <c r="E38" s="89"/>
      <c r="F38" s="89"/>
      <c r="G38" s="89"/>
      <c r="H38" s="89"/>
      <c r="I38" s="89"/>
      <c r="J38" s="89"/>
      <c r="K38" s="89"/>
      <c r="L38" s="89"/>
    </row>
  </sheetData>
  <mergeCells count="4">
    <mergeCell ref="H7:H9"/>
    <mergeCell ref="C7:C9"/>
    <mergeCell ref="A6:A9"/>
    <mergeCell ref="B6:B9"/>
  </mergeCells>
  <phoneticPr fontId="0" type="noConversion"/>
  <printOptions horizontalCentered="1"/>
  <pageMargins left="0.23622047244094491" right="0.23622047244094491" top="0.19685039370078741" bottom="0.19685039370078741" header="0.15748031496062992" footer="0.11811023622047245"/>
  <pageSetup paperSize="9" scale="85" orientation="landscape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1"/>
  <dimension ref="A1:J22"/>
  <sheetViews>
    <sheetView showGridLines="0" zoomScale="90" workbookViewId="0"/>
  </sheetViews>
  <sheetFormatPr baseColWidth="10" defaultColWidth="11.42578125" defaultRowHeight="12.75" x14ac:dyDescent="0.2"/>
  <cols>
    <col min="1" max="1" width="5.42578125" style="27" customWidth="1"/>
    <col min="2" max="2" width="30.42578125" style="3" customWidth="1"/>
    <col min="3" max="3" width="16.7109375" style="3" customWidth="1"/>
    <col min="4" max="5" width="14.7109375" style="3" customWidth="1"/>
    <col min="6" max="6" width="11.42578125" style="3"/>
    <col min="7" max="7" width="2.5703125" style="3" customWidth="1"/>
    <col min="8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1"/>
      <c r="B1" s="1"/>
      <c r="E1" s="4"/>
    </row>
    <row r="2" spans="1:10" s="7" customFormat="1" ht="52.15" customHeight="1" x14ac:dyDescent="0.3">
      <c r="A2" s="68" t="s">
        <v>299</v>
      </c>
      <c r="B2" s="6"/>
      <c r="C2" s="6"/>
      <c r="D2" s="6"/>
      <c r="E2" s="6"/>
    </row>
    <row r="3" spans="1:10" s="10" customFormat="1" ht="33.75" customHeight="1" x14ac:dyDescent="0.3">
      <c r="A3" s="5" t="s">
        <v>520</v>
      </c>
      <c r="B3" s="9"/>
      <c r="C3" s="9"/>
      <c r="D3" s="9"/>
      <c r="E3" s="9"/>
    </row>
    <row r="4" spans="1:10" ht="21.6" customHeight="1" x14ac:dyDescent="0.25">
      <c r="A4" s="71"/>
      <c r="B4" s="72"/>
      <c r="C4" s="72"/>
      <c r="D4" s="72"/>
      <c r="E4" s="13" t="s">
        <v>38</v>
      </c>
    </row>
    <row r="5" spans="1:10" s="19" customFormat="1" ht="55.5" customHeight="1" x14ac:dyDescent="0.2">
      <c r="A5" s="32" t="s">
        <v>2</v>
      </c>
      <c r="B5" s="178" t="s">
        <v>20</v>
      </c>
      <c r="C5" s="179" t="s">
        <v>61</v>
      </c>
      <c r="D5" s="549" t="s">
        <v>5</v>
      </c>
      <c r="E5" s="15" t="s">
        <v>6</v>
      </c>
    </row>
    <row r="6" spans="1:10" s="48" customFormat="1" ht="42" customHeight="1" thickBot="1" x14ac:dyDescent="0.25">
      <c r="A6" s="183">
        <v>1</v>
      </c>
      <c r="B6" s="189" t="s">
        <v>170</v>
      </c>
      <c r="C6" s="180">
        <v>5.0999999999999996</v>
      </c>
      <c r="D6" s="550">
        <v>6.1</v>
      </c>
      <c r="E6" s="180">
        <v>4.5</v>
      </c>
      <c r="G6" s="175"/>
      <c r="H6" s="112"/>
      <c r="I6" s="112"/>
      <c r="J6" s="112"/>
    </row>
    <row r="7" spans="1:10" s="48" customFormat="1" ht="46.15" customHeight="1" thickTop="1" x14ac:dyDescent="0.2">
      <c r="A7" s="184">
        <v>2</v>
      </c>
      <c r="B7" s="190" t="s">
        <v>432</v>
      </c>
      <c r="C7" s="181">
        <v>5.0999999999999996</v>
      </c>
      <c r="D7" s="551">
        <v>6.1</v>
      </c>
      <c r="E7" s="181">
        <v>4.5</v>
      </c>
      <c r="G7" s="175"/>
      <c r="H7" s="112"/>
      <c r="I7" s="112"/>
      <c r="J7" s="112"/>
    </row>
    <row r="8" spans="1:10" s="54" customFormat="1" ht="23.1" customHeight="1" x14ac:dyDescent="0.2">
      <c r="A8" s="185">
        <v>3</v>
      </c>
      <c r="B8" s="191" t="s">
        <v>444</v>
      </c>
      <c r="C8" s="182">
        <v>4.7</v>
      </c>
      <c r="D8" s="552">
        <v>5.9</v>
      </c>
      <c r="E8" s="182">
        <v>4.3</v>
      </c>
      <c r="G8" s="176"/>
      <c r="H8" s="177"/>
      <c r="I8" s="177"/>
      <c r="J8" s="177"/>
    </row>
    <row r="9" spans="1:10" s="54" customFormat="1" ht="23.1" customHeight="1" x14ac:dyDescent="0.2">
      <c r="A9" s="185">
        <v>4</v>
      </c>
      <c r="B9" s="191" t="s">
        <v>445</v>
      </c>
      <c r="C9" s="182">
        <v>5.7</v>
      </c>
      <c r="D9" s="552">
        <v>6.8</v>
      </c>
      <c r="E9" s="182">
        <v>4.9000000000000004</v>
      </c>
      <c r="G9" s="176"/>
      <c r="H9" s="177"/>
      <c r="I9" s="177"/>
      <c r="J9" s="177"/>
    </row>
    <row r="10" spans="1:10" s="54" customFormat="1" ht="23.1" customHeight="1" x14ac:dyDescent="0.2">
      <c r="A10" s="185">
        <v>5</v>
      </c>
      <c r="B10" s="191" t="s">
        <v>32</v>
      </c>
      <c r="C10" s="182">
        <v>5.3</v>
      </c>
      <c r="D10" s="552">
        <v>5.3</v>
      </c>
      <c r="E10" s="182">
        <v>5.3</v>
      </c>
      <c r="G10" s="176"/>
      <c r="H10" s="177"/>
      <c r="I10" s="177"/>
      <c r="J10" s="177"/>
    </row>
    <row r="11" spans="1:10" s="54" customFormat="1" ht="23.1" customHeight="1" x14ac:dyDescent="0.2">
      <c r="A11" s="185">
        <v>6</v>
      </c>
      <c r="B11" s="191" t="s">
        <v>446</v>
      </c>
      <c r="C11" s="182">
        <v>5.5</v>
      </c>
      <c r="D11" s="552">
        <v>6.7</v>
      </c>
      <c r="E11" s="182">
        <v>4.5999999999999996</v>
      </c>
      <c r="G11" s="176"/>
      <c r="H11" s="177"/>
      <c r="I11" s="177"/>
      <c r="J11" s="177"/>
    </row>
    <row r="12" spans="1:10" s="54" customFormat="1" ht="23.1" customHeight="1" x14ac:dyDescent="0.2">
      <c r="A12" s="185">
        <v>7</v>
      </c>
      <c r="B12" s="191" t="s">
        <v>34</v>
      </c>
      <c r="C12" s="182">
        <v>5.6</v>
      </c>
      <c r="D12" s="552">
        <v>6.4</v>
      </c>
      <c r="E12" s="182">
        <v>4.9000000000000004</v>
      </c>
      <c r="G12" s="176"/>
      <c r="H12" s="177"/>
      <c r="I12" s="177"/>
      <c r="J12" s="177"/>
    </row>
    <row r="13" spans="1:10" s="54" customFormat="1" ht="23.1" customHeight="1" x14ac:dyDescent="0.2">
      <c r="A13" s="185">
        <v>8</v>
      </c>
      <c r="B13" s="191" t="s">
        <v>35</v>
      </c>
      <c r="C13" s="182">
        <v>4.5999999999999996</v>
      </c>
      <c r="D13" s="552">
        <v>5.3</v>
      </c>
      <c r="E13" s="182">
        <v>4.0999999999999996</v>
      </c>
      <c r="G13" s="176"/>
      <c r="H13" s="177"/>
      <c r="I13" s="177"/>
      <c r="J13" s="177"/>
    </row>
    <row r="14" spans="1:10" s="54" customFormat="1" ht="23.1" customHeight="1" x14ac:dyDescent="0.2">
      <c r="A14" s="185">
        <v>9</v>
      </c>
      <c r="B14" s="191" t="s">
        <v>36</v>
      </c>
      <c r="C14" s="182">
        <v>4.4000000000000004</v>
      </c>
      <c r="D14" s="552">
        <v>5.0999999999999996</v>
      </c>
      <c r="E14" s="182">
        <v>4</v>
      </c>
      <c r="G14" s="176"/>
      <c r="H14" s="177"/>
      <c r="I14" s="177"/>
      <c r="J14" s="177"/>
    </row>
    <row r="15" spans="1:10" s="54" customFormat="1" ht="23.1" customHeight="1" x14ac:dyDescent="0.2">
      <c r="A15" s="185">
        <v>10</v>
      </c>
      <c r="B15" s="191" t="s">
        <v>16</v>
      </c>
      <c r="C15" s="182">
        <v>4.5</v>
      </c>
      <c r="D15" s="552">
        <v>5.0999999999999996</v>
      </c>
      <c r="E15" s="182">
        <v>4</v>
      </c>
      <c r="G15" s="176"/>
      <c r="H15" s="177"/>
      <c r="I15" s="177"/>
      <c r="J15" s="177"/>
    </row>
    <row r="16" spans="1:10" s="54" customFormat="1" ht="22.9" customHeight="1" x14ac:dyDescent="0.2">
      <c r="A16" s="185">
        <v>11</v>
      </c>
      <c r="B16" s="191" t="s">
        <v>37</v>
      </c>
      <c r="C16" s="182">
        <v>4.5999999999999996</v>
      </c>
      <c r="D16" s="552">
        <v>5.6</v>
      </c>
      <c r="E16" s="182">
        <v>3.9</v>
      </c>
      <c r="G16" s="176"/>
      <c r="H16" s="177"/>
      <c r="I16" s="177"/>
      <c r="J16" s="177"/>
    </row>
    <row r="17" spans="1:10" s="48" customFormat="1" ht="46.15" customHeight="1" x14ac:dyDescent="0.2">
      <c r="A17" s="804">
        <v>12</v>
      </c>
      <c r="B17" s="805" t="s">
        <v>458</v>
      </c>
      <c r="C17" s="806">
        <v>5.6</v>
      </c>
      <c r="D17" s="807">
        <v>6.3</v>
      </c>
      <c r="E17" s="806">
        <v>4.7</v>
      </c>
      <c r="G17" s="175"/>
      <c r="H17" s="112"/>
      <c r="I17" s="112"/>
      <c r="J17" s="112"/>
    </row>
    <row r="18" spans="1:10" ht="15" customHeight="1" x14ac:dyDescent="0.25">
      <c r="A18" s="163" t="s">
        <v>404</v>
      </c>
      <c r="B18" s="186"/>
      <c r="C18" s="186"/>
      <c r="D18" s="186"/>
      <c r="E18" s="186"/>
    </row>
    <row r="19" spans="1:10" s="48" customFormat="1" ht="13.15" customHeight="1" x14ac:dyDescent="0.2">
      <c r="A19" s="187" t="s">
        <v>405</v>
      </c>
      <c r="B19" s="188"/>
      <c r="C19" s="188"/>
      <c r="D19" s="188"/>
      <c r="E19" s="188"/>
    </row>
    <row r="20" spans="1:10" x14ac:dyDescent="0.2">
      <c r="A20" s="86"/>
      <c r="B20" s="87"/>
      <c r="C20" s="87"/>
      <c r="D20" s="87"/>
      <c r="E20" s="87"/>
    </row>
    <row r="21" spans="1:10" x14ac:dyDescent="0.2">
      <c r="A21" s="86"/>
      <c r="B21" s="87"/>
      <c r="C21" s="87"/>
      <c r="D21" s="87"/>
      <c r="E21" s="87"/>
    </row>
    <row r="22" spans="1:10" x14ac:dyDescent="0.2">
      <c r="C22" s="89"/>
      <c r="D22" s="89"/>
      <c r="E22" s="89"/>
    </row>
  </sheetData>
  <phoneticPr fontId="0" type="noConversion"/>
  <printOptions horizontalCentered="1"/>
  <pageMargins left="0.39370078740157483" right="0.39370078740157483" top="0.9055118110236221" bottom="0.74803149606299213" header="0.43307086614173229" footer="0.43307086614173229"/>
  <pageSetup paperSize="9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632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6321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showGridLines="0" zoomScale="90" zoomScaleNormal="90" workbookViewId="0"/>
  </sheetViews>
  <sheetFormatPr baseColWidth="10" defaultColWidth="11.42578125" defaultRowHeight="12.75" x14ac:dyDescent="0.2"/>
  <cols>
    <col min="1" max="1" width="4.85546875" style="27" customWidth="1"/>
    <col min="2" max="2" width="14.5703125" style="27" customWidth="1"/>
    <col min="3" max="3" width="6.7109375" style="3" customWidth="1"/>
    <col min="4" max="12" width="12.7109375" style="3" customWidth="1"/>
    <col min="13" max="13" width="13.140625" style="3" bestFit="1" customWidth="1"/>
    <col min="14" max="16" width="12.7109375" style="3" customWidth="1"/>
    <col min="17" max="17" width="3.5703125" style="3" customWidth="1"/>
    <col min="18" max="20" width="3.42578125" style="3" customWidth="1"/>
    <col min="21" max="16384" width="11.42578125" style="3"/>
  </cols>
  <sheetData>
    <row r="1" spans="1:20" s="2" customFormat="1" ht="11.25" x14ac:dyDescent="0.2">
      <c r="A1" s="401"/>
      <c r="B1" s="107"/>
      <c r="C1" s="1"/>
      <c r="P1" s="4"/>
    </row>
    <row r="2" spans="1:20" s="7" customFormat="1" ht="57.75" customHeight="1" x14ac:dyDescent="0.3">
      <c r="A2" s="68" t="s">
        <v>62</v>
      </c>
      <c r="B2" s="108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0" ht="34.5" customHeight="1" x14ac:dyDescent="0.25">
      <c r="A3" s="71"/>
      <c r="B3" s="71"/>
      <c r="C3" s="72"/>
      <c r="D3" s="72"/>
      <c r="E3" s="72"/>
      <c r="F3" s="72"/>
      <c r="G3" s="72"/>
      <c r="H3" s="72"/>
      <c r="I3" s="72"/>
      <c r="J3" s="72"/>
      <c r="K3" s="72"/>
      <c r="L3" s="73"/>
      <c r="M3" s="72"/>
      <c r="N3" s="72"/>
      <c r="O3" s="72"/>
      <c r="P3" s="113" t="s">
        <v>42</v>
      </c>
    </row>
    <row r="4" spans="1:20" ht="21" customHeight="1" x14ac:dyDescent="0.2">
      <c r="A4" s="903" t="s">
        <v>2</v>
      </c>
      <c r="B4" s="939" t="s">
        <v>74</v>
      </c>
      <c r="C4" s="940"/>
      <c r="D4" s="94" t="s">
        <v>47</v>
      </c>
      <c r="E4" s="95"/>
      <c r="F4" s="96"/>
      <c r="G4" s="95" t="s">
        <v>51</v>
      </c>
      <c r="H4" s="95"/>
      <c r="I4" s="95"/>
      <c r="J4" s="95"/>
      <c r="K4" s="95"/>
      <c r="L4" s="95"/>
      <c r="M4" s="95"/>
      <c r="N4" s="95"/>
      <c r="O4" s="95"/>
      <c r="P4" s="96"/>
    </row>
    <row r="5" spans="1:20" ht="18" customHeight="1" x14ac:dyDescent="0.2">
      <c r="A5" s="930"/>
      <c r="B5" s="941"/>
      <c r="C5" s="942"/>
      <c r="D5" s="905" t="s">
        <v>23</v>
      </c>
      <c r="E5" s="933" t="s">
        <v>48</v>
      </c>
      <c r="F5" s="937" t="s">
        <v>49</v>
      </c>
      <c r="G5" s="933" t="s">
        <v>50</v>
      </c>
      <c r="H5" s="95" t="s">
        <v>21</v>
      </c>
      <c r="I5" s="537"/>
      <c r="J5" s="931" t="s">
        <v>461</v>
      </c>
      <c r="K5" s="95" t="s">
        <v>21</v>
      </c>
      <c r="L5" s="96"/>
      <c r="M5" s="933" t="s">
        <v>514</v>
      </c>
      <c r="N5" s="935" t="s">
        <v>21</v>
      </c>
      <c r="O5" s="936"/>
      <c r="P5" s="937" t="s">
        <v>492</v>
      </c>
    </row>
    <row r="6" spans="1:20" ht="33" customHeight="1" x14ac:dyDescent="0.2">
      <c r="A6" s="904"/>
      <c r="B6" s="943"/>
      <c r="C6" s="938"/>
      <c r="D6" s="906"/>
      <c r="E6" s="934"/>
      <c r="F6" s="938"/>
      <c r="G6" s="934"/>
      <c r="H6" s="532" t="s">
        <v>5</v>
      </c>
      <c r="I6" s="543" t="s">
        <v>6</v>
      </c>
      <c r="J6" s="932"/>
      <c r="K6" s="532" t="s">
        <v>462</v>
      </c>
      <c r="L6" s="796" t="s">
        <v>193</v>
      </c>
      <c r="M6" s="934"/>
      <c r="N6" s="802" t="s">
        <v>453</v>
      </c>
      <c r="O6" s="795" t="s">
        <v>454</v>
      </c>
      <c r="P6" s="938"/>
    </row>
    <row r="7" spans="1:20" ht="18" customHeight="1" x14ac:dyDescent="0.25">
      <c r="A7" s="109">
        <v>1</v>
      </c>
      <c r="B7" s="114"/>
      <c r="C7" s="115">
        <v>2018</v>
      </c>
      <c r="D7" s="128">
        <v>2350828</v>
      </c>
      <c r="E7" s="533">
        <v>1989467</v>
      </c>
      <c r="F7" s="129">
        <v>361361</v>
      </c>
      <c r="G7" s="534">
        <v>1954315</v>
      </c>
      <c r="H7" s="535">
        <v>1069214</v>
      </c>
      <c r="I7" s="553">
        <v>885101</v>
      </c>
      <c r="J7" s="536">
        <v>35152</v>
      </c>
      <c r="K7" s="536">
        <v>18228</v>
      </c>
      <c r="L7" s="131">
        <v>16924</v>
      </c>
      <c r="M7" s="533">
        <v>360918</v>
      </c>
      <c r="N7" s="554">
        <v>190895</v>
      </c>
      <c r="O7" s="536">
        <v>170023</v>
      </c>
      <c r="P7" s="131">
        <v>443</v>
      </c>
    </row>
    <row r="8" spans="1:20" s="19" customFormat="1" ht="20.100000000000001" customHeight="1" x14ac:dyDescent="0.25">
      <c r="A8" s="109">
        <v>2</v>
      </c>
      <c r="B8" s="119"/>
      <c r="C8" s="115">
        <f>C7+1</f>
        <v>2019</v>
      </c>
      <c r="D8" s="128">
        <v>2379509</v>
      </c>
      <c r="E8" s="533">
        <v>2015224</v>
      </c>
      <c r="F8" s="131">
        <v>364285</v>
      </c>
      <c r="G8" s="533">
        <v>1980209</v>
      </c>
      <c r="H8" s="536">
        <v>1075870</v>
      </c>
      <c r="I8" s="554">
        <v>904339</v>
      </c>
      <c r="J8" s="536">
        <v>35015</v>
      </c>
      <c r="K8" s="536">
        <v>18429</v>
      </c>
      <c r="L8" s="131">
        <v>16586</v>
      </c>
      <c r="M8" s="533">
        <v>363840</v>
      </c>
      <c r="N8" s="554">
        <v>195549</v>
      </c>
      <c r="O8" s="536">
        <v>168291</v>
      </c>
      <c r="P8" s="131">
        <v>445</v>
      </c>
      <c r="R8" s="110"/>
      <c r="S8" s="110"/>
      <c r="T8" s="110"/>
    </row>
    <row r="9" spans="1:20" s="19" customFormat="1" ht="20.100000000000001" customHeight="1" x14ac:dyDescent="0.25">
      <c r="A9" s="109">
        <v>3</v>
      </c>
      <c r="B9" s="119"/>
      <c r="C9" s="115">
        <f>C7+2</f>
        <v>2020</v>
      </c>
      <c r="D9" s="128">
        <v>2419281</v>
      </c>
      <c r="E9" s="533">
        <v>2050966</v>
      </c>
      <c r="F9" s="131">
        <v>368315</v>
      </c>
      <c r="G9" s="533">
        <v>2016074</v>
      </c>
      <c r="H9" s="536">
        <v>1086298</v>
      </c>
      <c r="I9" s="554">
        <v>929776</v>
      </c>
      <c r="J9" s="536">
        <v>34892</v>
      </c>
      <c r="K9" s="536">
        <v>18664</v>
      </c>
      <c r="L9" s="131">
        <v>16228</v>
      </c>
      <c r="M9" s="533">
        <v>368315</v>
      </c>
      <c r="N9" s="554">
        <v>201823</v>
      </c>
      <c r="O9" s="536">
        <v>166492</v>
      </c>
      <c r="P9" s="131">
        <v>0</v>
      </c>
      <c r="R9" s="110"/>
      <c r="S9" s="110"/>
      <c r="T9" s="110"/>
    </row>
    <row r="10" spans="1:20" s="19" customFormat="1" ht="20.100000000000001" customHeight="1" x14ac:dyDescent="0.25">
      <c r="A10" s="109">
        <v>4</v>
      </c>
      <c r="B10" s="119"/>
      <c r="C10" s="115">
        <f>C7+3</f>
        <v>2021</v>
      </c>
      <c r="D10" s="128">
        <v>2450203</v>
      </c>
      <c r="E10" s="533">
        <v>2077840</v>
      </c>
      <c r="F10" s="131">
        <v>372363</v>
      </c>
      <c r="G10" s="533">
        <v>2043219</v>
      </c>
      <c r="H10" s="536">
        <v>1088863</v>
      </c>
      <c r="I10" s="554">
        <v>954356</v>
      </c>
      <c r="J10" s="536">
        <v>34621</v>
      </c>
      <c r="K10" s="536">
        <v>18840</v>
      </c>
      <c r="L10" s="131">
        <v>15781</v>
      </c>
      <c r="M10" s="533">
        <v>372363</v>
      </c>
      <c r="N10" s="554">
        <v>208468</v>
      </c>
      <c r="O10" s="536">
        <v>163895</v>
      </c>
      <c r="P10" s="131">
        <v>0</v>
      </c>
      <c r="R10" s="110"/>
      <c r="S10" s="110"/>
      <c r="T10" s="110"/>
    </row>
    <row r="11" spans="1:20" s="19" customFormat="1" ht="20.100000000000001" customHeight="1" x14ac:dyDescent="0.25">
      <c r="A11" s="109">
        <v>5</v>
      </c>
      <c r="B11" s="119"/>
      <c r="C11" s="115">
        <f>C7+4</f>
        <v>2022</v>
      </c>
      <c r="D11" s="128">
        <v>2484478</v>
      </c>
      <c r="E11" s="533">
        <v>2108013</v>
      </c>
      <c r="F11" s="131">
        <v>376465</v>
      </c>
      <c r="G11" s="533">
        <v>2073536</v>
      </c>
      <c r="H11" s="536">
        <v>1093142</v>
      </c>
      <c r="I11" s="554">
        <v>980394</v>
      </c>
      <c r="J11" s="536">
        <v>34477</v>
      </c>
      <c r="K11" s="536">
        <v>19074</v>
      </c>
      <c r="L11" s="131">
        <v>15403</v>
      </c>
      <c r="M11" s="533">
        <v>376465</v>
      </c>
      <c r="N11" s="554">
        <v>215495</v>
      </c>
      <c r="O11" s="536">
        <v>160970</v>
      </c>
      <c r="P11" s="131">
        <v>0</v>
      </c>
      <c r="R11" s="110"/>
      <c r="S11" s="110"/>
      <c r="T11" s="110"/>
    </row>
    <row r="12" spans="1:20" s="19" customFormat="1" ht="40.15" customHeight="1" x14ac:dyDescent="0.25">
      <c r="A12" s="109">
        <v>6</v>
      </c>
      <c r="B12" s="120" t="s">
        <v>75</v>
      </c>
      <c r="C12" s="121">
        <f>C7+4</f>
        <v>2022</v>
      </c>
      <c r="D12" s="128">
        <v>2463615</v>
      </c>
      <c r="E12" s="533">
        <v>2090053</v>
      </c>
      <c r="F12" s="131">
        <v>373562</v>
      </c>
      <c r="G12" s="533">
        <v>2055512</v>
      </c>
      <c r="H12" s="536">
        <v>1090545</v>
      </c>
      <c r="I12" s="554">
        <v>964967</v>
      </c>
      <c r="J12" s="536">
        <v>34541</v>
      </c>
      <c r="K12" s="536">
        <v>18963</v>
      </c>
      <c r="L12" s="131">
        <v>15578</v>
      </c>
      <c r="M12" s="533">
        <v>373562</v>
      </c>
      <c r="N12" s="554">
        <v>211311</v>
      </c>
      <c r="O12" s="536">
        <v>162251</v>
      </c>
      <c r="P12" s="131">
        <v>0</v>
      </c>
      <c r="R12" s="110"/>
      <c r="S12" s="110"/>
      <c r="T12" s="110"/>
    </row>
    <row r="13" spans="1:20" s="19" customFormat="1" ht="21" customHeight="1" x14ac:dyDescent="0.25">
      <c r="A13" s="109">
        <v>7</v>
      </c>
      <c r="B13" s="120" t="s">
        <v>76</v>
      </c>
      <c r="C13" s="121"/>
      <c r="D13" s="128">
        <v>2473097</v>
      </c>
      <c r="E13" s="533">
        <v>2098452</v>
      </c>
      <c r="F13" s="131">
        <v>374645</v>
      </c>
      <c r="G13" s="533">
        <v>2063934</v>
      </c>
      <c r="H13" s="536">
        <v>1093000</v>
      </c>
      <c r="I13" s="554">
        <v>970934</v>
      </c>
      <c r="J13" s="536">
        <v>34518</v>
      </c>
      <c r="K13" s="536">
        <v>18975</v>
      </c>
      <c r="L13" s="131">
        <v>15543</v>
      </c>
      <c r="M13" s="533">
        <v>374645</v>
      </c>
      <c r="N13" s="554">
        <v>212622</v>
      </c>
      <c r="O13" s="536">
        <v>162023</v>
      </c>
      <c r="P13" s="131">
        <v>0</v>
      </c>
      <c r="R13" s="110"/>
      <c r="S13" s="110"/>
      <c r="T13" s="110"/>
    </row>
    <row r="14" spans="1:20" s="19" customFormat="1" ht="21" customHeight="1" x14ac:dyDescent="0.25">
      <c r="A14" s="109">
        <v>8</v>
      </c>
      <c r="B14" s="120" t="s">
        <v>77</v>
      </c>
      <c r="C14" s="121"/>
      <c r="D14" s="128">
        <v>2474855</v>
      </c>
      <c r="E14" s="533">
        <v>2099372</v>
      </c>
      <c r="F14" s="131">
        <v>375483</v>
      </c>
      <c r="G14" s="533">
        <v>2064896</v>
      </c>
      <c r="H14" s="536">
        <v>1092005</v>
      </c>
      <c r="I14" s="554">
        <v>972891</v>
      </c>
      <c r="J14" s="536">
        <v>34476</v>
      </c>
      <c r="K14" s="536">
        <v>18988</v>
      </c>
      <c r="L14" s="131">
        <v>15488</v>
      </c>
      <c r="M14" s="533">
        <v>375483</v>
      </c>
      <c r="N14" s="554">
        <v>213541</v>
      </c>
      <c r="O14" s="536">
        <v>161942</v>
      </c>
      <c r="P14" s="131">
        <v>0</v>
      </c>
      <c r="R14" s="110"/>
      <c r="S14" s="110"/>
      <c r="T14" s="110"/>
    </row>
    <row r="15" spans="1:20" s="19" customFormat="1" ht="21" customHeight="1" x14ac:dyDescent="0.25">
      <c r="A15" s="109">
        <v>9</v>
      </c>
      <c r="B15" s="120" t="s">
        <v>78</v>
      </c>
      <c r="C15" s="121"/>
      <c r="D15" s="128">
        <v>2477895</v>
      </c>
      <c r="E15" s="533">
        <v>2102299</v>
      </c>
      <c r="F15" s="131">
        <v>375596</v>
      </c>
      <c r="G15" s="533">
        <v>2067838</v>
      </c>
      <c r="H15" s="536">
        <v>1092575</v>
      </c>
      <c r="I15" s="554">
        <v>975263</v>
      </c>
      <c r="J15" s="536">
        <v>34461</v>
      </c>
      <c r="K15" s="536">
        <v>19007</v>
      </c>
      <c r="L15" s="131">
        <v>15454</v>
      </c>
      <c r="M15" s="533">
        <v>375596</v>
      </c>
      <c r="N15" s="554">
        <v>214067</v>
      </c>
      <c r="O15" s="536">
        <v>161529</v>
      </c>
      <c r="P15" s="131">
        <v>0</v>
      </c>
      <c r="R15" s="110"/>
      <c r="S15" s="110"/>
      <c r="T15" s="110"/>
    </row>
    <row r="16" spans="1:20" s="19" customFormat="1" ht="21" customHeight="1" x14ac:dyDescent="0.25">
      <c r="A16" s="109">
        <v>10</v>
      </c>
      <c r="B16" s="120" t="s">
        <v>79</v>
      </c>
      <c r="C16" s="121"/>
      <c r="D16" s="128">
        <v>2481375</v>
      </c>
      <c r="E16" s="533">
        <v>2105583</v>
      </c>
      <c r="F16" s="131">
        <v>375792</v>
      </c>
      <c r="G16" s="533">
        <v>2071123</v>
      </c>
      <c r="H16" s="536">
        <v>1093392</v>
      </c>
      <c r="I16" s="554">
        <v>977731</v>
      </c>
      <c r="J16" s="536">
        <v>34460</v>
      </c>
      <c r="K16" s="536">
        <v>19021</v>
      </c>
      <c r="L16" s="131">
        <v>15439</v>
      </c>
      <c r="M16" s="533">
        <v>375792</v>
      </c>
      <c r="N16" s="554">
        <v>214541</v>
      </c>
      <c r="O16" s="536">
        <v>161251</v>
      </c>
      <c r="P16" s="131">
        <v>0</v>
      </c>
      <c r="R16" s="110"/>
      <c r="S16" s="110"/>
      <c r="T16" s="110"/>
    </row>
    <row r="17" spans="1:20" s="19" customFormat="1" ht="21" customHeight="1" x14ac:dyDescent="0.25">
      <c r="A17" s="109">
        <v>11</v>
      </c>
      <c r="B17" s="120" t="s">
        <v>80</v>
      </c>
      <c r="C17" s="121"/>
      <c r="D17" s="128">
        <v>2475547</v>
      </c>
      <c r="E17" s="533">
        <v>2099696</v>
      </c>
      <c r="F17" s="131">
        <v>375851</v>
      </c>
      <c r="G17" s="533">
        <v>2065365</v>
      </c>
      <c r="H17" s="536">
        <v>1087190</v>
      </c>
      <c r="I17" s="554">
        <v>978175</v>
      </c>
      <c r="J17" s="536">
        <v>34331</v>
      </c>
      <c r="K17" s="536">
        <v>18962</v>
      </c>
      <c r="L17" s="131">
        <v>15369</v>
      </c>
      <c r="M17" s="533">
        <v>375851</v>
      </c>
      <c r="N17" s="554">
        <v>214855</v>
      </c>
      <c r="O17" s="536">
        <v>160996</v>
      </c>
      <c r="P17" s="131">
        <v>0</v>
      </c>
      <c r="R17" s="110"/>
      <c r="S17" s="110"/>
      <c r="T17" s="110"/>
    </row>
    <row r="18" spans="1:20" s="19" customFormat="1" ht="21" customHeight="1" x14ac:dyDescent="0.25">
      <c r="A18" s="109">
        <v>12</v>
      </c>
      <c r="B18" s="120" t="s">
        <v>81</v>
      </c>
      <c r="C18" s="121"/>
      <c r="D18" s="128">
        <v>2483150</v>
      </c>
      <c r="E18" s="533">
        <v>2106648</v>
      </c>
      <c r="F18" s="131">
        <v>376502</v>
      </c>
      <c r="G18" s="533">
        <v>2072230</v>
      </c>
      <c r="H18" s="536">
        <v>1090746</v>
      </c>
      <c r="I18" s="554">
        <v>981484</v>
      </c>
      <c r="J18" s="536">
        <v>34418</v>
      </c>
      <c r="K18" s="536">
        <v>19050</v>
      </c>
      <c r="L18" s="131">
        <v>15368</v>
      </c>
      <c r="M18" s="533">
        <v>376502</v>
      </c>
      <c r="N18" s="554">
        <v>215778</v>
      </c>
      <c r="O18" s="536">
        <v>160724</v>
      </c>
      <c r="P18" s="131">
        <v>0</v>
      </c>
      <c r="R18" s="110"/>
      <c r="S18" s="110"/>
      <c r="T18" s="110"/>
    </row>
    <row r="19" spans="1:20" s="19" customFormat="1" ht="21" customHeight="1" x14ac:dyDescent="0.25">
      <c r="A19" s="109">
        <v>13</v>
      </c>
      <c r="B19" s="120" t="s">
        <v>82</v>
      </c>
      <c r="C19" s="121"/>
      <c r="D19" s="128">
        <v>2488192</v>
      </c>
      <c r="E19" s="533">
        <v>2111025</v>
      </c>
      <c r="F19" s="131">
        <v>377167</v>
      </c>
      <c r="G19" s="533">
        <v>2076572</v>
      </c>
      <c r="H19" s="536">
        <v>1093065</v>
      </c>
      <c r="I19" s="554">
        <v>983507</v>
      </c>
      <c r="J19" s="536">
        <v>34453</v>
      </c>
      <c r="K19" s="536">
        <v>19106</v>
      </c>
      <c r="L19" s="131">
        <v>15347</v>
      </c>
      <c r="M19" s="533">
        <v>377167</v>
      </c>
      <c r="N19" s="554">
        <v>216554</v>
      </c>
      <c r="O19" s="536">
        <v>160613</v>
      </c>
      <c r="P19" s="131">
        <v>0</v>
      </c>
      <c r="R19" s="110"/>
      <c r="S19" s="110"/>
      <c r="T19" s="110"/>
    </row>
    <row r="20" spans="1:20" s="19" customFormat="1" ht="21" customHeight="1" x14ac:dyDescent="0.25">
      <c r="A20" s="109">
        <v>14</v>
      </c>
      <c r="B20" s="120" t="s">
        <v>83</v>
      </c>
      <c r="C20" s="121"/>
      <c r="D20" s="128">
        <v>2493752</v>
      </c>
      <c r="E20" s="533">
        <v>2116049</v>
      </c>
      <c r="F20" s="131">
        <v>377703</v>
      </c>
      <c r="G20" s="533">
        <v>2081548</v>
      </c>
      <c r="H20" s="536">
        <v>1094994</v>
      </c>
      <c r="I20" s="554">
        <v>986554</v>
      </c>
      <c r="J20" s="536">
        <v>34501</v>
      </c>
      <c r="K20" s="536">
        <v>19159</v>
      </c>
      <c r="L20" s="131">
        <v>15342</v>
      </c>
      <c r="M20" s="533">
        <v>377703</v>
      </c>
      <c r="N20" s="554">
        <v>217255</v>
      </c>
      <c r="O20" s="536">
        <v>160448</v>
      </c>
      <c r="P20" s="131">
        <v>0</v>
      </c>
      <c r="R20" s="110"/>
      <c r="S20" s="110"/>
      <c r="T20" s="110"/>
    </row>
    <row r="21" spans="1:20" s="19" customFormat="1" ht="21" customHeight="1" x14ac:dyDescent="0.25">
      <c r="A21" s="109">
        <v>15</v>
      </c>
      <c r="B21" s="120" t="s">
        <v>84</v>
      </c>
      <c r="C21" s="121"/>
      <c r="D21" s="128">
        <v>2498288</v>
      </c>
      <c r="E21" s="533">
        <v>2120061</v>
      </c>
      <c r="F21" s="131">
        <v>378227</v>
      </c>
      <c r="G21" s="533">
        <v>2085533</v>
      </c>
      <c r="H21" s="536">
        <v>1096269</v>
      </c>
      <c r="I21" s="554">
        <v>989264</v>
      </c>
      <c r="J21" s="536">
        <v>34528</v>
      </c>
      <c r="K21" s="536">
        <v>19184</v>
      </c>
      <c r="L21" s="131">
        <v>15344</v>
      </c>
      <c r="M21" s="533">
        <v>378227</v>
      </c>
      <c r="N21" s="554">
        <v>218005</v>
      </c>
      <c r="O21" s="536">
        <v>160222</v>
      </c>
      <c r="P21" s="131">
        <v>0</v>
      </c>
      <c r="R21" s="110"/>
      <c r="S21" s="110"/>
      <c r="T21" s="110"/>
    </row>
    <row r="22" spans="1:20" s="19" customFormat="1" ht="21" customHeight="1" x14ac:dyDescent="0.25">
      <c r="A22" s="109">
        <v>16</v>
      </c>
      <c r="B22" s="120" t="s">
        <v>85</v>
      </c>
      <c r="C22" s="121"/>
      <c r="D22" s="128">
        <v>2501179</v>
      </c>
      <c r="E22" s="533">
        <v>2122566</v>
      </c>
      <c r="F22" s="131">
        <v>378613</v>
      </c>
      <c r="G22" s="533">
        <v>2088037</v>
      </c>
      <c r="H22" s="536">
        <v>1096798</v>
      </c>
      <c r="I22" s="554">
        <v>991239</v>
      </c>
      <c r="J22" s="536">
        <v>34529</v>
      </c>
      <c r="K22" s="536">
        <v>19231</v>
      </c>
      <c r="L22" s="131">
        <v>15298</v>
      </c>
      <c r="M22" s="533">
        <v>378613</v>
      </c>
      <c r="N22" s="554">
        <v>218656</v>
      </c>
      <c r="O22" s="536">
        <v>159957</v>
      </c>
      <c r="P22" s="131">
        <v>0</v>
      </c>
      <c r="R22" s="110"/>
      <c r="S22" s="110"/>
      <c r="T22" s="110"/>
    </row>
    <row r="23" spans="1:20" s="19" customFormat="1" ht="21" customHeight="1" x14ac:dyDescent="0.25">
      <c r="A23" s="109">
        <v>17</v>
      </c>
      <c r="B23" s="120" t="s">
        <v>86</v>
      </c>
      <c r="C23" s="121"/>
      <c r="D23" s="128">
        <v>2502792</v>
      </c>
      <c r="E23" s="533">
        <v>2124354</v>
      </c>
      <c r="F23" s="131">
        <v>378438</v>
      </c>
      <c r="G23" s="533">
        <v>2089846</v>
      </c>
      <c r="H23" s="536">
        <v>1097130</v>
      </c>
      <c r="I23" s="554">
        <v>992716</v>
      </c>
      <c r="J23" s="536">
        <v>34508</v>
      </c>
      <c r="K23" s="536">
        <v>19241</v>
      </c>
      <c r="L23" s="131">
        <v>15267</v>
      </c>
      <c r="M23" s="533">
        <v>378438</v>
      </c>
      <c r="N23" s="554">
        <v>218753</v>
      </c>
      <c r="O23" s="536">
        <v>159685</v>
      </c>
      <c r="P23" s="131">
        <v>0</v>
      </c>
      <c r="R23" s="110"/>
      <c r="S23" s="110"/>
      <c r="T23" s="110"/>
    </row>
    <row r="24" spans="1:20" s="48" customFormat="1" ht="40.5" customHeight="1" x14ac:dyDescent="0.2">
      <c r="A24" s="111">
        <v>18</v>
      </c>
      <c r="B24" s="123" t="s">
        <v>75</v>
      </c>
      <c r="C24" s="124">
        <f>C7+5</f>
        <v>2023</v>
      </c>
      <c r="D24" s="132">
        <v>2498694</v>
      </c>
      <c r="E24" s="418">
        <v>2120781</v>
      </c>
      <c r="F24" s="134">
        <v>377913</v>
      </c>
      <c r="G24" s="418">
        <v>2086360</v>
      </c>
      <c r="H24" s="419">
        <v>1094780</v>
      </c>
      <c r="I24" s="555">
        <v>991580</v>
      </c>
      <c r="J24" s="419">
        <v>34421</v>
      </c>
      <c r="K24" s="419">
        <v>19222</v>
      </c>
      <c r="L24" s="134">
        <v>15199</v>
      </c>
      <c r="M24" s="418">
        <v>377913</v>
      </c>
      <c r="N24" s="555">
        <v>218888</v>
      </c>
      <c r="O24" s="419">
        <v>159025</v>
      </c>
      <c r="P24" s="134">
        <v>0</v>
      </c>
      <c r="R24" s="112"/>
      <c r="S24" s="112"/>
      <c r="T24" s="112"/>
    </row>
    <row r="25" spans="1:20" ht="15" x14ac:dyDescent="0.25">
      <c r="A25" s="198" t="s">
        <v>455</v>
      </c>
    </row>
    <row r="26" spans="1:20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</row>
  </sheetData>
  <mergeCells count="10">
    <mergeCell ref="J5:J6"/>
    <mergeCell ref="M5:M6"/>
    <mergeCell ref="N5:O5"/>
    <mergeCell ref="P5:P6"/>
    <mergeCell ref="A4:A6"/>
    <mergeCell ref="B4:C6"/>
    <mergeCell ref="D5:D6"/>
    <mergeCell ref="E5:E6"/>
    <mergeCell ref="F5:F6"/>
    <mergeCell ref="G5:G6"/>
  </mergeCells>
  <printOptions horizontalCentered="1"/>
  <pageMargins left="0.23622047244094491" right="0.23622047244094491" top="0.39370078740157483" bottom="0.23622047244094491" header="0.15748031496062992" footer="0.15748031496062992"/>
  <pageSetup paperSize="9" scale="76" orientation="landscape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zoomScaleNormal="10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10" width="12.7109375" style="3" customWidth="1"/>
    <col min="11" max="11" width="3.5703125" style="3" customWidth="1"/>
    <col min="12" max="12" width="4" style="3" customWidth="1"/>
    <col min="13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J1" s="4"/>
    </row>
    <row r="2" spans="1:14" s="7" customFormat="1" ht="48" customHeight="1" x14ac:dyDescent="0.3">
      <c r="A2" s="68" t="s">
        <v>63</v>
      </c>
      <c r="B2" s="108"/>
      <c r="C2" s="6"/>
      <c r="D2" s="6"/>
      <c r="E2" s="6"/>
      <c r="F2" s="6"/>
      <c r="G2" s="6"/>
      <c r="H2" s="6"/>
      <c r="I2" s="6"/>
      <c r="J2" s="6"/>
    </row>
    <row r="3" spans="1:14" ht="20.25" customHeight="1" x14ac:dyDescent="0.25">
      <c r="A3" s="71"/>
      <c r="B3" s="71"/>
      <c r="C3" s="72"/>
      <c r="D3" s="72"/>
      <c r="E3" s="72"/>
      <c r="F3" s="72"/>
      <c r="G3" s="73"/>
      <c r="H3" s="72"/>
      <c r="I3" s="72"/>
      <c r="J3" s="113" t="s">
        <v>43</v>
      </c>
    </row>
    <row r="4" spans="1:14" ht="21" customHeight="1" x14ac:dyDescent="0.2">
      <c r="A4" s="903" t="s">
        <v>2</v>
      </c>
      <c r="B4" s="939" t="s">
        <v>74</v>
      </c>
      <c r="C4" s="940"/>
      <c r="D4" s="944" t="s">
        <v>64</v>
      </c>
      <c r="E4" s="945"/>
      <c r="F4" s="940"/>
      <c r="G4" s="95" t="s">
        <v>65</v>
      </c>
      <c r="H4" s="95"/>
      <c r="I4" s="95"/>
      <c r="J4" s="96"/>
    </row>
    <row r="5" spans="1:14" ht="18" customHeight="1" x14ac:dyDescent="0.2">
      <c r="A5" s="930"/>
      <c r="B5" s="941"/>
      <c r="C5" s="942"/>
      <c r="D5" s="943"/>
      <c r="E5" s="946"/>
      <c r="F5" s="938"/>
      <c r="G5" s="933" t="s">
        <v>24</v>
      </c>
      <c r="H5" s="931" t="s">
        <v>66</v>
      </c>
      <c r="I5" s="931" t="s">
        <v>25</v>
      </c>
      <c r="J5" s="937" t="s">
        <v>493</v>
      </c>
    </row>
    <row r="6" spans="1:14" ht="25.15" customHeight="1" x14ac:dyDescent="0.2">
      <c r="A6" s="904"/>
      <c r="B6" s="943"/>
      <c r="C6" s="938"/>
      <c r="D6" s="524" t="s">
        <v>0</v>
      </c>
      <c r="E6" s="532" t="s">
        <v>8</v>
      </c>
      <c r="F6" s="796" t="s">
        <v>10</v>
      </c>
      <c r="G6" s="934"/>
      <c r="H6" s="947"/>
      <c r="I6" s="947"/>
      <c r="J6" s="938"/>
    </row>
    <row r="7" spans="1:14" ht="18" customHeight="1" x14ac:dyDescent="0.25">
      <c r="A7" s="109">
        <v>1</v>
      </c>
      <c r="B7" s="114"/>
      <c r="C7" s="115">
        <v>2018</v>
      </c>
      <c r="D7" s="533">
        <v>2350828</v>
      </c>
      <c r="E7" s="535">
        <v>912957</v>
      </c>
      <c r="F7" s="130">
        <v>1437871</v>
      </c>
      <c r="G7" s="533">
        <v>1989467</v>
      </c>
      <c r="H7" s="536">
        <v>190895</v>
      </c>
      <c r="I7" s="536">
        <v>170023</v>
      </c>
      <c r="J7" s="131">
        <v>443</v>
      </c>
    </row>
    <row r="8" spans="1:14" s="19" customFormat="1" ht="20.100000000000001" customHeight="1" x14ac:dyDescent="0.25">
      <c r="A8" s="109">
        <v>2</v>
      </c>
      <c r="B8" s="119"/>
      <c r="C8" s="115">
        <f>C7+1</f>
        <v>2019</v>
      </c>
      <c r="D8" s="533">
        <v>2379509</v>
      </c>
      <c r="E8" s="536">
        <v>922455</v>
      </c>
      <c r="F8" s="131">
        <v>1457054</v>
      </c>
      <c r="G8" s="533">
        <v>2015224</v>
      </c>
      <c r="H8" s="536">
        <v>195549</v>
      </c>
      <c r="I8" s="536">
        <v>168291</v>
      </c>
      <c r="J8" s="131">
        <v>445</v>
      </c>
      <c r="L8" s="110"/>
      <c r="M8" s="110"/>
      <c r="N8" s="110"/>
    </row>
    <row r="9" spans="1:14" s="19" customFormat="1" ht="20.100000000000001" customHeight="1" x14ac:dyDescent="0.25">
      <c r="A9" s="109">
        <v>3</v>
      </c>
      <c r="B9" s="119"/>
      <c r="C9" s="115">
        <f>C7+2</f>
        <v>2020</v>
      </c>
      <c r="D9" s="533">
        <v>2419281</v>
      </c>
      <c r="E9" s="536">
        <v>937095</v>
      </c>
      <c r="F9" s="131">
        <v>1482186</v>
      </c>
      <c r="G9" s="533">
        <v>2050966</v>
      </c>
      <c r="H9" s="536">
        <v>201823</v>
      </c>
      <c r="I9" s="536">
        <v>166492</v>
      </c>
      <c r="J9" s="131">
        <v>0</v>
      </c>
      <c r="L9" s="110"/>
      <c r="M9" s="110"/>
      <c r="N9" s="110"/>
    </row>
    <row r="10" spans="1:14" s="19" customFormat="1" ht="20.100000000000001" customHeight="1" x14ac:dyDescent="0.25">
      <c r="A10" s="109">
        <v>4</v>
      </c>
      <c r="B10" s="119"/>
      <c r="C10" s="115">
        <f>C7+3</f>
        <v>2021</v>
      </c>
      <c r="D10" s="533">
        <v>2450203</v>
      </c>
      <c r="E10" s="536">
        <v>946234</v>
      </c>
      <c r="F10" s="131">
        <v>1503969</v>
      </c>
      <c r="G10" s="533">
        <v>2077840</v>
      </c>
      <c r="H10" s="536">
        <v>208468</v>
      </c>
      <c r="I10" s="536">
        <v>163895</v>
      </c>
      <c r="J10" s="131">
        <v>0</v>
      </c>
      <c r="L10" s="110"/>
      <c r="M10" s="110"/>
      <c r="N10" s="110"/>
    </row>
    <row r="11" spans="1:14" s="19" customFormat="1" ht="20.100000000000001" customHeight="1" x14ac:dyDescent="0.25">
      <c r="A11" s="109">
        <v>5</v>
      </c>
      <c r="B11" s="119"/>
      <c r="C11" s="115">
        <f>C7+4</f>
        <v>2022</v>
      </c>
      <c r="D11" s="533">
        <v>2484478</v>
      </c>
      <c r="E11" s="536">
        <v>956323</v>
      </c>
      <c r="F11" s="131">
        <v>1528155</v>
      </c>
      <c r="G11" s="533">
        <v>2108013</v>
      </c>
      <c r="H11" s="536">
        <v>215495</v>
      </c>
      <c r="I11" s="536">
        <v>160970</v>
      </c>
      <c r="J11" s="131">
        <v>0</v>
      </c>
      <c r="L11" s="110"/>
      <c r="M11" s="110"/>
      <c r="N11" s="110"/>
    </row>
    <row r="12" spans="1:14" s="19" customFormat="1" ht="40.15" customHeight="1" x14ac:dyDescent="0.25">
      <c r="A12" s="109">
        <v>6</v>
      </c>
      <c r="B12" s="120" t="s">
        <v>75</v>
      </c>
      <c r="C12" s="121">
        <f>C7+4</f>
        <v>2022</v>
      </c>
      <c r="D12" s="533">
        <v>2463615</v>
      </c>
      <c r="E12" s="536">
        <v>950356</v>
      </c>
      <c r="F12" s="131">
        <v>1513259</v>
      </c>
      <c r="G12" s="533">
        <v>2090053</v>
      </c>
      <c r="H12" s="536">
        <v>211311</v>
      </c>
      <c r="I12" s="536">
        <v>162251</v>
      </c>
      <c r="J12" s="131">
        <v>0</v>
      </c>
      <c r="L12" s="110"/>
      <c r="M12" s="110"/>
      <c r="N12" s="110"/>
    </row>
    <row r="13" spans="1:14" s="19" customFormat="1" ht="21" customHeight="1" x14ac:dyDescent="0.25">
      <c r="A13" s="109">
        <v>7</v>
      </c>
      <c r="B13" s="120" t="s">
        <v>76</v>
      </c>
      <c r="C13" s="121"/>
      <c r="D13" s="533">
        <v>2473097</v>
      </c>
      <c r="E13" s="536">
        <v>953475</v>
      </c>
      <c r="F13" s="131">
        <v>1519622</v>
      </c>
      <c r="G13" s="533">
        <v>2098452</v>
      </c>
      <c r="H13" s="536">
        <v>212622</v>
      </c>
      <c r="I13" s="536">
        <v>162023</v>
      </c>
      <c r="J13" s="131">
        <v>0</v>
      </c>
      <c r="L13" s="110"/>
      <c r="M13" s="110"/>
      <c r="N13" s="110"/>
    </row>
    <row r="14" spans="1:14" s="19" customFormat="1" ht="21" customHeight="1" x14ac:dyDescent="0.25">
      <c r="A14" s="109">
        <v>8</v>
      </c>
      <c r="B14" s="120" t="s">
        <v>77</v>
      </c>
      <c r="C14" s="121"/>
      <c r="D14" s="533">
        <v>2474855</v>
      </c>
      <c r="E14" s="536">
        <v>953565</v>
      </c>
      <c r="F14" s="131">
        <v>1521290</v>
      </c>
      <c r="G14" s="533">
        <v>2099372</v>
      </c>
      <c r="H14" s="536">
        <v>213541</v>
      </c>
      <c r="I14" s="536">
        <v>161942</v>
      </c>
      <c r="J14" s="131">
        <v>0</v>
      </c>
      <c r="L14" s="110"/>
      <c r="M14" s="110"/>
      <c r="N14" s="110"/>
    </row>
    <row r="15" spans="1:14" s="19" customFormat="1" ht="21" customHeight="1" x14ac:dyDescent="0.25">
      <c r="A15" s="109">
        <v>9</v>
      </c>
      <c r="B15" s="120" t="s">
        <v>78</v>
      </c>
      <c r="C15" s="121"/>
      <c r="D15" s="533">
        <v>2477895</v>
      </c>
      <c r="E15" s="536">
        <v>954116</v>
      </c>
      <c r="F15" s="131">
        <v>1523779</v>
      </c>
      <c r="G15" s="533">
        <v>2102299</v>
      </c>
      <c r="H15" s="536">
        <v>214067</v>
      </c>
      <c r="I15" s="536">
        <v>161529</v>
      </c>
      <c r="J15" s="131">
        <v>0</v>
      </c>
      <c r="L15" s="110"/>
      <c r="M15" s="110"/>
      <c r="N15" s="110"/>
    </row>
    <row r="16" spans="1:14" s="19" customFormat="1" ht="21" customHeight="1" x14ac:dyDescent="0.25">
      <c r="A16" s="109">
        <v>10</v>
      </c>
      <c r="B16" s="120" t="s">
        <v>79</v>
      </c>
      <c r="C16" s="121"/>
      <c r="D16" s="533">
        <v>2481375</v>
      </c>
      <c r="E16" s="536">
        <v>955031</v>
      </c>
      <c r="F16" s="131">
        <v>1526344</v>
      </c>
      <c r="G16" s="533">
        <v>2105583</v>
      </c>
      <c r="H16" s="536">
        <v>214541</v>
      </c>
      <c r="I16" s="536">
        <v>161251</v>
      </c>
      <c r="J16" s="131">
        <v>0</v>
      </c>
      <c r="L16" s="110"/>
      <c r="M16" s="110"/>
      <c r="N16" s="110"/>
    </row>
    <row r="17" spans="1:14" s="19" customFormat="1" ht="21" customHeight="1" x14ac:dyDescent="0.25">
      <c r="A17" s="109">
        <v>11</v>
      </c>
      <c r="B17" s="120" t="s">
        <v>80</v>
      </c>
      <c r="C17" s="121"/>
      <c r="D17" s="533">
        <v>2475547</v>
      </c>
      <c r="E17" s="536">
        <v>951879</v>
      </c>
      <c r="F17" s="131">
        <v>1523668</v>
      </c>
      <c r="G17" s="533">
        <v>2099696</v>
      </c>
      <c r="H17" s="536">
        <v>214855</v>
      </c>
      <c r="I17" s="536">
        <v>160996</v>
      </c>
      <c r="J17" s="131">
        <v>0</v>
      </c>
      <c r="L17" s="110"/>
      <c r="M17" s="110"/>
      <c r="N17" s="110"/>
    </row>
    <row r="18" spans="1:14" s="19" customFormat="1" ht="21" customHeight="1" x14ac:dyDescent="0.25">
      <c r="A18" s="109">
        <v>12</v>
      </c>
      <c r="B18" s="120" t="s">
        <v>81</v>
      </c>
      <c r="C18" s="121"/>
      <c r="D18" s="533">
        <v>2483150</v>
      </c>
      <c r="E18" s="536">
        <v>955065</v>
      </c>
      <c r="F18" s="131">
        <v>1528085</v>
      </c>
      <c r="G18" s="533">
        <v>2106648</v>
      </c>
      <c r="H18" s="536">
        <v>215778</v>
      </c>
      <c r="I18" s="536">
        <v>160724</v>
      </c>
      <c r="J18" s="131">
        <v>0</v>
      </c>
      <c r="L18" s="110"/>
      <c r="M18" s="110"/>
      <c r="N18" s="110"/>
    </row>
    <row r="19" spans="1:14" s="19" customFormat="1" ht="21" customHeight="1" x14ac:dyDescent="0.25">
      <c r="A19" s="109">
        <v>13</v>
      </c>
      <c r="B19" s="120" t="s">
        <v>82</v>
      </c>
      <c r="C19" s="121"/>
      <c r="D19" s="533">
        <v>2488192</v>
      </c>
      <c r="E19" s="536">
        <v>957567</v>
      </c>
      <c r="F19" s="131">
        <v>1530625</v>
      </c>
      <c r="G19" s="533">
        <v>2111025</v>
      </c>
      <c r="H19" s="536">
        <v>216554</v>
      </c>
      <c r="I19" s="536">
        <v>160613</v>
      </c>
      <c r="J19" s="131">
        <v>0</v>
      </c>
      <c r="L19" s="110"/>
      <c r="M19" s="110"/>
      <c r="N19" s="110"/>
    </row>
    <row r="20" spans="1:14" s="19" customFormat="1" ht="21" customHeight="1" x14ac:dyDescent="0.25">
      <c r="A20" s="109">
        <v>14</v>
      </c>
      <c r="B20" s="120" t="s">
        <v>83</v>
      </c>
      <c r="C20" s="121"/>
      <c r="D20" s="533">
        <v>2493752</v>
      </c>
      <c r="E20" s="536">
        <v>959655</v>
      </c>
      <c r="F20" s="131">
        <v>1534097</v>
      </c>
      <c r="G20" s="533">
        <v>2116049</v>
      </c>
      <c r="H20" s="536">
        <v>217255</v>
      </c>
      <c r="I20" s="536">
        <v>160448</v>
      </c>
      <c r="J20" s="131">
        <v>0</v>
      </c>
      <c r="L20" s="110"/>
      <c r="M20" s="110"/>
      <c r="N20" s="110"/>
    </row>
    <row r="21" spans="1:14" s="19" customFormat="1" ht="21" customHeight="1" x14ac:dyDescent="0.25">
      <c r="A21" s="109">
        <v>15</v>
      </c>
      <c r="B21" s="120" t="s">
        <v>84</v>
      </c>
      <c r="C21" s="121"/>
      <c r="D21" s="533">
        <v>2498288</v>
      </c>
      <c r="E21" s="536">
        <v>961190</v>
      </c>
      <c r="F21" s="131">
        <v>1537098</v>
      </c>
      <c r="G21" s="533">
        <v>2120061</v>
      </c>
      <c r="H21" s="536">
        <v>218005</v>
      </c>
      <c r="I21" s="536">
        <v>160222</v>
      </c>
      <c r="J21" s="131">
        <v>0</v>
      </c>
      <c r="L21" s="110"/>
      <c r="M21" s="110"/>
      <c r="N21" s="110"/>
    </row>
    <row r="22" spans="1:14" s="19" customFormat="1" ht="21" customHeight="1" x14ac:dyDescent="0.25">
      <c r="A22" s="109">
        <v>16</v>
      </c>
      <c r="B22" s="120" t="s">
        <v>85</v>
      </c>
      <c r="C22" s="121"/>
      <c r="D22" s="533">
        <v>2501179</v>
      </c>
      <c r="E22" s="536">
        <v>961966</v>
      </c>
      <c r="F22" s="131">
        <v>1539213</v>
      </c>
      <c r="G22" s="533">
        <v>2122566</v>
      </c>
      <c r="H22" s="536">
        <v>218656</v>
      </c>
      <c r="I22" s="536">
        <v>159957</v>
      </c>
      <c r="J22" s="131">
        <v>0</v>
      </c>
      <c r="L22" s="110"/>
      <c r="M22" s="110"/>
      <c r="N22" s="110"/>
    </row>
    <row r="23" spans="1:14" s="19" customFormat="1" ht="21" customHeight="1" x14ac:dyDescent="0.25">
      <c r="A23" s="109">
        <v>17</v>
      </c>
      <c r="B23" s="120" t="s">
        <v>86</v>
      </c>
      <c r="C23" s="121"/>
      <c r="D23" s="533">
        <v>2502792</v>
      </c>
      <c r="E23" s="536">
        <v>962001</v>
      </c>
      <c r="F23" s="131">
        <v>1540791</v>
      </c>
      <c r="G23" s="533">
        <v>2124354</v>
      </c>
      <c r="H23" s="536">
        <v>218753</v>
      </c>
      <c r="I23" s="536">
        <v>159685</v>
      </c>
      <c r="J23" s="131">
        <v>0</v>
      </c>
      <c r="L23" s="110"/>
      <c r="M23" s="110"/>
      <c r="N23" s="110"/>
    </row>
    <row r="24" spans="1:14" s="48" customFormat="1" ht="39.75" customHeight="1" x14ac:dyDescent="0.2">
      <c r="A24" s="111">
        <v>18</v>
      </c>
      <c r="B24" s="123" t="s">
        <v>75</v>
      </c>
      <c r="C24" s="124">
        <f>C7+5</f>
        <v>2023</v>
      </c>
      <c r="D24" s="418">
        <v>2498694</v>
      </c>
      <c r="E24" s="419">
        <v>960219</v>
      </c>
      <c r="F24" s="134">
        <v>1538475</v>
      </c>
      <c r="G24" s="418">
        <v>2120781</v>
      </c>
      <c r="H24" s="419">
        <v>218888</v>
      </c>
      <c r="I24" s="419">
        <v>159025</v>
      </c>
      <c r="J24" s="134">
        <v>0</v>
      </c>
      <c r="L24" s="110"/>
      <c r="M24" s="112"/>
      <c r="N24" s="112"/>
    </row>
    <row r="25" spans="1:14" ht="15" x14ac:dyDescent="0.25">
      <c r="A25" s="198" t="s">
        <v>455</v>
      </c>
    </row>
    <row r="26" spans="1:14" x14ac:dyDescent="0.2">
      <c r="D26" s="41"/>
      <c r="E26" s="41"/>
      <c r="F26" s="41"/>
      <c r="G26" s="41"/>
      <c r="H26" s="41"/>
      <c r="I26" s="41"/>
      <c r="J26" s="41"/>
    </row>
  </sheetData>
  <mergeCells count="7">
    <mergeCell ref="J5:J6"/>
    <mergeCell ref="A4:A6"/>
    <mergeCell ref="B4:C6"/>
    <mergeCell ref="D4:F5"/>
    <mergeCell ref="G5:G6"/>
    <mergeCell ref="H5:H6"/>
    <mergeCell ref="I5:I6"/>
  </mergeCells>
  <printOptions horizontalCentered="1"/>
  <pageMargins left="0.19685039370078741" right="0.19685039370078741" top="0.19685039370078741" bottom="0.19685039370078741" header="0.15748031496062992" footer="0.15748031496062992"/>
  <pageSetup paperSize="9" orientation="landscape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5" width="14.7109375" style="3" customWidth="1"/>
    <col min="6" max="7" width="13.7109375" style="3" customWidth="1"/>
    <col min="8" max="8" width="14.7109375" style="3" customWidth="1"/>
    <col min="9" max="11" width="13.7109375" style="3" customWidth="1"/>
    <col min="12" max="12" width="3.5703125" style="3" customWidth="1"/>
    <col min="13" max="13" width="4" style="3" customWidth="1"/>
    <col min="14" max="15" width="3.42578125" style="3" customWidth="1"/>
    <col min="16" max="16384" width="11.42578125" style="3"/>
  </cols>
  <sheetData>
    <row r="1" spans="1:15" s="2" customFormat="1" ht="11.25" x14ac:dyDescent="0.2">
      <c r="A1" s="401"/>
      <c r="B1" s="107"/>
      <c r="C1" s="1"/>
      <c r="K1" s="4"/>
    </row>
    <row r="2" spans="1:15" s="7" customFormat="1" ht="45" customHeight="1" x14ac:dyDescent="0.3">
      <c r="A2" s="68" t="s">
        <v>67</v>
      </c>
      <c r="B2" s="108"/>
      <c r="C2" s="6"/>
      <c r="D2" s="6"/>
      <c r="E2" s="6"/>
      <c r="F2" s="6"/>
      <c r="G2" s="6"/>
      <c r="H2" s="6"/>
      <c r="I2" s="6"/>
      <c r="J2" s="6"/>
      <c r="K2" s="6"/>
    </row>
    <row r="3" spans="1:15" ht="30" customHeight="1" x14ac:dyDescent="0.25">
      <c r="A3" s="71"/>
      <c r="B3" s="71"/>
      <c r="C3" s="72"/>
      <c r="D3" s="72"/>
      <c r="E3" s="72"/>
      <c r="F3" s="72"/>
      <c r="G3" s="72"/>
      <c r="H3" s="73"/>
      <c r="I3" s="72"/>
      <c r="J3" s="72"/>
      <c r="K3" s="113" t="s">
        <v>44</v>
      </c>
    </row>
    <row r="4" spans="1:15" ht="18" customHeight="1" x14ac:dyDescent="0.2">
      <c r="A4" s="903" t="s">
        <v>2</v>
      </c>
      <c r="B4" s="939" t="s">
        <v>74</v>
      </c>
      <c r="C4" s="940"/>
      <c r="D4" s="907" t="s">
        <v>68</v>
      </c>
      <c r="E4" s="94" t="s">
        <v>69</v>
      </c>
      <c r="F4" s="95"/>
      <c r="G4" s="537"/>
      <c r="H4" s="948" t="s">
        <v>244</v>
      </c>
      <c r="I4" s="931" t="s">
        <v>71</v>
      </c>
      <c r="J4" s="931" t="s">
        <v>72</v>
      </c>
      <c r="K4" s="937" t="s">
        <v>73</v>
      </c>
    </row>
    <row r="5" spans="1:15" ht="18" customHeight="1" x14ac:dyDescent="0.2">
      <c r="A5" s="930"/>
      <c r="B5" s="941"/>
      <c r="C5" s="942"/>
      <c r="D5" s="927"/>
      <c r="E5" s="933" t="s">
        <v>23</v>
      </c>
      <c r="F5" s="95" t="s">
        <v>21</v>
      </c>
      <c r="G5" s="537"/>
      <c r="H5" s="949"/>
      <c r="I5" s="951"/>
      <c r="J5" s="951"/>
      <c r="K5" s="942"/>
    </row>
    <row r="6" spans="1:15" ht="31.15" customHeight="1" x14ac:dyDescent="0.2">
      <c r="A6" s="904"/>
      <c r="B6" s="943"/>
      <c r="C6" s="938"/>
      <c r="D6" s="906"/>
      <c r="E6" s="934"/>
      <c r="F6" s="532" t="s">
        <v>245</v>
      </c>
      <c r="G6" s="532" t="s">
        <v>70</v>
      </c>
      <c r="H6" s="950"/>
      <c r="I6" s="947"/>
      <c r="J6" s="947"/>
      <c r="K6" s="938"/>
    </row>
    <row r="7" spans="1:15" ht="18" customHeight="1" x14ac:dyDescent="0.25">
      <c r="A7" s="109">
        <v>1</v>
      </c>
      <c r="B7" s="114"/>
      <c r="C7" s="115">
        <v>2018</v>
      </c>
      <c r="D7" s="194">
        <v>2350828</v>
      </c>
      <c r="E7" s="556">
        <v>1697499</v>
      </c>
      <c r="F7" s="558">
        <v>1621386</v>
      </c>
      <c r="G7" s="560">
        <v>76113</v>
      </c>
      <c r="H7" s="561">
        <v>155832</v>
      </c>
      <c r="I7" s="558">
        <v>404832</v>
      </c>
      <c r="J7" s="558">
        <v>44894</v>
      </c>
      <c r="K7" s="195">
        <v>47771</v>
      </c>
    </row>
    <row r="8" spans="1:15" s="19" customFormat="1" ht="20.100000000000001" customHeight="1" x14ac:dyDescent="0.25">
      <c r="A8" s="109">
        <v>2</v>
      </c>
      <c r="B8" s="119"/>
      <c r="C8" s="115">
        <f>C7+1</f>
        <v>2019</v>
      </c>
      <c r="D8" s="194">
        <v>2379509</v>
      </c>
      <c r="E8" s="556">
        <v>1734761</v>
      </c>
      <c r="F8" s="558">
        <v>1659855</v>
      </c>
      <c r="G8" s="558">
        <v>74906</v>
      </c>
      <c r="H8" s="562">
        <v>149593</v>
      </c>
      <c r="I8" s="558">
        <v>402406</v>
      </c>
      <c r="J8" s="558">
        <v>45150</v>
      </c>
      <c r="K8" s="195">
        <v>47599</v>
      </c>
      <c r="M8" s="110"/>
      <c r="N8" s="110"/>
      <c r="O8" s="110"/>
    </row>
    <row r="9" spans="1:15" s="19" customFormat="1" ht="20.100000000000001" customHeight="1" x14ac:dyDescent="0.25">
      <c r="A9" s="109">
        <v>3</v>
      </c>
      <c r="B9" s="119"/>
      <c r="C9" s="115">
        <f>C7+2</f>
        <v>2020</v>
      </c>
      <c r="D9" s="194">
        <v>2419281</v>
      </c>
      <c r="E9" s="556">
        <v>1781510</v>
      </c>
      <c r="F9" s="558">
        <v>1701784</v>
      </c>
      <c r="G9" s="558">
        <v>79726</v>
      </c>
      <c r="H9" s="562">
        <v>144464</v>
      </c>
      <c r="I9" s="558">
        <v>400259</v>
      </c>
      <c r="J9" s="558">
        <v>45332</v>
      </c>
      <c r="K9" s="195">
        <v>47716</v>
      </c>
      <c r="M9" s="110"/>
      <c r="N9" s="110"/>
      <c r="O9" s="110"/>
    </row>
    <row r="10" spans="1:15" s="19" customFormat="1" ht="20.100000000000001" customHeight="1" x14ac:dyDescent="0.25">
      <c r="A10" s="109">
        <v>4</v>
      </c>
      <c r="B10" s="119"/>
      <c r="C10" s="115">
        <f>C7+3</f>
        <v>2021</v>
      </c>
      <c r="D10" s="194">
        <v>2450203</v>
      </c>
      <c r="E10" s="556">
        <v>1822500</v>
      </c>
      <c r="F10" s="558">
        <v>1738950</v>
      </c>
      <c r="G10" s="558">
        <v>83550</v>
      </c>
      <c r="H10" s="562">
        <v>137132</v>
      </c>
      <c r="I10" s="558">
        <v>397403</v>
      </c>
      <c r="J10" s="558">
        <v>45435</v>
      </c>
      <c r="K10" s="195">
        <v>47733</v>
      </c>
      <c r="M10" s="110"/>
      <c r="N10" s="110"/>
      <c r="O10" s="110"/>
    </row>
    <row r="11" spans="1:15" s="19" customFormat="1" ht="20.100000000000001" customHeight="1" x14ac:dyDescent="0.25">
      <c r="A11" s="109">
        <v>5</v>
      </c>
      <c r="B11" s="119"/>
      <c r="C11" s="115">
        <f>C7+4</f>
        <v>2022</v>
      </c>
      <c r="D11" s="194">
        <v>2484478</v>
      </c>
      <c r="E11" s="556">
        <v>1866819</v>
      </c>
      <c r="F11" s="558">
        <v>1781768</v>
      </c>
      <c r="G11" s="558">
        <v>85051</v>
      </c>
      <c r="H11" s="562">
        <v>129198</v>
      </c>
      <c r="I11" s="558">
        <v>395365</v>
      </c>
      <c r="J11" s="558">
        <v>45672</v>
      </c>
      <c r="K11" s="195">
        <v>47424</v>
      </c>
      <c r="M11" s="110"/>
      <c r="N11" s="110"/>
      <c r="O11" s="110"/>
    </row>
    <row r="12" spans="1:15" s="19" customFormat="1" ht="40.15" customHeight="1" x14ac:dyDescent="0.25">
      <c r="A12" s="109">
        <v>6</v>
      </c>
      <c r="B12" s="120" t="s">
        <v>75</v>
      </c>
      <c r="C12" s="121">
        <f>C7+4</f>
        <v>2022</v>
      </c>
      <c r="D12" s="194">
        <v>2463615</v>
      </c>
      <c r="E12" s="556">
        <v>1841612</v>
      </c>
      <c r="F12" s="558">
        <v>1758366</v>
      </c>
      <c r="G12" s="558">
        <v>83246</v>
      </c>
      <c r="H12" s="562">
        <v>132479</v>
      </c>
      <c r="I12" s="558">
        <v>396682</v>
      </c>
      <c r="J12" s="558">
        <v>45553</v>
      </c>
      <c r="K12" s="195">
        <v>47289</v>
      </c>
      <c r="M12" s="110"/>
      <c r="N12" s="110"/>
      <c r="O12" s="110"/>
    </row>
    <row r="13" spans="1:15" s="19" customFormat="1" ht="21" customHeight="1" x14ac:dyDescent="0.25">
      <c r="A13" s="109">
        <v>7</v>
      </c>
      <c r="B13" s="120" t="s">
        <v>76</v>
      </c>
      <c r="C13" s="121"/>
      <c r="D13" s="194">
        <v>2473097</v>
      </c>
      <c r="E13" s="556">
        <v>1850869</v>
      </c>
      <c r="F13" s="558">
        <v>1765509</v>
      </c>
      <c r="G13" s="558">
        <v>85360</v>
      </c>
      <c r="H13" s="562">
        <v>132165</v>
      </c>
      <c r="I13" s="558">
        <v>396734</v>
      </c>
      <c r="J13" s="558">
        <v>45661</v>
      </c>
      <c r="K13" s="195">
        <v>47668</v>
      </c>
      <c r="M13" s="110"/>
      <c r="N13" s="110"/>
      <c r="O13" s="110"/>
    </row>
    <row r="14" spans="1:15" s="19" customFormat="1" ht="21" customHeight="1" x14ac:dyDescent="0.25">
      <c r="A14" s="109">
        <v>8</v>
      </c>
      <c r="B14" s="120" t="s">
        <v>77</v>
      </c>
      <c r="C14" s="121"/>
      <c r="D14" s="194">
        <v>2474855</v>
      </c>
      <c r="E14" s="556">
        <v>1853474</v>
      </c>
      <c r="F14" s="558">
        <v>1768070</v>
      </c>
      <c r="G14" s="558">
        <v>85404</v>
      </c>
      <c r="H14" s="562">
        <v>131659</v>
      </c>
      <c r="I14" s="558">
        <v>396193</v>
      </c>
      <c r="J14" s="558">
        <v>45631</v>
      </c>
      <c r="K14" s="195">
        <v>47898</v>
      </c>
      <c r="M14" s="110"/>
      <c r="N14" s="110"/>
      <c r="O14" s="110"/>
    </row>
    <row r="15" spans="1:15" s="19" customFormat="1" ht="21" customHeight="1" x14ac:dyDescent="0.25">
      <c r="A15" s="109">
        <v>9</v>
      </c>
      <c r="B15" s="120" t="s">
        <v>78</v>
      </c>
      <c r="C15" s="121"/>
      <c r="D15" s="194">
        <v>2477895</v>
      </c>
      <c r="E15" s="556">
        <v>1857149</v>
      </c>
      <c r="F15" s="558">
        <v>1772276</v>
      </c>
      <c r="G15" s="558">
        <v>84873</v>
      </c>
      <c r="H15" s="562">
        <v>130865</v>
      </c>
      <c r="I15" s="558">
        <v>396168</v>
      </c>
      <c r="J15" s="558">
        <v>45659</v>
      </c>
      <c r="K15" s="195">
        <v>48054</v>
      </c>
      <c r="M15" s="110"/>
      <c r="N15" s="110"/>
      <c r="O15" s="110"/>
    </row>
    <row r="16" spans="1:15" s="19" customFormat="1" ht="21" customHeight="1" x14ac:dyDescent="0.25">
      <c r="A16" s="109">
        <v>10</v>
      </c>
      <c r="B16" s="120" t="s">
        <v>79</v>
      </c>
      <c r="C16" s="121"/>
      <c r="D16" s="194">
        <v>2481375</v>
      </c>
      <c r="E16" s="556">
        <v>1861251</v>
      </c>
      <c r="F16" s="558">
        <v>1776944</v>
      </c>
      <c r="G16" s="558">
        <v>84307</v>
      </c>
      <c r="H16" s="562">
        <v>130082</v>
      </c>
      <c r="I16" s="558">
        <v>396165</v>
      </c>
      <c r="J16" s="558">
        <v>45670</v>
      </c>
      <c r="K16" s="195">
        <v>48207</v>
      </c>
      <c r="M16" s="110"/>
      <c r="N16" s="110"/>
      <c r="O16" s="110"/>
    </row>
    <row r="17" spans="1:15" s="19" customFormat="1" ht="21" customHeight="1" x14ac:dyDescent="0.25">
      <c r="A17" s="109">
        <v>11</v>
      </c>
      <c r="B17" s="120" t="s">
        <v>80</v>
      </c>
      <c r="C17" s="121"/>
      <c r="D17" s="194">
        <v>2475547</v>
      </c>
      <c r="E17" s="556">
        <v>1859352</v>
      </c>
      <c r="F17" s="558">
        <v>1775611</v>
      </c>
      <c r="G17" s="558">
        <v>83741</v>
      </c>
      <c r="H17" s="562">
        <v>129183</v>
      </c>
      <c r="I17" s="558">
        <v>393423</v>
      </c>
      <c r="J17" s="558">
        <v>45590</v>
      </c>
      <c r="K17" s="195">
        <v>47999</v>
      </c>
      <c r="M17" s="110"/>
      <c r="N17" s="110"/>
      <c r="O17" s="110"/>
    </row>
    <row r="18" spans="1:15" s="19" customFormat="1" ht="21" customHeight="1" x14ac:dyDescent="0.25">
      <c r="A18" s="109">
        <v>12</v>
      </c>
      <c r="B18" s="120" t="s">
        <v>81</v>
      </c>
      <c r="C18" s="121"/>
      <c r="D18" s="194">
        <v>2483150</v>
      </c>
      <c r="E18" s="556">
        <v>1866872</v>
      </c>
      <c r="F18" s="558">
        <v>1782511</v>
      </c>
      <c r="G18" s="558">
        <v>84361</v>
      </c>
      <c r="H18" s="562">
        <v>128603</v>
      </c>
      <c r="I18" s="558">
        <v>394059</v>
      </c>
      <c r="J18" s="558">
        <v>45589</v>
      </c>
      <c r="K18" s="195">
        <v>48027</v>
      </c>
      <c r="M18" s="110"/>
      <c r="N18" s="110"/>
      <c r="O18" s="110"/>
    </row>
    <row r="19" spans="1:15" s="19" customFormat="1" ht="21" customHeight="1" x14ac:dyDescent="0.25">
      <c r="A19" s="109">
        <v>13</v>
      </c>
      <c r="B19" s="120" t="s">
        <v>82</v>
      </c>
      <c r="C19" s="121"/>
      <c r="D19" s="194">
        <v>2488192</v>
      </c>
      <c r="E19" s="556">
        <v>1872884</v>
      </c>
      <c r="F19" s="558">
        <v>1787312</v>
      </c>
      <c r="G19" s="558">
        <v>85572</v>
      </c>
      <c r="H19" s="562">
        <v>128242</v>
      </c>
      <c r="I19" s="558">
        <v>394673</v>
      </c>
      <c r="J19" s="558">
        <v>45684</v>
      </c>
      <c r="K19" s="195">
        <v>46709</v>
      </c>
      <c r="M19" s="110"/>
      <c r="N19" s="110"/>
      <c r="O19" s="110"/>
    </row>
    <row r="20" spans="1:15" s="19" customFormat="1" ht="21" customHeight="1" x14ac:dyDescent="0.25">
      <c r="A20" s="109">
        <v>14</v>
      </c>
      <c r="B20" s="120" t="s">
        <v>83</v>
      </c>
      <c r="C20" s="121"/>
      <c r="D20" s="194">
        <v>2493752</v>
      </c>
      <c r="E20" s="556">
        <v>1878651</v>
      </c>
      <c r="F20" s="558">
        <v>1792386</v>
      </c>
      <c r="G20" s="558">
        <v>86265</v>
      </c>
      <c r="H20" s="562">
        <v>127616</v>
      </c>
      <c r="I20" s="558">
        <v>395057</v>
      </c>
      <c r="J20" s="558">
        <v>45696</v>
      </c>
      <c r="K20" s="195">
        <v>46732</v>
      </c>
      <c r="M20" s="110"/>
      <c r="N20" s="110"/>
      <c r="O20" s="110"/>
    </row>
    <row r="21" spans="1:15" s="19" customFormat="1" ht="21" customHeight="1" x14ac:dyDescent="0.25">
      <c r="A21" s="109">
        <v>15</v>
      </c>
      <c r="B21" s="120" t="s">
        <v>84</v>
      </c>
      <c r="C21" s="121"/>
      <c r="D21" s="194">
        <v>2498288</v>
      </c>
      <c r="E21" s="556">
        <v>1883440</v>
      </c>
      <c r="F21" s="558">
        <v>1797272</v>
      </c>
      <c r="G21" s="558">
        <v>86168</v>
      </c>
      <c r="H21" s="562">
        <v>127068</v>
      </c>
      <c r="I21" s="558">
        <v>395126</v>
      </c>
      <c r="J21" s="558">
        <v>45724</v>
      </c>
      <c r="K21" s="195">
        <v>46930</v>
      </c>
      <c r="M21" s="110"/>
      <c r="N21" s="110"/>
      <c r="O21" s="110"/>
    </row>
    <row r="22" spans="1:15" s="19" customFormat="1" ht="21" customHeight="1" x14ac:dyDescent="0.25">
      <c r="A22" s="109">
        <v>16</v>
      </c>
      <c r="B22" s="120" t="s">
        <v>85</v>
      </c>
      <c r="C22" s="121"/>
      <c r="D22" s="194">
        <v>2501179</v>
      </c>
      <c r="E22" s="556">
        <v>1886535</v>
      </c>
      <c r="F22" s="558">
        <v>1800437</v>
      </c>
      <c r="G22" s="558">
        <v>86098</v>
      </c>
      <c r="H22" s="562">
        <v>126563</v>
      </c>
      <c r="I22" s="558">
        <v>395011</v>
      </c>
      <c r="J22" s="558">
        <v>45774</v>
      </c>
      <c r="K22" s="195">
        <v>47296</v>
      </c>
      <c r="M22" s="110"/>
      <c r="N22" s="110"/>
      <c r="O22" s="110"/>
    </row>
    <row r="23" spans="1:15" s="19" customFormat="1" ht="21" customHeight="1" x14ac:dyDescent="0.25">
      <c r="A23" s="109">
        <v>17</v>
      </c>
      <c r="B23" s="120" t="s">
        <v>86</v>
      </c>
      <c r="C23" s="121"/>
      <c r="D23" s="194">
        <v>2502792</v>
      </c>
      <c r="E23" s="556">
        <v>1889734</v>
      </c>
      <c r="F23" s="558">
        <v>1804512</v>
      </c>
      <c r="G23" s="558">
        <v>85222</v>
      </c>
      <c r="H23" s="562">
        <v>125869</v>
      </c>
      <c r="I23" s="558">
        <v>395071</v>
      </c>
      <c r="J23" s="558">
        <v>45829</v>
      </c>
      <c r="K23" s="195">
        <v>46289</v>
      </c>
      <c r="M23" s="110"/>
      <c r="N23" s="110"/>
      <c r="O23" s="110"/>
    </row>
    <row r="24" spans="1:15" s="48" customFormat="1" ht="39.75" customHeight="1" x14ac:dyDescent="0.2">
      <c r="A24" s="111">
        <v>18</v>
      </c>
      <c r="B24" s="123" t="s">
        <v>75</v>
      </c>
      <c r="C24" s="124">
        <f>C7+5</f>
        <v>2023</v>
      </c>
      <c r="D24" s="196">
        <v>2498694</v>
      </c>
      <c r="E24" s="557">
        <v>1887028</v>
      </c>
      <c r="F24" s="559">
        <v>1803467</v>
      </c>
      <c r="G24" s="559">
        <v>83561</v>
      </c>
      <c r="H24" s="563">
        <v>125093</v>
      </c>
      <c r="I24" s="559">
        <v>394170</v>
      </c>
      <c r="J24" s="559">
        <v>45664</v>
      </c>
      <c r="K24" s="197">
        <v>46739</v>
      </c>
      <c r="M24" s="112"/>
      <c r="N24" s="112"/>
      <c r="O24" s="112"/>
    </row>
    <row r="25" spans="1:15" ht="16.5" customHeight="1" x14ac:dyDescent="0.25">
      <c r="A25" s="198" t="s">
        <v>399</v>
      </c>
    </row>
    <row r="26" spans="1:15" ht="15" x14ac:dyDescent="0.25">
      <c r="A26" s="198" t="s">
        <v>293</v>
      </c>
      <c r="D26" s="41"/>
      <c r="E26" s="41"/>
      <c r="F26" s="41"/>
      <c r="G26" s="41"/>
      <c r="H26" s="41"/>
      <c r="I26" s="41"/>
      <c r="J26" s="41"/>
      <c r="K26" s="41"/>
    </row>
  </sheetData>
  <mergeCells count="8">
    <mergeCell ref="K4:K6"/>
    <mergeCell ref="E5:E6"/>
    <mergeCell ref="A4:A6"/>
    <mergeCell ref="B4:C6"/>
    <mergeCell ref="D4:D6"/>
    <mergeCell ref="H4:H6"/>
    <mergeCell ref="I4:I6"/>
    <mergeCell ref="J4:J6"/>
  </mergeCells>
  <printOptions horizontalCentered="1"/>
  <pageMargins left="0.19685039370078741" right="0.19685039370078741" top="0.27559055118110237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243" customWidth="1"/>
    <col min="2" max="2" width="11.7109375" style="239" customWidth="1"/>
    <col min="3" max="3" width="11.42578125" style="239"/>
    <col min="4" max="5" width="11.42578125" style="243"/>
    <col min="6" max="6" width="11.42578125" style="243" customWidth="1"/>
    <col min="7" max="7" width="11.42578125" style="243"/>
    <col min="8" max="8" width="14" style="243" customWidth="1"/>
    <col min="9" max="9" width="4.85546875" style="243" hidden="1" customWidth="1"/>
    <col min="10" max="16384" width="11.42578125" style="243"/>
  </cols>
  <sheetData>
    <row r="1" spans="1:8" ht="8.25" customHeight="1" x14ac:dyDescent="0.25"/>
    <row r="2" spans="1:8" s="625" customFormat="1" ht="20.100000000000001" customHeight="1" x14ac:dyDescent="0.25">
      <c r="A2" s="617" t="s">
        <v>385</v>
      </c>
      <c r="B2" s="617"/>
      <c r="C2" s="624"/>
    </row>
    <row r="3" spans="1:8" ht="18" customHeight="1" x14ac:dyDescent="0.25">
      <c r="B3" s="239" t="s">
        <v>346</v>
      </c>
      <c r="C3" s="239" t="s">
        <v>345</v>
      </c>
    </row>
    <row r="4" spans="1:8" ht="14.25" customHeight="1" x14ac:dyDescent="0.25">
      <c r="B4" s="239" t="s">
        <v>348</v>
      </c>
      <c r="C4" s="239" t="s">
        <v>347</v>
      </c>
    </row>
    <row r="5" spans="1:8" ht="8.25" customHeight="1" x14ac:dyDescent="0.25"/>
    <row r="6" spans="1:8" ht="20.100000000000001" customHeight="1" x14ac:dyDescent="0.25">
      <c r="A6" s="617" t="s">
        <v>416</v>
      </c>
      <c r="B6" s="617"/>
    </row>
    <row r="7" spans="1:8" ht="18" customHeight="1" x14ac:dyDescent="0.25">
      <c r="B7" s="239" t="s">
        <v>349</v>
      </c>
      <c r="C7" s="239" t="s">
        <v>413</v>
      </c>
    </row>
    <row r="8" spans="1:8" ht="14.25" customHeight="1" x14ac:dyDescent="0.25">
      <c r="B8" s="239" t="s">
        <v>398</v>
      </c>
      <c r="C8" s="239" t="s">
        <v>457</v>
      </c>
    </row>
    <row r="9" spans="1:8" ht="14.25" customHeight="1" x14ac:dyDescent="0.25">
      <c r="B9" s="239" t="s">
        <v>350</v>
      </c>
      <c r="C9" s="239" t="s">
        <v>418</v>
      </c>
      <c r="H9" s="625"/>
    </row>
    <row r="10" spans="1:8" ht="8.25" customHeight="1" x14ac:dyDescent="0.25">
      <c r="H10" s="625"/>
    </row>
    <row r="11" spans="1:8" ht="20.100000000000001" customHeight="1" x14ac:dyDescent="0.25">
      <c r="A11" s="617" t="s">
        <v>386</v>
      </c>
      <c r="B11" s="617"/>
    </row>
    <row r="12" spans="1:8" ht="18" customHeight="1" x14ac:dyDescent="0.25">
      <c r="B12" s="239" t="s">
        <v>353</v>
      </c>
      <c r="C12" s="239" t="s">
        <v>351</v>
      </c>
    </row>
    <row r="13" spans="1:8" ht="14.25" customHeight="1" x14ac:dyDescent="0.25">
      <c r="C13" s="239" t="s">
        <v>352</v>
      </c>
    </row>
    <row r="14" spans="1:8" s="625" customFormat="1" ht="14.25" customHeight="1" x14ac:dyDescent="0.25">
      <c r="B14" s="239" t="s">
        <v>397</v>
      </c>
      <c r="C14" s="239" t="s">
        <v>354</v>
      </c>
    </row>
    <row r="15" spans="1:8" ht="8.25" customHeight="1" x14ac:dyDescent="0.25"/>
  </sheetData>
  <printOptions horizontalCentered="1"/>
  <pageMargins left="0.70866141732283472" right="0.61" top="0.74" bottom="0.55118110236220474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workbookViewId="0"/>
  </sheetViews>
  <sheetFormatPr baseColWidth="10" defaultColWidth="11.42578125" defaultRowHeight="12.75" x14ac:dyDescent="0.2"/>
  <cols>
    <col min="1" max="1" width="4.7109375" style="27" customWidth="1"/>
    <col min="2" max="2" width="14.5703125" style="27" customWidth="1"/>
    <col min="3" max="3" width="6.7109375" style="3" customWidth="1"/>
    <col min="4" max="4" width="16.7109375" style="3" customWidth="1"/>
    <col min="5" max="5" width="20.5703125" style="3" customWidth="1"/>
    <col min="6" max="9" width="16.7109375" style="3" customWidth="1"/>
    <col min="10" max="16384" width="11.42578125" style="3"/>
  </cols>
  <sheetData>
    <row r="1" spans="1:9" s="2" customFormat="1" ht="11.25" x14ac:dyDescent="0.2">
      <c r="A1" s="401"/>
      <c r="B1" s="107"/>
      <c r="C1" s="1"/>
      <c r="I1" s="4"/>
    </row>
    <row r="2" spans="1:9" s="7" customFormat="1" ht="30" customHeight="1" x14ac:dyDescent="0.3">
      <c r="A2" s="68" t="s">
        <v>95</v>
      </c>
      <c r="B2" s="108"/>
      <c r="C2" s="6"/>
      <c r="D2" s="6"/>
      <c r="E2" s="6"/>
      <c r="F2" s="6"/>
      <c r="G2" s="6"/>
      <c r="H2" s="6"/>
      <c r="I2" s="6"/>
    </row>
    <row r="3" spans="1:9" ht="24.6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45</v>
      </c>
    </row>
    <row r="4" spans="1:9" s="19" customFormat="1" ht="22.15" customHeight="1" x14ac:dyDescent="0.2">
      <c r="A4" s="903" t="s">
        <v>2</v>
      </c>
      <c r="B4" s="939" t="s">
        <v>74</v>
      </c>
      <c r="C4" s="940"/>
      <c r="D4" s="907" t="s">
        <v>93</v>
      </c>
      <c r="E4" s="94" t="s">
        <v>94</v>
      </c>
      <c r="F4" s="95"/>
      <c r="G4" s="95"/>
      <c r="H4" s="95"/>
      <c r="I4" s="96"/>
    </row>
    <row r="5" spans="1:9" s="19" customFormat="1" ht="22.15" customHeight="1" x14ac:dyDescent="0.2">
      <c r="A5" s="930"/>
      <c r="B5" s="941"/>
      <c r="C5" s="942"/>
      <c r="D5" s="927"/>
      <c r="E5" s="933" t="s">
        <v>375</v>
      </c>
      <c r="F5" s="931" t="s">
        <v>195</v>
      </c>
      <c r="G5" s="931" t="s">
        <v>196</v>
      </c>
      <c r="H5" s="952" t="s">
        <v>197</v>
      </c>
      <c r="I5" s="953"/>
    </row>
    <row r="6" spans="1:9" s="19" customFormat="1" ht="22.15" customHeight="1" x14ac:dyDescent="0.2">
      <c r="A6" s="930"/>
      <c r="B6" s="941"/>
      <c r="C6" s="942"/>
      <c r="D6" s="927"/>
      <c r="E6" s="955"/>
      <c r="F6" s="957"/>
      <c r="G6" s="957"/>
      <c r="H6" s="931" t="s">
        <v>201</v>
      </c>
      <c r="I6" s="937" t="s">
        <v>198</v>
      </c>
    </row>
    <row r="7" spans="1:9" s="19" customFormat="1" ht="39" customHeight="1" x14ac:dyDescent="0.2">
      <c r="A7" s="904"/>
      <c r="B7" s="943"/>
      <c r="C7" s="938"/>
      <c r="D7" s="906"/>
      <c r="E7" s="956"/>
      <c r="F7" s="932"/>
      <c r="G7" s="932"/>
      <c r="H7" s="932"/>
      <c r="I7" s="954"/>
    </row>
    <row r="8" spans="1:9" ht="18" customHeight="1" x14ac:dyDescent="0.25">
      <c r="A8" s="109">
        <v>1</v>
      </c>
      <c r="B8" s="114"/>
      <c r="C8" s="115">
        <v>2018</v>
      </c>
      <c r="D8" s="128">
        <v>76113</v>
      </c>
      <c r="E8" s="533">
        <v>1947</v>
      </c>
      <c r="F8" s="536">
        <v>19211</v>
      </c>
      <c r="G8" s="536">
        <v>31105</v>
      </c>
      <c r="H8" s="535">
        <v>11208</v>
      </c>
      <c r="I8" s="688">
        <v>12642</v>
      </c>
    </row>
    <row r="9" spans="1:9" s="19" customFormat="1" ht="20.100000000000001" customHeight="1" x14ac:dyDescent="0.25">
      <c r="A9" s="109">
        <v>2</v>
      </c>
      <c r="B9" s="119"/>
      <c r="C9" s="115">
        <f>C8+1</f>
        <v>2019</v>
      </c>
      <c r="D9" s="128">
        <v>74906</v>
      </c>
      <c r="E9" s="533">
        <v>1976</v>
      </c>
      <c r="F9" s="536">
        <v>21049</v>
      </c>
      <c r="G9" s="536">
        <v>22875</v>
      </c>
      <c r="H9" s="536">
        <v>13320</v>
      </c>
      <c r="I9" s="689">
        <v>15686</v>
      </c>
    </row>
    <row r="10" spans="1:9" s="19" customFormat="1" ht="20.100000000000001" customHeight="1" x14ac:dyDescent="0.25">
      <c r="A10" s="109">
        <v>3</v>
      </c>
      <c r="B10" s="119"/>
      <c r="C10" s="115">
        <f>C8+2</f>
        <v>2020</v>
      </c>
      <c r="D10" s="128">
        <v>79726</v>
      </c>
      <c r="E10" s="533">
        <v>2072</v>
      </c>
      <c r="F10" s="536">
        <v>22454</v>
      </c>
      <c r="G10" s="536">
        <v>23880</v>
      </c>
      <c r="H10" s="536">
        <v>12213</v>
      </c>
      <c r="I10" s="689">
        <v>19107</v>
      </c>
    </row>
    <row r="11" spans="1:9" s="19" customFormat="1" ht="20.100000000000001" customHeight="1" x14ac:dyDescent="0.25">
      <c r="A11" s="109">
        <v>4</v>
      </c>
      <c r="B11" s="119"/>
      <c r="C11" s="115">
        <f>C8+3</f>
        <v>2021</v>
      </c>
      <c r="D11" s="128">
        <v>83550</v>
      </c>
      <c r="E11" s="533">
        <v>2179</v>
      </c>
      <c r="F11" s="536">
        <v>23700</v>
      </c>
      <c r="G11" s="536">
        <v>25712</v>
      </c>
      <c r="H11" s="536">
        <v>9784</v>
      </c>
      <c r="I11" s="689">
        <v>22175</v>
      </c>
    </row>
    <row r="12" spans="1:9" s="19" customFormat="1" ht="20.100000000000001" customHeight="1" x14ac:dyDescent="0.25">
      <c r="A12" s="109">
        <v>5</v>
      </c>
      <c r="B12" s="119"/>
      <c r="C12" s="115">
        <f>C8+4</f>
        <v>2022</v>
      </c>
      <c r="D12" s="128">
        <v>85051</v>
      </c>
      <c r="E12" s="533">
        <v>2374</v>
      </c>
      <c r="F12" s="536">
        <v>24946</v>
      </c>
      <c r="G12" s="536">
        <v>26435</v>
      </c>
      <c r="H12" s="536">
        <v>6362</v>
      </c>
      <c r="I12" s="689">
        <v>24934</v>
      </c>
    </row>
    <row r="13" spans="1:9" s="19" customFormat="1" ht="40.15" customHeight="1" x14ac:dyDescent="0.25">
      <c r="A13" s="109">
        <v>6</v>
      </c>
      <c r="B13" s="120" t="s">
        <v>75</v>
      </c>
      <c r="C13" s="121">
        <f>C8+4</f>
        <v>2022</v>
      </c>
      <c r="D13" s="128">
        <v>83246</v>
      </c>
      <c r="E13" s="533">
        <v>2289</v>
      </c>
      <c r="F13" s="536">
        <v>23434</v>
      </c>
      <c r="G13" s="536">
        <v>25684</v>
      </c>
      <c r="H13" s="536">
        <v>8065</v>
      </c>
      <c r="I13" s="689">
        <v>23774</v>
      </c>
    </row>
    <row r="14" spans="1:9" s="19" customFormat="1" ht="21" customHeight="1" x14ac:dyDescent="0.25">
      <c r="A14" s="109">
        <v>7</v>
      </c>
      <c r="B14" s="120" t="s">
        <v>76</v>
      </c>
      <c r="C14" s="121"/>
      <c r="D14" s="128">
        <v>85360</v>
      </c>
      <c r="E14" s="533">
        <v>2304</v>
      </c>
      <c r="F14" s="536">
        <v>24499</v>
      </c>
      <c r="G14" s="536">
        <v>26569</v>
      </c>
      <c r="H14" s="536">
        <v>7821</v>
      </c>
      <c r="I14" s="131">
        <v>24167</v>
      </c>
    </row>
    <row r="15" spans="1:9" s="19" customFormat="1" ht="21" customHeight="1" x14ac:dyDescent="0.25">
      <c r="A15" s="109">
        <v>8</v>
      </c>
      <c r="B15" s="120" t="s">
        <v>77</v>
      </c>
      <c r="C15" s="121"/>
      <c r="D15" s="128">
        <v>85404</v>
      </c>
      <c r="E15" s="533">
        <v>2324</v>
      </c>
      <c r="F15" s="536">
        <v>24724</v>
      </c>
      <c r="G15" s="536">
        <v>26624</v>
      </c>
      <c r="H15" s="536">
        <v>7527</v>
      </c>
      <c r="I15" s="131">
        <v>24205</v>
      </c>
    </row>
    <row r="16" spans="1:9" s="19" customFormat="1" ht="21" customHeight="1" x14ac:dyDescent="0.25">
      <c r="A16" s="109">
        <v>9</v>
      </c>
      <c r="B16" s="120" t="s">
        <v>78</v>
      </c>
      <c r="C16" s="121"/>
      <c r="D16" s="128">
        <v>84873</v>
      </c>
      <c r="E16" s="533">
        <v>2337</v>
      </c>
      <c r="F16" s="536">
        <v>24786</v>
      </c>
      <c r="G16" s="536">
        <v>26537</v>
      </c>
      <c r="H16" s="536">
        <v>7200</v>
      </c>
      <c r="I16" s="131">
        <v>24013</v>
      </c>
    </row>
    <row r="17" spans="1:9" s="19" customFormat="1" ht="21" customHeight="1" x14ac:dyDescent="0.25">
      <c r="A17" s="109">
        <v>10</v>
      </c>
      <c r="B17" s="120" t="s">
        <v>79</v>
      </c>
      <c r="C17" s="121"/>
      <c r="D17" s="128">
        <v>84307</v>
      </c>
      <c r="E17" s="533">
        <v>2353</v>
      </c>
      <c r="F17" s="536">
        <v>24781</v>
      </c>
      <c r="G17" s="536">
        <v>26432</v>
      </c>
      <c r="H17" s="536">
        <v>6866</v>
      </c>
      <c r="I17" s="131">
        <v>23875</v>
      </c>
    </row>
    <row r="18" spans="1:9" s="19" customFormat="1" ht="21" customHeight="1" x14ac:dyDescent="0.25">
      <c r="A18" s="109">
        <v>11</v>
      </c>
      <c r="B18" s="120" t="s">
        <v>80</v>
      </c>
      <c r="C18" s="121"/>
      <c r="D18" s="128">
        <v>83741</v>
      </c>
      <c r="E18" s="533">
        <v>2363</v>
      </c>
      <c r="F18" s="536">
        <v>24826</v>
      </c>
      <c r="G18" s="536">
        <v>26361</v>
      </c>
      <c r="H18" s="536">
        <v>6531</v>
      </c>
      <c r="I18" s="131">
        <v>23660</v>
      </c>
    </row>
    <row r="19" spans="1:9" s="19" customFormat="1" ht="21" customHeight="1" x14ac:dyDescent="0.25">
      <c r="A19" s="109">
        <v>12</v>
      </c>
      <c r="B19" s="120" t="s">
        <v>81</v>
      </c>
      <c r="C19" s="121"/>
      <c r="D19" s="128">
        <v>84361</v>
      </c>
      <c r="E19" s="533">
        <v>2389</v>
      </c>
      <c r="F19" s="536">
        <v>25062</v>
      </c>
      <c r="G19" s="536">
        <v>26437</v>
      </c>
      <c r="H19" s="536">
        <v>6190</v>
      </c>
      <c r="I19" s="131">
        <v>24283</v>
      </c>
    </row>
    <row r="20" spans="1:9" s="19" customFormat="1" ht="21" customHeight="1" x14ac:dyDescent="0.25">
      <c r="A20" s="109">
        <v>13</v>
      </c>
      <c r="B20" s="120" t="s">
        <v>82</v>
      </c>
      <c r="C20" s="121"/>
      <c r="D20" s="128">
        <v>85572</v>
      </c>
      <c r="E20" s="533">
        <v>2403</v>
      </c>
      <c r="F20" s="536">
        <v>25328</v>
      </c>
      <c r="G20" s="536">
        <v>26577</v>
      </c>
      <c r="H20" s="536">
        <v>5867</v>
      </c>
      <c r="I20" s="131">
        <v>25397</v>
      </c>
    </row>
    <row r="21" spans="1:9" s="19" customFormat="1" ht="21" customHeight="1" x14ac:dyDescent="0.25">
      <c r="A21" s="109">
        <v>14</v>
      </c>
      <c r="B21" s="120" t="s">
        <v>83</v>
      </c>
      <c r="C21" s="121"/>
      <c r="D21" s="128">
        <v>86265</v>
      </c>
      <c r="E21" s="533">
        <v>2415</v>
      </c>
      <c r="F21" s="536">
        <v>25469</v>
      </c>
      <c r="G21" s="536">
        <v>26621</v>
      </c>
      <c r="H21" s="536">
        <v>5523</v>
      </c>
      <c r="I21" s="131">
        <v>26237</v>
      </c>
    </row>
    <row r="22" spans="1:9" s="19" customFormat="1" ht="21" customHeight="1" x14ac:dyDescent="0.25">
      <c r="A22" s="109">
        <v>15</v>
      </c>
      <c r="B22" s="120" t="s">
        <v>84</v>
      </c>
      <c r="C22" s="121"/>
      <c r="D22" s="128">
        <v>86168</v>
      </c>
      <c r="E22" s="533">
        <v>2423</v>
      </c>
      <c r="F22" s="536">
        <v>25475</v>
      </c>
      <c r="G22" s="536">
        <v>26562</v>
      </c>
      <c r="H22" s="536">
        <v>5216</v>
      </c>
      <c r="I22" s="131">
        <v>26492</v>
      </c>
    </row>
    <row r="23" spans="1:9" s="19" customFormat="1" ht="21" customHeight="1" x14ac:dyDescent="0.25">
      <c r="A23" s="109">
        <v>16</v>
      </c>
      <c r="B23" s="120" t="s">
        <v>85</v>
      </c>
      <c r="C23" s="121"/>
      <c r="D23" s="128">
        <v>86098</v>
      </c>
      <c r="E23" s="533">
        <v>2439</v>
      </c>
      <c r="F23" s="536">
        <v>25589</v>
      </c>
      <c r="G23" s="536">
        <v>26534</v>
      </c>
      <c r="H23" s="536">
        <v>4943</v>
      </c>
      <c r="I23" s="131">
        <v>26593</v>
      </c>
    </row>
    <row r="24" spans="1:9" s="19" customFormat="1" ht="21" customHeight="1" x14ac:dyDescent="0.25">
      <c r="A24" s="109">
        <v>17</v>
      </c>
      <c r="B24" s="120" t="s">
        <v>86</v>
      </c>
      <c r="C24" s="121"/>
      <c r="D24" s="128">
        <v>85222</v>
      </c>
      <c r="E24" s="533">
        <v>2447</v>
      </c>
      <c r="F24" s="536">
        <v>25386</v>
      </c>
      <c r="G24" s="536">
        <v>26276</v>
      </c>
      <c r="H24" s="536">
        <v>4587</v>
      </c>
      <c r="I24" s="131">
        <v>26526</v>
      </c>
    </row>
    <row r="25" spans="1:9" s="48" customFormat="1" ht="39.75" customHeight="1" x14ac:dyDescent="0.2">
      <c r="A25" s="111">
        <v>18</v>
      </c>
      <c r="B25" s="123" t="s">
        <v>75</v>
      </c>
      <c r="C25" s="124">
        <f>C8+5</f>
        <v>2023</v>
      </c>
      <c r="D25" s="132">
        <v>83561</v>
      </c>
      <c r="E25" s="418">
        <v>2457</v>
      </c>
      <c r="F25" s="419">
        <v>24905</v>
      </c>
      <c r="G25" s="419">
        <v>25686</v>
      </c>
      <c r="H25" s="419">
        <v>4206</v>
      </c>
      <c r="I25" s="420">
        <v>26307</v>
      </c>
    </row>
  </sheetData>
  <mergeCells count="9">
    <mergeCell ref="H5:I5"/>
    <mergeCell ref="H6:H7"/>
    <mergeCell ref="I6:I7"/>
    <mergeCell ref="A4:A7"/>
    <mergeCell ref="B4:C7"/>
    <mergeCell ref="D4:D7"/>
    <mergeCell ref="E5:E7"/>
    <mergeCell ref="F5:F7"/>
    <mergeCell ref="G5:G7"/>
  </mergeCells>
  <printOptions horizontalCentered="1"/>
  <pageMargins left="0.19685039370078741" right="0.19685039370078741" top="0.31496062992125984" bottom="0.23622047244094491" header="0.15748031496062992" footer="0.15748031496062992"/>
  <pageSetup paperSize="9" scale="95" orientation="landscape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workbookViewId="0"/>
  </sheetViews>
  <sheetFormatPr baseColWidth="10" defaultColWidth="11.42578125" defaultRowHeight="12.75" x14ac:dyDescent="0.2"/>
  <cols>
    <col min="1" max="1" width="4.28515625" style="27" customWidth="1"/>
    <col min="2" max="2" width="31.140625" style="3" customWidth="1"/>
    <col min="3" max="3" width="14.28515625" style="3" customWidth="1"/>
    <col min="4" max="11" width="12.7109375" style="3" customWidth="1"/>
    <col min="12" max="16384" width="11.42578125" style="3"/>
  </cols>
  <sheetData>
    <row r="1" spans="1:11" s="2" customFormat="1" ht="9.6" customHeight="1" x14ac:dyDescent="0.2">
      <c r="A1" s="404"/>
      <c r="B1" s="1"/>
      <c r="K1" s="4"/>
    </row>
    <row r="2" spans="1:11" s="7" customFormat="1" ht="45.6" customHeight="1" x14ac:dyDescent="0.3">
      <c r="A2" s="68" t="s">
        <v>97</v>
      </c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s="10" customFormat="1" ht="33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162" t="s">
        <v>91</v>
      </c>
    </row>
    <row r="5" spans="1:11" s="19" customFormat="1" ht="23.25" customHeight="1" x14ac:dyDescent="0.2">
      <c r="A5" s="903" t="s">
        <v>2</v>
      </c>
      <c r="B5" s="907" t="s">
        <v>98</v>
      </c>
      <c r="C5" s="907" t="s">
        <v>68</v>
      </c>
      <c r="D5" s="199" t="s">
        <v>247</v>
      </c>
      <c r="E5" s="95"/>
      <c r="F5" s="95"/>
      <c r="G5" s="95"/>
      <c r="H5" s="95"/>
      <c r="I5" s="95"/>
      <c r="J5" s="95"/>
      <c r="K5" s="96"/>
    </row>
    <row r="6" spans="1:11" s="19" customFormat="1" ht="48.75" customHeight="1" x14ac:dyDescent="0.2">
      <c r="A6" s="930"/>
      <c r="B6" s="927"/>
      <c r="C6" s="927"/>
      <c r="D6" s="958" t="s">
        <v>99</v>
      </c>
      <c r="E6" s="909"/>
      <c r="F6" s="908" t="s">
        <v>248</v>
      </c>
      <c r="G6" s="909"/>
      <c r="H6" s="959" t="s">
        <v>100</v>
      </c>
      <c r="I6" s="959"/>
      <c r="J6" s="959"/>
      <c r="K6" s="909"/>
    </row>
    <row r="7" spans="1:11" s="19" customFormat="1" ht="21" customHeight="1" x14ac:dyDescent="0.2">
      <c r="A7" s="930"/>
      <c r="B7" s="927"/>
      <c r="C7" s="927"/>
      <c r="D7" s="960" t="s">
        <v>8</v>
      </c>
      <c r="E7" s="940" t="s">
        <v>10</v>
      </c>
      <c r="F7" s="960" t="s">
        <v>8</v>
      </c>
      <c r="G7" s="940" t="s">
        <v>10</v>
      </c>
      <c r="H7" s="95" t="s">
        <v>101</v>
      </c>
      <c r="I7" s="96"/>
      <c r="J7" s="95" t="s">
        <v>102</v>
      </c>
      <c r="K7" s="96"/>
    </row>
    <row r="8" spans="1:11" s="19" customFormat="1" ht="18" customHeight="1" x14ac:dyDescent="0.2">
      <c r="A8" s="904"/>
      <c r="B8" s="906"/>
      <c r="C8" s="906"/>
      <c r="D8" s="934"/>
      <c r="E8" s="938"/>
      <c r="F8" s="934"/>
      <c r="G8" s="938"/>
      <c r="H8" s="524" t="s">
        <v>8</v>
      </c>
      <c r="I8" s="796" t="s">
        <v>10</v>
      </c>
      <c r="J8" s="524" t="s">
        <v>8</v>
      </c>
      <c r="K8" s="796" t="s">
        <v>10</v>
      </c>
    </row>
    <row r="9" spans="1:11" s="34" customFormat="1" ht="40.15" customHeight="1" thickBot="1" x14ac:dyDescent="0.25">
      <c r="A9" s="174">
        <v>1</v>
      </c>
      <c r="B9" s="200" t="s">
        <v>54</v>
      </c>
      <c r="C9" s="201">
        <v>2498694</v>
      </c>
      <c r="D9" s="564">
        <v>85023</v>
      </c>
      <c r="E9" s="202">
        <v>40070</v>
      </c>
      <c r="F9" s="564">
        <v>805937</v>
      </c>
      <c r="G9" s="202">
        <v>1081091</v>
      </c>
      <c r="H9" s="564">
        <v>45664</v>
      </c>
      <c r="I9" s="202">
        <v>394170</v>
      </c>
      <c r="J9" s="564">
        <v>23595</v>
      </c>
      <c r="K9" s="202">
        <v>23144</v>
      </c>
    </row>
    <row r="10" spans="1:11" s="34" customFormat="1" ht="40.15" customHeight="1" thickTop="1" x14ac:dyDescent="0.2">
      <c r="A10" s="203">
        <v>2</v>
      </c>
      <c r="B10" s="204" t="s">
        <v>103</v>
      </c>
      <c r="C10" s="205">
        <v>2120781</v>
      </c>
      <c r="D10" s="565">
        <v>75141</v>
      </c>
      <c r="E10" s="206">
        <v>37409</v>
      </c>
      <c r="F10" s="565">
        <v>673022</v>
      </c>
      <c r="G10" s="206">
        <v>926277</v>
      </c>
      <c r="H10" s="565">
        <v>37976</v>
      </c>
      <c r="I10" s="206">
        <v>331324</v>
      </c>
      <c r="J10" s="565">
        <v>20055</v>
      </c>
      <c r="K10" s="206">
        <v>19577</v>
      </c>
    </row>
    <row r="11" spans="1:11" s="48" customFormat="1" ht="25.9" customHeight="1" x14ac:dyDescent="0.2">
      <c r="A11" s="207">
        <v>3</v>
      </c>
      <c r="B11" s="208" t="s">
        <v>104</v>
      </c>
      <c r="C11" s="209">
        <v>2086360</v>
      </c>
      <c r="D11" s="415">
        <v>73960</v>
      </c>
      <c r="E11" s="210">
        <v>37262</v>
      </c>
      <c r="F11" s="415">
        <v>656454</v>
      </c>
      <c r="G11" s="210">
        <v>920418</v>
      </c>
      <c r="H11" s="415">
        <v>37686</v>
      </c>
      <c r="I11" s="210">
        <v>321632</v>
      </c>
      <c r="J11" s="415">
        <v>19686</v>
      </c>
      <c r="K11" s="210">
        <v>19262</v>
      </c>
    </row>
    <row r="12" spans="1:11" s="48" customFormat="1" ht="25.9" customHeight="1" x14ac:dyDescent="0.2">
      <c r="A12" s="207">
        <v>4</v>
      </c>
      <c r="B12" s="211" t="s">
        <v>5</v>
      </c>
      <c r="C12" s="209">
        <v>1094780</v>
      </c>
      <c r="D12" s="415">
        <v>55695</v>
      </c>
      <c r="E12" s="210">
        <v>18867</v>
      </c>
      <c r="F12" s="415">
        <v>373925</v>
      </c>
      <c r="G12" s="210">
        <v>394786</v>
      </c>
      <c r="H12" s="415">
        <v>18132</v>
      </c>
      <c r="I12" s="210">
        <v>208096</v>
      </c>
      <c r="J12" s="415">
        <v>12781</v>
      </c>
      <c r="K12" s="210">
        <v>12498</v>
      </c>
    </row>
    <row r="13" spans="1:11" s="48" customFormat="1" ht="25.9" customHeight="1" x14ac:dyDescent="0.2">
      <c r="A13" s="207">
        <v>5</v>
      </c>
      <c r="B13" s="211" t="s">
        <v>6</v>
      </c>
      <c r="C13" s="209">
        <v>991580</v>
      </c>
      <c r="D13" s="415">
        <v>18265</v>
      </c>
      <c r="E13" s="210">
        <v>18395</v>
      </c>
      <c r="F13" s="415">
        <v>282529</v>
      </c>
      <c r="G13" s="210">
        <v>525632</v>
      </c>
      <c r="H13" s="415">
        <v>19554</v>
      </c>
      <c r="I13" s="210">
        <v>113536</v>
      </c>
      <c r="J13" s="415">
        <v>6905</v>
      </c>
      <c r="K13" s="210">
        <v>6764</v>
      </c>
    </row>
    <row r="14" spans="1:11" s="48" customFormat="1" ht="25.9" customHeight="1" x14ac:dyDescent="0.2">
      <c r="A14" s="207">
        <v>6</v>
      </c>
      <c r="B14" s="208" t="s">
        <v>463</v>
      </c>
      <c r="C14" s="209">
        <v>34421</v>
      </c>
      <c r="D14" s="415">
        <v>1181</v>
      </c>
      <c r="E14" s="210">
        <v>147</v>
      </c>
      <c r="F14" s="415">
        <v>16568</v>
      </c>
      <c r="G14" s="210">
        <v>5859</v>
      </c>
      <c r="H14" s="415">
        <v>290</v>
      </c>
      <c r="I14" s="210">
        <v>9692</v>
      </c>
      <c r="J14" s="415">
        <v>369</v>
      </c>
      <c r="K14" s="210">
        <v>315</v>
      </c>
    </row>
    <row r="15" spans="1:11" s="48" customFormat="1" ht="25.9" customHeight="1" x14ac:dyDescent="0.2">
      <c r="A15" s="207">
        <v>7</v>
      </c>
      <c r="B15" s="211" t="s">
        <v>462</v>
      </c>
      <c r="C15" s="209">
        <v>19222</v>
      </c>
      <c r="D15" s="415">
        <v>873</v>
      </c>
      <c r="E15" s="210">
        <v>134</v>
      </c>
      <c r="F15" s="415">
        <v>8806</v>
      </c>
      <c r="G15" s="210">
        <v>4522</v>
      </c>
      <c r="H15" s="415">
        <v>228</v>
      </c>
      <c r="I15" s="210">
        <v>4261</v>
      </c>
      <c r="J15" s="415">
        <v>218</v>
      </c>
      <c r="K15" s="210">
        <v>180</v>
      </c>
    </row>
    <row r="16" spans="1:11" s="48" customFormat="1" ht="25.9" customHeight="1" x14ac:dyDescent="0.2">
      <c r="A16" s="207">
        <v>8</v>
      </c>
      <c r="B16" s="211" t="s">
        <v>193</v>
      </c>
      <c r="C16" s="209">
        <v>15199</v>
      </c>
      <c r="D16" s="415">
        <v>308</v>
      </c>
      <c r="E16" s="210">
        <v>13</v>
      </c>
      <c r="F16" s="415">
        <v>7762</v>
      </c>
      <c r="G16" s="210">
        <v>1337</v>
      </c>
      <c r="H16" s="415">
        <v>62</v>
      </c>
      <c r="I16" s="210">
        <v>5431</v>
      </c>
      <c r="J16" s="415">
        <v>151</v>
      </c>
      <c r="K16" s="210">
        <v>135</v>
      </c>
    </row>
    <row r="17" spans="1:11" s="34" customFormat="1" ht="40.15" customHeight="1" x14ac:dyDescent="0.2">
      <c r="A17" s="212">
        <v>9</v>
      </c>
      <c r="B17" s="213" t="s">
        <v>496</v>
      </c>
      <c r="C17" s="214">
        <v>377913</v>
      </c>
      <c r="D17" s="412">
        <v>9882</v>
      </c>
      <c r="E17" s="215">
        <v>2661</v>
      </c>
      <c r="F17" s="412">
        <v>132915</v>
      </c>
      <c r="G17" s="215">
        <v>154814</v>
      </c>
      <c r="H17" s="412">
        <v>7688</v>
      </c>
      <c r="I17" s="215">
        <v>62846</v>
      </c>
      <c r="J17" s="412">
        <v>3540</v>
      </c>
      <c r="K17" s="215">
        <v>3567</v>
      </c>
    </row>
    <row r="18" spans="1:11" s="48" customFormat="1" ht="25.9" customHeight="1" x14ac:dyDescent="0.2">
      <c r="A18" s="207">
        <v>10</v>
      </c>
      <c r="B18" s="211" t="s">
        <v>464</v>
      </c>
      <c r="C18" s="209">
        <v>218888</v>
      </c>
      <c r="D18" s="415">
        <v>6021</v>
      </c>
      <c r="E18" s="210">
        <v>1802</v>
      </c>
      <c r="F18" s="415">
        <v>90909</v>
      </c>
      <c r="G18" s="210">
        <v>77099</v>
      </c>
      <c r="H18" s="415">
        <v>2691</v>
      </c>
      <c r="I18" s="210">
        <v>36828</v>
      </c>
      <c r="J18" s="415">
        <v>1704</v>
      </c>
      <c r="K18" s="210">
        <v>1834</v>
      </c>
    </row>
    <row r="19" spans="1:11" s="48" customFormat="1" ht="25.9" customHeight="1" x14ac:dyDescent="0.2">
      <c r="A19" s="217">
        <v>11</v>
      </c>
      <c r="B19" s="384" t="s">
        <v>465</v>
      </c>
      <c r="C19" s="132">
        <v>159025</v>
      </c>
      <c r="D19" s="418">
        <v>3861</v>
      </c>
      <c r="E19" s="134">
        <v>859</v>
      </c>
      <c r="F19" s="418">
        <v>42006</v>
      </c>
      <c r="G19" s="134">
        <v>77715</v>
      </c>
      <c r="H19" s="418">
        <v>4997</v>
      </c>
      <c r="I19" s="134">
        <v>26018</v>
      </c>
      <c r="J19" s="418">
        <v>1836</v>
      </c>
      <c r="K19" s="134">
        <v>1733</v>
      </c>
    </row>
    <row r="20" spans="1:11" ht="17.45" customHeight="1" x14ac:dyDescent="0.2">
      <c r="A20" s="86" t="s">
        <v>297</v>
      </c>
      <c r="B20" s="87"/>
      <c r="C20" s="88"/>
      <c r="D20" s="88"/>
      <c r="E20" s="88"/>
      <c r="F20" s="88"/>
      <c r="G20" s="88"/>
      <c r="H20" s="88"/>
      <c r="I20" s="88"/>
      <c r="J20" s="88"/>
      <c r="K20" s="88"/>
    </row>
    <row r="21" spans="1:11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</row>
    <row r="22" spans="1:11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</row>
  </sheetData>
  <mergeCells count="10">
    <mergeCell ref="H6:K6"/>
    <mergeCell ref="D7:D8"/>
    <mergeCell ref="E7:E8"/>
    <mergeCell ref="F7:F8"/>
    <mergeCell ref="G7:G8"/>
    <mergeCell ref="A5:A8"/>
    <mergeCell ref="B5:B8"/>
    <mergeCell ref="C5:C8"/>
    <mergeCell ref="D6:E6"/>
    <mergeCell ref="F6:G6"/>
  </mergeCells>
  <printOptions horizontalCentered="1"/>
  <pageMargins left="0.27559055118110237" right="0.27559055118110237" top="0.39370078740157483" bottom="0.27559055118110237" header="0.43307086614173229" footer="0.19685039370078741"/>
  <pageSetup paperSize="9" scale="90" orientation="landscape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zoomScaleNormal="100" workbookViewId="0"/>
  </sheetViews>
  <sheetFormatPr baseColWidth="10" defaultColWidth="11.42578125" defaultRowHeight="12.75" x14ac:dyDescent="0.2"/>
  <cols>
    <col min="1" max="1" width="4.28515625" style="27" customWidth="1"/>
    <col min="2" max="2" width="28.7109375" style="3" customWidth="1"/>
    <col min="3" max="3" width="12.7109375" style="3" customWidth="1"/>
    <col min="4" max="9" width="10.28515625" style="3" customWidth="1"/>
    <col min="10" max="13" width="9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" customFormat="1" ht="53.25" customHeight="1" x14ac:dyDescent="0.3">
      <c r="A2" s="68" t="s">
        <v>106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27.7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29.25" customHeight="1" x14ac:dyDescent="0.25">
      <c r="A4" s="71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162" t="s">
        <v>90</v>
      </c>
    </row>
    <row r="5" spans="1:13" s="19" customFormat="1" ht="23.1" customHeight="1" x14ac:dyDescent="0.2">
      <c r="A5" s="903" t="s">
        <v>2</v>
      </c>
      <c r="B5" s="907" t="s">
        <v>98</v>
      </c>
      <c r="C5" s="907" t="s">
        <v>199</v>
      </c>
      <c r="D5" s="94" t="s">
        <v>200</v>
      </c>
      <c r="E5" s="95"/>
      <c r="F5" s="95"/>
      <c r="G5" s="95"/>
      <c r="H5" s="95"/>
      <c r="I5" s="95"/>
      <c r="J5" s="95"/>
      <c r="K5" s="95"/>
      <c r="L5" s="95"/>
      <c r="M5" s="96"/>
    </row>
    <row r="6" spans="1:13" s="19" customFormat="1" ht="23.1" customHeight="1" x14ac:dyDescent="0.2">
      <c r="A6" s="930"/>
      <c r="B6" s="927"/>
      <c r="C6" s="927"/>
      <c r="D6" s="961" t="s">
        <v>250</v>
      </c>
      <c r="E6" s="945"/>
      <c r="F6" s="961" t="s">
        <v>251</v>
      </c>
      <c r="G6" s="937"/>
      <c r="H6" s="961" t="s">
        <v>252</v>
      </c>
      <c r="I6" s="937"/>
      <c r="J6" s="952" t="s">
        <v>197</v>
      </c>
      <c r="K6" s="952"/>
      <c r="L6" s="952"/>
      <c r="M6" s="953"/>
    </row>
    <row r="7" spans="1:13" s="19" customFormat="1" ht="57.75" customHeight="1" x14ac:dyDescent="0.2">
      <c r="A7" s="930"/>
      <c r="B7" s="927"/>
      <c r="C7" s="927"/>
      <c r="D7" s="943"/>
      <c r="E7" s="946"/>
      <c r="F7" s="962"/>
      <c r="G7" s="954"/>
      <c r="H7" s="962"/>
      <c r="I7" s="954"/>
      <c r="J7" s="958" t="s">
        <v>201</v>
      </c>
      <c r="K7" s="953"/>
      <c r="L7" s="952" t="s">
        <v>198</v>
      </c>
      <c r="M7" s="953"/>
    </row>
    <row r="8" spans="1:13" s="19" customFormat="1" ht="23.1" customHeight="1" x14ac:dyDescent="0.2">
      <c r="A8" s="904"/>
      <c r="B8" s="906"/>
      <c r="C8" s="906"/>
      <c r="D8" s="799" t="s">
        <v>8</v>
      </c>
      <c r="E8" s="797" t="s">
        <v>10</v>
      </c>
      <c r="F8" s="524" t="s">
        <v>8</v>
      </c>
      <c r="G8" s="792" t="s">
        <v>10</v>
      </c>
      <c r="H8" s="524" t="s">
        <v>8</v>
      </c>
      <c r="I8" s="796" t="s">
        <v>10</v>
      </c>
      <c r="J8" s="524" t="s">
        <v>8</v>
      </c>
      <c r="K8" s="796" t="s">
        <v>10</v>
      </c>
      <c r="L8" s="524" t="s">
        <v>8</v>
      </c>
      <c r="M8" s="796" t="s">
        <v>10</v>
      </c>
    </row>
    <row r="9" spans="1:13" s="34" customFormat="1" ht="40.15" customHeight="1" thickBot="1" x14ac:dyDescent="0.25">
      <c r="A9" s="174">
        <v>1</v>
      </c>
      <c r="B9" s="200" t="s">
        <v>54</v>
      </c>
      <c r="C9" s="219">
        <v>83561</v>
      </c>
      <c r="D9" s="566">
        <v>2456</v>
      </c>
      <c r="E9" s="220">
        <v>1</v>
      </c>
      <c r="F9" s="566">
        <v>24905</v>
      </c>
      <c r="G9" s="221">
        <v>0</v>
      </c>
      <c r="H9" s="566">
        <v>25686</v>
      </c>
      <c r="I9" s="221">
        <v>0</v>
      </c>
      <c r="J9" s="566">
        <v>1242</v>
      </c>
      <c r="K9" s="221">
        <v>2964</v>
      </c>
      <c r="L9" s="566">
        <v>26307</v>
      </c>
      <c r="M9" s="221">
        <v>0</v>
      </c>
    </row>
    <row r="10" spans="1:13" s="34" customFormat="1" ht="40.15" customHeight="1" thickTop="1" x14ac:dyDescent="0.2">
      <c r="A10" s="203">
        <v>2</v>
      </c>
      <c r="B10" s="204" t="s">
        <v>103</v>
      </c>
      <c r="C10" s="223">
        <v>71468</v>
      </c>
      <c r="D10" s="567">
        <v>2456</v>
      </c>
      <c r="E10" s="224">
        <v>1</v>
      </c>
      <c r="F10" s="567">
        <v>22885</v>
      </c>
      <c r="G10" s="225">
        <v>0</v>
      </c>
      <c r="H10" s="567">
        <v>23431</v>
      </c>
      <c r="I10" s="225">
        <v>0</v>
      </c>
      <c r="J10" s="567">
        <v>1124</v>
      </c>
      <c r="K10" s="225">
        <v>1553</v>
      </c>
      <c r="L10" s="567">
        <v>20018</v>
      </c>
      <c r="M10" s="225">
        <v>0</v>
      </c>
    </row>
    <row r="11" spans="1:13" s="48" customFormat="1" ht="25.9" customHeight="1" x14ac:dyDescent="0.2">
      <c r="A11" s="207">
        <v>3</v>
      </c>
      <c r="B11" s="208" t="s">
        <v>104</v>
      </c>
      <c r="C11" s="226">
        <v>69664</v>
      </c>
      <c r="D11" s="568">
        <v>2413</v>
      </c>
      <c r="E11" s="227">
        <v>1</v>
      </c>
      <c r="F11" s="568">
        <v>22318</v>
      </c>
      <c r="G11" s="228">
        <v>0</v>
      </c>
      <c r="H11" s="568">
        <v>22816</v>
      </c>
      <c r="I11" s="228">
        <v>0</v>
      </c>
      <c r="J11" s="568">
        <v>1087</v>
      </c>
      <c r="K11" s="228">
        <v>1541</v>
      </c>
      <c r="L11" s="568">
        <v>19488</v>
      </c>
      <c r="M11" s="228">
        <v>0</v>
      </c>
    </row>
    <row r="12" spans="1:13" s="48" customFormat="1" ht="25.9" customHeight="1" x14ac:dyDescent="0.2">
      <c r="A12" s="207">
        <v>4</v>
      </c>
      <c r="B12" s="208" t="s">
        <v>28</v>
      </c>
      <c r="C12" s="226">
        <v>41918</v>
      </c>
      <c r="D12" s="568">
        <v>2056</v>
      </c>
      <c r="E12" s="227">
        <v>0</v>
      </c>
      <c r="F12" s="568">
        <v>12134</v>
      </c>
      <c r="G12" s="228">
        <v>0</v>
      </c>
      <c r="H12" s="568">
        <v>9641</v>
      </c>
      <c r="I12" s="228">
        <v>0</v>
      </c>
      <c r="J12" s="568">
        <v>786</v>
      </c>
      <c r="K12" s="228">
        <v>691</v>
      </c>
      <c r="L12" s="568">
        <v>16610</v>
      </c>
      <c r="M12" s="228">
        <v>0</v>
      </c>
    </row>
    <row r="13" spans="1:13" s="48" customFormat="1" ht="25.9" customHeight="1" x14ac:dyDescent="0.2">
      <c r="A13" s="207">
        <v>5</v>
      </c>
      <c r="B13" s="208" t="s">
        <v>29</v>
      </c>
      <c r="C13" s="226">
        <v>27746</v>
      </c>
      <c r="D13" s="568">
        <v>357</v>
      </c>
      <c r="E13" s="227">
        <v>1</v>
      </c>
      <c r="F13" s="568">
        <v>10184</v>
      </c>
      <c r="G13" s="228">
        <v>0</v>
      </c>
      <c r="H13" s="568">
        <v>13175</v>
      </c>
      <c r="I13" s="228">
        <v>0</v>
      </c>
      <c r="J13" s="568">
        <v>301</v>
      </c>
      <c r="K13" s="228">
        <v>850</v>
      </c>
      <c r="L13" s="568">
        <v>2878</v>
      </c>
      <c r="M13" s="228">
        <v>0</v>
      </c>
    </row>
    <row r="14" spans="1:13" s="48" customFormat="1" ht="25.9" customHeight="1" x14ac:dyDescent="0.2">
      <c r="A14" s="207">
        <v>6</v>
      </c>
      <c r="B14" s="208" t="s">
        <v>466</v>
      </c>
      <c r="C14" s="226">
        <v>1804</v>
      </c>
      <c r="D14" s="568">
        <v>43</v>
      </c>
      <c r="E14" s="227">
        <v>0</v>
      </c>
      <c r="F14" s="568">
        <v>567</v>
      </c>
      <c r="G14" s="228">
        <v>0</v>
      </c>
      <c r="H14" s="568">
        <v>615</v>
      </c>
      <c r="I14" s="228">
        <v>0</v>
      </c>
      <c r="J14" s="568">
        <v>37</v>
      </c>
      <c r="K14" s="228">
        <v>12</v>
      </c>
      <c r="L14" s="568">
        <v>530</v>
      </c>
      <c r="M14" s="228">
        <v>0</v>
      </c>
    </row>
    <row r="15" spans="1:13" s="48" customFormat="1" ht="25.9" customHeight="1" x14ac:dyDescent="0.2">
      <c r="A15" s="207">
        <v>7</v>
      </c>
      <c r="B15" s="208" t="s">
        <v>494</v>
      </c>
      <c r="C15" s="226">
        <v>1237</v>
      </c>
      <c r="D15" s="568">
        <v>0</v>
      </c>
      <c r="E15" s="227">
        <v>0</v>
      </c>
      <c r="F15" s="568">
        <v>393</v>
      </c>
      <c r="G15" s="228">
        <v>0</v>
      </c>
      <c r="H15" s="568">
        <v>516</v>
      </c>
      <c r="I15" s="228">
        <v>0</v>
      </c>
      <c r="J15" s="568">
        <v>9</v>
      </c>
      <c r="K15" s="228">
        <v>10</v>
      </c>
      <c r="L15" s="568">
        <v>309</v>
      </c>
      <c r="M15" s="228">
        <v>0</v>
      </c>
    </row>
    <row r="16" spans="1:13" s="48" customFormat="1" ht="25.9" customHeight="1" x14ac:dyDescent="0.2">
      <c r="A16" s="207">
        <v>8</v>
      </c>
      <c r="B16" s="208" t="s">
        <v>194</v>
      </c>
      <c r="C16" s="226">
        <v>567</v>
      </c>
      <c r="D16" s="568">
        <v>43</v>
      </c>
      <c r="E16" s="227">
        <v>0</v>
      </c>
      <c r="F16" s="568">
        <v>174</v>
      </c>
      <c r="G16" s="228">
        <v>0</v>
      </c>
      <c r="H16" s="568">
        <v>99</v>
      </c>
      <c r="I16" s="228">
        <v>0</v>
      </c>
      <c r="J16" s="568">
        <v>28</v>
      </c>
      <c r="K16" s="228">
        <v>2</v>
      </c>
      <c r="L16" s="568">
        <v>221</v>
      </c>
      <c r="M16" s="228">
        <v>0</v>
      </c>
    </row>
    <row r="17" spans="1:13" s="34" customFormat="1" ht="40.15" customHeight="1" x14ac:dyDescent="0.2">
      <c r="A17" s="212">
        <v>9</v>
      </c>
      <c r="B17" s="213" t="s">
        <v>496</v>
      </c>
      <c r="C17" s="97">
        <v>12093</v>
      </c>
      <c r="D17" s="569">
        <v>0</v>
      </c>
      <c r="E17" s="229">
        <v>0</v>
      </c>
      <c r="F17" s="569">
        <v>2020</v>
      </c>
      <c r="G17" s="230">
        <v>0</v>
      </c>
      <c r="H17" s="569">
        <v>2255</v>
      </c>
      <c r="I17" s="230">
        <v>0</v>
      </c>
      <c r="J17" s="569">
        <v>118</v>
      </c>
      <c r="K17" s="230">
        <v>1411</v>
      </c>
      <c r="L17" s="569">
        <v>6289</v>
      </c>
      <c r="M17" s="230">
        <v>0</v>
      </c>
    </row>
    <row r="18" spans="1:13" s="48" customFormat="1" ht="25.9" customHeight="1" x14ac:dyDescent="0.2">
      <c r="A18" s="207">
        <v>10</v>
      </c>
      <c r="B18" s="208" t="s">
        <v>467</v>
      </c>
      <c r="C18" s="226">
        <v>6690</v>
      </c>
      <c r="D18" s="568">
        <v>0</v>
      </c>
      <c r="E18" s="227">
        <v>0</v>
      </c>
      <c r="F18" s="568">
        <v>1882</v>
      </c>
      <c r="G18" s="228">
        <v>0</v>
      </c>
      <c r="H18" s="568">
        <v>2105</v>
      </c>
      <c r="I18" s="228">
        <v>0</v>
      </c>
      <c r="J18" s="568">
        <v>58</v>
      </c>
      <c r="K18" s="228">
        <v>138</v>
      </c>
      <c r="L18" s="568">
        <v>2507</v>
      </c>
      <c r="M18" s="228">
        <v>0</v>
      </c>
    </row>
    <row r="19" spans="1:13" s="48" customFormat="1" ht="25.9" customHeight="1" x14ac:dyDescent="0.2">
      <c r="A19" s="217">
        <v>11</v>
      </c>
      <c r="B19" s="218" t="s">
        <v>468</v>
      </c>
      <c r="C19" s="125">
        <v>5403</v>
      </c>
      <c r="D19" s="539">
        <v>0</v>
      </c>
      <c r="E19" s="126">
        <v>0</v>
      </c>
      <c r="F19" s="539">
        <v>138</v>
      </c>
      <c r="G19" s="127">
        <v>0</v>
      </c>
      <c r="H19" s="539">
        <v>150</v>
      </c>
      <c r="I19" s="127">
        <v>0</v>
      </c>
      <c r="J19" s="539">
        <v>60</v>
      </c>
      <c r="K19" s="127">
        <v>1273</v>
      </c>
      <c r="L19" s="539">
        <v>3782</v>
      </c>
      <c r="M19" s="127">
        <v>0</v>
      </c>
    </row>
    <row r="20" spans="1:13" x14ac:dyDescent="0.2">
      <c r="A20" s="86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</row>
    <row r="21" spans="1:13" x14ac:dyDescent="0.2">
      <c r="A21" s="86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</row>
    <row r="22" spans="1:13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</row>
    <row r="23" spans="1:13" x14ac:dyDescent="0.2">
      <c r="A23" s="86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</row>
    <row r="24" spans="1:13" x14ac:dyDescent="0.2">
      <c r="A24" s="86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</row>
  </sheetData>
  <mergeCells count="9">
    <mergeCell ref="J6:M6"/>
    <mergeCell ref="J7:K7"/>
    <mergeCell ref="L7:M7"/>
    <mergeCell ref="A5:A8"/>
    <mergeCell ref="B5:B8"/>
    <mergeCell ref="C5:C8"/>
    <mergeCell ref="D6:E7"/>
    <mergeCell ref="F6:G7"/>
    <mergeCell ref="H6:I7"/>
  </mergeCells>
  <printOptions horizontalCentered="1"/>
  <pageMargins left="0.23622047244094491" right="0.23622047244094491" top="0.39370078740157483" bottom="0.55118110236220474" header="0.43307086614173229" footer="0.43307086614173229"/>
  <pageSetup paperSize="9" scale="86" orientation="landscape" blackAndWhite="1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workbookViewId="0"/>
  </sheetViews>
  <sheetFormatPr baseColWidth="10" defaultColWidth="11.42578125" defaultRowHeight="12.75" x14ac:dyDescent="0.2"/>
  <cols>
    <col min="1" max="1" width="4.42578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53</v>
      </c>
    </row>
    <row r="5" spans="1:14" s="248" customFormat="1" ht="22.15" customHeight="1" x14ac:dyDescent="0.2">
      <c r="A5" s="915" t="s">
        <v>2</v>
      </c>
      <c r="B5" s="966" t="s">
        <v>108</v>
      </c>
      <c r="C5" s="966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7"/>
      <c r="B6" s="924"/>
      <c r="C6" s="967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8" t="s">
        <v>120</v>
      </c>
      <c r="C7" s="251" t="s">
        <v>400</v>
      </c>
      <c r="D7" s="571">
        <v>2498694</v>
      </c>
      <c r="E7" s="577">
        <v>2030832</v>
      </c>
      <c r="F7" s="252">
        <v>467862</v>
      </c>
      <c r="G7" s="571">
        <v>1430</v>
      </c>
      <c r="H7" s="577">
        <v>1601</v>
      </c>
      <c r="I7" s="252">
        <v>691</v>
      </c>
      <c r="K7" s="254"/>
      <c r="L7" s="255"/>
      <c r="M7" s="255"/>
      <c r="N7" s="255"/>
    </row>
    <row r="8" spans="1:14" s="259" customFormat="1" ht="30" customHeight="1" x14ac:dyDescent="0.2">
      <c r="A8" s="256">
        <v>2</v>
      </c>
      <c r="B8" s="969"/>
      <c r="C8" s="257" t="s">
        <v>113</v>
      </c>
      <c r="D8" s="572">
        <v>125093</v>
      </c>
      <c r="E8" s="578">
        <v>108453</v>
      </c>
      <c r="F8" s="258">
        <v>16640</v>
      </c>
      <c r="G8" s="572">
        <v>1357</v>
      </c>
      <c r="H8" s="578">
        <v>1420</v>
      </c>
      <c r="I8" s="258">
        <v>948</v>
      </c>
      <c r="K8" s="260"/>
      <c r="L8" s="261"/>
      <c r="M8" s="261"/>
      <c r="N8" s="261"/>
    </row>
    <row r="9" spans="1:14" s="259" customFormat="1" ht="22.15" customHeight="1" x14ac:dyDescent="0.2">
      <c r="A9" s="256">
        <v>3</v>
      </c>
      <c r="B9" s="969"/>
      <c r="C9" s="262" t="s">
        <v>114</v>
      </c>
      <c r="D9" s="572">
        <v>1887028</v>
      </c>
      <c r="E9" s="578">
        <v>1525587</v>
      </c>
      <c r="F9" s="258">
        <v>361441</v>
      </c>
      <c r="G9" s="572">
        <v>1588</v>
      </c>
      <c r="H9" s="578">
        <v>1783</v>
      </c>
      <c r="I9" s="258">
        <v>764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9"/>
      <c r="C10" s="262" t="s">
        <v>115</v>
      </c>
      <c r="D10" s="572">
        <v>1803467</v>
      </c>
      <c r="E10" s="578">
        <v>1450770</v>
      </c>
      <c r="F10" s="258">
        <v>352697</v>
      </c>
      <c r="G10" s="572">
        <v>1542</v>
      </c>
      <c r="H10" s="578">
        <v>1737</v>
      </c>
      <c r="I10" s="258">
        <v>743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9"/>
      <c r="C11" s="262" t="s">
        <v>116</v>
      </c>
      <c r="D11" s="572">
        <v>2457</v>
      </c>
      <c r="E11" s="578">
        <v>2399</v>
      </c>
      <c r="F11" s="258">
        <v>58</v>
      </c>
      <c r="G11" s="572">
        <v>2760</v>
      </c>
      <c r="H11" s="578">
        <v>2769</v>
      </c>
      <c r="I11" s="258">
        <v>2371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9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9"/>
      <c r="C13" s="262" t="s">
        <v>202</v>
      </c>
      <c r="D13" s="572">
        <v>24905</v>
      </c>
      <c r="E13" s="578">
        <v>19975</v>
      </c>
      <c r="F13" s="258">
        <v>4930</v>
      </c>
      <c r="G13" s="572">
        <v>2192</v>
      </c>
      <c r="H13" s="578">
        <v>2397</v>
      </c>
      <c r="I13" s="258">
        <v>1360</v>
      </c>
      <c r="K13" s="260"/>
      <c r="L13" s="261"/>
      <c r="M13" s="261"/>
      <c r="N13" s="261"/>
    </row>
    <row r="14" spans="1:14" s="259" customFormat="1" ht="14.25" customHeight="1" x14ac:dyDescent="0.2">
      <c r="A14" s="256">
        <v>8</v>
      </c>
      <c r="B14" s="969"/>
      <c r="C14" s="262" t="s">
        <v>203</v>
      </c>
      <c r="D14" s="572">
        <v>25686</v>
      </c>
      <c r="E14" s="578">
        <v>23869</v>
      </c>
      <c r="F14" s="258">
        <v>1817</v>
      </c>
      <c r="G14" s="572">
        <v>3109</v>
      </c>
      <c r="H14" s="578">
        <v>3206</v>
      </c>
      <c r="I14" s="258">
        <v>1837</v>
      </c>
      <c r="K14" s="260"/>
      <c r="L14" s="261"/>
      <c r="M14" s="261"/>
      <c r="N14" s="261"/>
    </row>
    <row r="15" spans="1:14" s="259" customFormat="1" ht="13.5" customHeight="1" x14ac:dyDescent="0.2">
      <c r="A15" s="256">
        <v>9</v>
      </c>
      <c r="B15" s="969"/>
      <c r="C15" s="257" t="s">
        <v>204</v>
      </c>
      <c r="D15" s="572">
        <v>30513</v>
      </c>
      <c r="E15" s="578">
        <v>28574</v>
      </c>
      <c r="F15" s="258">
        <v>1939</v>
      </c>
      <c r="G15" s="572">
        <v>2415</v>
      </c>
      <c r="H15" s="578">
        <v>2439</v>
      </c>
      <c r="I15" s="258">
        <v>2063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9"/>
      <c r="C16" s="262" t="s">
        <v>187</v>
      </c>
      <c r="D16" s="572">
        <v>394170</v>
      </c>
      <c r="E16" s="578">
        <v>316723</v>
      </c>
      <c r="F16" s="258">
        <v>77447</v>
      </c>
      <c r="G16" s="572">
        <v>932</v>
      </c>
      <c r="H16" s="578">
        <v>1070</v>
      </c>
      <c r="I16" s="258">
        <v>367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9"/>
      <c r="C17" s="262" t="s">
        <v>188</v>
      </c>
      <c r="D17" s="572">
        <v>45664</v>
      </c>
      <c r="E17" s="578">
        <v>39731</v>
      </c>
      <c r="F17" s="258">
        <v>5933</v>
      </c>
      <c r="G17" s="572">
        <v>421</v>
      </c>
      <c r="H17" s="578">
        <v>451</v>
      </c>
      <c r="I17" s="258">
        <v>217</v>
      </c>
      <c r="K17" s="260"/>
      <c r="L17" s="261"/>
      <c r="M17" s="261"/>
      <c r="N17" s="261"/>
    </row>
    <row r="18" spans="1:14" s="259" customFormat="1" ht="22.15" customHeight="1" thickBot="1" x14ac:dyDescent="0.25">
      <c r="A18" s="263">
        <v>12</v>
      </c>
      <c r="B18" s="970"/>
      <c r="C18" s="264" t="s">
        <v>189</v>
      </c>
      <c r="D18" s="573">
        <v>46739</v>
      </c>
      <c r="E18" s="579">
        <v>40338</v>
      </c>
      <c r="F18" s="265">
        <v>6401</v>
      </c>
      <c r="G18" s="573">
        <v>462</v>
      </c>
      <c r="H18" s="579">
        <v>496</v>
      </c>
      <c r="I18" s="265">
        <v>253</v>
      </c>
      <c r="K18" s="260"/>
      <c r="L18" s="261"/>
      <c r="M18" s="261"/>
      <c r="N18" s="261"/>
    </row>
    <row r="19" spans="1:14" s="253" customFormat="1" ht="20.45" customHeight="1" thickTop="1" x14ac:dyDescent="0.2">
      <c r="A19" s="266">
        <v>13</v>
      </c>
      <c r="B19" s="971" t="s">
        <v>253</v>
      </c>
      <c r="C19" s="267" t="s">
        <v>400</v>
      </c>
      <c r="D19" s="574">
        <v>2120781</v>
      </c>
      <c r="E19" s="580">
        <v>1693722</v>
      </c>
      <c r="F19" s="268">
        <v>427059</v>
      </c>
      <c r="G19" s="574">
        <v>1445</v>
      </c>
      <c r="H19" s="580">
        <v>1636</v>
      </c>
      <c r="I19" s="268">
        <v>687</v>
      </c>
      <c r="K19" s="254"/>
      <c r="L19" s="255"/>
      <c r="M19" s="255"/>
      <c r="N19" s="255"/>
    </row>
    <row r="20" spans="1:14" s="259" customFormat="1" ht="30" customHeight="1" x14ac:dyDescent="0.2">
      <c r="A20" s="256">
        <v>14</v>
      </c>
      <c r="B20" s="964"/>
      <c r="C20" s="257" t="s">
        <v>118</v>
      </c>
      <c r="D20" s="572">
        <v>112550</v>
      </c>
      <c r="E20" s="578">
        <v>97370</v>
      </c>
      <c r="F20" s="258">
        <v>15180</v>
      </c>
      <c r="G20" s="572">
        <v>1352</v>
      </c>
      <c r="H20" s="578">
        <v>1414</v>
      </c>
      <c r="I20" s="258">
        <v>960</v>
      </c>
      <c r="K20" s="260"/>
      <c r="L20" s="261"/>
      <c r="M20" s="261"/>
      <c r="N20" s="261"/>
    </row>
    <row r="21" spans="1:14" s="259" customFormat="1" ht="22.15" customHeight="1" x14ac:dyDescent="0.2">
      <c r="A21" s="256">
        <v>15</v>
      </c>
      <c r="B21" s="964"/>
      <c r="C21" s="262" t="s">
        <v>114</v>
      </c>
      <c r="D21" s="572">
        <v>1599299</v>
      </c>
      <c r="E21" s="578">
        <v>1273737</v>
      </c>
      <c r="F21" s="258">
        <v>325562</v>
      </c>
      <c r="G21" s="572">
        <v>1606</v>
      </c>
      <c r="H21" s="578">
        <v>1821</v>
      </c>
      <c r="I21" s="258">
        <v>766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4"/>
      <c r="C22" s="262" t="s">
        <v>115</v>
      </c>
      <c r="D22" s="572">
        <v>1527831</v>
      </c>
      <c r="E22" s="578">
        <v>1210383</v>
      </c>
      <c r="F22" s="258">
        <v>317448</v>
      </c>
      <c r="G22" s="572">
        <v>1558</v>
      </c>
      <c r="H22" s="578">
        <v>1771</v>
      </c>
      <c r="I22" s="258">
        <v>745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4"/>
      <c r="C23" s="262" t="s">
        <v>116</v>
      </c>
      <c r="D23" s="572">
        <v>2457</v>
      </c>
      <c r="E23" s="578">
        <v>2399</v>
      </c>
      <c r="F23" s="258">
        <v>58</v>
      </c>
      <c r="G23" s="572">
        <v>2760</v>
      </c>
      <c r="H23" s="578">
        <v>2769</v>
      </c>
      <c r="I23" s="258">
        <v>2371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4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4"/>
      <c r="C25" s="262" t="s">
        <v>202</v>
      </c>
      <c r="D25" s="572">
        <v>22885</v>
      </c>
      <c r="E25" s="578">
        <v>18208</v>
      </c>
      <c r="F25" s="258">
        <v>4677</v>
      </c>
      <c r="G25" s="572">
        <v>2194</v>
      </c>
      <c r="H25" s="578">
        <v>2413</v>
      </c>
      <c r="I25" s="258">
        <v>1342</v>
      </c>
      <c r="K25" s="260"/>
      <c r="L25" s="261"/>
      <c r="M25" s="261"/>
      <c r="N25" s="261"/>
    </row>
    <row r="26" spans="1:14" s="259" customFormat="1" ht="14.25" customHeight="1" x14ac:dyDescent="0.2">
      <c r="A26" s="256">
        <v>20</v>
      </c>
      <c r="B26" s="964"/>
      <c r="C26" s="262" t="s">
        <v>203</v>
      </c>
      <c r="D26" s="572">
        <v>23431</v>
      </c>
      <c r="E26" s="578">
        <v>21769</v>
      </c>
      <c r="F26" s="258">
        <v>1662</v>
      </c>
      <c r="G26" s="572">
        <v>3137</v>
      </c>
      <c r="H26" s="578">
        <v>3240</v>
      </c>
      <c r="I26" s="258">
        <v>1796</v>
      </c>
      <c r="K26" s="260"/>
      <c r="L26" s="261"/>
      <c r="M26" s="261"/>
      <c r="N26" s="261"/>
    </row>
    <row r="27" spans="1:14" s="259" customFormat="1" ht="13.5" customHeight="1" x14ac:dyDescent="0.2">
      <c r="A27" s="256">
        <v>21</v>
      </c>
      <c r="B27" s="964"/>
      <c r="C27" s="257" t="s">
        <v>204</v>
      </c>
      <c r="D27" s="572">
        <v>22695</v>
      </c>
      <c r="E27" s="578">
        <v>20978</v>
      </c>
      <c r="F27" s="258">
        <v>1717</v>
      </c>
      <c r="G27" s="572">
        <v>2567</v>
      </c>
      <c r="H27" s="578">
        <v>2608</v>
      </c>
      <c r="I27" s="258">
        <v>2072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4"/>
      <c r="C28" s="262" t="s">
        <v>187</v>
      </c>
      <c r="D28" s="572">
        <v>331324</v>
      </c>
      <c r="E28" s="578">
        <v>256499</v>
      </c>
      <c r="F28" s="258">
        <v>74825</v>
      </c>
      <c r="G28" s="572">
        <v>934</v>
      </c>
      <c r="H28" s="578">
        <v>1102</v>
      </c>
      <c r="I28" s="258">
        <v>357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4"/>
      <c r="C29" s="262" t="s">
        <v>188</v>
      </c>
      <c r="D29" s="572">
        <v>37976</v>
      </c>
      <c r="E29" s="578">
        <v>32460</v>
      </c>
      <c r="F29" s="258">
        <v>5516</v>
      </c>
      <c r="G29" s="572">
        <v>426</v>
      </c>
      <c r="H29" s="578">
        <v>461</v>
      </c>
      <c r="I29" s="258">
        <v>216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5"/>
      <c r="C30" s="270" t="s">
        <v>189</v>
      </c>
      <c r="D30" s="575">
        <v>39632</v>
      </c>
      <c r="E30" s="581">
        <v>33656</v>
      </c>
      <c r="F30" s="271">
        <v>5976</v>
      </c>
      <c r="G30" s="575">
        <v>457</v>
      </c>
      <c r="H30" s="581">
        <v>493</v>
      </c>
      <c r="I30" s="271">
        <v>252</v>
      </c>
      <c r="K30" s="260"/>
      <c r="L30" s="261"/>
      <c r="M30" s="261"/>
      <c r="N30" s="261"/>
    </row>
    <row r="31" spans="1:14" s="253" customFormat="1" ht="20.45" customHeight="1" x14ac:dyDescent="0.2">
      <c r="A31" s="250">
        <v>25</v>
      </c>
      <c r="B31" s="963" t="s">
        <v>254</v>
      </c>
      <c r="C31" s="272" t="s">
        <v>400</v>
      </c>
      <c r="D31" s="571">
        <v>377913</v>
      </c>
      <c r="E31" s="577">
        <v>337110</v>
      </c>
      <c r="F31" s="252">
        <v>40803</v>
      </c>
      <c r="G31" s="571">
        <v>1348</v>
      </c>
      <c r="H31" s="577">
        <v>1422</v>
      </c>
      <c r="I31" s="252">
        <v>735</v>
      </c>
      <c r="K31" s="254"/>
      <c r="L31" s="255"/>
      <c r="M31" s="255"/>
      <c r="N31" s="255"/>
    </row>
    <row r="32" spans="1:14" s="259" customFormat="1" ht="30" customHeight="1" x14ac:dyDescent="0.2">
      <c r="A32" s="256">
        <v>26</v>
      </c>
      <c r="B32" s="964"/>
      <c r="C32" s="257" t="s">
        <v>190</v>
      </c>
      <c r="D32" s="572">
        <v>12543</v>
      </c>
      <c r="E32" s="578">
        <v>11083</v>
      </c>
      <c r="F32" s="258">
        <v>1460</v>
      </c>
      <c r="G32" s="572">
        <v>1403</v>
      </c>
      <c r="H32" s="578">
        <v>1479</v>
      </c>
      <c r="I32" s="258">
        <v>827</v>
      </c>
      <c r="K32" s="260"/>
      <c r="L32" s="261"/>
      <c r="M32" s="261"/>
      <c r="N32" s="261"/>
    </row>
    <row r="33" spans="1:14" s="259" customFormat="1" ht="22.15" customHeight="1" x14ac:dyDescent="0.2">
      <c r="A33" s="256">
        <v>27</v>
      </c>
      <c r="B33" s="964"/>
      <c r="C33" s="262" t="s">
        <v>114</v>
      </c>
      <c r="D33" s="572">
        <v>287729</v>
      </c>
      <c r="E33" s="578">
        <v>251850</v>
      </c>
      <c r="F33" s="258">
        <v>35879</v>
      </c>
      <c r="G33" s="572">
        <v>1485</v>
      </c>
      <c r="H33" s="578">
        <v>1590</v>
      </c>
      <c r="I33" s="258">
        <v>747</v>
      </c>
      <c r="K33" s="260"/>
      <c r="L33" s="261"/>
      <c r="M33" s="261"/>
      <c r="N33" s="261"/>
    </row>
    <row r="34" spans="1:14" s="259" customFormat="1" ht="13.9" customHeight="1" x14ac:dyDescent="0.2">
      <c r="A34" s="256">
        <v>28</v>
      </c>
      <c r="B34" s="964"/>
      <c r="C34" s="262" t="s">
        <v>115</v>
      </c>
      <c r="D34" s="572">
        <v>275636</v>
      </c>
      <c r="E34" s="578">
        <v>240387</v>
      </c>
      <c r="F34" s="258">
        <v>35249</v>
      </c>
      <c r="G34" s="572">
        <v>1455</v>
      </c>
      <c r="H34" s="578">
        <v>1562</v>
      </c>
      <c r="I34" s="258">
        <v>725</v>
      </c>
      <c r="K34" s="260"/>
      <c r="L34" s="261"/>
      <c r="M34" s="261"/>
      <c r="N34" s="261"/>
    </row>
    <row r="35" spans="1:14" s="259" customFormat="1" ht="13.9" customHeight="1" x14ac:dyDescent="0.2">
      <c r="A35" s="256">
        <v>29</v>
      </c>
      <c r="B35" s="964"/>
      <c r="C35" s="262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60"/>
      <c r="L35" s="261"/>
      <c r="M35" s="261"/>
      <c r="N35" s="261"/>
    </row>
    <row r="36" spans="1:14" s="259" customFormat="1" ht="30" customHeight="1" x14ac:dyDescent="0.2">
      <c r="A36" s="256">
        <v>30</v>
      </c>
      <c r="B36" s="964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60"/>
      <c r="L36" s="261"/>
      <c r="M36" s="261"/>
      <c r="N36" s="261"/>
    </row>
    <row r="37" spans="1:14" s="259" customFormat="1" ht="13.9" customHeight="1" x14ac:dyDescent="0.2">
      <c r="A37" s="256">
        <v>31</v>
      </c>
      <c r="B37" s="964"/>
      <c r="C37" s="262" t="s">
        <v>202</v>
      </c>
      <c r="D37" s="572">
        <v>2020</v>
      </c>
      <c r="E37" s="578">
        <v>1767</v>
      </c>
      <c r="F37" s="258">
        <v>253</v>
      </c>
      <c r="G37" s="572">
        <v>2164</v>
      </c>
      <c r="H37" s="578">
        <v>2233</v>
      </c>
      <c r="I37" s="258">
        <v>1685</v>
      </c>
      <c r="K37" s="260"/>
      <c r="L37" s="261"/>
      <c r="M37" s="261"/>
      <c r="N37" s="261"/>
    </row>
    <row r="38" spans="1:14" s="259" customFormat="1" ht="14.25" customHeight="1" x14ac:dyDescent="0.2">
      <c r="A38" s="256">
        <v>32</v>
      </c>
      <c r="B38" s="964"/>
      <c r="C38" s="262" t="s">
        <v>203</v>
      </c>
      <c r="D38" s="572">
        <v>2255</v>
      </c>
      <c r="E38" s="578">
        <v>2100</v>
      </c>
      <c r="F38" s="258">
        <v>155</v>
      </c>
      <c r="G38" s="572">
        <v>2817</v>
      </c>
      <c r="H38" s="578">
        <v>2856</v>
      </c>
      <c r="I38" s="258">
        <v>2282</v>
      </c>
      <c r="K38" s="260"/>
      <c r="L38" s="261"/>
      <c r="M38" s="261"/>
      <c r="N38" s="261"/>
    </row>
    <row r="39" spans="1:14" s="259" customFormat="1" ht="13.5" customHeight="1" x14ac:dyDescent="0.2">
      <c r="A39" s="256">
        <v>33</v>
      </c>
      <c r="B39" s="964"/>
      <c r="C39" s="257" t="s">
        <v>204</v>
      </c>
      <c r="D39" s="572">
        <v>7818</v>
      </c>
      <c r="E39" s="578">
        <v>7596</v>
      </c>
      <c r="F39" s="258">
        <v>222</v>
      </c>
      <c r="G39" s="572">
        <v>1973</v>
      </c>
      <c r="H39" s="578">
        <v>1973</v>
      </c>
      <c r="I39" s="258">
        <v>1993</v>
      </c>
      <c r="K39" s="260"/>
      <c r="L39" s="261"/>
      <c r="M39" s="261"/>
      <c r="N39" s="261"/>
    </row>
    <row r="40" spans="1:14" s="259" customFormat="1" ht="22.15" customHeight="1" x14ac:dyDescent="0.2">
      <c r="A40" s="256">
        <v>34</v>
      </c>
      <c r="B40" s="964"/>
      <c r="C40" s="262" t="s">
        <v>187</v>
      </c>
      <c r="D40" s="572">
        <v>62846</v>
      </c>
      <c r="E40" s="578">
        <v>60224</v>
      </c>
      <c r="F40" s="258">
        <v>2622</v>
      </c>
      <c r="G40" s="572">
        <v>921</v>
      </c>
      <c r="H40" s="578">
        <v>931</v>
      </c>
      <c r="I40" s="258">
        <v>675</v>
      </c>
      <c r="K40" s="260"/>
      <c r="L40" s="261"/>
      <c r="M40" s="261"/>
      <c r="N40" s="261"/>
    </row>
    <row r="41" spans="1:14" s="259" customFormat="1" ht="22.15" customHeight="1" x14ac:dyDescent="0.2">
      <c r="A41" s="256">
        <v>35</v>
      </c>
      <c r="B41" s="964"/>
      <c r="C41" s="262" t="s">
        <v>188</v>
      </c>
      <c r="D41" s="572">
        <v>7688</v>
      </c>
      <c r="E41" s="578">
        <v>7271</v>
      </c>
      <c r="F41" s="258">
        <v>417</v>
      </c>
      <c r="G41" s="572">
        <v>396</v>
      </c>
      <c r="H41" s="578">
        <v>405</v>
      </c>
      <c r="I41" s="258">
        <v>228</v>
      </c>
      <c r="K41" s="260"/>
      <c r="L41" s="261"/>
      <c r="M41" s="261"/>
      <c r="N41" s="261"/>
    </row>
    <row r="42" spans="1:14" s="259" customFormat="1" ht="22.15" customHeight="1" x14ac:dyDescent="0.2">
      <c r="A42" s="269">
        <v>36</v>
      </c>
      <c r="B42" s="965"/>
      <c r="C42" s="270" t="s">
        <v>189</v>
      </c>
      <c r="D42" s="575">
        <v>7107</v>
      </c>
      <c r="E42" s="581">
        <v>6682</v>
      </c>
      <c r="F42" s="271">
        <v>425</v>
      </c>
      <c r="G42" s="575">
        <v>495</v>
      </c>
      <c r="H42" s="581">
        <v>509</v>
      </c>
      <c r="I42" s="271">
        <v>266</v>
      </c>
      <c r="K42" s="260"/>
      <c r="L42" s="261"/>
      <c r="M42" s="261"/>
      <c r="N42" s="261"/>
    </row>
    <row r="43" spans="1:14" ht="18" customHeight="1" x14ac:dyDescent="0.25">
      <c r="A43" s="273" t="s">
        <v>298</v>
      </c>
    </row>
  </sheetData>
  <mergeCells count="6">
    <mergeCell ref="B31:B42"/>
    <mergeCell ref="A5:A6"/>
    <mergeCell ref="B5:B6"/>
    <mergeCell ref="C5:C6"/>
    <mergeCell ref="B7:B18"/>
    <mergeCell ref="B19:B30"/>
  </mergeCells>
  <printOptions horizontalCentered="1"/>
  <pageMargins left="0.11811023622047245" right="0.11811023622047245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258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60</v>
      </c>
    </row>
    <row r="5" spans="1:14" s="248" customFormat="1" ht="18.600000000000001" customHeight="1" x14ac:dyDescent="0.2">
      <c r="A5" s="915" t="s">
        <v>2</v>
      </c>
      <c r="B5" s="966" t="s">
        <v>108</v>
      </c>
      <c r="C5" s="966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7"/>
      <c r="B6" s="924"/>
      <c r="C6" s="967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78" customFormat="1" ht="18" customHeight="1" x14ac:dyDescent="0.2">
      <c r="A7" s="275">
        <v>1</v>
      </c>
      <c r="B7" s="963" t="s">
        <v>255</v>
      </c>
      <c r="C7" s="276" t="s">
        <v>400</v>
      </c>
      <c r="D7" s="571">
        <v>1094780</v>
      </c>
      <c r="E7" s="583">
        <v>807470</v>
      </c>
      <c r="F7" s="277">
        <v>287310</v>
      </c>
      <c r="G7" s="571">
        <v>1116</v>
      </c>
      <c r="H7" s="583">
        <v>1328</v>
      </c>
      <c r="I7" s="277">
        <v>519</v>
      </c>
      <c r="K7" s="279"/>
      <c r="L7" s="280"/>
      <c r="M7" s="280"/>
      <c r="N7" s="280"/>
    </row>
    <row r="8" spans="1:14" s="282" customFormat="1" ht="18" customHeight="1" x14ac:dyDescent="0.2">
      <c r="A8" s="281">
        <v>2</v>
      </c>
      <c r="B8" s="972"/>
      <c r="C8" s="257" t="s">
        <v>119</v>
      </c>
      <c r="D8" s="572">
        <v>74562</v>
      </c>
      <c r="E8" s="578">
        <v>62912</v>
      </c>
      <c r="F8" s="258">
        <v>11650</v>
      </c>
      <c r="G8" s="572">
        <v>1271</v>
      </c>
      <c r="H8" s="578">
        <v>1336</v>
      </c>
      <c r="I8" s="258">
        <v>921</v>
      </c>
      <c r="K8" s="283"/>
      <c r="L8" s="284"/>
      <c r="M8" s="284"/>
      <c r="N8" s="284"/>
    </row>
    <row r="9" spans="1:14" s="282" customFormat="1" ht="15.75" customHeight="1" x14ac:dyDescent="0.2">
      <c r="A9" s="281">
        <v>3</v>
      </c>
      <c r="B9" s="972"/>
      <c r="C9" s="257" t="s">
        <v>114</v>
      </c>
      <c r="D9" s="572">
        <v>768711</v>
      </c>
      <c r="E9" s="578">
        <v>559636</v>
      </c>
      <c r="F9" s="258">
        <v>209075</v>
      </c>
      <c r="G9" s="572">
        <v>1234</v>
      </c>
      <c r="H9" s="578">
        <v>1480</v>
      </c>
      <c r="I9" s="258">
        <v>577</v>
      </c>
      <c r="K9" s="283"/>
      <c r="L9" s="284"/>
      <c r="M9" s="284"/>
      <c r="N9" s="284"/>
    </row>
    <row r="10" spans="1:14" s="282" customFormat="1" ht="14.25" customHeight="1" x14ac:dyDescent="0.2">
      <c r="A10" s="281">
        <v>4</v>
      </c>
      <c r="B10" s="972"/>
      <c r="C10" s="257" t="s">
        <v>115</v>
      </c>
      <c r="D10" s="572">
        <v>726793</v>
      </c>
      <c r="E10" s="578">
        <v>523934</v>
      </c>
      <c r="F10" s="258">
        <v>202859</v>
      </c>
      <c r="G10" s="572">
        <v>1173</v>
      </c>
      <c r="H10" s="578">
        <v>1414</v>
      </c>
      <c r="I10" s="258">
        <v>551</v>
      </c>
      <c r="K10" s="283"/>
      <c r="L10" s="284"/>
      <c r="M10" s="284"/>
      <c r="N10" s="284"/>
    </row>
    <row r="11" spans="1:14" s="282" customFormat="1" ht="14.25" customHeight="1" x14ac:dyDescent="0.2">
      <c r="A11" s="281">
        <v>5</v>
      </c>
      <c r="B11" s="972"/>
      <c r="C11" s="257" t="s">
        <v>116</v>
      </c>
      <c r="D11" s="572">
        <v>2056</v>
      </c>
      <c r="E11" s="578">
        <v>1999</v>
      </c>
      <c r="F11" s="258">
        <v>57</v>
      </c>
      <c r="G11" s="572">
        <v>2697</v>
      </c>
      <c r="H11" s="578">
        <v>2707</v>
      </c>
      <c r="I11" s="258">
        <v>2361</v>
      </c>
      <c r="K11" s="283"/>
      <c r="L11" s="284"/>
      <c r="M11" s="284"/>
      <c r="N11" s="284"/>
    </row>
    <row r="12" spans="1:14" s="282" customFormat="1" ht="30" customHeight="1" x14ac:dyDescent="0.2">
      <c r="A12" s="281">
        <v>6</v>
      </c>
      <c r="B12" s="972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83"/>
      <c r="L12" s="284"/>
      <c r="M12" s="284"/>
      <c r="N12" s="284"/>
    </row>
    <row r="13" spans="1:14" s="282" customFormat="1" ht="14.25" customHeight="1" x14ac:dyDescent="0.2">
      <c r="A13" s="281">
        <v>7</v>
      </c>
      <c r="B13" s="972"/>
      <c r="C13" s="257" t="s">
        <v>202</v>
      </c>
      <c r="D13" s="572">
        <v>12134</v>
      </c>
      <c r="E13" s="578">
        <v>8553</v>
      </c>
      <c r="F13" s="258">
        <v>3581</v>
      </c>
      <c r="G13" s="572">
        <v>1692</v>
      </c>
      <c r="H13" s="578">
        <v>1917</v>
      </c>
      <c r="I13" s="258">
        <v>1153</v>
      </c>
      <c r="K13" s="283"/>
      <c r="L13" s="284"/>
      <c r="M13" s="284"/>
      <c r="N13" s="284"/>
    </row>
    <row r="14" spans="1:14" s="282" customFormat="1" ht="14.25" customHeight="1" x14ac:dyDescent="0.2">
      <c r="A14" s="281">
        <v>8</v>
      </c>
      <c r="B14" s="972"/>
      <c r="C14" s="257" t="s">
        <v>203</v>
      </c>
      <c r="D14" s="572">
        <v>9641</v>
      </c>
      <c r="E14" s="578">
        <v>8629</v>
      </c>
      <c r="F14" s="258">
        <v>1012</v>
      </c>
      <c r="G14" s="572">
        <v>2604</v>
      </c>
      <c r="H14" s="578">
        <v>2754</v>
      </c>
      <c r="I14" s="258">
        <v>1326</v>
      </c>
      <c r="K14" s="283"/>
      <c r="L14" s="284"/>
      <c r="M14" s="284"/>
      <c r="N14" s="284"/>
    </row>
    <row r="15" spans="1:14" s="282" customFormat="1" ht="14.25" customHeight="1" x14ac:dyDescent="0.2">
      <c r="A15" s="281">
        <v>9</v>
      </c>
      <c r="B15" s="972"/>
      <c r="C15" s="257" t="s">
        <v>204</v>
      </c>
      <c r="D15" s="572">
        <v>18087</v>
      </c>
      <c r="E15" s="578">
        <v>16521</v>
      </c>
      <c r="F15" s="258">
        <v>1566</v>
      </c>
      <c r="G15" s="572">
        <v>2486</v>
      </c>
      <c r="H15" s="578">
        <v>2529</v>
      </c>
      <c r="I15" s="258">
        <v>2032</v>
      </c>
      <c r="K15" s="283"/>
      <c r="L15" s="284"/>
      <c r="M15" s="284"/>
      <c r="N15" s="284"/>
    </row>
    <row r="16" spans="1:14" s="282" customFormat="1" ht="15" customHeight="1" x14ac:dyDescent="0.2">
      <c r="A16" s="281">
        <v>10</v>
      </c>
      <c r="B16" s="972"/>
      <c r="C16" s="257" t="s">
        <v>187</v>
      </c>
      <c r="D16" s="572">
        <v>208096</v>
      </c>
      <c r="E16" s="578">
        <v>149339</v>
      </c>
      <c r="F16" s="258">
        <v>58757</v>
      </c>
      <c r="G16" s="572">
        <v>774</v>
      </c>
      <c r="H16" s="578">
        <v>970</v>
      </c>
      <c r="I16" s="258">
        <v>274</v>
      </c>
      <c r="K16" s="283"/>
      <c r="L16" s="284"/>
      <c r="M16" s="284"/>
      <c r="N16" s="284"/>
    </row>
    <row r="17" spans="1:14" s="282" customFormat="1" ht="15" customHeight="1" x14ac:dyDescent="0.2">
      <c r="A17" s="281">
        <v>11</v>
      </c>
      <c r="B17" s="972"/>
      <c r="C17" s="257" t="s">
        <v>188</v>
      </c>
      <c r="D17" s="572">
        <v>18132</v>
      </c>
      <c r="E17" s="578">
        <v>14603</v>
      </c>
      <c r="F17" s="258">
        <v>3529</v>
      </c>
      <c r="G17" s="572">
        <v>324</v>
      </c>
      <c r="H17" s="578">
        <v>360</v>
      </c>
      <c r="I17" s="258">
        <v>171</v>
      </c>
      <c r="K17" s="283"/>
      <c r="L17" s="284"/>
      <c r="M17" s="284"/>
      <c r="N17" s="284"/>
    </row>
    <row r="18" spans="1:14" s="282" customFormat="1" ht="14.25" customHeight="1" x14ac:dyDescent="0.2">
      <c r="A18" s="285">
        <v>12</v>
      </c>
      <c r="B18" s="973"/>
      <c r="C18" s="286" t="s">
        <v>189</v>
      </c>
      <c r="D18" s="575">
        <v>25279</v>
      </c>
      <c r="E18" s="581">
        <v>20980</v>
      </c>
      <c r="F18" s="271">
        <v>4299</v>
      </c>
      <c r="G18" s="575">
        <v>445</v>
      </c>
      <c r="H18" s="581">
        <v>489</v>
      </c>
      <c r="I18" s="271">
        <v>231</v>
      </c>
      <c r="K18" s="283"/>
      <c r="L18" s="284"/>
      <c r="M18" s="284"/>
      <c r="N18" s="284"/>
    </row>
    <row r="19" spans="1:14" s="278" customFormat="1" ht="18" customHeight="1" x14ac:dyDescent="0.2">
      <c r="A19" s="275">
        <v>13</v>
      </c>
      <c r="B19" s="963" t="s">
        <v>256</v>
      </c>
      <c r="C19" s="276" t="s">
        <v>400</v>
      </c>
      <c r="D19" s="582">
        <v>991580</v>
      </c>
      <c r="E19" s="583">
        <v>856921</v>
      </c>
      <c r="F19" s="277">
        <v>134659</v>
      </c>
      <c r="G19" s="582">
        <v>1797</v>
      </c>
      <c r="H19" s="583">
        <v>1916</v>
      </c>
      <c r="I19" s="277">
        <v>1039</v>
      </c>
      <c r="K19" s="279"/>
      <c r="L19" s="280"/>
      <c r="M19" s="280"/>
      <c r="N19" s="280"/>
    </row>
    <row r="20" spans="1:14" s="282" customFormat="1" ht="18" customHeight="1" x14ac:dyDescent="0.2">
      <c r="A20" s="281">
        <v>14</v>
      </c>
      <c r="B20" s="972"/>
      <c r="C20" s="257" t="s">
        <v>121</v>
      </c>
      <c r="D20" s="572">
        <v>36660</v>
      </c>
      <c r="E20" s="578">
        <v>33254</v>
      </c>
      <c r="F20" s="258">
        <v>3406</v>
      </c>
      <c r="G20" s="572">
        <v>1506</v>
      </c>
      <c r="H20" s="578">
        <v>1549</v>
      </c>
      <c r="I20" s="258">
        <v>1093</v>
      </c>
      <c r="K20" s="283"/>
      <c r="L20" s="284"/>
      <c r="M20" s="284"/>
      <c r="N20" s="284"/>
    </row>
    <row r="21" spans="1:14" s="282" customFormat="1" ht="15.75" customHeight="1" x14ac:dyDescent="0.2">
      <c r="A21" s="281">
        <v>15</v>
      </c>
      <c r="B21" s="972"/>
      <c r="C21" s="257" t="s">
        <v>114</v>
      </c>
      <c r="D21" s="572">
        <v>808161</v>
      </c>
      <c r="E21" s="578">
        <v>695072</v>
      </c>
      <c r="F21" s="258">
        <v>113089</v>
      </c>
      <c r="G21" s="572">
        <v>1946</v>
      </c>
      <c r="H21" s="578">
        <v>2082</v>
      </c>
      <c r="I21" s="258">
        <v>1108</v>
      </c>
      <c r="K21" s="283"/>
      <c r="L21" s="284"/>
      <c r="M21" s="284"/>
      <c r="N21" s="284"/>
    </row>
    <row r="22" spans="1:14" s="282" customFormat="1" ht="14.25" customHeight="1" x14ac:dyDescent="0.2">
      <c r="A22" s="281">
        <v>16</v>
      </c>
      <c r="B22" s="972"/>
      <c r="C22" s="257" t="s">
        <v>115</v>
      </c>
      <c r="D22" s="572">
        <v>780415</v>
      </c>
      <c r="E22" s="578">
        <v>669118</v>
      </c>
      <c r="F22" s="258">
        <v>111297</v>
      </c>
      <c r="G22" s="572">
        <v>1903</v>
      </c>
      <c r="H22" s="578">
        <v>2038</v>
      </c>
      <c r="I22" s="258">
        <v>1090</v>
      </c>
      <c r="K22" s="283"/>
      <c r="L22" s="284"/>
      <c r="M22" s="284"/>
      <c r="N22" s="284"/>
    </row>
    <row r="23" spans="1:14" s="282" customFormat="1" ht="14.25" customHeight="1" x14ac:dyDescent="0.2">
      <c r="A23" s="281">
        <v>17</v>
      </c>
      <c r="B23" s="972"/>
      <c r="C23" s="257" t="s">
        <v>116</v>
      </c>
      <c r="D23" s="572">
        <v>358</v>
      </c>
      <c r="E23" s="578">
        <v>357</v>
      </c>
      <c r="F23" s="258">
        <v>1</v>
      </c>
      <c r="G23" s="572">
        <v>3105</v>
      </c>
      <c r="H23" s="578">
        <v>3106</v>
      </c>
      <c r="I23" s="258">
        <v>2932</v>
      </c>
      <c r="K23" s="283"/>
      <c r="L23" s="284"/>
      <c r="M23" s="284"/>
      <c r="N23" s="284"/>
    </row>
    <row r="24" spans="1:14" s="282" customFormat="1" ht="30" customHeight="1" x14ac:dyDescent="0.2">
      <c r="A24" s="281">
        <v>18</v>
      </c>
      <c r="B24" s="972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83"/>
      <c r="L24" s="284"/>
      <c r="M24" s="284"/>
      <c r="N24" s="284"/>
    </row>
    <row r="25" spans="1:14" s="282" customFormat="1" ht="14.25" customHeight="1" x14ac:dyDescent="0.2">
      <c r="A25" s="281">
        <v>19</v>
      </c>
      <c r="B25" s="972"/>
      <c r="C25" s="257" t="s">
        <v>202</v>
      </c>
      <c r="D25" s="572">
        <v>10184</v>
      </c>
      <c r="E25" s="578">
        <v>9143</v>
      </c>
      <c r="F25" s="258">
        <v>1041</v>
      </c>
      <c r="G25" s="572">
        <v>2777</v>
      </c>
      <c r="H25" s="578">
        <v>2868</v>
      </c>
      <c r="I25" s="258">
        <v>1984</v>
      </c>
      <c r="K25" s="283"/>
      <c r="L25" s="284"/>
      <c r="M25" s="284"/>
      <c r="N25" s="284"/>
    </row>
    <row r="26" spans="1:14" s="282" customFormat="1" ht="14.25" customHeight="1" x14ac:dyDescent="0.2">
      <c r="A26" s="281">
        <v>20</v>
      </c>
      <c r="B26" s="972"/>
      <c r="C26" s="257" t="s">
        <v>203</v>
      </c>
      <c r="D26" s="572">
        <v>13175</v>
      </c>
      <c r="E26" s="578">
        <v>12561</v>
      </c>
      <c r="F26" s="258">
        <v>614</v>
      </c>
      <c r="G26" s="572">
        <v>3524</v>
      </c>
      <c r="H26" s="578">
        <v>3569</v>
      </c>
      <c r="I26" s="258">
        <v>2584</v>
      </c>
      <c r="K26" s="283"/>
      <c r="L26" s="284"/>
      <c r="M26" s="284"/>
      <c r="N26" s="284"/>
    </row>
    <row r="27" spans="1:14" s="282" customFormat="1" ht="14.25" customHeight="1" x14ac:dyDescent="0.2">
      <c r="A27" s="281">
        <v>21</v>
      </c>
      <c r="B27" s="972"/>
      <c r="C27" s="257" t="s">
        <v>204</v>
      </c>
      <c r="D27" s="572">
        <v>4029</v>
      </c>
      <c r="E27" s="578">
        <v>3893</v>
      </c>
      <c r="F27" s="258">
        <v>136</v>
      </c>
      <c r="G27" s="572">
        <v>2885</v>
      </c>
      <c r="H27" s="578">
        <v>2898</v>
      </c>
      <c r="I27" s="258">
        <v>2533</v>
      </c>
      <c r="K27" s="283"/>
      <c r="L27" s="284"/>
      <c r="M27" s="284"/>
      <c r="N27" s="284"/>
    </row>
    <row r="28" spans="1:14" s="282" customFormat="1" ht="15" customHeight="1" x14ac:dyDescent="0.2">
      <c r="A28" s="281">
        <v>22</v>
      </c>
      <c r="B28" s="972"/>
      <c r="C28" s="257" t="s">
        <v>187</v>
      </c>
      <c r="D28" s="572">
        <v>113536</v>
      </c>
      <c r="E28" s="578">
        <v>98923</v>
      </c>
      <c r="F28" s="258">
        <v>14613</v>
      </c>
      <c r="G28" s="572">
        <v>1210</v>
      </c>
      <c r="H28" s="578">
        <v>1290</v>
      </c>
      <c r="I28" s="258">
        <v>670</v>
      </c>
      <c r="K28" s="283"/>
      <c r="L28" s="284"/>
      <c r="M28" s="284"/>
      <c r="N28" s="284"/>
    </row>
    <row r="29" spans="1:14" s="282" customFormat="1" ht="15" customHeight="1" x14ac:dyDescent="0.2">
      <c r="A29" s="281">
        <v>23</v>
      </c>
      <c r="B29" s="972"/>
      <c r="C29" s="257" t="s">
        <v>188</v>
      </c>
      <c r="D29" s="572">
        <v>19554</v>
      </c>
      <c r="E29" s="578">
        <v>17596</v>
      </c>
      <c r="F29" s="258">
        <v>1958</v>
      </c>
      <c r="G29" s="572">
        <v>520</v>
      </c>
      <c r="H29" s="578">
        <v>545</v>
      </c>
      <c r="I29" s="258">
        <v>298</v>
      </c>
      <c r="K29" s="283"/>
      <c r="L29" s="284"/>
      <c r="M29" s="284"/>
      <c r="N29" s="284"/>
    </row>
    <row r="30" spans="1:14" s="282" customFormat="1" ht="15" customHeight="1" x14ac:dyDescent="0.2">
      <c r="A30" s="285">
        <v>24</v>
      </c>
      <c r="B30" s="973"/>
      <c r="C30" s="286" t="s">
        <v>189</v>
      </c>
      <c r="D30" s="575">
        <v>13669</v>
      </c>
      <c r="E30" s="581">
        <v>12076</v>
      </c>
      <c r="F30" s="271">
        <v>1593</v>
      </c>
      <c r="G30" s="575">
        <v>472</v>
      </c>
      <c r="H30" s="581">
        <v>494</v>
      </c>
      <c r="I30" s="271">
        <v>305</v>
      </c>
      <c r="K30" s="283"/>
      <c r="L30" s="284"/>
      <c r="M30" s="284"/>
      <c r="N30" s="284"/>
    </row>
    <row r="31" spans="1:14" s="278" customFormat="1" ht="18" customHeight="1" x14ac:dyDescent="0.2">
      <c r="A31" s="287">
        <v>25</v>
      </c>
      <c r="B31" s="963" t="s">
        <v>469</v>
      </c>
      <c r="C31" s="288" t="s">
        <v>400</v>
      </c>
      <c r="D31" s="571">
        <v>19222</v>
      </c>
      <c r="E31" s="577">
        <v>16494</v>
      </c>
      <c r="F31" s="252">
        <v>2728</v>
      </c>
      <c r="G31" s="571">
        <v>1623</v>
      </c>
      <c r="H31" s="577">
        <v>1767</v>
      </c>
      <c r="I31" s="252">
        <v>751</v>
      </c>
      <c r="K31" s="279"/>
      <c r="L31" s="280"/>
      <c r="M31" s="280"/>
      <c r="N31" s="280"/>
    </row>
    <row r="32" spans="1:14" s="282" customFormat="1" ht="30" customHeight="1" x14ac:dyDescent="0.2">
      <c r="A32" s="281">
        <v>26</v>
      </c>
      <c r="B32" s="972"/>
      <c r="C32" s="257" t="s">
        <v>122</v>
      </c>
      <c r="D32" s="572">
        <v>1007</v>
      </c>
      <c r="E32" s="578">
        <v>903</v>
      </c>
      <c r="F32" s="258">
        <v>104</v>
      </c>
      <c r="G32" s="572">
        <v>1588</v>
      </c>
      <c r="H32" s="578">
        <v>1663</v>
      </c>
      <c r="I32" s="258">
        <v>929</v>
      </c>
      <c r="K32" s="283"/>
      <c r="L32" s="284"/>
      <c r="M32" s="284"/>
      <c r="N32" s="284"/>
    </row>
    <row r="33" spans="1:14" s="282" customFormat="1" ht="15.75" customHeight="1" x14ac:dyDescent="0.2">
      <c r="A33" s="281">
        <v>27</v>
      </c>
      <c r="B33" s="972"/>
      <c r="C33" s="257" t="s">
        <v>114</v>
      </c>
      <c r="D33" s="572">
        <v>13328</v>
      </c>
      <c r="E33" s="578">
        <v>11367</v>
      </c>
      <c r="F33" s="258">
        <v>1961</v>
      </c>
      <c r="G33" s="572">
        <v>1883</v>
      </c>
      <c r="H33" s="578">
        <v>2055</v>
      </c>
      <c r="I33" s="258">
        <v>884</v>
      </c>
      <c r="K33" s="283"/>
      <c r="L33" s="284"/>
      <c r="M33" s="284"/>
      <c r="N33" s="284"/>
    </row>
    <row r="34" spans="1:14" s="282" customFormat="1" ht="14.25" customHeight="1" x14ac:dyDescent="0.2">
      <c r="A34" s="281">
        <v>28</v>
      </c>
      <c r="B34" s="972"/>
      <c r="C34" s="257" t="s">
        <v>115</v>
      </c>
      <c r="D34" s="572">
        <v>12091</v>
      </c>
      <c r="E34" s="578">
        <v>10213</v>
      </c>
      <c r="F34" s="258">
        <v>1878</v>
      </c>
      <c r="G34" s="572">
        <v>1798</v>
      </c>
      <c r="H34" s="578">
        <v>1971</v>
      </c>
      <c r="I34" s="258">
        <v>857</v>
      </c>
      <c r="K34" s="283"/>
      <c r="L34" s="284"/>
      <c r="M34" s="284"/>
      <c r="N34" s="284"/>
    </row>
    <row r="35" spans="1:14" s="282" customFormat="1" ht="14.25" customHeight="1" x14ac:dyDescent="0.2">
      <c r="A35" s="281">
        <v>29</v>
      </c>
      <c r="B35" s="972"/>
      <c r="C35" s="257" t="s">
        <v>116</v>
      </c>
      <c r="D35" s="572">
        <v>0</v>
      </c>
      <c r="E35" s="578">
        <v>0</v>
      </c>
      <c r="F35" s="258">
        <v>0</v>
      </c>
      <c r="G35" s="572">
        <v>0</v>
      </c>
      <c r="H35" s="578">
        <v>0</v>
      </c>
      <c r="I35" s="258">
        <v>0</v>
      </c>
      <c r="K35" s="283"/>
      <c r="L35" s="284"/>
      <c r="M35" s="284"/>
      <c r="N35" s="284"/>
    </row>
    <row r="36" spans="1:14" s="282" customFormat="1" ht="30" customHeight="1" x14ac:dyDescent="0.2">
      <c r="A36" s="281">
        <v>30</v>
      </c>
      <c r="B36" s="972"/>
      <c r="C36" s="257" t="s">
        <v>205</v>
      </c>
      <c r="D36" s="572">
        <v>0</v>
      </c>
      <c r="E36" s="578">
        <v>0</v>
      </c>
      <c r="F36" s="258">
        <v>0</v>
      </c>
      <c r="G36" s="572">
        <v>0</v>
      </c>
      <c r="H36" s="578">
        <v>0</v>
      </c>
      <c r="I36" s="258">
        <v>0</v>
      </c>
      <c r="K36" s="283"/>
      <c r="L36" s="284"/>
      <c r="M36" s="284"/>
      <c r="N36" s="284"/>
    </row>
    <row r="37" spans="1:14" s="282" customFormat="1" ht="14.25" customHeight="1" x14ac:dyDescent="0.2">
      <c r="A37" s="281">
        <v>31</v>
      </c>
      <c r="B37" s="972"/>
      <c r="C37" s="257" t="s">
        <v>202</v>
      </c>
      <c r="D37" s="572">
        <v>393</v>
      </c>
      <c r="E37" s="578">
        <v>349</v>
      </c>
      <c r="F37" s="258">
        <v>44</v>
      </c>
      <c r="G37" s="572">
        <v>2187</v>
      </c>
      <c r="H37" s="578">
        <v>2293</v>
      </c>
      <c r="I37" s="258">
        <v>1344</v>
      </c>
      <c r="K37" s="283"/>
      <c r="L37" s="284"/>
      <c r="M37" s="284"/>
      <c r="N37" s="284"/>
    </row>
    <row r="38" spans="1:14" s="282" customFormat="1" ht="14.25" customHeight="1" x14ac:dyDescent="0.2">
      <c r="A38" s="281">
        <v>32</v>
      </c>
      <c r="B38" s="972"/>
      <c r="C38" s="257" t="s">
        <v>203</v>
      </c>
      <c r="D38" s="572">
        <v>516</v>
      </c>
      <c r="E38" s="578">
        <v>485</v>
      </c>
      <c r="F38" s="258">
        <v>31</v>
      </c>
      <c r="G38" s="572">
        <v>3149</v>
      </c>
      <c r="H38" s="578">
        <v>3255</v>
      </c>
      <c r="I38" s="258">
        <v>1497</v>
      </c>
      <c r="K38" s="283"/>
      <c r="L38" s="284"/>
      <c r="M38" s="284"/>
      <c r="N38" s="284"/>
    </row>
    <row r="39" spans="1:14" s="282" customFormat="1" ht="14.25" customHeight="1" x14ac:dyDescent="0.2">
      <c r="A39" s="281">
        <v>33</v>
      </c>
      <c r="B39" s="972"/>
      <c r="C39" s="257" t="s">
        <v>204</v>
      </c>
      <c r="D39" s="572">
        <v>328</v>
      </c>
      <c r="E39" s="578">
        <v>320</v>
      </c>
      <c r="F39" s="258">
        <v>8</v>
      </c>
      <c r="G39" s="572">
        <v>2673</v>
      </c>
      <c r="H39" s="578">
        <v>2684</v>
      </c>
      <c r="I39" s="258">
        <v>2234</v>
      </c>
      <c r="K39" s="283"/>
      <c r="L39" s="284"/>
      <c r="M39" s="284"/>
      <c r="N39" s="284"/>
    </row>
    <row r="40" spans="1:14" s="282" customFormat="1" ht="15" customHeight="1" x14ac:dyDescent="0.2">
      <c r="A40" s="281">
        <v>34</v>
      </c>
      <c r="B40" s="972"/>
      <c r="C40" s="257" t="s">
        <v>187</v>
      </c>
      <c r="D40" s="572">
        <v>4261</v>
      </c>
      <c r="E40" s="578">
        <v>3660</v>
      </c>
      <c r="F40" s="258">
        <v>601</v>
      </c>
      <c r="G40" s="572">
        <v>989</v>
      </c>
      <c r="H40" s="578">
        <v>1095</v>
      </c>
      <c r="I40" s="258">
        <v>347</v>
      </c>
      <c r="K40" s="283"/>
      <c r="L40" s="284"/>
      <c r="M40" s="284"/>
      <c r="N40" s="284"/>
    </row>
    <row r="41" spans="1:14" s="282" customFormat="1" ht="15" customHeight="1" x14ac:dyDescent="0.2">
      <c r="A41" s="281">
        <v>35</v>
      </c>
      <c r="B41" s="972"/>
      <c r="C41" s="257" t="s">
        <v>188</v>
      </c>
      <c r="D41" s="572">
        <v>228</v>
      </c>
      <c r="E41" s="578">
        <v>209</v>
      </c>
      <c r="F41" s="258">
        <v>19</v>
      </c>
      <c r="G41" s="572">
        <v>389</v>
      </c>
      <c r="H41" s="578">
        <v>408</v>
      </c>
      <c r="I41" s="258">
        <v>188</v>
      </c>
      <c r="K41" s="283"/>
      <c r="L41" s="284"/>
      <c r="M41" s="284"/>
      <c r="N41" s="284"/>
    </row>
    <row r="42" spans="1:14" s="282" customFormat="1" ht="15" customHeight="1" x14ac:dyDescent="0.2">
      <c r="A42" s="285">
        <v>36</v>
      </c>
      <c r="B42" s="973"/>
      <c r="C42" s="286" t="s">
        <v>189</v>
      </c>
      <c r="D42" s="575">
        <v>398</v>
      </c>
      <c r="E42" s="581">
        <v>355</v>
      </c>
      <c r="F42" s="271">
        <v>43</v>
      </c>
      <c r="G42" s="575">
        <v>479</v>
      </c>
      <c r="H42" s="581">
        <v>519</v>
      </c>
      <c r="I42" s="271">
        <v>143</v>
      </c>
      <c r="K42" s="283"/>
      <c r="L42" s="284"/>
      <c r="M42" s="284"/>
      <c r="N42" s="284"/>
    </row>
    <row r="43" spans="1:14" s="278" customFormat="1" ht="18" customHeight="1" x14ac:dyDescent="0.2">
      <c r="A43" s="275">
        <v>37</v>
      </c>
      <c r="B43" s="963" t="s">
        <v>470</v>
      </c>
      <c r="C43" s="276" t="s">
        <v>400</v>
      </c>
      <c r="D43" s="582">
        <v>15199</v>
      </c>
      <c r="E43" s="583">
        <v>12837</v>
      </c>
      <c r="F43" s="277">
        <v>2362</v>
      </c>
      <c r="G43" s="582">
        <v>2009</v>
      </c>
      <c r="H43" s="583">
        <v>2187</v>
      </c>
      <c r="I43" s="277">
        <v>1039</v>
      </c>
      <c r="K43" s="279"/>
      <c r="L43" s="280"/>
      <c r="M43" s="280"/>
      <c r="N43" s="280"/>
    </row>
    <row r="44" spans="1:14" s="282" customFormat="1" ht="30.75" customHeight="1" x14ac:dyDescent="0.2">
      <c r="A44" s="281">
        <v>38</v>
      </c>
      <c r="B44" s="972"/>
      <c r="C44" s="257" t="s">
        <v>118</v>
      </c>
      <c r="D44" s="572">
        <v>321</v>
      </c>
      <c r="E44" s="578">
        <v>301</v>
      </c>
      <c r="F44" s="258">
        <v>20</v>
      </c>
      <c r="G44" s="572">
        <v>1825</v>
      </c>
      <c r="H44" s="578">
        <v>1879</v>
      </c>
      <c r="I44" s="258">
        <v>1006</v>
      </c>
      <c r="K44" s="283"/>
      <c r="L44" s="284"/>
      <c r="M44" s="284"/>
      <c r="N44" s="284"/>
    </row>
    <row r="45" spans="1:14" s="282" customFormat="1" ht="15.75" customHeight="1" x14ac:dyDescent="0.2">
      <c r="A45" s="281">
        <v>39</v>
      </c>
      <c r="B45" s="972"/>
      <c r="C45" s="257" t="s">
        <v>114</v>
      </c>
      <c r="D45" s="572">
        <v>9099</v>
      </c>
      <c r="E45" s="578">
        <v>7662</v>
      </c>
      <c r="F45" s="258">
        <v>1437</v>
      </c>
      <c r="G45" s="572">
        <v>2518</v>
      </c>
      <c r="H45" s="578">
        <v>2751</v>
      </c>
      <c r="I45" s="258">
        <v>1275</v>
      </c>
      <c r="K45" s="283"/>
      <c r="L45" s="284"/>
      <c r="M45" s="284"/>
      <c r="N45" s="284"/>
    </row>
    <row r="46" spans="1:14" s="282" customFormat="1" ht="14.25" customHeight="1" x14ac:dyDescent="0.2">
      <c r="A46" s="281">
        <v>40</v>
      </c>
      <c r="B46" s="972"/>
      <c r="C46" s="257" t="s">
        <v>115</v>
      </c>
      <c r="D46" s="572">
        <v>8532</v>
      </c>
      <c r="E46" s="578">
        <v>7118</v>
      </c>
      <c r="F46" s="258">
        <v>1414</v>
      </c>
      <c r="G46" s="572">
        <v>2472</v>
      </c>
      <c r="H46" s="578">
        <v>2712</v>
      </c>
      <c r="I46" s="258">
        <v>1264</v>
      </c>
      <c r="K46" s="283"/>
      <c r="L46" s="284"/>
      <c r="M46" s="284"/>
      <c r="N46" s="284"/>
    </row>
    <row r="47" spans="1:14" s="282" customFormat="1" ht="14.25" customHeight="1" x14ac:dyDescent="0.2">
      <c r="A47" s="281">
        <v>41</v>
      </c>
      <c r="B47" s="972"/>
      <c r="C47" s="257" t="s">
        <v>116</v>
      </c>
      <c r="D47" s="572">
        <v>43</v>
      </c>
      <c r="E47" s="578">
        <v>43</v>
      </c>
      <c r="F47" s="258">
        <v>0</v>
      </c>
      <c r="G47" s="572">
        <v>2887</v>
      </c>
      <c r="H47" s="578">
        <v>2887</v>
      </c>
      <c r="I47" s="258">
        <v>0</v>
      </c>
      <c r="K47" s="283"/>
      <c r="L47" s="284"/>
      <c r="M47" s="284"/>
      <c r="N47" s="284"/>
    </row>
    <row r="48" spans="1:14" s="282" customFormat="1" ht="30" customHeight="1" x14ac:dyDescent="0.2">
      <c r="A48" s="281">
        <v>42</v>
      </c>
      <c r="B48" s="972"/>
      <c r="C48" s="257" t="s">
        <v>205</v>
      </c>
      <c r="D48" s="572">
        <v>0</v>
      </c>
      <c r="E48" s="578">
        <v>0</v>
      </c>
      <c r="F48" s="258">
        <v>0</v>
      </c>
      <c r="G48" s="572">
        <v>0</v>
      </c>
      <c r="H48" s="578">
        <v>0</v>
      </c>
      <c r="I48" s="258">
        <v>0</v>
      </c>
      <c r="K48" s="283"/>
      <c r="L48" s="284"/>
      <c r="M48" s="284"/>
      <c r="N48" s="284"/>
    </row>
    <row r="49" spans="1:14" s="282" customFormat="1" ht="14.25" customHeight="1" x14ac:dyDescent="0.2">
      <c r="A49" s="281">
        <v>43</v>
      </c>
      <c r="B49" s="972"/>
      <c r="C49" s="257" t="s">
        <v>202</v>
      </c>
      <c r="D49" s="572">
        <v>174</v>
      </c>
      <c r="E49" s="578">
        <v>163</v>
      </c>
      <c r="F49" s="258">
        <v>11</v>
      </c>
      <c r="G49" s="572">
        <v>3099</v>
      </c>
      <c r="H49" s="578">
        <v>3175</v>
      </c>
      <c r="I49" s="258">
        <v>1977</v>
      </c>
      <c r="K49" s="283"/>
      <c r="L49" s="284"/>
      <c r="M49" s="284"/>
      <c r="N49" s="284"/>
    </row>
    <row r="50" spans="1:14" s="282" customFormat="1" ht="14.25" customHeight="1" x14ac:dyDescent="0.2">
      <c r="A50" s="281">
        <v>44</v>
      </c>
      <c r="B50" s="972"/>
      <c r="C50" s="257" t="s">
        <v>203</v>
      </c>
      <c r="D50" s="572">
        <v>99</v>
      </c>
      <c r="E50" s="578">
        <v>94</v>
      </c>
      <c r="F50" s="258">
        <v>5</v>
      </c>
      <c r="G50" s="572">
        <v>3659</v>
      </c>
      <c r="H50" s="578">
        <v>3747</v>
      </c>
      <c r="I50" s="258">
        <v>2017</v>
      </c>
      <c r="K50" s="283"/>
      <c r="L50" s="284"/>
      <c r="M50" s="284"/>
      <c r="N50" s="284"/>
    </row>
    <row r="51" spans="1:14" s="282" customFormat="1" ht="14.25" customHeight="1" x14ac:dyDescent="0.2">
      <c r="A51" s="281">
        <v>45</v>
      </c>
      <c r="B51" s="972"/>
      <c r="C51" s="257" t="s">
        <v>204</v>
      </c>
      <c r="D51" s="572">
        <v>251</v>
      </c>
      <c r="E51" s="578">
        <v>244</v>
      </c>
      <c r="F51" s="258">
        <v>7</v>
      </c>
      <c r="G51" s="572">
        <v>3173</v>
      </c>
      <c r="H51" s="578">
        <v>3208</v>
      </c>
      <c r="I51" s="258">
        <v>1951</v>
      </c>
      <c r="K51" s="283"/>
      <c r="L51" s="284"/>
      <c r="M51" s="284"/>
      <c r="N51" s="284"/>
    </row>
    <row r="52" spans="1:14" s="282" customFormat="1" ht="15" customHeight="1" x14ac:dyDescent="0.2">
      <c r="A52" s="281">
        <v>46</v>
      </c>
      <c r="B52" s="972"/>
      <c r="C52" s="257" t="s">
        <v>187</v>
      </c>
      <c r="D52" s="572">
        <v>5431</v>
      </c>
      <c r="E52" s="578">
        <v>4577</v>
      </c>
      <c r="F52" s="258">
        <v>854</v>
      </c>
      <c r="G52" s="572">
        <v>1248</v>
      </c>
      <c r="H52" s="578">
        <v>1354</v>
      </c>
      <c r="I52" s="258">
        <v>677</v>
      </c>
      <c r="K52" s="283"/>
      <c r="L52" s="284"/>
      <c r="M52" s="284"/>
      <c r="N52" s="284"/>
    </row>
    <row r="53" spans="1:14" s="282" customFormat="1" ht="14.25" customHeight="1" x14ac:dyDescent="0.2">
      <c r="A53" s="281">
        <v>47</v>
      </c>
      <c r="B53" s="972"/>
      <c r="C53" s="257" t="s">
        <v>188</v>
      </c>
      <c r="D53" s="572">
        <v>62</v>
      </c>
      <c r="E53" s="578">
        <v>52</v>
      </c>
      <c r="F53" s="258">
        <v>10</v>
      </c>
      <c r="G53" s="572">
        <v>695</v>
      </c>
      <c r="H53" s="578">
        <v>754</v>
      </c>
      <c r="I53" s="258">
        <v>387</v>
      </c>
      <c r="K53" s="283"/>
      <c r="L53" s="284"/>
      <c r="M53" s="284"/>
      <c r="N53" s="284"/>
    </row>
    <row r="54" spans="1:14" s="282" customFormat="1" ht="15" customHeight="1" x14ac:dyDescent="0.2">
      <c r="A54" s="285">
        <v>48</v>
      </c>
      <c r="B54" s="973"/>
      <c r="C54" s="286" t="s">
        <v>189</v>
      </c>
      <c r="D54" s="575">
        <v>286</v>
      </c>
      <c r="E54" s="581">
        <v>245</v>
      </c>
      <c r="F54" s="271">
        <v>41</v>
      </c>
      <c r="G54" s="575">
        <v>735</v>
      </c>
      <c r="H54" s="581">
        <v>779</v>
      </c>
      <c r="I54" s="271">
        <v>476</v>
      </c>
      <c r="K54" s="283"/>
      <c r="L54" s="284"/>
      <c r="M54" s="284"/>
      <c r="N54" s="284"/>
    </row>
    <row r="55" spans="1:14" ht="18" customHeight="1" x14ac:dyDescent="0.25">
      <c r="A55" s="273" t="s">
        <v>298</v>
      </c>
    </row>
  </sheetData>
  <mergeCells count="7">
    <mergeCell ref="B43:B54"/>
    <mergeCell ref="A5:A6"/>
    <mergeCell ref="B5:B6"/>
    <mergeCell ref="C5:C6"/>
    <mergeCell ref="B7:B18"/>
    <mergeCell ref="B19:B30"/>
    <mergeCell ref="B31:B42"/>
  </mergeCells>
  <printOptions horizontalCentered="1"/>
  <pageMargins left="0.11811023622047245" right="0.11811023622047245" top="0.39370078740157483" bottom="0.23622047244094491" header="0.15748031496062992" footer="0.15748031496062992"/>
  <pageSetup paperSize="9" scale="75" orientation="portrait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showGridLines="0" workbookViewId="0"/>
  </sheetViews>
  <sheetFormatPr baseColWidth="10" defaultColWidth="11.42578125" defaultRowHeight="12.75" x14ac:dyDescent="0.2"/>
  <cols>
    <col min="1" max="1" width="4.5703125" style="274" customWidth="1"/>
    <col min="2" max="2" width="17.28515625" style="243" customWidth="1"/>
    <col min="3" max="3" width="31.85546875" style="243" customWidth="1"/>
    <col min="4" max="9" width="12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0.15" customHeight="1" x14ac:dyDescent="0.2">
      <c r="A1" s="401"/>
      <c r="B1" s="231"/>
      <c r="C1" s="231"/>
      <c r="I1" s="233"/>
    </row>
    <row r="2" spans="1:14" s="236" customFormat="1" ht="49.5" customHeight="1" x14ac:dyDescent="0.3">
      <c r="A2" s="234" t="s">
        <v>259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32.2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25">
      <c r="A4" s="240"/>
      <c r="B4" s="241"/>
      <c r="C4" s="241"/>
      <c r="D4" s="241"/>
      <c r="E4" s="241"/>
      <c r="F4" s="241"/>
      <c r="G4" s="241"/>
      <c r="H4" s="241"/>
      <c r="I4" s="242" t="s">
        <v>89</v>
      </c>
    </row>
    <row r="5" spans="1:14" s="248" customFormat="1" ht="22.15" customHeight="1" x14ac:dyDescent="0.2">
      <c r="A5" s="915" t="s">
        <v>2</v>
      </c>
      <c r="B5" s="966" t="s">
        <v>108</v>
      </c>
      <c r="C5" s="966" t="s">
        <v>109</v>
      </c>
      <c r="D5" s="244" t="s">
        <v>110</v>
      </c>
      <c r="E5" s="245"/>
      <c r="F5" s="246"/>
      <c r="G5" s="247" t="s">
        <v>111</v>
      </c>
      <c r="H5" s="245"/>
      <c r="I5" s="246"/>
    </row>
    <row r="6" spans="1:14" s="248" customFormat="1" ht="63" customHeight="1" x14ac:dyDescent="0.2">
      <c r="A6" s="917"/>
      <c r="B6" s="924"/>
      <c r="C6" s="967"/>
      <c r="D6" s="570" t="s">
        <v>23</v>
      </c>
      <c r="E6" s="576" t="s">
        <v>112</v>
      </c>
      <c r="F6" s="249" t="s">
        <v>117</v>
      </c>
      <c r="G6" s="570" t="s">
        <v>23</v>
      </c>
      <c r="H6" s="576" t="s">
        <v>112</v>
      </c>
      <c r="I6" s="249" t="s">
        <v>117</v>
      </c>
    </row>
    <row r="7" spans="1:14" s="253" customFormat="1" ht="20.45" customHeight="1" x14ac:dyDescent="0.2">
      <c r="A7" s="250">
        <v>1</v>
      </c>
      <c r="B7" s="963" t="s">
        <v>471</v>
      </c>
      <c r="C7" s="251" t="s">
        <v>400</v>
      </c>
      <c r="D7" s="571">
        <v>218888</v>
      </c>
      <c r="E7" s="577">
        <v>182034</v>
      </c>
      <c r="F7" s="252">
        <v>36854</v>
      </c>
      <c r="G7" s="571">
        <v>1571</v>
      </c>
      <c r="H7" s="577">
        <v>1739</v>
      </c>
      <c r="I7" s="252">
        <v>742</v>
      </c>
      <c r="K7" s="254"/>
      <c r="L7" s="255"/>
      <c r="M7" s="255"/>
      <c r="N7" s="255"/>
    </row>
    <row r="8" spans="1:14" s="259" customFormat="1" ht="21" customHeight="1" x14ac:dyDescent="0.2">
      <c r="A8" s="256">
        <v>2</v>
      </c>
      <c r="B8" s="964"/>
      <c r="C8" s="257" t="s">
        <v>125</v>
      </c>
      <c r="D8" s="572">
        <v>7823</v>
      </c>
      <c r="E8" s="578">
        <v>6475</v>
      </c>
      <c r="F8" s="258">
        <v>1348</v>
      </c>
      <c r="G8" s="572">
        <v>1436</v>
      </c>
      <c r="H8" s="578">
        <v>1567</v>
      </c>
      <c r="I8" s="258">
        <v>807</v>
      </c>
      <c r="K8" s="260"/>
      <c r="L8" s="261"/>
      <c r="M8" s="261"/>
      <c r="N8" s="261"/>
    </row>
    <row r="9" spans="1:14" s="259" customFormat="1" ht="21.6" customHeight="1" x14ac:dyDescent="0.2">
      <c r="A9" s="256">
        <v>3</v>
      </c>
      <c r="B9" s="964"/>
      <c r="C9" s="262" t="s">
        <v>114</v>
      </c>
      <c r="D9" s="572">
        <v>168008</v>
      </c>
      <c r="E9" s="578">
        <v>135325</v>
      </c>
      <c r="F9" s="258">
        <v>32683</v>
      </c>
      <c r="G9" s="572">
        <v>1746</v>
      </c>
      <c r="H9" s="578">
        <v>1986</v>
      </c>
      <c r="I9" s="258">
        <v>751</v>
      </c>
      <c r="K9" s="260"/>
      <c r="L9" s="261"/>
      <c r="M9" s="261"/>
      <c r="N9" s="261"/>
    </row>
    <row r="10" spans="1:14" s="259" customFormat="1" ht="13.9" customHeight="1" x14ac:dyDescent="0.2">
      <c r="A10" s="256">
        <v>4</v>
      </c>
      <c r="B10" s="964"/>
      <c r="C10" s="257" t="s">
        <v>115</v>
      </c>
      <c r="D10" s="572">
        <v>161318</v>
      </c>
      <c r="E10" s="578">
        <v>129180</v>
      </c>
      <c r="F10" s="258">
        <v>32138</v>
      </c>
      <c r="G10" s="572">
        <v>1715</v>
      </c>
      <c r="H10" s="578">
        <v>1960</v>
      </c>
      <c r="I10" s="258">
        <v>729</v>
      </c>
      <c r="K10" s="260"/>
      <c r="L10" s="261"/>
      <c r="M10" s="261"/>
      <c r="N10" s="261"/>
    </row>
    <row r="11" spans="1:14" s="259" customFormat="1" ht="13.9" customHeight="1" x14ac:dyDescent="0.2">
      <c r="A11" s="256">
        <v>5</v>
      </c>
      <c r="B11" s="964"/>
      <c r="C11" s="257" t="s">
        <v>116</v>
      </c>
      <c r="D11" s="572">
        <v>0</v>
      </c>
      <c r="E11" s="578">
        <v>0</v>
      </c>
      <c r="F11" s="258">
        <v>0</v>
      </c>
      <c r="G11" s="572">
        <v>0</v>
      </c>
      <c r="H11" s="578">
        <v>0</v>
      </c>
      <c r="I11" s="258">
        <v>0</v>
      </c>
      <c r="K11" s="260"/>
      <c r="L11" s="261"/>
      <c r="M11" s="261"/>
      <c r="N11" s="261"/>
    </row>
    <row r="12" spans="1:14" s="259" customFormat="1" ht="30" customHeight="1" x14ac:dyDescent="0.2">
      <c r="A12" s="256">
        <v>6</v>
      </c>
      <c r="B12" s="964"/>
      <c r="C12" s="257" t="s">
        <v>205</v>
      </c>
      <c r="D12" s="572">
        <v>0</v>
      </c>
      <c r="E12" s="578">
        <v>0</v>
      </c>
      <c r="F12" s="258">
        <v>0</v>
      </c>
      <c r="G12" s="572">
        <v>0</v>
      </c>
      <c r="H12" s="578">
        <v>0</v>
      </c>
      <c r="I12" s="258">
        <v>0</v>
      </c>
      <c r="K12" s="260"/>
      <c r="L12" s="261"/>
      <c r="M12" s="261"/>
      <c r="N12" s="261"/>
    </row>
    <row r="13" spans="1:14" s="259" customFormat="1" ht="13.9" customHeight="1" x14ac:dyDescent="0.2">
      <c r="A13" s="256">
        <v>7</v>
      </c>
      <c r="B13" s="964"/>
      <c r="C13" s="257" t="s">
        <v>202</v>
      </c>
      <c r="D13" s="572">
        <v>1882</v>
      </c>
      <c r="E13" s="578">
        <v>1638</v>
      </c>
      <c r="F13" s="258">
        <v>244</v>
      </c>
      <c r="G13" s="572">
        <v>2206</v>
      </c>
      <c r="H13" s="578">
        <v>2281</v>
      </c>
      <c r="I13" s="258">
        <v>1702</v>
      </c>
      <c r="K13" s="260"/>
      <c r="L13" s="261"/>
      <c r="M13" s="261"/>
      <c r="N13" s="261"/>
    </row>
    <row r="14" spans="1:14" s="259" customFormat="1" ht="13.9" customHeight="1" x14ac:dyDescent="0.2">
      <c r="A14" s="256">
        <v>8</v>
      </c>
      <c r="B14" s="964"/>
      <c r="C14" s="257" t="s">
        <v>203</v>
      </c>
      <c r="D14" s="572">
        <v>2105</v>
      </c>
      <c r="E14" s="578">
        <v>1963</v>
      </c>
      <c r="F14" s="258">
        <v>142</v>
      </c>
      <c r="G14" s="572">
        <v>2895</v>
      </c>
      <c r="H14" s="578">
        <v>2928</v>
      </c>
      <c r="I14" s="258">
        <v>2444</v>
      </c>
      <c r="K14" s="260"/>
      <c r="L14" s="261"/>
      <c r="M14" s="261"/>
      <c r="N14" s="261"/>
    </row>
    <row r="15" spans="1:14" s="259" customFormat="1" ht="13.9" customHeight="1" x14ac:dyDescent="0.2">
      <c r="A15" s="256">
        <v>9</v>
      </c>
      <c r="B15" s="964"/>
      <c r="C15" s="257" t="s">
        <v>204</v>
      </c>
      <c r="D15" s="572">
        <v>2703</v>
      </c>
      <c r="E15" s="578">
        <v>2544</v>
      </c>
      <c r="F15" s="258">
        <v>159</v>
      </c>
      <c r="G15" s="572">
        <v>2398</v>
      </c>
      <c r="H15" s="578">
        <v>2409</v>
      </c>
      <c r="I15" s="258">
        <v>2226</v>
      </c>
      <c r="K15" s="260"/>
      <c r="L15" s="261"/>
      <c r="M15" s="261"/>
      <c r="N15" s="261"/>
    </row>
    <row r="16" spans="1:14" s="259" customFormat="1" ht="22.15" customHeight="1" x14ac:dyDescent="0.2">
      <c r="A16" s="256">
        <v>10</v>
      </c>
      <c r="B16" s="964"/>
      <c r="C16" s="262" t="s">
        <v>187</v>
      </c>
      <c r="D16" s="572">
        <v>36828</v>
      </c>
      <c r="E16" s="578">
        <v>34692</v>
      </c>
      <c r="F16" s="258">
        <v>2136</v>
      </c>
      <c r="G16" s="572">
        <v>985</v>
      </c>
      <c r="H16" s="578">
        <v>1000</v>
      </c>
      <c r="I16" s="258">
        <v>727</v>
      </c>
      <c r="K16" s="260"/>
      <c r="L16" s="261"/>
      <c r="M16" s="261"/>
      <c r="N16" s="261"/>
    </row>
    <row r="17" spans="1:14" s="259" customFormat="1" ht="22.15" customHeight="1" x14ac:dyDescent="0.2">
      <c r="A17" s="256">
        <v>11</v>
      </c>
      <c r="B17" s="964"/>
      <c r="C17" s="262" t="s">
        <v>188</v>
      </c>
      <c r="D17" s="572">
        <v>2691</v>
      </c>
      <c r="E17" s="578">
        <v>2378</v>
      </c>
      <c r="F17" s="258">
        <v>313</v>
      </c>
      <c r="G17" s="572">
        <v>511</v>
      </c>
      <c r="H17" s="578">
        <v>549</v>
      </c>
      <c r="I17" s="258">
        <v>220</v>
      </c>
      <c r="K17" s="260"/>
      <c r="L17" s="261"/>
      <c r="M17" s="261"/>
      <c r="N17" s="261"/>
    </row>
    <row r="18" spans="1:14" s="259" customFormat="1" ht="22.15" customHeight="1" x14ac:dyDescent="0.2">
      <c r="A18" s="269">
        <v>12</v>
      </c>
      <c r="B18" s="965"/>
      <c r="C18" s="289" t="s">
        <v>189</v>
      </c>
      <c r="D18" s="575">
        <v>3538</v>
      </c>
      <c r="E18" s="581">
        <v>3164</v>
      </c>
      <c r="F18" s="271">
        <v>374</v>
      </c>
      <c r="G18" s="575">
        <v>483</v>
      </c>
      <c r="H18" s="581">
        <v>510</v>
      </c>
      <c r="I18" s="271">
        <v>250</v>
      </c>
      <c r="K18" s="260"/>
      <c r="L18" s="261"/>
      <c r="M18" s="261"/>
      <c r="N18" s="261"/>
    </row>
    <row r="19" spans="1:14" s="253" customFormat="1" ht="20.45" customHeight="1" x14ac:dyDescent="0.2">
      <c r="A19" s="250">
        <v>13</v>
      </c>
      <c r="B19" s="963" t="s">
        <v>472</v>
      </c>
      <c r="C19" s="251" t="s">
        <v>400</v>
      </c>
      <c r="D19" s="571">
        <v>159025</v>
      </c>
      <c r="E19" s="577">
        <v>155076</v>
      </c>
      <c r="F19" s="252">
        <v>3949</v>
      </c>
      <c r="G19" s="571">
        <v>1040</v>
      </c>
      <c r="H19" s="577">
        <v>1049</v>
      </c>
      <c r="I19" s="252">
        <v>667</v>
      </c>
      <c r="K19" s="254"/>
      <c r="L19" s="255"/>
      <c r="M19" s="255"/>
      <c r="N19" s="255"/>
    </row>
    <row r="20" spans="1:14" s="259" customFormat="1" ht="21" customHeight="1" x14ac:dyDescent="0.2">
      <c r="A20" s="256">
        <v>14</v>
      </c>
      <c r="B20" s="964"/>
      <c r="C20" s="257" t="s">
        <v>125</v>
      </c>
      <c r="D20" s="572">
        <v>4720</v>
      </c>
      <c r="E20" s="578">
        <v>4608</v>
      </c>
      <c r="F20" s="258">
        <v>112</v>
      </c>
      <c r="G20" s="572">
        <v>1348</v>
      </c>
      <c r="H20" s="578">
        <v>1355</v>
      </c>
      <c r="I20" s="258">
        <v>1061</v>
      </c>
      <c r="K20" s="260"/>
      <c r="L20" s="261"/>
      <c r="M20" s="261"/>
      <c r="N20" s="261"/>
    </row>
    <row r="21" spans="1:14" s="259" customFormat="1" ht="21.6" customHeight="1" x14ac:dyDescent="0.2">
      <c r="A21" s="256">
        <v>15</v>
      </c>
      <c r="B21" s="964"/>
      <c r="C21" s="262" t="s">
        <v>114</v>
      </c>
      <c r="D21" s="572">
        <v>119721</v>
      </c>
      <c r="E21" s="578">
        <v>116525</v>
      </c>
      <c r="F21" s="258">
        <v>3196</v>
      </c>
      <c r="G21" s="572">
        <v>1118</v>
      </c>
      <c r="H21" s="578">
        <v>1130</v>
      </c>
      <c r="I21" s="258">
        <v>705</v>
      </c>
      <c r="K21" s="260"/>
      <c r="L21" s="261"/>
      <c r="M21" s="261"/>
      <c r="N21" s="261"/>
    </row>
    <row r="22" spans="1:14" s="259" customFormat="1" ht="13.9" customHeight="1" x14ac:dyDescent="0.2">
      <c r="A22" s="256">
        <v>16</v>
      </c>
      <c r="B22" s="964"/>
      <c r="C22" s="257" t="s">
        <v>115</v>
      </c>
      <c r="D22" s="572">
        <v>114318</v>
      </c>
      <c r="E22" s="578">
        <v>111207</v>
      </c>
      <c r="F22" s="258">
        <v>3111</v>
      </c>
      <c r="G22" s="572">
        <v>1089</v>
      </c>
      <c r="H22" s="578">
        <v>1100</v>
      </c>
      <c r="I22" s="258">
        <v>691</v>
      </c>
      <c r="K22" s="260"/>
      <c r="L22" s="261"/>
      <c r="M22" s="261"/>
      <c r="N22" s="261"/>
    </row>
    <row r="23" spans="1:14" s="259" customFormat="1" ht="13.9" customHeight="1" x14ac:dyDescent="0.2">
      <c r="A23" s="256">
        <v>17</v>
      </c>
      <c r="B23" s="964"/>
      <c r="C23" s="257" t="s">
        <v>116</v>
      </c>
      <c r="D23" s="572">
        <v>0</v>
      </c>
      <c r="E23" s="578">
        <v>0</v>
      </c>
      <c r="F23" s="258">
        <v>0</v>
      </c>
      <c r="G23" s="572">
        <v>0</v>
      </c>
      <c r="H23" s="578">
        <v>0</v>
      </c>
      <c r="I23" s="258">
        <v>0</v>
      </c>
      <c r="K23" s="260"/>
      <c r="L23" s="261"/>
      <c r="M23" s="261"/>
      <c r="N23" s="261"/>
    </row>
    <row r="24" spans="1:14" s="259" customFormat="1" ht="30" customHeight="1" x14ac:dyDescent="0.2">
      <c r="A24" s="256">
        <v>18</v>
      </c>
      <c r="B24" s="964"/>
      <c r="C24" s="257" t="s">
        <v>205</v>
      </c>
      <c r="D24" s="572">
        <v>0</v>
      </c>
      <c r="E24" s="578">
        <v>0</v>
      </c>
      <c r="F24" s="258">
        <v>0</v>
      </c>
      <c r="G24" s="572">
        <v>0</v>
      </c>
      <c r="H24" s="578">
        <v>0</v>
      </c>
      <c r="I24" s="258">
        <v>0</v>
      </c>
      <c r="K24" s="260"/>
      <c r="L24" s="261"/>
      <c r="M24" s="261"/>
      <c r="N24" s="261"/>
    </row>
    <row r="25" spans="1:14" s="259" customFormat="1" ht="13.9" customHeight="1" x14ac:dyDescent="0.2">
      <c r="A25" s="256">
        <v>19</v>
      </c>
      <c r="B25" s="964"/>
      <c r="C25" s="257" t="s">
        <v>202</v>
      </c>
      <c r="D25" s="572">
        <v>138</v>
      </c>
      <c r="E25" s="578">
        <v>129</v>
      </c>
      <c r="F25" s="258">
        <v>9</v>
      </c>
      <c r="G25" s="572">
        <v>1598</v>
      </c>
      <c r="H25" s="578">
        <v>1624</v>
      </c>
      <c r="I25" s="258">
        <v>1216</v>
      </c>
      <c r="K25" s="260"/>
      <c r="L25" s="261"/>
      <c r="M25" s="261"/>
      <c r="N25" s="261"/>
    </row>
    <row r="26" spans="1:14" s="259" customFormat="1" ht="13.9" customHeight="1" x14ac:dyDescent="0.2">
      <c r="A26" s="256">
        <v>20</v>
      </c>
      <c r="B26" s="964"/>
      <c r="C26" s="257" t="s">
        <v>203</v>
      </c>
      <c r="D26" s="572">
        <v>150</v>
      </c>
      <c r="E26" s="578">
        <v>137</v>
      </c>
      <c r="F26" s="258">
        <v>13</v>
      </c>
      <c r="G26" s="572">
        <v>1720</v>
      </c>
      <c r="H26" s="578">
        <v>1835</v>
      </c>
      <c r="I26" s="258">
        <v>508</v>
      </c>
      <c r="K26" s="260"/>
      <c r="L26" s="261"/>
      <c r="M26" s="261"/>
      <c r="N26" s="261"/>
    </row>
    <row r="27" spans="1:14" s="259" customFormat="1" ht="13.9" customHeight="1" x14ac:dyDescent="0.2">
      <c r="A27" s="256">
        <v>21</v>
      </c>
      <c r="B27" s="964"/>
      <c r="C27" s="257" t="s">
        <v>204</v>
      </c>
      <c r="D27" s="572">
        <v>5115</v>
      </c>
      <c r="E27" s="578">
        <v>5052</v>
      </c>
      <c r="F27" s="258">
        <v>63</v>
      </c>
      <c r="G27" s="572">
        <v>1749</v>
      </c>
      <c r="H27" s="578">
        <v>1753</v>
      </c>
      <c r="I27" s="258">
        <v>1405</v>
      </c>
      <c r="K27" s="260"/>
      <c r="L27" s="261"/>
      <c r="M27" s="261"/>
      <c r="N27" s="261"/>
    </row>
    <row r="28" spans="1:14" s="259" customFormat="1" ht="22.15" customHeight="1" x14ac:dyDescent="0.2">
      <c r="A28" s="256">
        <v>22</v>
      </c>
      <c r="B28" s="964"/>
      <c r="C28" s="262" t="s">
        <v>187</v>
      </c>
      <c r="D28" s="572">
        <v>26018</v>
      </c>
      <c r="E28" s="578">
        <v>25532</v>
      </c>
      <c r="F28" s="258">
        <v>486</v>
      </c>
      <c r="G28" s="572">
        <v>830</v>
      </c>
      <c r="H28" s="578">
        <v>838</v>
      </c>
      <c r="I28" s="258">
        <v>444</v>
      </c>
      <c r="K28" s="260"/>
      <c r="L28" s="261"/>
      <c r="M28" s="261"/>
      <c r="N28" s="261"/>
    </row>
    <row r="29" spans="1:14" s="259" customFormat="1" ht="22.15" customHeight="1" x14ac:dyDescent="0.2">
      <c r="A29" s="256">
        <v>23</v>
      </c>
      <c r="B29" s="964"/>
      <c r="C29" s="262" t="s">
        <v>188</v>
      </c>
      <c r="D29" s="572">
        <v>4997</v>
      </c>
      <c r="E29" s="578">
        <v>4893</v>
      </c>
      <c r="F29" s="258">
        <v>104</v>
      </c>
      <c r="G29" s="572">
        <v>334</v>
      </c>
      <c r="H29" s="578">
        <v>335</v>
      </c>
      <c r="I29" s="258">
        <v>251</v>
      </c>
      <c r="K29" s="260"/>
      <c r="L29" s="261"/>
      <c r="M29" s="261"/>
      <c r="N29" s="261"/>
    </row>
    <row r="30" spans="1:14" s="259" customFormat="1" ht="22.15" customHeight="1" x14ac:dyDescent="0.2">
      <c r="A30" s="269">
        <v>24</v>
      </c>
      <c r="B30" s="965"/>
      <c r="C30" s="289" t="s">
        <v>189</v>
      </c>
      <c r="D30" s="575">
        <v>3569</v>
      </c>
      <c r="E30" s="581">
        <v>3518</v>
      </c>
      <c r="F30" s="271">
        <v>51</v>
      </c>
      <c r="G30" s="575">
        <v>507</v>
      </c>
      <c r="H30" s="581">
        <v>509</v>
      </c>
      <c r="I30" s="271">
        <v>382</v>
      </c>
      <c r="K30" s="260"/>
      <c r="L30" s="261"/>
      <c r="M30" s="261"/>
      <c r="N30" s="261"/>
    </row>
    <row r="31" spans="1:14" ht="18" customHeight="1" x14ac:dyDescent="0.25">
      <c r="A31" s="273" t="s">
        <v>298</v>
      </c>
    </row>
  </sheetData>
  <mergeCells count="5">
    <mergeCell ref="A5:A6"/>
    <mergeCell ref="B5:B6"/>
    <mergeCell ref="C5:C6"/>
    <mergeCell ref="B7:B18"/>
    <mergeCell ref="B19:B30"/>
  </mergeCells>
  <printOptions horizontalCentered="1"/>
  <pageMargins left="0.23622047244094491" right="0.23622047244094491" top="0.39370078740157483" bottom="0.39370078740157483" header="0.31496062992125984" footer="0.27559055118110237"/>
  <pageSetup paperSize="9" scale="75" orientation="portrait" blackAndWhite="1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zoomScaleNormal="100" workbookViewId="0"/>
  </sheetViews>
  <sheetFormatPr baseColWidth="10" defaultColWidth="11.42578125" defaultRowHeight="11.25" x14ac:dyDescent="0.2"/>
  <cols>
    <col min="1" max="1" width="4.140625" style="326" customWidth="1"/>
    <col min="2" max="2" width="41.5703125" style="232" customWidth="1"/>
    <col min="3" max="9" width="12.28515625" style="232" customWidth="1"/>
    <col min="10" max="10" width="13.7109375" style="232" customWidth="1"/>
    <col min="11" max="12" width="12.2851562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473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88</v>
      </c>
    </row>
    <row r="5" spans="1:12" s="292" customFormat="1" ht="20.45" customHeight="1" x14ac:dyDescent="0.2">
      <c r="A5" s="976" t="s">
        <v>2</v>
      </c>
      <c r="B5" s="923" t="s">
        <v>11</v>
      </c>
      <c r="C5" s="966" t="s">
        <v>260</v>
      </c>
      <c r="D5" s="966" t="s">
        <v>50</v>
      </c>
      <c r="E5" s="245" t="s">
        <v>21</v>
      </c>
      <c r="F5" s="246"/>
      <c r="G5" s="966" t="s">
        <v>456</v>
      </c>
      <c r="H5" s="245" t="s">
        <v>21</v>
      </c>
      <c r="I5" s="246"/>
      <c r="J5" s="966" t="s">
        <v>514</v>
      </c>
      <c r="K5" s="974" t="s">
        <v>21</v>
      </c>
      <c r="L5" s="975"/>
    </row>
    <row r="6" spans="1:12" s="292" customFormat="1" ht="34.5" customHeight="1" x14ac:dyDescent="0.2">
      <c r="A6" s="977"/>
      <c r="B6" s="924"/>
      <c r="C6" s="924"/>
      <c r="D6" s="967"/>
      <c r="E6" s="570" t="s">
        <v>5</v>
      </c>
      <c r="F6" s="293" t="s">
        <v>6</v>
      </c>
      <c r="G6" s="924"/>
      <c r="H6" s="590" t="s">
        <v>462</v>
      </c>
      <c r="I6" s="794" t="s">
        <v>193</v>
      </c>
      <c r="J6" s="967"/>
      <c r="K6" s="829" t="s">
        <v>453</v>
      </c>
      <c r="L6" s="793" t="s">
        <v>454</v>
      </c>
    </row>
    <row r="7" spans="1:12" s="299" customFormat="1" ht="22.35" customHeight="1" x14ac:dyDescent="0.25">
      <c r="A7" s="294">
        <v>1</v>
      </c>
      <c r="B7" s="295" t="s">
        <v>110</v>
      </c>
      <c r="C7" s="296">
        <v>2498694</v>
      </c>
      <c r="D7" s="297">
        <v>2086360</v>
      </c>
      <c r="E7" s="584">
        <v>1094780</v>
      </c>
      <c r="F7" s="298">
        <v>991580</v>
      </c>
      <c r="G7" s="297">
        <v>34421</v>
      </c>
      <c r="H7" s="584">
        <v>19222</v>
      </c>
      <c r="I7" s="298">
        <v>15199</v>
      </c>
      <c r="J7" s="297">
        <v>377913</v>
      </c>
      <c r="K7" s="830">
        <v>218888</v>
      </c>
      <c r="L7" s="298">
        <v>159025</v>
      </c>
    </row>
    <row r="8" spans="1:12" s="248" customFormat="1" ht="21.2" customHeight="1" x14ac:dyDescent="0.25">
      <c r="A8" s="300">
        <v>2</v>
      </c>
      <c r="B8" s="301" t="s">
        <v>127</v>
      </c>
      <c r="C8" s="302">
        <v>189998</v>
      </c>
      <c r="D8" s="303">
        <v>148885</v>
      </c>
      <c r="E8" s="585">
        <v>118938</v>
      </c>
      <c r="F8" s="304">
        <v>29947</v>
      </c>
      <c r="G8" s="303">
        <v>1569</v>
      </c>
      <c r="H8" s="585">
        <v>978</v>
      </c>
      <c r="I8" s="304">
        <v>591</v>
      </c>
      <c r="J8" s="303">
        <v>39544</v>
      </c>
      <c r="K8" s="831">
        <v>12246</v>
      </c>
      <c r="L8" s="304">
        <v>27298</v>
      </c>
    </row>
    <row r="9" spans="1:12" s="248" customFormat="1" ht="21.2" customHeight="1" x14ac:dyDescent="0.25">
      <c r="A9" s="300">
        <v>3</v>
      </c>
      <c r="B9" s="301" t="s">
        <v>474</v>
      </c>
      <c r="C9" s="302">
        <v>18958</v>
      </c>
      <c r="D9" s="303">
        <v>9721</v>
      </c>
      <c r="E9" s="585">
        <v>7811</v>
      </c>
      <c r="F9" s="304">
        <v>1910</v>
      </c>
      <c r="G9" s="303">
        <v>47</v>
      </c>
      <c r="H9" s="585">
        <v>43</v>
      </c>
      <c r="I9" s="304">
        <v>4</v>
      </c>
      <c r="J9" s="303">
        <v>9190</v>
      </c>
      <c r="K9" s="831">
        <v>2569</v>
      </c>
      <c r="L9" s="304">
        <v>6621</v>
      </c>
    </row>
    <row r="10" spans="1:12" s="248" customFormat="1" ht="21.2" customHeight="1" x14ac:dyDescent="0.25">
      <c r="A10" s="300">
        <v>4</v>
      </c>
      <c r="B10" s="301" t="s">
        <v>475</v>
      </c>
      <c r="C10" s="302">
        <v>12480</v>
      </c>
      <c r="D10" s="303">
        <v>8388</v>
      </c>
      <c r="E10" s="585">
        <v>6349</v>
      </c>
      <c r="F10" s="304">
        <v>2039</v>
      </c>
      <c r="G10" s="303">
        <v>83</v>
      </c>
      <c r="H10" s="585">
        <v>76</v>
      </c>
      <c r="I10" s="304">
        <v>7</v>
      </c>
      <c r="J10" s="303">
        <v>4009</v>
      </c>
      <c r="K10" s="831">
        <v>1697</v>
      </c>
      <c r="L10" s="304">
        <v>2312</v>
      </c>
    </row>
    <row r="11" spans="1:12" s="248" customFormat="1" ht="21.2" customHeight="1" x14ac:dyDescent="0.25">
      <c r="A11" s="300">
        <v>5</v>
      </c>
      <c r="B11" s="301" t="s">
        <v>261</v>
      </c>
      <c r="C11" s="302">
        <v>228</v>
      </c>
      <c r="D11" s="303">
        <v>220</v>
      </c>
      <c r="E11" s="585">
        <v>194</v>
      </c>
      <c r="F11" s="304">
        <v>26</v>
      </c>
      <c r="G11" s="303">
        <v>5</v>
      </c>
      <c r="H11" s="585">
        <v>1</v>
      </c>
      <c r="I11" s="304">
        <v>4</v>
      </c>
      <c r="J11" s="303">
        <v>3</v>
      </c>
      <c r="K11" s="831">
        <v>2</v>
      </c>
      <c r="L11" s="304">
        <v>1</v>
      </c>
    </row>
    <row r="12" spans="1:12" s="259" customFormat="1" ht="24.95" customHeight="1" thickBot="1" x14ac:dyDescent="0.25">
      <c r="A12" s="305">
        <v>6</v>
      </c>
      <c r="B12" s="800" t="s">
        <v>128</v>
      </c>
      <c r="C12" s="307">
        <v>50343</v>
      </c>
      <c r="D12" s="308">
        <v>41242</v>
      </c>
      <c r="E12" s="586">
        <v>22271</v>
      </c>
      <c r="F12" s="309">
        <v>18971</v>
      </c>
      <c r="G12" s="308">
        <v>451</v>
      </c>
      <c r="H12" s="586">
        <v>284</v>
      </c>
      <c r="I12" s="309">
        <v>167</v>
      </c>
      <c r="J12" s="308">
        <v>8650</v>
      </c>
      <c r="K12" s="832">
        <v>5864</v>
      </c>
      <c r="L12" s="309">
        <v>2786</v>
      </c>
    </row>
    <row r="13" spans="1:12" s="253" customFormat="1" ht="34.35" customHeight="1" thickTop="1" x14ac:dyDescent="0.2">
      <c r="A13" s="310">
        <v>7</v>
      </c>
      <c r="B13" s="311" t="s">
        <v>129</v>
      </c>
      <c r="C13" s="312">
        <v>125093</v>
      </c>
      <c r="D13" s="313">
        <v>111222</v>
      </c>
      <c r="E13" s="587">
        <v>74562</v>
      </c>
      <c r="F13" s="314">
        <v>36660</v>
      </c>
      <c r="G13" s="313">
        <v>1328</v>
      </c>
      <c r="H13" s="587">
        <v>1007</v>
      </c>
      <c r="I13" s="314">
        <v>321</v>
      </c>
      <c r="J13" s="313">
        <v>12543</v>
      </c>
      <c r="K13" s="833">
        <v>7823</v>
      </c>
      <c r="L13" s="314">
        <v>4720</v>
      </c>
    </row>
    <row r="14" spans="1:12" s="248" customFormat="1" ht="21.2" customHeight="1" x14ac:dyDescent="0.25">
      <c r="A14" s="300">
        <v>8</v>
      </c>
      <c r="B14" s="301" t="s">
        <v>127</v>
      </c>
      <c r="C14" s="302">
        <v>31716</v>
      </c>
      <c r="D14" s="303">
        <v>28995</v>
      </c>
      <c r="E14" s="585">
        <v>21656</v>
      </c>
      <c r="F14" s="304">
        <v>7339</v>
      </c>
      <c r="G14" s="303">
        <v>139</v>
      </c>
      <c r="H14" s="585">
        <v>126</v>
      </c>
      <c r="I14" s="304">
        <v>13</v>
      </c>
      <c r="J14" s="303">
        <v>2582</v>
      </c>
      <c r="K14" s="831">
        <v>1270</v>
      </c>
      <c r="L14" s="304">
        <v>1312</v>
      </c>
    </row>
    <row r="15" spans="1:12" s="248" customFormat="1" ht="21.2" customHeight="1" x14ac:dyDescent="0.25">
      <c r="A15" s="300">
        <v>9</v>
      </c>
      <c r="B15" s="301" t="s">
        <v>474</v>
      </c>
      <c r="C15" s="302">
        <v>1241</v>
      </c>
      <c r="D15" s="303">
        <v>379</v>
      </c>
      <c r="E15" s="585">
        <v>311</v>
      </c>
      <c r="F15" s="304">
        <v>68</v>
      </c>
      <c r="G15" s="303">
        <v>4</v>
      </c>
      <c r="H15" s="585">
        <v>4</v>
      </c>
      <c r="I15" s="304">
        <v>0</v>
      </c>
      <c r="J15" s="303">
        <v>858</v>
      </c>
      <c r="K15" s="831">
        <v>225</v>
      </c>
      <c r="L15" s="304">
        <v>633</v>
      </c>
    </row>
    <row r="16" spans="1:12" s="248" customFormat="1" ht="21.2" customHeight="1" x14ac:dyDescent="0.25">
      <c r="A16" s="300">
        <v>10</v>
      </c>
      <c r="B16" s="301" t="s">
        <v>475</v>
      </c>
      <c r="C16" s="302">
        <v>502</v>
      </c>
      <c r="D16" s="303">
        <v>265</v>
      </c>
      <c r="E16" s="585">
        <v>198</v>
      </c>
      <c r="F16" s="304">
        <v>67</v>
      </c>
      <c r="G16" s="303">
        <v>2</v>
      </c>
      <c r="H16" s="585">
        <v>2</v>
      </c>
      <c r="I16" s="304">
        <v>0</v>
      </c>
      <c r="J16" s="303">
        <v>235</v>
      </c>
      <c r="K16" s="831">
        <v>88</v>
      </c>
      <c r="L16" s="304">
        <v>147</v>
      </c>
    </row>
    <row r="17" spans="1:12" s="248" customFormat="1" ht="21.2" customHeight="1" x14ac:dyDescent="0.25">
      <c r="A17" s="300">
        <v>11</v>
      </c>
      <c r="B17" s="301" t="s">
        <v>261</v>
      </c>
      <c r="C17" s="302">
        <v>3</v>
      </c>
      <c r="D17" s="303">
        <v>3</v>
      </c>
      <c r="E17" s="585">
        <v>3</v>
      </c>
      <c r="F17" s="304">
        <v>0</v>
      </c>
      <c r="G17" s="303">
        <v>0</v>
      </c>
      <c r="H17" s="585">
        <v>0</v>
      </c>
      <c r="I17" s="304">
        <v>0</v>
      </c>
      <c r="J17" s="303">
        <v>0</v>
      </c>
      <c r="K17" s="831">
        <v>0</v>
      </c>
      <c r="L17" s="304">
        <v>0</v>
      </c>
    </row>
    <row r="18" spans="1:12" s="259" customFormat="1" ht="24.95" customHeight="1" x14ac:dyDescent="0.2">
      <c r="A18" s="315">
        <v>12</v>
      </c>
      <c r="B18" s="801" t="s">
        <v>128</v>
      </c>
      <c r="C18" s="316">
        <v>21253</v>
      </c>
      <c r="D18" s="317">
        <v>19085</v>
      </c>
      <c r="E18" s="588">
        <v>12384</v>
      </c>
      <c r="F18" s="318">
        <v>6701</v>
      </c>
      <c r="G18" s="317">
        <v>134</v>
      </c>
      <c r="H18" s="588">
        <v>110</v>
      </c>
      <c r="I18" s="318">
        <v>24</v>
      </c>
      <c r="J18" s="317">
        <v>2034</v>
      </c>
      <c r="K18" s="834">
        <v>1335</v>
      </c>
      <c r="L18" s="318">
        <v>699</v>
      </c>
    </row>
    <row r="19" spans="1:12" s="299" customFormat="1" ht="21.2" customHeight="1" x14ac:dyDescent="0.25">
      <c r="A19" s="294">
        <v>13</v>
      </c>
      <c r="B19" s="295" t="s">
        <v>130</v>
      </c>
      <c r="C19" s="296">
        <v>1887028</v>
      </c>
      <c r="D19" s="297">
        <v>1576872</v>
      </c>
      <c r="E19" s="584">
        <v>768711</v>
      </c>
      <c r="F19" s="298">
        <v>808161</v>
      </c>
      <c r="G19" s="297">
        <v>22427</v>
      </c>
      <c r="H19" s="584">
        <v>13328</v>
      </c>
      <c r="I19" s="298">
        <v>9099</v>
      </c>
      <c r="J19" s="297">
        <v>287729</v>
      </c>
      <c r="K19" s="830">
        <v>168008</v>
      </c>
      <c r="L19" s="298">
        <v>119721</v>
      </c>
    </row>
    <row r="20" spans="1:12" s="248" customFormat="1" ht="21.2" customHeight="1" x14ac:dyDescent="0.25">
      <c r="A20" s="300">
        <v>14</v>
      </c>
      <c r="B20" s="301" t="s">
        <v>127</v>
      </c>
      <c r="C20" s="302">
        <v>104163</v>
      </c>
      <c r="D20" s="303">
        <v>80535</v>
      </c>
      <c r="E20" s="585">
        <v>62759</v>
      </c>
      <c r="F20" s="304">
        <v>17776</v>
      </c>
      <c r="G20" s="303">
        <v>506</v>
      </c>
      <c r="H20" s="585">
        <v>446</v>
      </c>
      <c r="I20" s="304">
        <v>60</v>
      </c>
      <c r="J20" s="303">
        <v>23122</v>
      </c>
      <c r="K20" s="831">
        <v>7565</v>
      </c>
      <c r="L20" s="304">
        <v>15557</v>
      </c>
    </row>
    <row r="21" spans="1:12" s="248" customFormat="1" ht="21.2" customHeight="1" x14ac:dyDescent="0.25">
      <c r="A21" s="300">
        <v>15</v>
      </c>
      <c r="B21" s="301" t="s">
        <v>474</v>
      </c>
      <c r="C21" s="302">
        <v>17717</v>
      </c>
      <c r="D21" s="303">
        <v>9342</v>
      </c>
      <c r="E21" s="585">
        <v>7500</v>
      </c>
      <c r="F21" s="304">
        <v>1842</v>
      </c>
      <c r="G21" s="303">
        <v>43</v>
      </c>
      <c r="H21" s="585">
        <v>39</v>
      </c>
      <c r="I21" s="304">
        <v>4</v>
      </c>
      <c r="J21" s="303">
        <v>8332</v>
      </c>
      <c r="K21" s="831">
        <v>2344</v>
      </c>
      <c r="L21" s="304">
        <v>5988</v>
      </c>
    </row>
    <row r="22" spans="1:12" s="248" customFormat="1" ht="21.2" customHeight="1" x14ac:dyDescent="0.25">
      <c r="A22" s="300">
        <v>16</v>
      </c>
      <c r="B22" s="301" t="s">
        <v>475</v>
      </c>
      <c r="C22" s="302">
        <v>11978</v>
      </c>
      <c r="D22" s="303">
        <v>8123</v>
      </c>
      <c r="E22" s="585">
        <v>6151</v>
      </c>
      <c r="F22" s="304">
        <v>1972</v>
      </c>
      <c r="G22" s="303">
        <v>81</v>
      </c>
      <c r="H22" s="585">
        <v>74</v>
      </c>
      <c r="I22" s="304">
        <v>7</v>
      </c>
      <c r="J22" s="303">
        <v>3774</v>
      </c>
      <c r="K22" s="831">
        <v>1609</v>
      </c>
      <c r="L22" s="304">
        <v>2165</v>
      </c>
    </row>
    <row r="23" spans="1:12" s="248" customFormat="1" ht="21.2" customHeight="1" x14ac:dyDescent="0.25">
      <c r="A23" s="300">
        <v>17</v>
      </c>
      <c r="B23" s="301" t="s">
        <v>261</v>
      </c>
      <c r="C23" s="302">
        <v>51</v>
      </c>
      <c r="D23" s="303">
        <v>49</v>
      </c>
      <c r="E23" s="585">
        <v>40</v>
      </c>
      <c r="F23" s="304">
        <v>9</v>
      </c>
      <c r="G23" s="303">
        <v>2</v>
      </c>
      <c r="H23" s="585">
        <v>0</v>
      </c>
      <c r="I23" s="304">
        <v>2</v>
      </c>
      <c r="J23" s="303">
        <v>0</v>
      </c>
      <c r="K23" s="831">
        <v>0</v>
      </c>
      <c r="L23" s="304">
        <v>0</v>
      </c>
    </row>
    <row r="24" spans="1:12" s="259" customFormat="1" ht="24.95" customHeight="1" x14ac:dyDescent="0.2">
      <c r="A24" s="315">
        <v>18</v>
      </c>
      <c r="B24" s="801" t="s">
        <v>128</v>
      </c>
      <c r="C24" s="316">
        <v>29090</v>
      </c>
      <c r="D24" s="317">
        <v>22157</v>
      </c>
      <c r="E24" s="588">
        <v>9887</v>
      </c>
      <c r="F24" s="318">
        <v>12270</v>
      </c>
      <c r="G24" s="317">
        <v>317</v>
      </c>
      <c r="H24" s="588">
        <v>174</v>
      </c>
      <c r="I24" s="318">
        <v>143</v>
      </c>
      <c r="J24" s="317">
        <v>6616</v>
      </c>
      <c r="K24" s="834">
        <v>4529</v>
      </c>
      <c r="L24" s="318">
        <v>2087</v>
      </c>
    </row>
    <row r="25" spans="1:12" s="299" customFormat="1" ht="21.2" customHeight="1" x14ac:dyDescent="0.25">
      <c r="A25" s="294">
        <v>19</v>
      </c>
      <c r="B25" s="295" t="s">
        <v>131</v>
      </c>
      <c r="C25" s="296">
        <v>394170</v>
      </c>
      <c r="D25" s="297">
        <v>321632</v>
      </c>
      <c r="E25" s="584">
        <v>208096</v>
      </c>
      <c r="F25" s="298">
        <v>113536</v>
      </c>
      <c r="G25" s="297">
        <v>9692</v>
      </c>
      <c r="H25" s="584">
        <v>4261</v>
      </c>
      <c r="I25" s="298">
        <v>5431</v>
      </c>
      <c r="J25" s="297">
        <v>62846</v>
      </c>
      <c r="K25" s="830">
        <v>36828</v>
      </c>
      <c r="L25" s="298">
        <v>26018</v>
      </c>
    </row>
    <row r="26" spans="1:12" s="248" customFormat="1" ht="21.2" customHeight="1" x14ac:dyDescent="0.25">
      <c r="A26" s="300">
        <v>20</v>
      </c>
      <c r="B26" s="301" t="s">
        <v>127</v>
      </c>
      <c r="C26" s="302">
        <v>39670</v>
      </c>
      <c r="D26" s="303">
        <v>27643</v>
      </c>
      <c r="E26" s="585">
        <v>24981</v>
      </c>
      <c r="F26" s="304">
        <v>2662</v>
      </c>
      <c r="G26" s="303">
        <v>695</v>
      </c>
      <c r="H26" s="585">
        <v>312</v>
      </c>
      <c r="I26" s="304">
        <v>383</v>
      </c>
      <c r="J26" s="303">
        <v>11332</v>
      </c>
      <c r="K26" s="831">
        <v>2609</v>
      </c>
      <c r="L26" s="304">
        <v>8723</v>
      </c>
    </row>
    <row r="27" spans="1:12" s="248" customFormat="1" ht="21.2" customHeight="1" x14ac:dyDescent="0.25">
      <c r="A27" s="300">
        <v>21</v>
      </c>
      <c r="B27" s="301" t="s">
        <v>474</v>
      </c>
      <c r="C27" s="302">
        <v>0</v>
      </c>
      <c r="D27" s="303">
        <v>0</v>
      </c>
      <c r="E27" s="585">
        <v>0</v>
      </c>
      <c r="F27" s="304">
        <v>0</v>
      </c>
      <c r="G27" s="303">
        <v>0</v>
      </c>
      <c r="H27" s="585">
        <v>0</v>
      </c>
      <c r="I27" s="304">
        <v>0</v>
      </c>
      <c r="J27" s="303">
        <v>0</v>
      </c>
      <c r="K27" s="831">
        <v>0</v>
      </c>
      <c r="L27" s="304">
        <v>0</v>
      </c>
    </row>
    <row r="28" spans="1:12" s="248" customFormat="1" ht="21.2" customHeight="1" x14ac:dyDescent="0.25">
      <c r="A28" s="300">
        <v>22</v>
      </c>
      <c r="B28" s="301" t="s">
        <v>475</v>
      </c>
      <c r="C28" s="302">
        <v>0</v>
      </c>
      <c r="D28" s="303">
        <v>0</v>
      </c>
      <c r="E28" s="585">
        <v>0</v>
      </c>
      <c r="F28" s="304">
        <v>0</v>
      </c>
      <c r="G28" s="303">
        <v>0</v>
      </c>
      <c r="H28" s="585">
        <v>0</v>
      </c>
      <c r="I28" s="304">
        <v>0</v>
      </c>
      <c r="J28" s="303">
        <v>0</v>
      </c>
      <c r="K28" s="831">
        <v>0</v>
      </c>
      <c r="L28" s="304">
        <v>0</v>
      </c>
    </row>
    <row r="29" spans="1:12" s="259" customFormat="1" ht="24.95" customHeight="1" x14ac:dyDescent="0.2">
      <c r="A29" s="315">
        <v>23</v>
      </c>
      <c r="B29" s="801" t="s">
        <v>261</v>
      </c>
      <c r="C29" s="316">
        <v>4</v>
      </c>
      <c r="D29" s="317">
        <v>4</v>
      </c>
      <c r="E29" s="588">
        <v>2</v>
      </c>
      <c r="F29" s="318">
        <v>2</v>
      </c>
      <c r="G29" s="317">
        <v>0</v>
      </c>
      <c r="H29" s="588">
        <v>0</v>
      </c>
      <c r="I29" s="318">
        <v>0</v>
      </c>
      <c r="J29" s="317">
        <v>0</v>
      </c>
      <c r="K29" s="834">
        <v>0</v>
      </c>
      <c r="L29" s="318">
        <v>0</v>
      </c>
    </row>
    <row r="30" spans="1:12" s="299" customFormat="1" ht="21.2" customHeight="1" x14ac:dyDescent="0.25">
      <c r="A30" s="294">
        <v>24</v>
      </c>
      <c r="B30" s="295" t="s">
        <v>132</v>
      </c>
      <c r="C30" s="296">
        <v>45664</v>
      </c>
      <c r="D30" s="297">
        <v>37686</v>
      </c>
      <c r="E30" s="584">
        <v>18132</v>
      </c>
      <c r="F30" s="298">
        <v>19554</v>
      </c>
      <c r="G30" s="297">
        <v>290</v>
      </c>
      <c r="H30" s="584">
        <v>228</v>
      </c>
      <c r="I30" s="298">
        <v>62</v>
      </c>
      <c r="J30" s="297">
        <v>7688</v>
      </c>
      <c r="K30" s="830">
        <v>2691</v>
      </c>
      <c r="L30" s="298">
        <v>4997</v>
      </c>
    </row>
    <row r="31" spans="1:12" s="248" customFormat="1" ht="21.2" customHeight="1" x14ac:dyDescent="0.25">
      <c r="A31" s="300">
        <v>25</v>
      </c>
      <c r="B31" s="301" t="s">
        <v>127</v>
      </c>
      <c r="C31" s="302">
        <v>591</v>
      </c>
      <c r="D31" s="303">
        <v>493</v>
      </c>
      <c r="E31" s="585">
        <v>322</v>
      </c>
      <c r="F31" s="304">
        <v>171</v>
      </c>
      <c r="G31" s="303">
        <v>2</v>
      </c>
      <c r="H31" s="585">
        <v>2</v>
      </c>
      <c r="I31" s="304">
        <v>0</v>
      </c>
      <c r="J31" s="303">
        <v>96</v>
      </c>
      <c r="K31" s="831">
        <v>40</v>
      </c>
      <c r="L31" s="304">
        <v>56</v>
      </c>
    </row>
    <row r="32" spans="1:12" s="248" customFormat="1" ht="21.2" customHeight="1" x14ac:dyDescent="0.25">
      <c r="A32" s="300">
        <v>26</v>
      </c>
      <c r="B32" s="301" t="s">
        <v>474</v>
      </c>
      <c r="C32" s="302">
        <v>0</v>
      </c>
      <c r="D32" s="303">
        <v>0</v>
      </c>
      <c r="E32" s="585">
        <v>0</v>
      </c>
      <c r="F32" s="304">
        <v>0</v>
      </c>
      <c r="G32" s="303">
        <v>0</v>
      </c>
      <c r="H32" s="585">
        <v>0</v>
      </c>
      <c r="I32" s="304">
        <v>0</v>
      </c>
      <c r="J32" s="303">
        <v>0</v>
      </c>
      <c r="K32" s="831">
        <v>0</v>
      </c>
      <c r="L32" s="304">
        <v>0</v>
      </c>
    </row>
    <row r="33" spans="1:12" s="248" customFormat="1" ht="21.2" customHeight="1" x14ac:dyDescent="0.25">
      <c r="A33" s="300">
        <v>27</v>
      </c>
      <c r="B33" s="301" t="s">
        <v>475</v>
      </c>
      <c r="C33" s="302">
        <v>0</v>
      </c>
      <c r="D33" s="303">
        <v>0</v>
      </c>
      <c r="E33" s="585">
        <v>0</v>
      </c>
      <c r="F33" s="304">
        <v>0</v>
      </c>
      <c r="G33" s="303">
        <v>0</v>
      </c>
      <c r="H33" s="585">
        <v>0</v>
      </c>
      <c r="I33" s="304">
        <v>0</v>
      </c>
      <c r="J33" s="303">
        <v>0</v>
      </c>
      <c r="K33" s="831">
        <v>0</v>
      </c>
      <c r="L33" s="304">
        <v>0</v>
      </c>
    </row>
    <row r="34" spans="1:12" s="259" customFormat="1" ht="24.95" customHeight="1" x14ac:dyDescent="0.2">
      <c r="A34" s="315">
        <v>28</v>
      </c>
      <c r="B34" s="801" t="s">
        <v>261</v>
      </c>
      <c r="C34" s="316">
        <v>0</v>
      </c>
      <c r="D34" s="317">
        <v>0</v>
      </c>
      <c r="E34" s="588">
        <v>0</v>
      </c>
      <c r="F34" s="318">
        <v>0</v>
      </c>
      <c r="G34" s="317">
        <v>0</v>
      </c>
      <c r="H34" s="588">
        <v>0</v>
      </c>
      <c r="I34" s="318">
        <v>0</v>
      </c>
      <c r="J34" s="317">
        <v>0</v>
      </c>
      <c r="K34" s="834">
        <v>0</v>
      </c>
      <c r="L34" s="318">
        <v>0</v>
      </c>
    </row>
    <row r="35" spans="1:12" s="299" customFormat="1" ht="21.2" customHeight="1" x14ac:dyDescent="0.25">
      <c r="A35" s="319">
        <v>29</v>
      </c>
      <c r="B35" s="320" t="s">
        <v>133</v>
      </c>
      <c r="C35" s="321">
        <v>46739</v>
      </c>
      <c r="D35" s="322">
        <v>38948</v>
      </c>
      <c r="E35" s="589">
        <v>25279</v>
      </c>
      <c r="F35" s="323">
        <v>13669</v>
      </c>
      <c r="G35" s="322">
        <v>684</v>
      </c>
      <c r="H35" s="589">
        <v>398</v>
      </c>
      <c r="I35" s="323">
        <v>286</v>
      </c>
      <c r="J35" s="322">
        <v>7107</v>
      </c>
      <c r="K35" s="835">
        <v>3538</v>
      </c>
      <c r="L35" s="323">
        <v>3569</v>
      </c>
    </row>
    <row r="36" spans="1:12" s="248" customFormat="1" ht="21.2" customHeight="1" x14ac:dyDescent="0.25">
      <c r="A36" s="300">
        <v>30</v>
      </c>
      <c r="B36" s="301" t="s">
        <v>127</v>
      </c>
      <c r="C36" s="302">
        <v>13858</v>
      </c>
      <c r="D36" s="303">
        <v>11219</v>
      </c>
      <c r="E36" s="585">
        <v>9220</v>
      </c>
      <c r="F36" s="304">
        <v>1999</v>
      </c>
      <c r="G36" s="303">
        <v>227</v>
      </c>
      <c r="H36" s="585">
        <v>92</v>
      </c>
      <c r="I36" s="304">
        <v>135</v>
      </c>
      <c r="J36" s="303">
        <v>2412</v>
      </c>
      <c r="K36" s="831">
        <v>762</v>
      </c>
      <c r="L36" s="304">
        <v>1650</v>
      </c>
    </row>
    <row r="37" spans="1:12" s="248" customFormat="1" ht="21.2" customHeight="1" x14ac:dyDescent="0.25">
      <c r="A37" s="300">
        <v>31</v>
      </c>
      <c r="B37" s="301" t="s">
        <v>474</v>
      </c>
      <c r="C37" s="302">
        <v>0</v>
      </c>
      <c r="D37" s="303">
        <v>0</v>
      </c>
      <c r="E37" s="585">
        <v>0</v>
      </c>
      <c r="F37" s="304">
        <v>0</v>
      </c>
      <c r="G37" s="303">
        <v>0</v>
      </c>
      <c r="H37" s="585">
        <v>0</v>
      </c>
      <c r="I37" s="304">
        <v>0</v>
      </c>
      <c r="J37" s="303">
        <v>0</v>
      </c>
      <c r="K37" s="831">
        <v>0</v>
      </c>
      <c r="L37" s="304">
        <v>0</v>
      </c>
    </row>
    <row r="38" spans="1:12" s="248" customFormat="1" ht="21.2" customHeight="1" x14ac:dyDescent="0.25">
      <c r="A38" s="300">
        <v>32</v>
      </c>
      <c r="B38" s="301" t="s">
        <v>475</v>
      </c>
      <c r="C38" s="302">
        <v>0</v>
      </c>
      <c r="D38" s="303">
        <v>0</v>
      </c>
      <c r="E38" s="585">
        <v>0</v>
      </c>
      <c r="F38" s="304">
        <v>0</v>
      </c>
      <c r="G38" s="303">
        <v>0</v>
      </c>
      <c r="H38" s="585">
        <v>0</v>
      </c>
      <c r="I38" s="304">
        <v>0</v>
      </c>
      <c r="J38" s="303">
        <v>0</v>
      </c>
      <c r="K38" s="831">
        <v>0</v>
      </c>
      <c r="L38" s="304">
        <v>0</v>
      </c>
    </row>
    <row r="39" spans="1:12" s="259" customFormat="1" ht="24.95" customHeight="1" x14ac:dyDescent="0.2">
      <c r="A39" s="315">
        <v>33</v>
      </c>
      <c r="B39" s="801" t="s">
        <v>261</v>
      </c>
      <c r="C39" s="316">
        <v>170</v>
      </c>
      <c r="D39" s="317">
        <v>164</v>
      </c>
      <c r="E39" s="588">
        <v>149</v>
      </c>
      <c r="F39" s="318">
        <v>15</v>
      </c>
      <c r="G39" s="317">
        <v>3</v>
      </c>
      <c r="H39" s="588">
        <v>1</v>
      </c>
      <c r="I39" s="318">
        <v>2</v>
      </c>
      <c r="J39" s="317">
        <v>3</v>
      </c>
      <c r="K39" s="834">
        <v>2</v>
      </c>
      <c r="L39" s="318">
        <v>1</v>
      </c>
    </row>
    <row r="40" spans="1:12" s="248" customFormat="1" ht="16.899999999999999" customHeight="1" x14ac:dyDescent="0.25">
      <c r="A40" s="324" t="s">
        <v>134</v>
      </c>
      <c r="C40" s="325"/>
      <c r="D40" s="325"/>
      <c r="E40" s="325"/>
      <c r="F40" s="325"/>
      <c r="G40" s="325"/>
      <c r="H40" s="325"/>
      <c r="I40" s="325"/>
      <c r="J40" s="325"/>
      <c r="K40" s="325"/>
      <c r="L40" s="325"/>
    </row>
    <row r="41" spans="1:12" x14ac:dyDescent="0.2">
      <c r="C41" s="327"/>
      <c r="D41" s="327"/>
      <c r="E41" s="327"/>
      <c r="F41" s="327"/>
      <c r="G41" s="327"/>
      <c r="H41" s="327"/>
      <c r="I41" s="327"/>
      <c r="J41" s="327"/>
      <c r="K41" s="327"/>
      <c r="L41" s="327"/>
    </row>
    <row r="42" spans="1:12" x14ac:dyDescent="0.2">
      <c r="C42" s="327"/>
      <c r="D42" s="327"/>
      <c r="E42" s="327"/>
      <c r="F42" s="327"/>
      <c r="G42" s="327"/>
      <c r="H42" s="327"/>
      <c r="I42" s="327"/>
      <c r="J42" s="327"/>
      <c r="K42" s="327"/>
      <c r="L42" s="327"/>
    </row>
    <row r="43" spans="1:12" x14ac:dyDescent="0.2">
      <c r="C43" s="327"/>
      <c r="D43" s="327"/>
      <c r="E43" s="327"/>
      <c r="F43" s="327"/>
      <c r="G43" s="327"/>
      <c r="H43" s="327"/>
      <c r="I43" s="327"/>
      <c r="J43" s="327"/>
      <c r="K43" s="327"/>
      <c r="L43" s="327"/>
    </row>
    <row r="44" spans="1:12" x14ac:dyDescent="0.2">
      <c r="C44" s="327"/>
      <c r="D44" s="327"/>
      <c r="E44" s="327"/>
      <c r="F44" s="327"/>
      <c r="G44" s="327"/>
      <c r="H44" s="327"/>
      <c r="I44" s="327"/>
      <c r="J44" s="327"/>
      <c r="K44" s="327"/>
      <c r="L44" s="327"/>
    </row>
    <row r="45" spans="1:12" x14ac:dyDescent="0.2">
      <c r="C45" s="327"/>
      <c r="D45" s="327"/>
      <c r="E45" s="327"/>
      <c r="F45" s="327"/>
      <c r="G45" s="327"/>
      <c r="H45" s="327"/>
      <c r="I45" s="327"/>
      <c r="J45" s="327"/>
      <c r="K45" s="327"/>
      <c r="L45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19685039370078741" right="0.19685039370078741" top="0.51181102362204722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4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42578125" style="326" customWidth="1"/>
    <col min="2" max="2" width="37" style="232" customWidth="1"/>
    <col min="3" max="9" width="12.7109375" style="232" customWidth="1"/>
    <col min="10" max="10" width="13.7109375" style="232" customWidth="1"/>
    <col min="11" max="12" width="12.7109375" style="232" customWidth="1"/>
    <col min="13" max="13" width="11.42578125" style="232"/>
    <col min="14" max="17" width="3.42578125" style="232" customWidth="1"/>
    <col min="18" max="16384" width="11.42578125" style="232"/>
  </cols>
  <sheetData>
    <row r="1" spans="1:12" ht="15.2" customHeight="1" x14ac:dyDescent="0.2">
      <c r="A1" s="402"/>
      <c r="B1" s="231"/>
      <c r="L1" s="233"/>
    </row>
    <row r="2" spans="1:12" s="290" customFormat="1" ht="30" customHeight="1" x14ac:dyDescent="0.3">
      <c r="A2" s="237" t="s">
        <v>476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</row>
    <row r="3" spans="1:12" s="239" customFormat="1" ht="26.1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  <c r="J3" s="238"/>
      <c r="K3" s="238"/>
      <c r="L3" s="238"/>
    </row>
    <row r="4" spans="1:12" s="243" customFormat="1" ht="23.85" customHeight="1" x14ac:dyDescent="0.25">
      <c r="A4" s="240"/>
      <c r="B4" s="241"/>
      <c r="C4" s="241"/>
      <c r="D4" s="241"/>
      <c r="E4" s="241"/>
      <c r="F4" s="241"/>
      <c r="G4" s="291"/>
      <c r="H4" s="291"/>
      <c r="I4" s="291"/>
      <c r="J4" s="241"/>
      <c r="K4" s="241"/>
      <c r="L4" s="242" t="s">
        <v>87</v>
      </c>
    </row>
    <row r="5" spans="1:12" s="292" customFormat="1" ht="20.45" customHeight="1" x14ac:dyDescent="0.2">
      <c r="A5" s="976" t="s">
        <v>2</v>
      </c>
      <c r="B5" s="923" t="s">
        <v>11</v>
      </c>
      <c r="C5" s="966" t="s">
        <v>260</v>
      </c>
      <c r="D5" s="966" t="s">
        <v>50</v>
      </c>
      <c r="E5" s="245" t="s">
        <v>21</v>
      </c>
      <c r="F5" s="246"/>
      <c r="G5" s="966" t="s">
        <v>456</v>
      </c>
      <c r="H5" s="328" t="s">
        <v>21</v>
      </c>
      <c r="I5" s="329"/>
      <c r="J5" s="966" t="s">
        <v>514</v>
      </c>
      <c r="K5" s="974" t="s">
        <v>21</v>
      </c>
      <c r="L5" s="975"/>
    </row>
    <row r="6" spans="1:12" s="292" customFormat="1" ht="33.75" customHeight="1" x14ac:dyDescent="0.2">
      <c r="A6" s="977"/>
      <c r="B6" s="924"/>
      <c r="C6" s="924"/>
      <c r="D6" s="967"/>
      <c r="E6" s="570" t="s">
        <v>5</v>
      </c>
      <c r="F6" s="293" t="s">
        <v>6</v>
      </c>
      <c r="G6" s="924"/>
      <c r="H6" s="590" t="s">
        <v>462</v>
      </c>
      <c r="I6" s="794" t="s">
        <v>193</v>
      </c>
      <c r="J6" s="967"/>
      <c r="K6" s="829" t="s">
        <v>453</v>
      </c>
      <c r="L6" s="793" t="s">
        <v>454</v>
      </c>
    </row>
    <row r="7" spans="1:12" s="248" customFormat="1" ht="36" customHeight="1" x14ac:dyDescent="0.25">
      <c r="A7" s="300">
        <v>1</v>
      </c>
      <c r="B7" s="330" t="s">
        <v>262</v>
      </c>
      <c r="C7" s="331">
        <v>7.6</v>
      </c>
      <c r="D7" s="332">
        <v>7.1</v>
      </c>
      <c r="E7" s="591">
        <v>10.9</v>
      </c>
      <c r="F7" s="333">
        <v>3</v>
      </c>
      <c r="G7" s="332">
        <v>4.5999999999999996</v>
      </c>
      <c r="H7" s="594">
        <v>5.0999999999999996</v>
      </c>
      <c r="I7" s="334">
        <v>3.9</v>
      </c>
      <c r="J7" s="332">
        <v>10.5</v>
      </c>
      <c r="K7" s="836">
        <v>5.6</v>
      </c>
      <c r="L7" s="333">
        <v>17.2</v>
      </c>
    </row>
    <row r="8" spans="1:12" s="248" customFormat="1" ht="20.100000000000001" customHeight="1" x14ac:dyDescent="0.25">
      <c r="A8" s="300">
        <v>2</v>
      </c>
      <c r="B8" s="301" t="s">
        <v>477</v>
      </c>
      <c r="C8" s="331">
        <v>0.8</v>
      </c>
      <c r="D8" s="332">
        <v>0.5</v>
      </c>
      <c r="E8" s="591">
        <v>0.7</v>
      </c>
      <c r="F8" s="333">
        <v>0.2</v>
      </c>
      <c r="G8" s="332">
        <v>0.1</v>
      </c>
      <c r="H8" s="591">
        <v>0.2</v>
      </c>
      <c r="I8" s="333">
        <v>0</v>
      </c>
      <c r="J8" s="332">
        <v>2.4</v>
      </c>
      <c r="K8" s="836">
        <v>1.2</v>
      </c>
      <c r="L8" s="333">
        <v>4.2</v>
      </c>
    </row>
    <row r="9" spans="1:12" s="248" customFormat="1" ht="20.100000000000001" customHeight="1" x14ac:dyDescent="0.25">
      <c r="A9" s="300">
        <v>3</v>
      </c>
      <c r="B9" s="301" t="s">
        <v>478</v>
      </c>
      <c r="C9" s="331">
        <v>0.5</v>
      </c>
      <c r="D9" s="332">
        <v>0.4</v>
      </c>
      <c r="E9" s="591">
        <v>0.6</v>
      </c>
      <c r="F9" s="333">
        <v>0.2</v>
      </c>
      <c r="G9" s="332">
        <v>0.2</v>
      </c>
      <c r="H9" s="591">
        <v>0.4</v>
      </c>
      <c r="I9" s="333">
        <v>0</v>
      </c>
      <c r="J9" s="332">
        <v>1.1000000000000001</v>
      </c>
      <c r="K9" s="836">
        <v>0.8</v>
      </c>
      <c r="L9" s="333">
        <v>1.5</v>
      </c>
    </row>
    <row r="10" spans="1:12" s="248" customFormat="1" ht="20.100000000000001" customHeight="1" x14ac:dyDescent="0.25">
      <c r="A10" s="300">
        <v>4</v>
      </c>
      <c r="B10" s="301" t="s">
        <v>263</v>
      </c>
      <c r="C10" s="331">
        <v>0</v>
      </c>
      <c r="D10" s="332">
        <v>0</v>
      </c>
      <c r="E10" s="591">
        <v>0</v>
      </c>
      <c r="F10" s="333">
        <v>0</v>
      </c>
      <c r="G10" s="332">
        <v>0</v>
      </c>
      <c r="H10" s="591">
        <v>0</v>
      </c>
      <c r="I10" s="333">
        <v>0</v>
      </c>
      <c r="J10" s="332">
        <v>0</v>
      </c>
      <c r="K10" s="836">
        <v>0</v>
      </c>
      <c r="L10" s="333">
        <v>0</v>
      </c>
    </row>
    <row r="11" spans="1:12" s="259" customFormat="1" ht="24.2" customHeight="1" thickBot="1" x14ac:dyDescent="0.25">
      <c r="A11" s="335">
        <v>5</v>
      </c>
      <c r="B11" s="336" t="s">
        <v>135</v>
      </c>
      <c r="C11" s="337">
        <v>2</v>
      </c>
      <c r="D11" s="338">
        <v>2</v>
      </c>
      <c r="E11" s="592">
        <v>2</v>
      </c>
      <c r="F11" s="339">
        <v>1.9</v>
      </c>
      <c r="G11" s="338">
        <v>1.3</v>
      </c>
      <c r="H11" s="592">
        <v>1.5</v>
      </c>
      <c r="I11" s="339">
        <v>1.1000000000000001</v>
      </c>
      <c r="J11" s="338">
        <v>2.2999999999999998</v>
      </c>
      <c r="K11" s="837">
        <v>2.7</v>
      </c>
      <c r="L11" s="339">
        <v>1.8</v>
      </c>
    </row>
    <row r="12" spans="1:12" s="248" customFormat="1" ht="54" customHeight="1" thickTop="1" x14ac:dyDescent="0.25">
      <c r="A12" s="300">
        <v>6</v>
      </c>
      <c r="B12" s="330" t="s">
        <v>264</v>
      </c>
      <c r="C12" s="331">
        <v>25.4</v>
      </c>
      <c r="D12" s="332">
        <v>26.1</v>
      </c>
      <c r="E12" s="591">
        <v>29</v>
      </c>
      <c r="F12" s="333">
        <v>20</v>
      </c>
      <c r="G12" s="332">
        <v>10.5</v>
      </c>
      <c r="H12" s="591">
        <v>12.5</v>
      </c>
      <c r="I12" s="333">
        <v>4</v>
      </c>
      <c r="J12" s="332">
        <v>20.6</v>
      </c>
      <c r="K12" s="836">
        <v>16.2</v>
      </c>
      <c r="L12" s="333">
        <v>27.8</v>
      </c>
    </row>
    <row r="13" spans="1:12" s="248" customFormat="1" ht="20.100000000000001" customHeight="1" x14ac:dyDescent="0.25">
      <c r="A13" s="300">
        <v>7</v>
      </c>
      <c r="B13" s="301" t="s">
        <v>477</v>
      </c>
      <c r="C13" s="331">
        <v>1</v>
      </c>
      <c r="D13" s="332">
        <v>0.3</v>
      </c>
      <c r="E13" s="591">
        <v>0.4</v>
      </c>
      <c r="F13" s="333">
        <v>0.2</v>
      </c>
      <c r="G13" s="332">
        <v>0.3</v>
      </c>
      <c r="H13" s="591">
        <v>0.4</v>
      </c>
      <c r="I13" s="333">
        <v>0</v>
      </c>
      <c r="J13" s="332">
        <v>6.8</v>
      </c>
      <c r="K13" s="836">
        <v>2.9</v>
      </c>
      <c r="L13" s="333">
        <v>13.4</v>
      </c>
    </row>
    <row r="14" spans="1:12" s="248" customFormat="1" ht="20.100000000000001" customHeight="1" x14ac:dyDescent="0.25">
      <c r="A14" s="300">
        <v>8</v>
      </c>
      <c r="B14" s="301" t="s">
        <v>478</v>
      </c>
      <c r="C14" s="331">
        <v>0.4</v>
      </c>
      <c r="D14" s="332">
        <v>0.2</v>
      </c>
      <c r="E14" s="591">
        <v>0.3</v>
      </c>
      <c r="F14" s="333">
        <v>0.2</v>
      </c>
      <c r="G14" s="332">
        <v>0.2</v>
      </c>
      <c r="H14" s="591">
        <v>0.2</v>
      </c>
      <c r="I14" s="333">
        <v>0</v>
      </c>
      <c r="J14" s="332">
        <v>1.9</v>
      </c>
      <c r="K14" s="836">
        <v>1.1000000000000001</v>
      </c>
      <c r="L14" s="333">
        <v>3.1</v>
      </c>
    </row>
    <row r="15" spans="1:12" s="248" customFormat="1" ht="20.100000000000001" customHeight="1" x14ac:dyDescent="0.25">
      <c r="A15" s="300">
        <v>9</v>
      </c>
      <c r="B15" s="301" t="s">
        <v>263</v>
      </c>
      <c r="C15" s="331">
        <v>0</v>
      </c>
      <c r="D15" s="332">
        <v>0</v>
      </c>
      <c r="E15" s="591">
        <v>0</v>
      </c>
      <c r="F15" s="333">
        <v>0</v>
      </c>
      <c r="G15" s="332">
        <v>0</v>
      </c>
      <c r="H15" s="591">
        <v>0</v>
      </c>
      <c r="I15" s="333">
        <v>0</v>
      </c>
      <c r="J15" s="332">
        <v>0</v>
      </c>
      <c r="K15" s="836">
        <v>0</v>
      </c>
      <c r="L15" s="333">
        <v>0</v>
      </c>
    </row>
    <row r="16" spans="1:12" s="259" customFormat="1" ht="24.2" customHeight="1" x14ac:dyDescent="0.2">
      <c r="A16" s="315">
        <v>10</v>
      </c>
      <c r="B16" s="801" t="s">
        <v>135</v>
      </c>
      <c r="C16" s="340">
        <v>17</v>
      </c>
      <c r="D16" s="341">
        <v>17.2</v>
      </c>
      <c r="E16" s="593">
        <v>16.600000000000001</v>
      </c>
      <c r="F16" s="342">
        <v>18.3</v>
      </c>
      <c r="G16" s="341">
        <v>10.1</v>
      </c>
      <c r="H16" s="593">
        <v>10.9</v>
      </c>
      <c r="I16" s="342">
        <v>7.5</v>
      </c>
      <c r="J16" s="341">
        <v>16.2</v>
      </c>
      <c r="K16" s="838">
        <v>17.100000000000001</v>
      </c>
      <c r="L16" s="342">
        <v>14.8</v>
      </c>
    </row>
    <row r="17" spans="1:12" s="248" customFormat="1" ht="36" customHeight="1" x14ac:dyDescent="0.25">
      <c r="A17" s="300">
        <v>11</v>
      </c>
      <c r="B17" s="330" t="s">
        <v>265</v>
      </c>
      <c r="C17" s="331">
        <v>5.5</v>
      </c>
      <c r="D17" s="332">
        <v>5.0999999999999996</v>
      </c>
      <c r="E17" s="591">
        <v>8.1999999999999993</v>
      </c>
      <c r="F17" s="333">
        <v>2.2000000000000002</v>
      </c>
      <c r="G17" s="332">
        <v>2.2999999999999998</v>
      </c>
      <c r="H17" s="591">
        <v>3.3</v>
      </c>
      <c r="I17" s="333">
        <v>0.7</v>
      </c>
      <c r="J17" s="332">
        <v>8</v>
      </c>
      <c r="K17" s="836">
        <v>4.5</v>
      </c>
      <c r="L17" s="333">
        <v>13</v>
      </c>
    </row>
    <row r="18" spans="1:12" s="248" customFormat="1" ht="20.100000000000001" customHeight="1" x14ac:dyDescent="0.25">
      <c r="A18" s="300">
        <v>12</v>
      </c>
      <c r="B18" s="301" t="s">
        <v>477</v>
      </c>
      <c r="C18" s="331">
        <v>0.9</v>
      </c>
      <c r="D18" s="332">
        <v>0.6</v>
      </c>
      <c r="E18" s="591">
        <v>1</v>
      </c>
      <c r="F18" s="333">
        <v>0.2</v>
      </c>
      <c r="G18" s="332">
        <v>0.2</v>
      </c>
      <c r="H18" s="591">
        <v>0.3</v>
      </c>
      <c r="I18" s="333">
        <v>0</v>
      </c>
      <c r="J18" s="332">
        <v>2.9</v>
      </c>
      <c r="K18" s="836">
        <v>1.4</v>
      </c>
      <c r="L18" s="333">
        <v>5</v>
      </c>
    </row>
    <row r="19" spans="1:12" s="248" customFormat="1" ht="20.100000000000001" customHeight="1" x14ac:dyDescent="0.25">
      <c r="A19" s="300">
        <v>13</v>
      </c>
      <c r="B19" s="301" t="s">
        <v>478</v>
      </c>
      <c r="C19" s="331">
        <v>0.6</v>
      </c>
      <c r="D19" s="332">
        <v>0.5</v>
      </c>
      <c r="E19" s="591">
        <v>0.8</v>
      </c>
      <c r="F19" s="333">
        <v>0.2</v>
      </c>
      <c r="G19" s="332">
        <v>0.4</v>
      </c>
      <c r="H19" s="591">
        <v>0.6</v>
      </c>
      <c r="I19" s="333">
        <v>0.1</v>
      </c>
      <c r="J19" s="332">
        <v>1.3</v>
      </c>
      <c r="K19" s="836">
        <v>1</v>
      </c>
      <c r="L19" s="333">
        <v>1.8</v>
      </c>
    </row>
    <row r="20" spans="1:12" s="248" customFormat="1" ht="20.100000000000001" customHeight="1" x14ac:dyDescent="0.25">
      <c r="A20" s="300">
        <v>14</v>
      </c>
      <c r="B20" s="301" t="s">
        <v>263</v>
      </c>
      <c r="C20" s="331">
        <v>0</v>
      </c>
      <c r="D20" s="332">
        <v>0</v>
      </c>
      <c r="E20" s="591">
        <v>0</v>
      </c>
      <c r="F20" s="333">
        <v>0</v>
      </c>
      <c r="G20" s="332">
        <v>0</v>
      </c>
      <c r="H20" s="591">
        <v>0</v>
      </c>
      <c r="I20" s="333">
        <v>0</v>
      </c>
      <c r="J20" s="332">
        <v>0</v>
      </c>
      <c r="K20" s="836">
        <v>0</v>
      </c>
      <c r="L20" s="333">
        <v>0</v>
      </c>
    </row>
    <row r="21" spans="1:12" s="259" customFormat="1" ht="24.2" customHeight="1" x14ac:dyDescent="0.2">
      <c r="A21" s="315">
        <v>15</v>
      </c>
      <c r="B21" s="801" t="s">
        <v>135</v>
      </c>
      <c r="C21" s="340">
        <v>1.5</v>
      </c>
      <c r="D21" s="341">
        <v>1.4</v>
      </c>
      <c r="E21" s="593">
        <v>1.3</v>
      </c>
      <c r="F21" s="342">
        <v>1.5</v>
      </c>
      <c r="G21" s="341">
        <v>1.4</v>
      </c>
      <c r="H21" s="593">
        <v>1.3</v>
      </c>
      <c r="I21" s="342">
        <v>1.6</v>
      </c>
      <c r="J21" s="341">
        <v>2.2999999999999998</v>
      </c>
      <c r="K21" s="838">
        <v>2.7</v>
      </c>
      <c r="L21" s="342">
        <v>1.7</v>
      </c>
    </row>
    <row r="22" spans="1:12" s="248" customFormat="1" ht="36" customHeight="1" x14ac:dyDescent="0.25">
      <c r="A22" s="300">
        <v>16</v>
      </c>
      <c r="B22" s="330" t="s">
        <v>266</v>
      </c>
      <c r="C22" s="331">
        <v>10.1</v>
      </c>
      <c r="D22" s="332">
        <v>8.6</v>
      </c>
      <c r="E22" s="591">
        <v>12</v>
      </c>
      <c r="F22" s="333">
        <v>2.2999999999999998</v>
      </c>
      <c r="G22" s="332">
        <v>7.2</v>
      </c>
      <c r="H22" s="591">
        <v>7.3</v>
      </c>
      <c r="I22" s="333">
        <v>7.1</v>
      </c>
      <c r="J22" s="332">
        <v>18</v>
      </c>
      <c r="K22" s="836">
        <v>7.1</v>
      </c>
      <c r="L22" s="333">
        <v>33.5</v>
      </c>
    </row>
    <row r="23" spans="1:12" s="248" customFormat="1" ht="20.100000000000001" customHeight="1" x14ac:dyDescent="0.25">
      <c r="A23" s="300">
        <v>17</v>
      </c>
      <c r="B23" s="301" t="s">
        <v>477</v>
      </c>
      <c r="C23" s="331">
        <v>0</v>
      </c>
      <c r="D23" s="332">
        <v>0</v>
      </c>
      <c r="E23" s="591">
        <v>0</v>
      </c>
      <c r="F23" s="333">
        <v>0</v>
      </c>
      <c r="G23" s="332">
        <v>0</v>
      </c>
      <c r="H23" s="591">
        <v>0</v>
      </c>
      <c r="I23" s="333">
        <v>0</v>
      </c>
      <c r="J23" s="332">
        <v>0</v>
      </c>
      <c r="K23" s="836">
        <v>0</v>
      </c>
      <c r="L23" s="333">
        <v>0</v>
      </c>
    </row>
    <row r="24" spans="1:12" s="248" customFormat="1" ht="20.100000000000001" customHeight="1" x14ac:dyDescent="0.25">
      <c r="A24" s="300">
        <v>18</v>
      </c>
      <c r="B24" s="301" t="s">
        <v>478</v>
      </c>
      <c r="C24" s="331">
        <v>0</v>
      </c>
      <c r="D24" s="332">
        <v>0</v>
      </c>
      <c r="E24" s="591">
        <v>0</v>
      </c>
      <c r="F24" s="333">
        <v>0</v>
      </c>
      <c r="G24" s="332">
        <v>0</v>
      </c>
      <c r="H24" s="591">
        <v>0</v>
      </c>
      <c r="I24" s="333">
        <v>0</v>
      </c>
      <c r="J24" s="332">
        <v>0</v>
      </c>
      <c r="K24" s="836">
        <v>0</v>
      </c>
      <c r="L24" s="333">
        <v>0</v>
      </c>
    </row>
    <row r="25" spans="1:12" s="259" customFormat="1" ht="24.2" customHeight="1" x14ac:dyDescent="0.2">
      <c r="A25" s="315">
        <v>19</v>
      </c>
      <c r="B25" s="801" t="s">
        <v>263</v>
      </c>
      <c r="C25" s="340">
        <v>0</v>
      </c>
      <c r="D25" s="341">
        <v>0</v>
      </c>
      <c r="E25" s="593">
        <v>0</v>
      </c>
      <c r="F25" s="342">
        <v>0</v>
      </c>
      <c r="G25" s="341">
        <v>0</v>
      </c>
      <c r="H25" s="593">
        <v>0</v>
      </c>
      <c r="I25" s="342">
        <v>0</v>
      </c>
      <c r="J25" s="341">
        <v>0</v>
      </c>
      <c r="K25" s="838">
        <v>0</v>
      </c>
      <c r="L25" s="342">
        <v>0</v>
      </c>
    </row>
    <row r="26" spans="1:12" s="248" customFormat="1" ht="36" customHeight="1" x14ac:dyDescent="0.25">
      <c r="A26" s="300">
        <v>20</v>
      </c>
      <c r="B26" s="330" t="s">
        <v>267</v>
      </c>
      <c r="C26" s="331">
        <v>1.3</v>
      </c>
      <c r="D26" s="332">
        <v>1.3</v>
      </c>
      <c r="E26" s="591">
        <v>1.8</v>
      </c>
      <c r="F26" s="333">
        <v>0.9</v>
      </c>
      <c r="G26" s="332">
        <v>0.7</v>
      </c>
      <c r="H26" s="591">
        <v>0.9</v>
      </c>
      <c r="I26" s="333">
        <v>0</v>
      </c>
      <c r="J26" s="332">
        <v>1.2</v>
      </c>
      <c r="K26" s="836">
        <v>1.5</v>
      </c>
      <c r="L26" s="333">
        <v>1.1000000000000001</v>
      </c>
    </row>
    <row r="27" spans="1:12" s="248" customFormat="1" ht="20.100000000000001" customHeight="1" x14ac:dyDescent="0.25">
      <c r="A27" s="300">
        <v>21</v>
      </c>
      <c r="B27" s="301" t="s">
        <v>477</v>
      </c>
      <c r="C27" s="331">
        <v>0</v>
      </c>
      <c r="D27" s="332">
        <v>0</v>
      </c>
      <c r="E27" s="591">
        <v>0</v>
      </c>
      <c r="F27" s="333">
        <v>0</v>
      </c>
      <c r="G27" s="332">
        <v>0</v>
      </c>
      <c r="H27" s="591">
        <v>0</v>
      </c>
      <c r="I27" s="333">
        <v>0</v>
      </c>
      <c r="J27" s="332">
        <v>0</v>
      </c>
      <c r="K27" s="836">
        <v>0</v>
      </c>
      <c r="L27" s="333">
        <v>0</v>
      </c>
    </row>
    <row r="28" spans="1:12" s="248" customFormat="1" ht="20.100000000000001" customHeight="1" x14ac:dyDescent="0.25">
      <c r="A28" s="300">
        <v>22</v>
      </c>
      <c r="B28" s="301" t="s">
        <v>478</v>
      </c>
      <c r="C28" s="331">
        <v>0</v>
      </c>
      <c r="D28" s="332">
        <v>0</v>
      </c>
      <c r="E28" s="591">
        <v>0</v>
      </c>
      <c r="F28" s="333">
        <v>0</v>
      </c>
      <c r="G28" s="332">
        <v>0</v>
      </c>
      <c r="H28" s="591">
        <v>0</v>
      </c>
      <c r="I28" s="333">
        <v>0</v>
      </c>
      <c r="J28" s="332">
        <v>0</v>
      </c>
      <c r="K28" s="836">
        <v>0</v>
      </c>
      <c r="L28" s="333">
        <v>0</v>
      </c>
    </row>
    <row r="29" spans="1:12" s="259" customFormat="1" ht="24.2" customHeight="1" x14ac:dyDescent="0.2">
      <c r="A29" s="315">
        <v>23</v>
      </c>
      <c r="B29" s="801" t="s">
        <v>263</v>
      </c>
      <c r="C29" s="340">
        <v>0</v>
      </c>
      <c r="D29" s="341">
        <v>0</v>
      </c>
      <c r="E29" s="593">
        <v>0</v>
      </c>
      <c r="F29" s="342">
        <v>0</v>
      </c>
      <c r="G29" s="341">
        <v>0</v>
      </c>
      <c r="H29" s="593">
        <v>0</v>
      </c>
      <c r="I29" s="342">
        <v>0</v>
      </c>
      <c r="J29" s="341">
        <v>0</v>
      </c>
      <c r="K29" s="838">
        <v>0</v>
      </c>
      <c r="L29" s="342">
        <v>0</v>
      </c>
    </row>
    <row r="30" spans="1:12" s="248" customFormat="1" ht="36" customHeight="1" x14ac:dyDescent="0.25">
      <c r="A30" s="300">
        <v>24</v>
      </c>
      <c r="B30" s="330" t="s">
        <v>268</v>
      </c>
      <c r="C30" s="331">
        <v>29.6</v>
      </c>
      <c r="D30" s="332">
        <v>28.8</v>
      </c>
      <c r="E30" s="591">
        <v>36.5</v>
      </c>
      <c r="F30" s="333">
        <v>14.6</v>
      </c>
      <c r="G30" s="332">
        <v>33.200000000000003</v>
      </c>
      <c r="H30" s="591">
        <v>23.1</v>
      </c>
      <c r="I30" s="333">
        <v>47.2</v>
      </c>
      <c r="J30" s="332">
        <v>33.9</v>
      </c>
      <c r="K30" s="836">
        <v>21.5</v>
      </c>
      <c r="L30" s="333">
        <v>46.2</v>
      </c>
    </row>
    <row r="31" spans="1:12" s="248" customFormat="1" ht="20.100000000000001" customHeight="1" x14ac:dyDescent="0.25">
      <c r="A31" s="300">
        <v>25</v>
      </c>
      <c r="B31" s="301" t="s">
        <v>477</v>
      </c>
      <c r="C31" s="331">
        <v>0</v>
      </c>
      <c r="D31" s="332">
        <v>0</v>
      </c>
      <c r="E31" s="591">
        <v>0</v>
      </c>
      <c r="F31" s="333">
        <v>0</v>
      </c>
      <c r="G31" s="332">
        <v>0</v>
      </c>
      <c r="H31" s="591">
        <v>0</v>
      </c>
      <c r="I31" s="333">
        <v>0</v>
      </c>
      <c r="J31" s="332">
        <v>0</v>
      </c>
      <c r="K31" s="836">
        <v>0</v>
      </c>
      <c r="L31" s="333">
        <v>0</v>
      </c>
    </row>
    <row r="32" spans="1:12" s="248" customFormat="1" ht="20.100000000000001" customHeight="1" x14ac:dyDescent="0.25">
      <c r="A32" s="300">
        <v>26</v>
      </c>
      <c r="B32" s="301" t="s">
        <v>478</v>
      </c>
      <c r="C32" s="331">
        <v>0</v>
      </c>
      <c r="D32" s="332">
        <v>0</v>
      </c>
      <c r="E32" s="591">
        <v>0</v>
      </c>
      <c r="F32" s="333">
        <v>0</v>
      </c>
      <c r="G32" s="332">
        <v>0</v>
      </c>
      <c r="H32" s="591">
        <v>0</v>
      </c>
      <c r="I32" s="333">
        <v>0</v>
      </c>
      <c r="J32" s="332">
        <v>0</v>
      </c>
      <c r="K32" s="836">
        <v>0</v>
      </c>
      <c r="L32" s="333">
        <v>0</v>
      </c>
    </row>
    <row r="33" spans="1:12" s="259" customFormat="1" ht="24.2" customHeight="1" x14ac:dyDescent="0.2">
      <c r="A33" s="315">
        <v>27</v>
      </c>
      <c r="B33" s="801" t="s">
        <v>263</v>
      </c>
      <c r="C33" s="340">
        <v>0.4</v>
      </c>
      <c r="D33" s="341">
        <v>0.4</v>
      </c>
      <c r="E33" s="593">
        <v>0.6</v>
      </c>
      <c r="F33" s="342">
        <v>0.1</v>
      </c>
      <c r="G33" s="341">
        <v>0.4</v>
      </c>
      <c r="H33" s="593">
        <v>0.3</v>
      </c>
      <c r="I33" s="342">
        <v>0.7</v>
      </c>
      <c r="J33" s="341">
        <v>0</v>
      </c>
      <c r="K33" s="838">
        <v>0.1</v>
      </c>
      <c r="L33" s="342">
        <v>0</v>
      </c>
    </row>
    <row r="34" spans="1:12" s="248" customFormat="1" ht="16.899999999999999" customHeight="1" x14ac:dyDescent="0.25">
      <c r="A34" s="324" t="s">
        <v>134</v>
      </c>
      <c r="C34" s="325"/>
      <c r="D34" s="325"/>
      <c r="E34" s="325"/>
      <c r="F34" s="325"/>
      <c r="G34" s="325"/>
      <c r="H34" s="325"/>
      <c r="I34" s="325"/>
      <c r="J34" s="325"/>
      <c r="K34" s="325"/>
      <c r="L34" s="325"/>
    </row>
    <row r="35" spans="1:12" x14ac:dyDescent="0.2">
      <c r="C35" s="327"/>
      <c r="D35" s="327"/>
      <c r="E35" s="327"/>
      <c r="F35" s="327"/>
      <c r="G35" s="327"/>
      <c r="H35" s="327"/>
      <c r="I35" s="327"/>
      <c r="J35" s="327"/>
      <c r="K35" s="327"/>
      <c r="L35" s="327"/>
    </row>
    <row r="36" spans="1:12" x14ac:dyDescent="0.2">
      <c r="C36" s="327"/>
      <c r="D36" s="327"/>
      <c r="E36" s="327"/>
      <c r="F36" s="327"/>
      <c r="G36" s="327"/>
      <c r="H36" s="327"/>
      <c r="I36" s="327"/>
      <c r="J36" s="327"/>
      <c r="K36" s="327"/>
      <c r="L36" s="327"/>
    </row>
    <row r="37" spans="1:12" x14ac:dyDescent="0.2">
      <c r="C37" s="327"/>
      <c r="D37" s="327"/>
      <c r="E37" s="327"/>
      <c r="F37" s="327"/>
      <c r="G37" s="327"/>
      <c r="H37" s="327"/>
      <c r="I37" s="327"/>
      <c r="J37" s="327"/>
      <c r="K37" s="327"/>
      <c r="L37" s="327"/>
    </row>
    <row r="38" spans="1:12" x14ac:dyDescent="0.2">
      <c r="C38" s="327"/>
      <c r="D38" s="327"/>
      <c r="E38" s="327"/>
      <c r="F38" s="327"/>
      <c r="G38" s="327"/>
      <c r="H38" s="327"/>
      <c r="I38" s="327"/>
      <c r="J38" s="327"/>
      <c r="K38" s="327"/>
      <c r="L38" s="327"/>
    </row>
    <row r="39" spans="1:12" x14ac:dyDescent="0.2">
      <c r="C39" s="327"/>
      <c r="D39" s="327"/>
      <c r="E39" s="327"/>
      <c r="F39" s="327"/>
      <c r="G39" s="327"/>
      <c r="H39" s="327"/>
      <c r="I39" s="327"/>
      <c r="J39" s="327"/>
      <c r="K39" s="327"/>
      <c r="L39" s="327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59055118110236227" bottom="0.27559055118110237" header="0.31496062992125984" footer="0.23622047244094491"/>
  <pageSetup paperSize="9" scale="85" orientation="landscape" blackAndWhite="1" horizontalDpi="300" verticalDpi="300" r:id="rId1"/>
  <headerFooter alignWithMargins="0"/>
  <rowBreaks count="1" manualBreakCount="1">
    <brk id="21" max="11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zoomScaleNormal="100" workbookViewId="0"/>
  </sheetViews>
  <sheetFormatPr baseColWidth="10" defaultColWidth="11.42578125" defaultRowHeight="11.25" x14ac:dyDescent="0.2"/>
  <cols>
    <col min="1" max="1" width="4.85546875" style="345" customWidth="1"/>
    <col min="2" max="2" width="44.5703125" style="2" bestFit="1" customWidth="1"/>
    <col min="3" max="12" width="12.7109375" style="2" customWidth="1"/>
    <col min="13" max="13" width="11.42578125" style="2"/>
    <col min="14" max="17" width="3.42578125" style="2" customWidth="1"/>
    <col min="18" max="16384" width="11.42578125" style="2"/>
  </cols>
  <sheetData>
    <row r="1" spans="1:12" ht="15.2" customHeight="1" x14ac:dyDescent="0.2">
      <c r="A1" s="401"/>
      <c r="B1" s="1"/>
      <c r="L1" s="4"/>
    </row>
    <row r="2" spans="1:12" s="78" customFormat="1" ht="30" customHeight="1" x14ac:dyDescent="0.3">
      <c r="A2" s="5" t="s">
        <v>479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s="10" customFormat="1" ht="26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3" customFormat="1" ht="23.8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162" t="s">
        <v>92</v>
      </c>
    </row>
    <row r="5" spans="1:12" s="21" customFormat="1" ht="22.5" customHeight="1" x14ac:dyDescent="0.2">
      <c r="A5" s="978" t="s">
        <v>2</v>
      </c>
      <c r="B5" s="905" t="s">
        <v>11</v>
      </c>
      <c r="C5" s="966" t="s">
        <v>260</v>
      </c>
      <c r="D5" s="907" t="s">
        <v>50</v>
      </c>
      <c r="E5" s="95" t="s">
        <v>21</v>
      </c>
      <c r="F5" s="95"/>
      <c r="G5" s="966" t="s">
        <v>456</v>
      </c>
      <c r="H5" s="95" t="s">
        <v>21</v>
      </c>
      <c r="I5" s="96"/>
      <c r="J5" s="912" t="s">
        <v>514</v>
      </c>
      <c r="K5" s="935" t="s">
        <v>21</v>
      </c>
      <c r="L5" s="953"/>
    </row>
    <row r="6" spans="1:12" s="21" customFormat="1" ht="33.75" customHeight="1" x14ac:dyDescent="0.2">
      <c r="A6" s="979"/>
      <c r="B6" s="906"/>
      <c r="C6" s="924"/>
      <c r="D6" s="929"/>
      <c r="E6" s="595" t="s">
        <v>5</v>
      </c>
      <c r="F6" s="798" t="s">
        <v>6</v>
      </c>
      <c r="G6" s="924"/>
      <c r="H6" s="524" t="s">
        <v>462</v>
      </c>
      <c r="I6" s="796" t="s">
        <v>193</v>
      </c>
      <c r="J6" s="980"/>
      <c r="K6" s="795" t="s">
        <v>453</v>
      </c>
      <c r="L6" s="793" t="s">
        <v>454</v>
      </c>
    </row>
    <row r="7" spans="1:12" s="19" customFormat="1" ht="36.950000000000003" customHeight="1" x14ac:dyDescent="0.25">
      <c r="A7" s="146">
        <v>1</v>
      </c>
      <c r="B7" s="347" t="s">
        <v>269</v>
      </c>
      <c r="C7" s="117">
        <v>389</v>
      </c>
      <c r="D7" s="116">
        <v>363</v>
      </c>
      <c r="E7" s="538">
        <v>371</v>
      </c>
      <c r="F7" s="117">
        <v>336</v>
      </c>
      <c r="G7" s="116">
        <v>311</v>
      </c>
      <c r="H7" s="538">
        <v>327</v>
      </c>
      <c r="I7" s="118">
        <v>284</v>
      </c>
      <c r="J7" s="538">
        <v>490</v>
      </c>
      <c r="K7" s="541">
        <v>415</v>
      </c>
      <c r="L7" s="118">
        <v>524</v>
      </c>
    </row>
    <row r="8" spans="1:12" s="19" customFormat="1" ht="20.100000000000001" customHeight="1" x14ac:dyDescent="0.25">
      <c r="A8" s="146">
        <v>2</v>
      </c>
      <c r="B8" s="348" t="s">
        <v>480</v>
      </c>
      <c r="C8" s="117">
        <v>143</v>
      </c>
      <c r="D8" s="116">
        <v>126</v>
      </c>
      <c r="E8" s="538">
        <v>127</v>
      </c>
      <c r="F8" s="117">
        <v>122</v>
      </c>
      <c r="G8" s="116">
        <v>137</v>
      </c>
      <c r="H8" s="538">
        <v>136</v>
      </c>
      <c r="I8" s="118">
        <v>147</v>
      </c>
      <c r="J8" s="538">
        <v>162</v>
      </c>
      <c r="K8" s="541">
        <v>149</v>
      </c>
      <c r="L8" s="118">
        <v>166</v>
      </c>
    </row>
    <row r="9" spans="1:12" s="19" customFormat="1" ht="20.100000000000001" customHeight="1" x14ac:dyDescent="0.25">
      <c r="A9" s="146">
        <v>3</v>
      </c>
      <c r="B9" s="348" t="s">
        <v>481</v>
      </c>
      <c r="C9" s="117">
        <v>107</v>
      </c>
      <c r="D9" s="116">
        <v>90</v>
      </c>
      <c r="E9" s="538">
        <v>92</v>
      </c>
      <c r="F9" s="117">
        <v>83</v>
      </c>
      <c r="G9" s="116">
        <v>76</v>
      </c>
      <c r="H9" s="538">
        <v>79</v>
      </c>
      <c r="I9" s="118">
        <v>43</v>
      </c>
      <c r="J9" s="538">
        <v>142</v>
      </c>
      <c r="K9" s="541">
        <v>133</v>
      </c>
      <c r="L9" s="118">
        <v>149</v>
      </c>
    </row>
    <row r="10" spans="1:12" s="19" customFormat="1" ht="20.100000000000001" customHeight="1" x14ac:dyDescent="0.25">
      <c r="A10" s="146">
        <v>4</v>
      </c>
      <c r="B10" s="348" t="s">
        <v>270</v>
      </c>
      <c r="C10" s="117">
        <v>170</v>
      </c>
      <c r="D10" s="116">
        <v>167</v>
      </c>
      <c r="E10" s="538">
        <v>170</v>
      </c>
      <c r="F10" s="117">
        <v>146</v>
      </c>
      <c r="G10" s="116">
        <v>170</v>
      </c>
      <c r="H10" s="538">
        <v>375</v>
      </c>
      <c r="I10" s="118">
        <v>119</v>
      </c>
      <c r="J10" s="538">
        <v>375</v>
      </c>
      <c r="K10" s="541">
        <v>375</v>
      </c>
      <c r="L10" s="118">
        <v>375</v>
      </c>
    </row>
    <row r="11" spans="1:12" s="48" customFormat="1" ht="24.2" customHeight="1" thickBot="1" x14ac:dyDescent="0.25">
      <c r="A11" s="344">
        <v>5</v>
      </c>
      <c r="B11" s="349" t="s">
        <v>136</v>
      </c>
      <c r="C11" s="350">
        <v>29</v>
      </c>
      <c r="D11" s="352">
        <v>29</v>
      </c>
      <c r="E11" s="596">
        <v>29</v>
      </c>
      <c r="F11" s="350">
        <v>29</v>
      </c>
      <c r="G11" s="352">
        <v>29</v>
      </c>
      <c r="H11" s="596">
        <v>28</v>
      </c>
      <c r="I11" s="351">
        <v>30</v>
      </c>
      <c r="J11" s="596">
        <v>29</v>
      </c>
      <c r="K11" s="597">
        <v>29</v>
      </c>
      <c r="L11" s="351">
        <v>30</v>
      </c>
    </row>
    <row r="12" spans="1:12" s="19" customFormat="1" ht="53.25" customHeight="1" thickTop="1" x14ac:dyDescent="0.25">
      <c r="A12" s="146">
        <v>6</v>
      </c>
      <c r="B12" s="347" t="s">
        <v>271</v>
      </c>
      <c r="C12" s="117">
        <v>382</v>
      </c>
      <c r="D12" s="116">
        <v>372</v>
      </c>
      <c r="E12" s="538">
        <v>378</v>
      </c>
      <c r="F12" s="117">
        <v>355</v>
      </c>
      <c r="G12" s="116">
        <v>335</v>
      </c>
      <c r="H12" s="538">
        <v>342</v>
      </c>
      <c r="I12" s="118">
        <v>274</v>
      </c>
      <c r="J12" s="538">
        <v>491</v>
      </c>
      <c r="K12" s="541">
        <v>413</v>
      </c>
      <c r="L12" s="118">
        <v>565</v>
      </c>
    </row>
    <row r="13" spans="1:12" s="19" customFormat="1" ht="20.100000000000001" customHeight="1" x14ac:dyDescent="0.25">
      <c r="A13" s="146">
        <v>7</v>
      </c>
      <c r="B13" s="348" t="s">
        <v>480</v>
      </c>
      <c r="C13" s="117">
        <v>158</v>
      </c>
      <c r="D13" s="116">
        <v>112</v>
      </c>
      <c r="E13" s="538">
        <v>114</v>
      </c>
      <c r="F13" s="117">
        <v>98</v>
      </c>
      <c r="G13" s="116">
        <v>138</v>
      </c>
      <c r="H13" s="538">
        <v>138</v>
      </c>
      <c r="I13" s="118">
        <v>0</v>
      </c>
      <c r="J13" s="538">
        <v>178</v>
      </c>
      <c r="K13" s="541">
        <v>118</v>
      </c>
      <c r="L13" s="118">
        <v>200</v>
      </c>
    </row>
    <row r="14" spans="1:12" s="19" customFormat="1" ht="20.100000000000001" customHeight="1" x14ac:dyDescent="0.25">
      <c r="A14" s="146">
        <v>8</v>
      </c>
      <c r="B14" s="348" t="s">
        <v>481</v>
      </c>
      <c r="C14" s="117">
        <v>108</v>
      </c>
      <c r="D14" s="116">
        <v>71</v>
      </c>
      <c r="E14" s="538">
        <v>72</v>
      </c>
      <c r="F14" s="117">
        <v>66</v>
      </c>
      <c r="G14" s="116">
        <v>92</v>
      </c>
      <c r="H14" s="538">
        <v>92</v>
      </c>
      <c r="I14" s="118">
        <v>0</v>
      </c>
      <c r="J14" s="538">
        <v>150</v>
      </c>
      <c r="K14" s="541">
        <v>113</v>
      </c>
      <c r="L14" s="118">
        <v>173</v>
      </c>
    </row>
    <row r="15" spans="1:12" s="19" customFormat="1" ht="20.100000000000001" customHeight="1" x14ac:dyDescent="0.25">
      <c r="A15" s="146">
        <v>9</v>
      </c>
      <c r="B15" s="348" t="s">
        <v>270</v>
      </c>
      <c r="C15" s="117">
        <v>256</v>
      </c>
      <c r="D15" s="116">
        <v>256</v>
      </c>
      <c r="E15" s="538">
        <v>256</v>
      </c>
      <c r="F15" s="117">
        <v>0</v>
      </c>
      <c r="G15" s="116">
        <v>0</v>
      </c>
      <c r="H15" s="538">
        <v>0</v>
      </c>
      <c r="I15" s="118">
        <v>0</v>
      </c>
      <c r="J15" s="538">
        <v>0</v>
      </c>
      <c r="K15" s="541">
        <v>0</v>
      </c>
      <c r="L15" s="118">
        <v>0</v>
      </c>
    </row>
    <row r="16" spans="1:12" s="48" customFormat="1" ht="24.2" customHeight="1" x14ac:dyDescent="0.2">
      <c r="A16" s="192">
        <v>10</v>
      </c>
      <c r="B16" s="750" t="s">
        <v>136</v>
      </c>
      <c r="C16" s="126">
        <v>29</v>
      </c>
      <c r="D16" s="125">
        <v>29</v>
      </c>
      <c r="E16" s="539">
        <v>29</v>
      </c>
      <c r="F16" s="126">
        <v>29</v>
      </c>
      <c r="G16" s="125">
        <v>28</v>
      </c>
      <c r="H16" s="539">
        <v>28</v>
      </c>
      <c r="I16" s="127">
        <v>27</v>
      </c>
      <c r="J16" s="539">
        <v>29</v>
      </c>
      <c r="K16" s="542">
        <v>29</v>
      </c>
      <c r="L16" s="127">
        <v>29</v>
      </c>
    </row>
    <row r="17" spans="1:12" s="19" customFormat="1" ht="36.950000000000003" customHeight="1" x14ac:dyDescent="0.25">
      <c r="A17" s="146">
        <v>11</v>
      </c>
      <c r="B17" s="347" t="s">
        <v>272</v>
      </c>
      <c r="C17" s="117">
        <v>392</v>
      </c>
      <c r="D17" s="116">
        <v>372</v>
      </c>
      <c r="E17" s="538">
        <v>380</v>
      </c>
      <c r="F17" s="117">
        <v>342</v>
      </c>
      <c r="G17" s="116">
        <v>325</v>
      </c>
      <c r="H17" s="538">
        <v>330</v>
      </c>
      <c r="I17" s="118">
        <v>289</v>
      </c>
      <c r="J17" s="538">
        <v>462</v>
      </c>
      <c r="K17" s="541">
        <v>404</v>
      </c>
      <c r="L17" s="118">
        <v>490</v>
      </c>
    </row>
    <row r="18" spans="1:12" s="19" customFormat="1" ht="20.100000000000001" customHeight="1" x14ac:dyDescent="0.25">
      <c r="A18" s="146">
        <v>12</v>
      </c>
      <c r="B18" s="348" t="s">
        <v>480</v>
      </c>
      <c r="C18" s="117">
        <v>142</v>
      </c>
      <c r="D18" s="116">
        <v>127</v>
      </c>
      <c r="E18" s="538">
        <v>128</v>
      </c>
      <c r="F18" s="117">
        <v>123</v>
      </c>
      <c r="G18" s="116">
        <v>137</v>
      </c>
      <c r="H18" s="538">
        <v>136</v>
      </c>
      <c r="I18" s="118">
        <v>147</v>
      </c>
      <c r="J18" s="538">
        <v>160</v>
      </c>
      <c r="K18" s="541">
        <v>152</v>
      </c>
      <c r="L18" s="118">
        <v>163</v>
      </c>
    </row>
    <row r="19" spans="1:12" s="19" customFormat="1" ht="20.100000000000001" customHeight="1" x14ac:dyDescent="0.25">
      <c r="A19" s="146">
        <v>13</v>
      </c>
      <c r="B19" s="348" t="s">
        <v>481</v>
      </c>
      <c r="C19" s="117">
        <v>107</v>
      </c>
      <c r="D19" s="116">
        <v>91</v>
      </c>
      <c r="E19" s="538">
        <v>93</v>
      </c>
      <c r="F19" s="117">
        <v>83</v>
      </c>
      <c r="G19" s="116">
        <v>75</v>
      </c>
      <c r="H19" s="538">
        <v>79</v>
      </c>
      <c r="I19" s="118">
        <v>43</v>
      </c>
      <c r="J19" s="538">
        <v>142</v>
      </c>
      <c r="K19" s="541">
        <v>134</v>
      </c>
      <c r="L19" s="118">
        <v>147</v>
      </c>
    </row>
    <row r="20" spans="1:12" s="19" customFormat="1" ht="20.100000000000001" customHeight="1" x14ac:dyDescent="0.25">
      <c r="A20" s="146">
        <v>14</v>
      </c>
      <c r="B20" s="348" t="s">
        <v>270</v>
      </c>
      <c r="C20" s="117">
        <v>174</v>
      </c>
      <c r="D20" s="116">
        <v>178</v>
      </c>
      <c r="E20" s="538">
        <v>178</v>
      </c>
      <c r="F20" s="117">
        <v>178</v>
      </c>
      <c r="G20" s="116">
        <v>62</v>
      </c>
      <c r="H20" s="538">
        <v>0</v>
      </c>
      <c r="I20" s="118">
        <v>62</v>
      </c>
      <c r="J20" s="538">
        <v>0</v>
      </c>
      <c r="K20" s="541">
        <v>0</v>
      </c>
      <c r="L20" s="118">
        <v>0</v>
      </c>
    </row>
    <row r="21" spans="1:12" s="48" customFormat="1" ht="24.2" customHeight="1" x14ac:dyDescent="0.2">
      <c r="A21" s="192">
        <v>15</v>
      </c>
      <c r="B21" s="750" t="s">
        <v>136</v>
      </c>
      <c r="C21" s="126">
        <v>29</v>
      </c>
      <c r="D21" s="125">
        <v>29</v>
      </c>
      <c r="E21" s="539">
        <v>29</v>
      </c>
      <c r="F21" s="126">
        <v>29</v>
      </c>
      <c r="G21" s="125">
        <v>29</v>
      </c>
      <c r="H21" s="539">
        <v>28</v>
      </c>
      <c r="I21" s="127">
        <v>30</v>
      </c>
      <c r="J21" s="539">
        <v>29</v>
      </c>
      <c r="K21" s="542">
        <v>29</v>
      </c>
      <c r="L21" s="127">
        <v>30</v>
      </c>
    </row>
    <row r="22" spans="1:12" s="19" customFormat="1" ht="36.950000000000003" customHeight="1" x14ac:dyDescent="0.25">
      <c r="A22" s="146">
        <v>16</v>
      </c>
      <c r="B22" s="347" t="s">
        <v>273</v>
      </c>
      <c r="C22" s="117">
        <v>390</v>
      </c>
      <c r="D22" s="116">
        <v>330</v>
      </c>
      <c r="E22" s="538">
        <v>334</v>
      </c>
      <c r="F22" s="117">
        <v>300</v>
      </c>
      <c r="G22" s="116">
        <v>278</v>
      </c>
      <c r="H22" s="538">
        <v>309</v>
      </c>
      <c r="I22" s="118">
        <v>254</v>
      </c>
      <c r="J22" s="538">
        <v>543</v>
      </c>
      <c r="K22" s="541">
        <v>455</v>
      </c>
      <c r="L22" s="118">
        <v>569</v>
      </c>
    </row>
    <row r="23" spans="1:12" s="19" customFormat="1" ht="20.100000000000001" customHeight="1" x14ac:dyDescent="0.25">
      <c r="A23" s="146">
        <v>17</v>
      </c>
      <c r="B23" s="348" t="s">
        <v>480</v>
      </c>
      <c r="C23" s="117">
        <v>0</v>
      </c>
      <c r="D23" s="116">
        <v>0</v>
      </c>
      <c r="E23" s="538">
        <v>0</v>
      </c>
      <c r="F23" s="117">
        <v>0</v>
      </c>
      <c r="G23" s="116">
        <v>0</v>
      </c>
      <c r="H23" s="538">
        <v>0</v>
      </c>
      <c r="I23" s="118">
        <v>0</v>
      </c>
      <c r="J23" s="538">
        <v>0</v>
      </c>
      <c r="K23" s="541">
        <v>0</v>
      </c>
      <c r="L23" s="118">
        <v>0</v>
      </c>
    </row>
    <row r="24" spans="1:12" s="19" customFormat="1" ht="20.100000000000001" customHeight="1" x14ac:dyDescent="0.25">
      <c r="A24" s="146">
        <v>18</v>
      </c>
      <c r="B24" s="348" t="s">
        <v>481</v>
      </c>
      <c r="C24" s="117">
        <v>0</v>
      </c>
      <c r="D24" s="116">
        <v>0</v>
      </c>
      <c r="E24" s="538">
        <v>0</v>
      </c>
      <c r="F24" s="117">
        <v>0</v>
      </c>
      <c r="G24" s="116">
        <v>0</v>
      </c>
      <c r="H24" s="538">
        <v>0</v>
      </c>
      <c r="I24" s="118">
        <v>0</v>
      </c>
      <c r="J24" s="538">
        <v>0</v>
      </c>
      <c r="K24" s="541">
        <v>0</v>
      </c>
      <c r="L24" s="118">
        <v>0</v>
      </c>
    </row>
    <row r="25" spans="1:12" s="48" customFormat="1" ht="24.2" customHeight="1" x14ac:dyDescent="0.2">
      <c r="A25" s="192">
        <v>19</v>
      </c>
      <c r="B25" s="750" t="s">
        <v>270</v>
      </c>
      <c r="C25" s="126">
        <v>225</v>
      </c>
      <c r="D25" s="125">
        <v>225</v>
      </c>
      <c r="E25" s="539">
        <v>220</v>
      </c>
      <c r="F25" s="126">
        <v>230</v>
      </c>
      <c r="G25" s="125">
        <v>0</v>
      </c>
      <c r="H25" s="539">
        <v>0</v>
      </c>
      <c r="I25" s="127">
        <v>0</v>
      </c>
      <c r="J25" s="539">
        <v>0</v>
      </c>
      <c r="K25" s="542">
        <v>0</v>
      </c>
      <c r="L25" s="127">
        <v>0</v>
      </c>
    </row>
    <row r="26" spans="1:12" s="19" customFormat="1" ht="36.950000000000003" customHeight="1" x14ac:dyDescent="0.25">
      <c r="A26" s="146">
        <v>20</v>
      </c>
      <c r="B26" s="347" t="s">
        <v>274</v>
      </c>
      <c r="C26" s="117">
        <v>450</v>
      </c>
      <c r="D26" s="116">
        <v>453</v>
      </c>
      <c r="E26" s="538">
        <v>483</v>
      </c>
      <c r="F26" s="117">
        <v>397</v>
      </c>
      <c r="G26" s="116">
        <v>309</v>
      </c>
      <c r="H26" s="538">
        <v>309</v>
      </c>
      <c r="I26" s="118">
        <v>0</v>
      </c>
      <c r="J26" s="538">
        <v>434</v>
      </c>
      <c r="K26" s="541">
        <v>456</v>
      </c>
      <c r="L26" s="118">
        <v>418</v>
      </c>
    </row>
    <row r="27" spans="1:12" s="19" customFormat="1" ht="20.100000000000001" customHeight="1" x14ac:dyDescent="0.25">
      <c r="A27" s="146">
        <v>21</v>
      </c>
      <c r="B27" s="348" t="s">
        <v>480</v>
      </c>
      <c r="C27" s="117">
        <v>0</v>
      </c>
      <c r="D27" s="116">
        <v>0</v>
      </c>
      <c r="E27" s="538">
        <v>0</v>
      </c>
      <c r="F27" s="117">
        <v>0</v>
      </c>
      <c r="G27" s="116">
        <v>0</v>
      </c>
      <c r="H27" s="538">
        <v>0</v>
      </c>
      <c r="I27" s="118">
        <v>0</v>
      </c>
      <c r="J27" s="538">
        <v>0</v>
      </c>
      <c r="K27" s="541">
        <v>0</v>
      </c>
      <c r="L27" s="118">
        <v>0</v>
      </c>
    </row>
    <row r="28" spans="1:12" s="19" customFormat="1" ht="20.100000000000001" customHeight="1" x14ac:dyDescent="0.25">
      <c r="A28" s="146">
        <v>22</v>
      </c>
      <c r="B28" s="348" t="s">
        <v>481</v>
      </c>
      <c r="C28" s="117">
        <v>0</v>
      </c>
      <c r="D28" s="116">
        <v>0</v>
      </c>
      <c r="E28" s="538">
        <v>0</v>
      </c>
      <c r="F28" s="117">
        <v>0</v>
      </c>
      <c r="G28" s="116">
        <v>0</v>
      </c>
      <c r="H28" s="538">
        <v>0</v>
      </c>
      <c r="I28" s="118">
        <v>0</v>
      </c>
      <c r="J28" s="538">
        <v>0</v>
      </c>
      <c r="K28" s="541">
        <v>0</v>
      </c>
      <c r="L28" s="118">
        <v>0</v>
      </c>
    </row>
    <row r="29" spans="1:12" s="48" customFormat="1" ht="24.2" customHeight="1" x14ac:dyDescent="0.2">
      <c r="A29" s="192">
        <v>23</v>
      </c>
      <c r="B29" s="750" t="s">
        <v>270</v>
      </c>
      <c r="C29" s="126">
        <v>0</v>
      </c>
      <c r="D29" s="125">
        <v>0</v>
      </c>
      <c r="E29" s="539">
        <v>0</v>
      </c>
      <c r="F29" s="126">
        <v>0</v>
      </c>
      <c r="G29" s="125">
        <v>0</v>
      </c>
      <c r="H29" s="539">
        <v>0</v>
      </c>
      <c r="I29" s="127">
        <v>0</v>
      </c>
      <c r="J29" s="539">
        <v>0</v>
      </c>
      <c r="K29" s="542">
        <v>0</v>
      </c>
      <c r="L29" s="127">
        <v>0</v>
      </c>
    </row>
    <row r="30" spans="1:12" s="19" customFormat="1" ht="36.950000000000003" customHeight="1" x14ac:dyDescent="0.25">
      <c r="A30" s="146">
        <v>24</v>
      </c>
      <c r="B30" s="347" t="s">
        <v>275</v>
      </c>
      <c r="C30" s="117">
        <v>387</v>
      </c>
      <c r="D30" s="116">
        <v>358</v>
      </c>
      <c r="E30" s="538">
        <v>382</v>
      </c>
      <c r="F30" s="117">
        <v>250</v>
      </c>
      <c r="G30" s="116">
        <v>363</v>
      </c>
      <c r="H30" s="538">
        <v>354</v>
      </c>
      <c r="I30" s="118">
        <v>370</v>
      </c>
      <c r="J30" s="538">
        <v>522</v>
      </c>
      <c r="K30" s="541">
        <v>386</v>
      </c>
      <c r="L30" s="118">
        <v>585</v>
      </c>
    </row>
    <row r="31" spans="1:12" s="19" customFormat="1" ht="20.100000000000001" customHeight="1" x14ac:dyDescent="0.25">
      <c r="A31" s="146">
        <v>25</v>
      </c>
      <c r="B31" s="348" t="s">
        <v>480</v>
      </c>
      <c r="C31" s="117">
        <v>0</v>
      </c>
      <c r="D31" s="116">
        <v>0</v>
      </c>
      <c r="E31" s="538">
        <v>0</v>
      </c>
      <c r="F31" s="117">
        <v>0</v>
      </c>
      <c r="G31" s="116">
        <v>0</v>
      </c>
      <c r="H31" s="538">
        <v>0</v>
      </c>
      <c r="I31" s="118">
        <v>0</v>
      </c>
      <c r="J31" s="538">
        <v>0</v>
      </c>
      <c r="K31" s="541">
        <v>0</v>
      </c>
      <c r="L31" s="118">
        <v>0</v>
      </c>
    </row>
    <row r="32" spans="1:12" s="19" customFormat="1" ht="20.100000000000001" customHeight="1" x14ac:dyDescent="0.25">
      <c r="A32" s="146">
        <v>26</v>
      </c>
      <c r="B32" s="348" t="s">
        <v>481</v>
      </c>
      <c r="C32" s="117">
        <v>0</v>
      </c>
      <c r="D32" s="116">
        <v>0</v>
      </c>
      <c r="E32" s="538">
        <v>0</v>
      </c>
      <c r="F32" s="117">
        <v>0</v>
      </c>
      <c r="G32" s="116">
        <v>0</v>
      </c>
      <c r="H32" s="538">
        <v>0</v>
      </c>
      <c r="I32" s="118">
        <v>0</v>
      </c>
      <c r="J32" s="538">
        <v>0</v>
      </c>
      <c r="K32" s="541">
        <v>0</v>
      </c>
      <c r="L32" s="118">
        <v>0</v>
      </c>
    </row>
    <row r="33" spans="1:12" s="48" customFormat="1" ht="24.2" customHeight="1" x14ac:dyDescent="0.2">
      <c r="A33" s="192">
        <v>27</v>
      </c>
      <c r="B33" s="750" t="s">
        <v>270</v>
      </c>
      <c r="C33" s="126">
        <v>166</v>
      </c>
      <c r="D33" s="125">
        <v>160</v>
      </c>
      <c r="E33" s="539">
        <v>165</v>
      </c>
      <c r="F33" s="126">
        <v>115</v>
      </c>
      <c r="G33" s="125">
        <v>242</v>
      </c>
      <c r="H33" s="539">
        <v>375</v>
      </c>
      <c r="I33" s="127">
        <v>176</v>
      </c>
      <c r="J33" s="539">
        <v>375</v>
      </c>
      <c r="K33" s="542">
        <v>375</v>
      </c>
      <c r="L33" s="127">
        <v>375</v>
      </c>
    </row>
    <row r="34" spans="1:12" s="19" customFormat="1" ht="16.899999999999999" customHeight="1" x14ac:dyDescent="0.25">
      <c r="A34" s="122" t="s">
        <v>134</v>
      </c>
      <c r="C34" s="193"/>
      <c r="D34" s="193"/>
      <c r="E34" s="193"/>
      <c r="F34" s="193"/>
      <c r="G34" s="193"/>
      <c r="H34" s="193"/>
      <c r="I34" s="193"/>
      <c r="J34" s="193"/>
      <c r="K34" s="193"/>
      <c r="L34" s="193"/>
    </row>
    <row r="35" spans="1:12" x14ac:dyDescent="0.2">
      <c r="C35" s="346"/>
      <c r="D35" s="346"/>
      <c r="E35" s="346"/>
      <c r="F35" s="346"/>
      <c r="G35" s="346"/>
      <c r="H35" s="346"/>
      <c r="I35" s="346"/>
      <c r="J35" s="346"/>
      <c r="K35" s="346"/>
      <c r="L35" s="346"/>
    </row>
    <row r="36" spans="1:12" x14ac:dyDescent="0.2">
      <c r="C36" s="346"/>
      <c r="D36" s="346"/>
      <c r="E36" s="346"/>
      <c r="F36" s="346"/>
      <c r="G36" s="346"/>
      <c r="H36" s="346"/>
      <c r="I36" s="346"/>
      <c r="J36" s="346"/>
      <c r="K36" s="346"/>
      <c r="L36" s="346"/>
    </row>
    <row r="37" spans="1:12" x14ac:dyDescent="0.2">
      <c r="C37" s="346"/>
      <c r="D37" s="346"/>
      <c r="E37" s="346"/>
      <c r="F37" s="346"/>
      <c r="G37" s="346"/>
      <c r="H37" s="346"/>
      <c r="I37" s="346"/>
      <c r="J37" s="346"/>
      <c r="K37" s="346"/>
      <c r="L37" s="346"/>
    </row>
    <row r="38" spans="1:12" x14ac:dyDescent="0.2">
      <c r="C38" s="346"/>
      <c r="D38" s="346"/>
      <c r="E38" s="346"/>
      <c r="F38" s="346"/>
      <c r="G38" s="346"/>
      <c r="H38" s="346"/>
      <c r="I38" s="346"/>
      <c r="J38" s="346"/>
      <c r="K38" s="346"/>
      <c r="L38" s="346"/>
    </row>
    <row r="39" spans="1:12" x14ac:dyDescent="0.2">
      <c r="C39" s="346"/>
      <c r="D39" s="346"/>
      <c r="E39" s="346"/>
      <c r="F39" s="346"/>
      <c r="G39" s="346"/>
      <c r="H39" s="346"/>
      <c r="I39" s="346"/>
      <c r="J39" s="346"/>
      <c r="K39" s="346"/>
      <c r="L39" s="346"/>
    </row>
  </sheetData>
  <mergeCells count="7">
    <mergeCell ref="K5:L5"/>
    <mergeCell ref="A5:A6"/>
    <mergeCell ref="B5:B6"/>
    <mergeCell ref="C5:C6"/>
    <mergeCell ref="D5:D6"/>
    <mergeCell ref="G5:G6"/>
    <mergeCell ref="J5:J6"/>
  </mergeCells>
  <printOptions horizontalCentered="1"/>
  <pageMargins left="0.23622047244094491" right="0.23622047244094491" top="0.6692913385826772" bottom="0.27559055118110237" header="0.31496062992125984" footer="0.23622047244094491"/>
  <pageSetup paperSize="9" scale="77" orientation="landscape" blackAndWhite="1" horizontalDpi="300" verticalDpi="300" r:id="rId1"/>
  <headerFooter alignWithMargins="0"/>
  <rowBreaks count="1" manualBreakCount="1">
    <brk id="21" max="16383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showGridLines="0" workbookViewId="0"/>
  </sheetViews>
  <sheetFormatPr baseColWidth="10" defaultColWidth="11.42578125" defaultRowHeight="11.25" x14ac:dyDescent="0.2"/>
  <cols>
    <col min="1" max="1" width="4.5703125" style="345" customWidth="1"/>
    <col min="2" max="2" width="27.42578125" style="2" bestFit="1" customWidth="1"/>
    <col min="3" max="3" width="23.7109375" style="2" customWidth="1"/>
    <col min="4" max="4" width="12.7109375" style="2" customWidth="1"/>
    <col min="5" max="6" width="11.7109375" style="2" customWidth="1"/>
    <col min="7" max="7" width="12.85546875" style="2" customWidth="1"/>
    <col min="8" max="9" width="11.7109375" style="2" customWidth="1"/>
    <col min="10" max="10" width="11.42578125" style="2"/>
    <col min="11" max="14" width="3.42578125" style="2" customWidth="1"/>
    <col min="15" max="16384" width="11.42578125" style="2"/>
  </cols>
  <sheetData>
    <row r="1" spans="1:9" ht="10.15" customHeight="1" x14ac:dyDescent="0.2">
      <c r="A1" s="401"/>
      <c r="B1" s="1"/>
      <c r="C1" s="1"/>
      <c r="I1" s="4"/>
    </row>
    <row r="2" spans="1:9" s="78" customFormat="1" ht="45" customHeight="1" x14ac:dyDescent="0.3">
      <c r="A2" s="68" t="s">
        <v>137</v>
      </c>
      <c r="B2" s="6"/>
      <c r="C2" s="6"/>
      <c r="D2" s="6"/>
      <c r="E2" s="6"/>
      <c r="F2" s="6"/>
      <c r="G2" s="6"/>
      <c r="H2" s="6"/>
      <c r="I2" s="6"/>
    </row>
    <row r="3" spans="1:9" s="10" customFormat="1" ht="24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</row>
    <row r="4" spans="1:9" s="3" customFormat="1" ht="18.75" customHeight="1" x14ac:dyDescent="0.25">
      <c r="A4" s="71"/>
      <c r="B4" s="72"/>
      <c r="C4" s="72"/>
      <c r="D4" s="72"/>
      <c r="E4" s="72"/>
      <c r="F4" s="72"/>
      <c r="G4" s="72"/>
      <c r="H4" s="72"/>
      <c r="I4" s="162" t="s">
        <v>96</v>
      </c>
    </row>
    <row r="5" spans="1:9" s="21" customFormat="1" ht="20.45" customHeight="1" x14ac:dyDescent="0.2">
      <c r="A5" s="903" t="s">
        <v>2</v>
      </c>
      <c r="B5" s="944" t="s">
        <v>192</v>
      </c>
      <c r="C5" s="940"/>
      <c r="D5" s="907" t="s">
        <v>138</v>
      </c>
      <c r="E5" s="94" t="s">
        <v>21</v>
      </c>
      <c r="F5" s="96"/>
      <c r="G5" s="907" t="s">
        <v>141</v>
      </c>
      <c r="H5" s="94" t="s">
        <v>21</v>
      </c>
      <c r="I5" s="96"/>
    </row>
    <row r="6" spans="1:9" s="21" customFormat="1" ht="20.45" customHeight="1" x14ac:dyDescent="0.2">
      <c r="A6" s="930"/>
      <c r="B6" s="941"/>
      <c r="C6" s="942"/>
      <c r="D6" s="928"/>
      <c r="E6" s="81" t="s">
        <v>139</v>
      </c>
      <c r="F6" s="792" t="s">
        <v>140</v>
      </c>
      <c r="G6" s="928"/>
      <c r="H6" s="81" t="s">
        <v>139</v>
      </c>
      <c r="I6" s="792" t="s">
        <v>140</v>
      </c>
    </row>
    <row r="7" spans="1:9" s="21" customFormat="1" ht="37.5" customHeight="1" x14ac:dyDescent="0.2">
      <c r="A7" s="904"/>
      <c r="B7" s="943"/>
      <c r="C7" s="938"/>
      <c r="D7" s="929"/>
      <c r="E7" s="147" t="s">
        <v>148</v>
      </c>
      <c r="F7" s="96"/>
      <c r="G7" s="929"/>
      <c r="H7" s="147" t="s">
        <v>148</v>
      </c>
      <c r="I7" s="96"/>
    </row>
    <row r="8" spans="1:9" s="142" customFormat="1" ht="19.899999999999999" customHeight="1" x14ac:dyDescent="0.25">
      <c r="A8" s="354">
        <v>1</v>
      </c>
      <c r="B8" s="359" t="s">
        <v>47</v>
      </c>
      <c r="C8" s="360" t="s">
        <v>143</v>
      </c>
      <c r="D8" s="361">
        <v>108040</v>
      </c>
      <c r="E8" s="598">
        <v>104176</v>
      </c>
      <c r="F8" s="362">
        <v>3864</v>
      </c>
      <c r="G8" s="361">
        <v>27839</v>
      </c>
      <c r="H8" s="598">
        <v>25856</v>
      </c>
      <c r="I8" s="363">
        <v>1983</v>
      </c>
    </row>
    <row r="9" spans="1:9" s="139" customFormat="1" ht="19.899999999999999" customHeight="1" thickBot="1" x14ac:dyDescent="0.25">
      <c r="A9" s="355">
        <v>2</v>
      </c>
      <c r="B9" s="364" t="s">
        <v>142</v>
      </c>
      <c r="C9" s="165" t="s">
        <v>144</v>
      </c>
      <c r="D9" s="365">
        <v>350</v>
      </c>
      <c r="E9" s="599">
        <v>347</v>
      </c>
      <c r="F9" s="366">
        <v>419</v>
      </c>
      <c r="G9" s="365">
        <v>543</v>
      </c>
      <c r="H9" s="599">
        <v>528</v>
      </c>
      <c r="I9" s="367">
        <v>736</v>
      </c>
    </row>
    <row r="10" spans="1:9" s="19" customFormat="1" ht="19.899999999999999" customHeight="1" thickTop="1" x14ac:dyDescent="0.25">
      <c r="A10" s="356">
        <v>3</v>
      </c>
      <c r="B10" s="368" t="s">
        <v>146</v>
      </c>
      <c r="C10" s="369" t="s">
        <v>143</v>
      </c>
      <c r="D10" s="370">
        <v>91244</v>
      </c>
      <c r="E10" s="600">
        <v>87719</v>
      </c>
      <c r="F10" s="371">
        <v>3525</v>
      </c>
      <c r="G10" s="370">
        <v>18286</v>
      </c>
      <c r="H10" s="600">
        <v>16648</v>
      </c>
      <c r="I10" s="372">
        <v>1638</v>
      </c>
    </row>
    <row r="11" spans="1:9" s="54" customFormat="1" ht="19.899999999999999" customHeight="1" x14ac:dyDescent="0.2">
      <c r="A11" s="357">
        <v>4</v>
      </c>
      <c r="B11" s="373" t="s">
        <v>147</v>
      </c>
      <c r="C11" s="168" t="s">
        <v>144</v>
      </c>
      <c r="D11" s="100">
        <v>344</v>
      </c>
      <c r="E11" s="528">
        <v>341</v>
      </c>
      <c r="F11" s="101">
        <v>415</v>
      </c>
      <c r="G11" s="100">
        <v>511</v>
      </c>
      <c r="H11" s="528">
        <v>489</v>
      </c>
      <c r="I11" s="102">
        <v>735</v>
      </c>
    </row>
    <row r="12" spans="1:9" s="19" customFormat="1" ht="19.899999999999999" customHeight="1" x14ac:dyDescent="0.25">
      <c r="A12" s="343">
        <v>5</v>
      </c>
      <c r="B12" s="374" t="s">
        <v>145</v>
      </c>
      <c r="C12" s="169" t="s">
        <v>143</v>
      </c>
      <c r="D12" s="116">
        <v>68365</v>
      </c>
      <c r="E12" s="538">
        <v>65824</v>
      </c>
      <c r="F12" s="117">
        <v>2541</v>
      </c>
      <c r="G12" s="116">
        <v>16050</v>
      </c>
      <c r="H12" s="538">
        <v>14655</v>
      </c>
      <c r="I12" s="118">
        <v>1395</v>
      </c>
    </row>
    <row r="13" spans="1:9" s="54" customFormat="1" ht="19.899999999999999" customHeight="1" x14ac:dyDescent="0.2">
      <c r="A13" s="357">
        <v>6</v>
      </c>
      <c r="B13" s="375" t="s">
        <v>5</v>
      </c>
      <c r="C13" s="168" t="s">
        <v>144</v>
      </c>
      <c r="D13" s="100">
        <v>350</v>
      </c>
      <c r="E13" s="528">
        <v>347</v>
      </c>
      <c r="F13" s="101">
        <v>426</v>
      </c>
      <c r="G13" s="100">
        <v>507</v>
      </c>
      <c r="H13" s="528">
        <v>485</v>
      </c>
      <c r="I13" s="102">
        <v>744</v>
      </c>
    </row>
    <row r="14" spans="1:9" s="19" customFormat="1" ht="19.899999999999999" customHeight="1" x14ac:dyDescent="0.25">
      <c r="A14" s="343">
        <v>7</v>
      </c>
      <c r="B14" s="376" t="s">
        <v>145</v>
      </c>
      <c r="C14" s="169" t="s">
        <v>143</v>
      </c>
      <c r="D14" s="116">
        <v>22879</v>
      </c>
      <c r="E14" s="538">
        <v>21895</v>
      </c>
      <c r="F14" s="117">
        <v>984</v>
      </c>
      <c r="G14" s="116">
        <v>2236</v>
      </c>
      <c r="H14" s="538">
        <v>1993</v>
      </c>
      <c r="I14" s="118">
        <v>243</v>
      </c>
    </row>
    <row r="15" spans="1:9" s="54" customFormat="1" ht="19.899999999999999" customHeight="1" x14ac:dyDescent="0.2">
      <c r="A15" s="357">
        <v>8</v>
      </c>
      <c r="B15" s="375" t="s">
        <v>6</v>
      </c>
      <c r="C15" s="168" t="s">
        <v>144</v>
      </c>
      <c r="D15" s="100">
        <v>327</v>
      </c>
      <c r="E15" s="528">
        <v>324</v>
      </c>
      <c r="F15" s="101">
        <v>389</v>
      </c>
      <c r="G15" s="100">
        <v>537</v>
      </c>
      <c r="H15" s="528">
        <v>519</v>
      </c>
      <c r="I15" s="102">
        <v>685</v>
      </c>
    </row>
    <row r="16" spans="1:9" s="19" customFormat="1" ht="19.899999999999999" customHeight="1" x14ac:dyDescent="0.25">
      <c r="A16" s="343">
        <v>9</v>
      </c>
      <c r="B16" s="348" t="s">
        <v>482</v>
      </c>
      <c r="C16" s="169" t="s">
        <v>143</v>
      </c>
      <c r="D16" s="116">
        <v>422</v>
      </c>
      <c r="E16" s="538">
        <v>408</v>
      </c>
      <c r="F16" s="117">
        <v>14</v>
      </c>
      <c r="G16" s="116">
        <v>223</v>
      </c>
      <c r="H16" s="538">
        <v>217</v>
      </c>
      <c r="I16" s="118">
        <v>6</v>
      </c>
    </row>
    <row r="17" spans="1:9" s="54" customFormat="1" ht="19.899999999999999" customHeight="1" x14ac:dyDescent="0.2">
      <c r="A17" s="357">
        <v>10</v>
      </c>
      <c r="B17" s="373" t="s">
        <v>483</v>
      </c>
      <c r="C17" s="168" t="s">
        <v>144</v>
      </c>
      <c r="D17" s="100">
        <v>297</v>
      </c>
      <c r="E17" s="528">
        <v>297</v>
      </c>
      <c r="F17" s="101">
        <v>296</v>
      </c>
      <c r="G17" s="100">
        <v>385</v>
      </c>
      <c r="H17" s="528">
        <v>373</v>
      </c>
      <c r="I17" s="102">
        <v>820</v>
      </c>
    </row>
    <row r="18" spans="1:9" s="19" customFormat="1" ht="19.899999999999999" customHeight="1" x14ac:dyDescent="0.25">
      <c r="A18" s="343">
        <v>11</v>
      </c>
      <c r="B18" s="374" t="s">
        <v>484</v>
      </c>
      <c r="C18" s="169" t="s">
        <v>143</v>
      </c>
      <c r="D18" s="116">
        <v>383</v>
      </c>
      <c r="E18" s="538">
        <v>370</v>
      </c>
      <c r="F18" s="117">
        <v>13</v>
      </c>
      <c r="G18" s="116">
        <v>189</v>
      </c>
      <c r="H18" s="538">
        <v>183</v>
      </c>
      <c r="I18" s="118">
        <v>6</v>
      </c>
    </row>
    <row r="19" spans="1:9" s="54" customFormat="1" ht="19.899999999999999" customHeight="1" x14ac:dyDescent="0.2">
      <c r="A19" s="357">
        <v>12</v>
      </c>
      <c r="B19" s="377" t="s">
        <v>462</v>
      </c>
      <c r="C19" s="168" t="s">
        <v>144</v>
      </c>
      <c r="D19" s="100">
        <v>298</v>
      </c>
      <c r="E19" s="528">
        <v>298</v>
      </c>
      <c r="F19" s="101">
        <v>297</v>
      </c>
      <c r="G19" s="100">
        <v>404</v>
      </c>
      <c r="H19" s="528">
        <v>390</v>
      </c>
      <c r="I19" s="102">
        <v>820</v>
      </c>
    </row>
    <row r="20" spans="1:9" s="19" customFormat="1" ht="19.899999999999999" customHeight="1" x14ac:dyDescent="0.25">
      <c r="A20" s="343">
        <v>13</v>
      </c>
      <c r="B20" s="374" t="s">
        <v>484</v>
      </c>
      <c r="C20" s="169" t="s">
        <v>143</v>
      </c>
      <c r="D20" s="116">
        <v>39</v>
      </c>
      <c r="E20" s="538">
        <v>38</v>
      </c>
      <c r="F20" s="117">
        <v>1</v>
      </c>
      <c r="G20" s="116">
        <v>34</v>
      </c>
      <c r="H20" s="538">
        <v>34</v>
      </c>
      <c r="I20" s="118">
        <v>0</v>
      </c>
    </row>
    <row r="21" spans="1:9" s="54" customFormat="1" ht="19.899999999999999" customHeight="1" x14ac:dyDescent="0.2">
      <c r="A21" s="357">
        <v>14</v>
      </c>
      <c r="B21" s="377" t="s">
        <v>193</v>
      </c>
      <c r="C21" s="168" t="s">
        <v>144</v>
      </c>
      <c r="D21" s="100">
        <v>291</v>
      </c>
      <c r="E21" s="528">
        <v>291</v>
      </c>
      <c r="F21" s="101">
        <v>280</v>
      </c>
      <c r="G21" s="100">
        <v>281</v>
      </c>
      <c r="H21" s="528">
        <v>281</v>
      </c>
      <c r="I21" s="102">
        <v>0</v>
      </c>
    </row>
    <row r="22" spans="1:9" s="19" customFormat="1" ht="19.899999999999999" customHeight="1" x14ac:dyDescent="0.25">
      <c r="A22" s="343">
        <v>15</v>
      </c>
      <c r="B22" s="348" t="s">
        <v>485</v>
      </c>
      <c r="C22" s="169" t="s">
        <v>143</v>
      </c>
      <c r="D22" s="116">
        <v>16374</v>
      </c>
      <c r="E22" s="538">
        <v>16049</v>
      </c>
      <c r="F22" s="117">
        <v>325</v>
      </c>
      <c r="G22" s="116">
        <v>9330</v>
      </c>
      <c r="H22" s="538">
        <v>8991</v>
      </c>
      <c r="I22" s="118">
        <v>339</v>
      </c>
    </row>
    <row r="23" spans="1:9" s="54" customFormat="1" ht="19.899999999999999" customHeight="1" x14ac:dyDescent="0.2">
      <c r="A23" s="357">
        <v>16</v>
      </c>
      <c r="B23" s="373" t="s">
        <v>486</v>
      </c>
      <c r="C23" s="168" t="s">
        <v>144</v>
      </c>
      <c r="D23" s="100">
        <v>382</v>
      </c>
      <c r="E23" s="528">
        <v>380</v>
      </c>
      <c r="F23" s="101">
        <v>461</v>
      </c>
      <c r="G23" s="100">
        <v>610</v>
      </c>
      <c r="H23" s="528">
        <v>605</v>
      </c>
      <c r="I23" s="102">
        <v>738</v>
      </c>
    </row>
    <row r="24" spans="1:9" s="19" customFormat="1" ht="19.899999999999999" customHeight="1" x14ac:dyDescent="0.25">
      <c r="A24" s="343">
        <v>17</v>
      </c>
      <c r="B24" s="374" t="s">
        <v>487</v>
      </c>
      <c r="C24" s="169" t="s">
        <v>143</v>
      </c>
      <c r="D24" s="116">
        <v>6923</v>
      </c>
      <c r="E24" s="538">
        <v>6704</v>
      </c>
      <c r="F24" s="117">
        <v>219</v>
      </c>
      <c r="G24" s="116">
        <v>1912</v>
      </c>
      <c r="H24" s="538">
        <v>1756</v>
      </c>
      <c r="I24" s="118">
        <v>156</v>
      </c>
    </row>
    <row r="25" spans="1:9" s="54" customFormat="1" ht="19.899999999999999" customHeight="1" x14ac:dyDescent="0.2">
      <c r="A25" s="357">
        <v>18</v>
      </c>
      <c r="B25" s="377" t="s">
        <v>436</v>
      </c>
      <c r="C25" s="168" t="s">
        <v>144</v>
      </c>
      <c r="D25" s="100">
        <v>351</v>
      </c>
      <c r="E25" s="528">
        <v>348</v>
      </c>
      <c r="F25" s="101">
        <v>439</v>
      </c>
      <c r="G25" s="100">
        <v>603</v>
      </c>
      <c r="H25" s="528">
        <v>593</v>
      </c>
      <c r="I25" s="102">
        <v>710</v>
      </c>
    </row>
    <row r="26" spans="1:9" s="19" customFormat="1" ht="19.899999999999999" customHeight="1" x14ac:dyDescent="0.25">
      <c r="A26" s="343">
        <v>19</v>
      </c>
      <c r="B26" s="374" t="s">
        <v>487</v>
      </c>
      <c r="C26" s="169" t="s">
        <v>143</v>
      </c>
      <c r="D26" s="116">
        <v>9451</v>
      </c>
      <c r="E26" s="538">
        <v>9345</v>
      </c>
      <c r="F26" s="117">
        <v>106</v>
      </c>
      <c r="G26" s="116">
        <v>7418</v>
      </c>
      <c r="H26" s="538">
        <v>7235</v>
      </c>
      <c r="I26" s="118">
        <v>183</v>
      </c>
    </row>
    <row r="27" spans="1:9" s="54" customFormat="1" ht="19.899999999999999" customHeight="1" x14ac:dyDescent="0.2">
      <c r="A27" s="358">
        <v>20</v>
      </c>
      <c r="B27" s="803" t="s">
        <v>437</v>
      </c>
      <c r="C27" s="378" t="s">
        <v>144</v>
      </c>
      <c r="D27" s="104">
        <v>405</v>
      </c>
      <c r="E27" s="529">
        <v>403</v>
      </c>
      <c r="F27" s="105">
        <v>506</v>
      </c>
      <c r="G27" s="104">
        <v>612</v>
      </c>
      <c r="H27" s="529">
        <v>608</v>
      </c>
      <c r="I27" s="106">
        <v>763</v>
      </c>
    </row>
    <row r="28" spans="1:9" s="19" customFormat="1" ht="16.899999999999999" customHeight="1" x14ac:dyDescent="0.2">
      <c r="D28" s="193"/>
      <c r="E28" s="193"/>
      <c r="F28" s="193"/>
      <c r="G28" s="193"/>
      <c r="H28" s="193"/>
      <c r="I28" s="193"/>
    </row>
    <row r="29" spans="1:9" x14ac:dyDescent="0.2">
      <c r="D29" s="346"/>
      <c r="E29" s="346"/>
      <c r="F29" s="346"/>
      <c r="G29" s="346"/>
      <c r="H29" s="346"/>
      <c r="I29" s="346"/>
    </row>
    <row r="30" spans="1:9" x14ac:dyDescent="0.2">
      <c r="D30" s="346"/>
      <c r="E30" s="346"/>
      <c r="F30" s="346"/>
      <c r="G30" s="346"/>
      <c r="H30" s="346"/>
      <c r="I30" s="346"/>
    </row>
    <row r="31" spans="1:9" x14ac:dyDescent="0.2">
      <c r="D31" s="346"/>
      <c r="E31" s="346"/>
      <c r="F31" s="346"/>
      <c r="G31" s="346"/>
      <c r="H31" s="346"/>
      <c r="I31" s="346"/>
    </row>
    <row r="32" spans="1:9" x14ac:dyDescent="0.2">
      <c r="D32" s="346"/>
      <c r="E32" s="346"/>
      <c r="F32" s="346"/>
      <c r="G32" s="346"/>
      <c r="H32" s="346"/>
      <c r="I32" s="346"/>
    </row>
    <row r="33" spans="4:9" x14ac:dyDescent="0.2">
      <c r="D33" s="346"/>
      <c r="E33" s="346"/>
      <c r="F33" s="346"/>
      <c r="G33" s="346"/>
      <c r="H33" s="346"/>
      <c r="I33" s="346"/>
    </row>
  </sheetData>
  <mergeCells count="4">
    <mergeCell ref="A5:A7"/>
    <mergeCell ref="B5:C7"/>
    <mergeCell ref="D5:D7"/>
    <mergeCell ref="G5:G7"/>
  </mergeCells>
  <printOptions horizontalCentered="1"/>
  <pageMargins left="0.27559055118110237" right="0.27559055118110237" top="0.55118110236220474" bottom="0.27559055118110237" header="0.31496062992125984" footer="0.23622047244094491"/>
  <pageSetup paperSize="9" scale="95" orientation="landscape" blackAndWhite="1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>
    <pageSetUpPr fitToPage="1"/>
  </sheetPr>
  <dimension ref="A1"/>
  <sheetViews>
    <sheetView showGridLines="0" zoomScale="90" zoomScaleNormal="90" workbookViewId="0"/>
  </sheetViews>
  <sheetFormatPr baseColWidth="10" defaultRowHeight="12.75" x14ac:dyDescent="0.2"/>
  <sheetData/>
  <phoneticPr fontId="0" type="noConversion"/>
  <printOptions horizontalCentered="1"/>
  <pageMargins left="0.55118110236220474" right="0.11811023622047245" top="0.62992125984251968" bottom="0.35433070866141736" header="0.19685039370078741" footer="0.19685039370078741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6145" r:id="rId4">
          <objectPr defaultSize="0" r:id="rId5">
            <anchor moveWithCells="1">
              <from>
                <xdr:col>0</xdr:col>
                <xdr:colOff>152400</xdr:colOff>
                <xdr:row>1</xdr:row>
                <xdr:rowOff>57150</xdr:rowOff>
              </from>
              <to>
                <xdr:col>7</xdr:col>
                <xdr:colOff>619125</xdr:colOff>
                <xdr:row>62</xdr:row>
                <xdr:rowOff>28575</xdr:rowOff>
              </to>
            </anchor>
          </objectPr>
        </oleObject>
      </mc:Choice>
      <mc:Fallback>
        <oleObject progId="Dokument" shapeId="614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734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7345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workbookViewId="0"/>
  </sheetViews>
  <sheetFormatPr baseColWidth="10" defaultColWidth="11.42578125" defaultRowHeight="12.75" x14ac:dyDescent="0.2"/>
  <cols>
    <col min="1" max="1" width="5.42578125" style="27" customWidth="1"/>
    <col min="2" max="2" width="14.5703125" style="27" customWidth="1"/>
    <col min="3" max="3" width="6.7109375" style="3" customWidth="1"/>
    <col min="4" max="4" width="13.85546875" style="3" customWidth="1"/>
    <col min="5" max="9" width="12.7109375" style="3" customWidth="1"/>
    <col min="10" max="10" width="3.5703125" style="3" customWidth="1"/>
    <col min="11" max="11" width="4" style="3" customWidth="1"/>
    <col min="12" max="14" width="3.42578125" style="3" customWidth="1"/>
    <col min="15" max="16384" width="11.42578125" style="3"/>
  </cols>
  <sheetData>
    <row r="1" spans="1:14" s="2" customFormat="1" ht="11.25" x14ac:dyDescent="0.2">
      <c r="A1" s="401"/>
      <c r="B1" s="107"/>
      <c r="C1" s="1"/>
      <c r="I1" s="4"/>
    </row>
    <row r="2" spans="1:14" s="7" customFormat="1" ht="45" customHeight="1" x14ac:dyDescent="0.3">
      <c r="A2" s="68" t="s">
        <v>149</v>
      </c>
      <c r="B2" s="108"/>
      <c r="C2" s="6"/>
      <c r="D2" s="6"/>
      <c r="E2" s="6"/>
      <c r="F2" s="6"/>
      <c r="G2" s="6"/>
      <c r="H2" s="6"/>
      <c r="I2" s="6"/>
    </row>
    <row r="3" spans="1:14" ht="28.5" customHeight="1" x14ac:dyDescent="0.25">
      <c r="A3" s="71"/>
      <c r="B3" s="71"/>
      <c r="C3" s="72"/>
      <c r="D3" s="72"/>
      <c r="E3" s="72"/>
      <c r="F3" s="72"/>
      <c r="G3" s="72"/>
      <c r="H3" s="72"/>
      <c r="I3" s="113" t="s">
        <v>105</v>
      </c>
    </row>
    <row r="4" spans="1:14" s="19" customFormat="1" ht="54.75" customHeight="1" x14ac:dyDescent="0.2">
      <c r="A4" s="80" t="s">
        <v>2</v>
      </c>
      <c r="B4" s="381" t="s">
        <v>74</v>
      </c>
      <c r="C4" s="96"/>
      <c r="D4" s="81" t="s">
        <v>150</v>
      </c>
      <c r="E4" s="595" t="s">
        <v>151</v>
      </c>
      <c r="F4" s="525" t="s">
        <v>152</v>
      </c>
      <c r="G4" s="525" t="s">
        <v>153</v>
      </c>
      <c r="H4" s="525" t="s">
        <v>154</v>
      </c>
      <c r="I4" s="640" t="s">
        <v>155</v>
      </c>
    </row>
    <row r="5" spans="1:14" ht="18" customHeight="1" x14ac:dyDescent="0.25">
      <c r="A5" s="379">
        <v>1</v>
      </c>
      <c r="B5" s="114"/>
      <c r="C5" s="115">
        <v>2018</v>
      </c>
      <c r="D5" s="382">
        <v>95554</v>
      </c>
      <c r="E5" s="538">
        <v>81910</v>
      </c>
      <c r="F5" s="540">
        <v>11202</v>
      </c>
      <c r="G5" s="541">
        <v>366</v>
      </c>
      <c r="H5" s="541">
        <v>8</v>
      </c>
      <c r="I5" s="118">
        <v>2068</v>
      </c>
    </row>
    <row r="6" spans="1:14" s="19" customFormat="1" ht="20.100000000000001" customHeight="1" x14ac:dyDescent="0.25">
      <c r="A6" s="379">
        <v>2</v>
      </c>
      <c r="B6" s="119"/>
      <c r="C6" s="115">
        <f>C5+1</f>
        <v>2019</v>
      </c>
      <c r="D6" s="116">
        <v>93971</v>
      </c>
      <c r="E6" s="538">
        <v>80714</v>
      </c>
      <c r="F6" s="541">
        <v>10935</v>
      </c>
      <c r="G6" s="541">
        <v>361</v>
      </c>
      <c r="H6" s="541">
        <v>8</v>
      </c>
      <c r="I6" s="118">
        <v>1953</v>
      </c>
      <c r="K6" s="110"/>
      <c r="L6" s="110"/>
      <c r="M6" s="110"/>
      <c r="N6" s="110"/>
    </row>
    <row r="7" spans="1:14" s="19" customFormat="1" ht="20.100000000000001" customHeight="1" x14ac:dyDescent="0.25">
      <c r="A7" s="379">
        <v>3</v>
      </c>
      <c r="B7" s="119"/>
      <c r="C7" s="115">
        <f>C5+2</f>
        <v>2020</v>
      </c>
      <c r="D7" s="116">
        <v>92266</v>
      </c>
      <c r="E7" s="538">
        <v>79384</v>
      </c>
      <c r="F7" s="541">
        <v>10676</v>
      </c>
      <c r="G7" s="541">
        <v>356</v>
      </c>
      <c r="H7" s="541">
        <v>7</v>
      </c>
      <c r="I7" s="118">
        <v>1843</v>
      </c>
      <c r="K7" s="110"/>
      <c r="L7" s="110"/>
      <c r="M7" s="110"/>
      <c r="N7" s="110"/>
    </row>
    <row r="8" spans="1:14" s="19" customFormat="1" ht="20.100000000000001" customHeight="1" x14ac:dyDescent="0.25">
      <c r="A8" s="379">
        <v>4</v>
      </c>
      <c r="B8" s="119"/>
      <c r="C8" s="115">
        <f>C5+3</f>
        <v>2021</v>
      </c>
      <c r="D8" s="116">
        <v>90607</v>
      </c>
      <c r="E8" s="538">
        <v>78070</v>
      </c>
      <c r="F8" s="541">
        <v>10409</v>
      </c>
      <c r="G8" s="541">
        <v>342</v>
      </c>
      <c r="H8" s="541">
        <v>6</v>
      </c>
      <c r="I8" s="118">
        <v>1780</v>
      </c>
      <c r="K8" s="110"/>
      <c r="L8" s="110"/>
      <c r="M8" s="110"/>
      <c r="N8" s="110"/>
    </row>
    <row r="9" spans="1:14" s="19" customFormat="1" ht="20.100000000000001" customHeight="1" x14ac:dyDescent="0.25">
      <c r="A9" s="379">
        <v>5</v>
      </c>
      <c r="B9" s="119"/>
      <c r="C9" s="115">
        <f>C5+4</f>
        <v>2022</v>
      </c>
      <c r="D9" s="116">
        <v>88831</v>
      </c>
      <c r="E9" s="538">
        <v>76638</v>
      </c>
      <c r="F9" s="541">
        <v>10150</v>
      </c>
      <c r="G9" s="541">
        <v>334</v>
      </c>
      <c r="H9" s="541">
        <v>4</v>
      </c>
      <c r="I9" s="118">
        <v>1705</v>
      </c>
      <c r="K9" s="110"/>
      <c r="L9" s="110"/>
      <c r="M9" s="110"/>
      <c r="N9" s="110"/>
    </row>
    <row r="10" spans="1:14" s="19" customFormat="1" ht="40.15" customHeight="1" x14ac:dyDescent="0.25">
      <c r="A10" s="379">
        <v>6</v>
      </c>
      <c r="B10" s="120" t="s">
        <v>75</v>
      </c>
      <c r="C10" s="121">
        <f>C5+4</f>
        <v>2022</v>
      </c>
      <c r="D10" s="116">
        <v>89673</v>
      </c>
      <c r="E10" s="538">
        <v>77282</v>
      </c>
      <c r="F10" s="541">
        <v>10290</v>
      </c>
      <c r="G10" s="541">
        <v>340</v>
      </c>
      <c r="H10" s="541">
        <v>4</v>
      </c>
      <c r="I10" s="118">
        <v>1757</v>
      </c>
      <c r="K10" s="110"/>
      <c r="L10" s="110"/>
      <c r="M10" s="110"/>
      <c r="N10" s="110"/>
    </row>
    <row r="11" spans="1:14" s="19" customFormat="1" ht="20.100000000000001" customHeight="1" x14ac:dyDescent="0.25">
      <c r="A11" s="379">
        <v>7</v>
      </c>
      <c r="B11" s="120" t="s">
        <v>76</v>
      </c>
      <c r="C11" s="121"/>
      <c r="D11" s="116">
        <v>89489</v>
      </c>
      <c r="E11" s="538">
        <v>77147</v>
      </c>
      <c r="F11" s="541">
        <v>10254</v>
      </c>
      <c r="G11" s="541">
        <v>338</v>
      </c>
      <c r="H11" s="541">
        <v>4</v>
      </c>
      <c r="I11" s="118">
        <v>1746</v>
      </c>
      <c r="K11" s="110"/>
      <c r="L11" s="110"/>
      <c r="M11" s="110"/>
      <c r="N11" s="110"/>
    </row>
    <row r="12" spans="1:14" s="19" customFormat="1" ht="20.100000000000001" customHeight="1" x14ac:dyDescent="0.25">
      <c r="A12" s="379">
        <v>8</v>
      </c>
      <c r="B12" s="120" t="s">
        <v>77</v>
      </c>
      <c r="C12" s="121"/>
      <c r="D12" s="116">
        <v>89288</v>
      </c>
      <c r="E12" s="538">
        <v>76974</v>
      </c>
      <c r="F12" s="541">
        <v>10231</v>
      </c>
      <c r="G12" s="541">
        <v>337</v>
      </c>
      <c r="H12" s="541">
        <v>4</v>
      </c>
      <c r="I12" s="118">
        <v>1742</v>
      </c>
      <c r="K12" s="110"/>
      <c r="L12" s="110"/>
      <c r="M12" s="110"/>
      <c r="N12" s="110"/>
    </row>
    <row r="13" spans="1:14" s="19" customFormat="1" ht="20.100000000000001" customHeight="1" x14ac:dyDescent="0.25">
      <c r="A13" s="379">
        <v>9</v>
      </c>
      <c r="B13" s="120" t="s">
        <v>78</v>
      </c>
      <c r="C13" s="121"/>
      <c r="D13" s="116">
        <v>89155</v>
      </c>
      <c r="E13" s="538">
        <v>76876</v>
      </c>
      <c r="F13" s="541">
        <v>10192</v>
      </c>
      <c r="G13" s="541">
        <v>337</v>
      </c>
      <c r="H13" s="541">
        <v>4</v>
      </c>
      <c r="I13" s="118">
        <v>1746</v>
      </c>
      <c r="K13" s="110"/>
      <c r="L13" s="110"/>
      <c r="M13" s="110"/>
      <c r="N13" s="110"/>
    </row>
    <row r="14" spans="1:14" s="19" customFormat="1" ht="20.100000000000001" customHeight="1" x14ac:dyDescent="0.25">
      <c r="A14" s="379">
        <v>10</v>
      </c>
      <c r="B14" s="120" t="s">
        <v>79</v>
      </c>
      <c r="C14" s="121"/>
      <c r="D14" s="116">
        <v>89129</v>
      </c>
      <c r="E14" s="538">
        <v>76864</v>
      </c>
      <c r="F14" s="541">
        <v>10180</v>
      </c>
      <c r="G14" s="541">
        <v>337</v>
      </c>
      <c r="H14" s="541">
        <v>4</v>
      </c>
      <c r="I14" s="118">
        <v>1744</v>
      </c>
      <c r="K14" s="110"/>
      <c r="L14" s="110"/>
      <c r="M14" s="110"/>
      <c r="N14" s="110"/>
    </row>
    <row r="15" spans="1:14" s="19" customFormat="1" ht="20.100000000000001" customHeight="1" x14ac:dyDescent="0.25">
      <c r="A15" s="379">
        <v>11</v>
      </c>
      <c r="B15" s="120" t="s">
        <v>80</v>
      </c>
      <c r="C15" s="121"/>
      <c r="D15" s="116">
        <v>88936</v>
      </c>
      <c r="E15" s="538">
        <v>76695</v>
      </c>
      <c r="F15" s="541">
        <v>10156</v>
      </c>
      <c r="G15" s="541">
        <v>336</v>
      </c>
      <c r="H15" s="541">
        <v>4</v>
      </c>
      <c r="I15" s="118">
        <v>1745</v>
      </c>
      <c r="K15" s="110"/>
      <c r="L15" s="110"/>
      <c r="M15" s="110"/>
      <c r="N15" s="110"/>
    </row>
    <row r="16" spans="1:14" s="19" customFormat="1" ht="20.100000000000001" customHeight="1" x14ac:dyDescent="0.25">
      <c r="A16" s="379">
        <v>12</v>
      </c>
      <c r="B16" s="120" t="s">
        <v>81</v>
      </c>
      <c r="C16" s="121"/>
      <c r="D16" s="116">
        <v>88746</v>
      </c>
      <c r="E16" s="538">
        <v>76590</v>
      </c>
      <c r="F16" s="541">
        <v>10140</v>
      </c>
      <c r="G16" s="541">
        <v>336</v>
      </c>
      <c r="H16" s="541">
        <v>4</v>
      </c>
      <c r="I16" s="118">
        <v>1676</v>
      </c>
      <c r="K16" s="110"/>
      <c r="L16" s="110"/>
      <c r="M16" s="110"/>
      <c r="N16" s="110"/>
    </row>
    <row r="17" spans="1:14" s="19" customFormat="1" ht="20.100000000000001" customHeight="1" x14ac:dyDescent="0.25">
      <c r="A17" s="379">
        <v>13</v>
      </c>
      <c r="B17" s="120" t="s">
        <v>82</v>
      </c>
      <c r="C17" s="121"/>
      <c r="D17" s="116">
        <v>88588</v>
      </c>
      <c r="E17" s="538">
        <v>76497</v>
      </c>
      <c r="F17" s="541">
        <v>10114</v>
      </c>
      <c r="G17" s="541">
        <v>332</v>
      </c>
      <c r="H17" s="541">
        <v>4</v>
      </c>
      <c r="I17" s="118">
        <v>1641</v>
      </c>
      <c r="K17" s="110"/>
      <c r="L17" s="110"/>
      <c r="M17" s="110"/>
      <c r="N17" s="110"/>
    </row>
    <row r="18" spans="1:14" s="19" customFormat="1" ht="20.100000000000001" customHeight="1" x14ac:dyDescent="0.25">
      <c r="A18" s="379">
        <v>14</v>
      </c>
      <c r="B18" s="120" t="s">
        <v>83</v>
      </c>
      <c r="C18" s="121"/>
      <c r="D18" s="116">
        <v>88456</v>
      </c>
      <c r="E18" s="538">
        <v>76394</v>
      </c>
      <c r="F18" s="541">
        <v>10086</v>
      </c>
      <c r="G18" s="541">
        <v>332</v>
      </c>
      <c r="H18" s="541">
        <v>4</v>
      </c>
      <c r="I18" s="118">
        <v>1640</v>
      </c>
      <c r="K18" s="110"/>
      <c r="L18" s="110"/>
      <c r="M18" s="110"/>
      <c r="N18" s="110"/>
    </row>
    <row r="19" spans="1:14" s="19" customFormat="1" ht="20.100000000000001" customHeight="1" x14ac:dyDescent="0.25">
      <c r="A19" s="379">
        <v>15</v>
      </c>
      <c r="B19" s="120" t="s">
        <v>84</v>
      </c>
      <c r="C19" s="121"/>
      <c r="D19" s="116">
        <v>88311</v>
      </c>
      <c r="E19" s="538">
        <v>76244</v>
      </c>
      <c r="F19" s="541">
        <v>10074</v>
      </c>
      <c r="G19" s="541">
        <v>329</v>
      </c>
      <c r="H19" s="541">
        <v>4</v>
      </c>
      <c r="I19" s="118">
        <v>1660</v>
      </c>
      <c r="K19" s="110"/>
      <c r="L19" s="110"/>
      <c r="M19" s="110"/>
      <c r="N19" s="110"/>
    </row>
    <row r="20" spans="1:14" s="19" customFormat="1" ht="20.100000000000001" customHeight="1" x14ac:dyDescent="0.25">
      <c r="A20" s="379">
        <v>16</v>
      </c>
      <c r="B20" s="120" t="s">
        <v>85</v>
      </c>
      <c r="C20" s="121"/>
      <c r="D20" s="116">
        <v>88156</v>
      </c>
      <c r="E20" s="538">
        <v>76094</v>
      </c>
      <c r="F20" s="541">
        <v>10051</v>
      </c>
      <c r="G20" s="541">
        <v>331</v>
      </c>
      <c r="H20" s="541">
        <v>4</v>
      </c>
      <c r="I20" s="118">
        <v>1676</v>
      </c>
      <c r="K20" s="110"/>
      <c r="L20" s="110"/>
      <c r="M20" s="110"/>
      <c r="N20" s="110"/>
    </row>
    <row r="21" spans="1:14" s="19" customFormat="1" ht="20.100000000000001" customHeight="1" x14ac:dyDescent="0.25">
      <c r="A21" s="379">
        <v>17</v>
      </c>
      <c r="B21" s="120" t="s">
        <v>86</v>
      </c>
      <c r="C21" s="121"/>
      <c r="D21" s="116">
        <v>88043</v>
      </c>
      <c r="E21" s="538">
        <v>76006</v>
      </c>
      <c r="F21" s="541">
        <v>10026</v>
      </c>
      <c r="G21" s="541">
        <v>330</v>
      </c>
      <c r="H21" s="541">
        <v>4</v>
      </c>
      <c r="I21" s="118">
        <v>1677</v>
      </c>
      <c r="K21" s="110"/>
      <c r="L21" s="110"/>
      <c r="M21" s="110"/>
      <c r="N21" s="110"/>
    </row>
    <row r="22" spans="1:14" s="48" customFormat="1" ht="39.75" customHeight="1" x14ac:dyDescent="0.2">
      <c r="A22" s="380">
        <v>18</v>
      </c>
      <c r="B22" s="123" t="s">
        <v>75</v>
      </c>
      <c r="C22" s="124">
        <f>C5+5</f>
        <v>2023</v>
      </c>
      <c r="D22" s="125">
        <v>87818</v>
      </c>
      <c r="E22" s="539">
        <v>75803</v>
      </c>
      <c r="F22" s="542">
        <v>9990</v>
      </c>
      <c r="G22" s="542">
        <v>330</v>
      </c>
      <c r="H22" s="542">
        <v>4</v>
      </c>
      <c r="I22" s="127">
        <v>1691</v>
      </c>
      <c r="K22" s="112"/>
      <c r="L22" s="112"/>
      <c r="M22" s="112"/>
      <c r="N22" s="112"/>
    </row>
    <row r="24" spans="1:14" x14ac:dyDescent="0.2">
      <c r="D24" s="41"/>
      <c r="E24" s="41"/>
      <c r="F24" s="41"/>
      <c r="G24" s="41"/>
      <c r="H24" s="41"/>
      <c r="I24" s="41"/>
    </row>
  </sheetData>
  <printOptions horizontalCentered="1"/>
  <pageMargins left="0.27559055118110237" right="0.27559055118110237" top="0.27559055118110237" bottom="0.23622047244094491" header="0.15748031496062992" footer="0.15748031496062992"/>
  <pageSetup paperSize="9" orientation="landscape" blackAndWhite="1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4"/>
  <sheetViews>
    <sheetView showGridLines="0" zoomScaleNormal="100" workbookViewId="0"/>
  </sheetViews>
  <sheetFormatPr baseColWidth="10" defaultColWidth="11.42578125" defaultRowHeight="12.75" x14ac:dyDescent="0.2"/>
  <cols>
    <col min="1" max="1" width="5" style="274" customWidth="1"/>
    <col min="2" max="2" width="16.28515625" style="243" customWidth="1"/>
    <col min="3" max="3" width="30.7109375" style="243" customWidth="1"/>
    <col min="4" max="6" width="11.7109375" style="243" customWidth="1"/>
    <col min="7" max="9" width="10.7109375" style="243" customWidth="1"/>
    <col min="10" max="10" width="11.42578125" style="243"/>
    <col min="11" max="11" width="2.5703125" style="243" customWidth="1"/>
    <col min="12" max="13" width="3.42578125" style="243" customWidth="1"/>
    <col min="14" max="14" width="4.5703125" style="243" customWidth="1"/>
    <col min="15" max="16384" width="11.42578125" style="243"/>
  </cols>
  <sheetData>
    <row r="1" spans="1:14" s="232" customFormat="1" ht="11.45" customHeight="1" x14ac:dyDescent="0.2">
      <c r="A1" s="402"/>
      <c r="B1" s="231"/>
      <c r="C1" s="231"/>
      <c r="I1" s="233"/>
    </row>
    <row r="2" spans="1:14" s="236" customFormat="1" ht="35.25" customHeight="1" x14ac:dyDescent="0.3">
      <c r="A2" s="234" t="s">
        <v>447</v>
      </c>
      <c r="B2" s="235"/>
      <c r="C2" s="235"/>
      <c r="D2" s="235"/>
      <c r="E2" s="235"/>
      <c r="F2" s="235"/>
      <c r="G2" s="235"/>
      <c r="H2" s="235"/>
      <c r="I2" s="235"/>
    </row>
    <row r="3" spans="1:14" s="239" customFormat="1" ht="22.5" customHeight="1" x14ac:dyDescent="0.3">
      <c r="A3" s="237" t="s">
        <v>520</v>
      </c>
      <c r="B3" s="238"/>
      <c r="C3" s="238"/>
      <c r="D3" s="238"/>
      <c r="E3" s="238"/>
      <c r="F3" s="238"/>
      <c r="G3" s="238"/>
      <c r="H3" s="238"/>
      <c r="I3" s="238"/>
    </row>
    <row r="4" spans="1:14" ht="25.5" customHeight="1" x14ac:dyDescent="0.3">
      <c r="A4" s="237"/>
      <c r="B4" s="241"/>
      <c r="C4" s="241"/>
      <c r="D4" s="241"/>
      <c r="E4" s="241"/>
      <c r="F4" s="241"/>
      <c r="G4" s="241"/>
      <c r="H4" s="241"/>
      <c r="I4" s="242" t="s">
        <v>107</v>
      </c>
    </row>
    <row r="5" spans="1:14" s="248" customFormat="1" ht="21" customHeight="1" x14ac:dyDescent="0.2">
      <c r="A5" s="915" t="s">
        <v>2</v>
      </c>
      <c r="B5" s="966" t="s">
        <v>108</v>
      </c>
      <c r="C5" s="966" t="s">
        <v>156</v>
      </c>
      <c r="D5" s="244" t="s">
        <v>157</v>
      </c>
      <c r="E5" s="245"/>
      <c r="F5" s="246"/>
      <c r="G5" s="247" t="s">
        <v>111</v>
      </c>
      <c r="H5" s="245"/>
      <c r="I5" s="246"/>
    </row>
    <row r="6" spans="1:14" s="248" customFormat="1" ht="21" customHeight="1" x14ac:dyDescent="0.2">
      <c r="A6" s="916"/>
      <c r="B6" s="984"/>
      <c r="C6" s="984"/>
      <c r="D6" s="244" t="s">
        <v>75</v>
      </c>
      <c r="E6" s="328"/>
      <c r="F6" s="329"/>
      <c r="G6" s="244" t="s">
        <v>75</v>
      </c>
      <c r="H6" s="328"/>
      <c r="I6" s="329"/>
    </row>
    <row r="7" spans="1:14" s="248" customFormat="1" ht="21" customHeight="1" x14ac:dyDescent="0.2">
      <c r="A7" s="917"/>
      <c r="B7" s="967"/>
      <c r="C7" s="967"/>
      <c r="D7" s="570">
        <v>2023</v>
      </c>
      <c r="E7" s="576">
        <v>2022</v>
      </c>
      <c r="F7" s="576">
        <v>2021</v>
      </c>
      <c r="G7" s="570">
        <v>2023</v>
      </c>
      <c r="H7" s="576">
        <v>2022</v>
      </c>
      <c r="I7" s="811">
        <v>2021</v>
      </c>
    </row>
    <row r="8" spans="1:14" s="253" customFormat="1" ht="23.45" customHeight="1" x14ac:dyDescent="0.2">
      <c r="A8" s="751">
        <v>1</v>
      </c>
      <c r="B8" s="981" t="s">
        <v>165</v>
      </c>
      <c r="C8" s="272" t="s">
        <v>401</v>
      </c>
      <c r="D8" s="582">
        <v>87818</v>
      </c>
      <c r="E8" s="583">
        <v>89673</v>
      </c>
      <c r="F8" s="277">
        <v>91131</v>
      </c>
      <c r="G8" s="582">
        <v>541</v>
      </c>
      <c r="H8" s="583">
        <v>506</v>
      </c>
      <c r="I8" s="277">
        <v>493</v>
      </c>
      <c r="K8" s="254"/>
      <c r="L8" s="255"/>
      <c r="M8" s="255"/>
      <c r="N8" s="255"/>
    </row>
    <row r="9" spans="1:14" s="259" customFormat="1" ht="21" customHeight="1" x14ac:dyDescent="0.2">
      <c r="A9" s="256">
        <v>2</v>
      </c>
      <c r="B9" s="985"/>
      <c r="C9" s="257" t="s">
        <v>158</v>
      </c>
      <c r="D9" s="572">
        <v>75803</v>
      </c>
      <c r="E9" s="578">
        <v>77282</v>
      </c>
      <c r="F9" s="258">
        <v>78456</v>
      </c>
      <c r="G9" s="572">
        <v>499</v>
      </c>
      <c r="H9" s="578">
        <v>467</v>
      </c>
      <c r="I9" s="258">
        <v>455</v>
      </c>
      <c r="K9" s="260"/>
      <c r="L9" s="261"/>
      <c r="M9" s="261"/>
      <c r="N9" s="261"/>
    </row>
    <row r="10" spans="1:14" s="259" customFormat="1" ht="12" customHeight="1" x14ac:dyDescent="0.2">
      <c r="A10" s="256">
        <v>3</v>
      </c>
      <c r="B10" s="985"/>
      <c r="C10" s="262" t="s">
        <v>160</v>
      </c>
      <c r="D10" s="572">
        <v>67814</v>
      </c>
      <c r="E10" s="578">
        <v>69091</v>
      </c>
      <c r="F10" s="258">
        <v>70070</v>
      </c>
      <c r="G10" s="572">
        <v>379</v>
      </c>
      <c r="H10" s="578">
        <v>354</v>
      </c>
      <c r="I10" s="258">
        <v>344</v>
      </c>
      <c r="K10" s="260"/>
      <c r="L10" s="261"/>
      <c r="M10" s="261"/>
      <c r="N10" s="261"/>
    </row>
    <row r="11" spans="1:14" s="259" customFormat="1" ht="12" customHeight="1" x14ac:dyDescent="0.2">
      <c r="A11" s="256">
        <v>4</v>
      </c>
      <c r="B11" s="985"/>
      <c r="C11" s="262" t="s">
        <v>159</v>
      </c>
      <c r="D11" s="572">
        <v>5903</v>
      </c>
      <c r="E11" s="578">
        <v>6050</v>
      </c>
      <c r="F11" s="258">
        <v>6200</v>
      </c>
      <c r="G11" s="572">
        <v>1229</v>
      </c>
      <c r="H11" s="578">
        <v>1144</v>
      </c>
      <c r="I11" s="258">
        <v>1106</v>
      </c>
      <c r="K11" s="260"/>
      <c r="L11" s="261"/>
      <c r="M11" s="261"/>
      <c r="N11" s="261"/>
    </row>
    <row r="12" spans="1:14" s="259" customFormat="1" ht="12" customHeight="1" x14ac:dyDescent="0.2">
      <c r="A12" s="256">
        <v>5</v>
      </c>
      <c r="B12" s="985"/>
      <c r="C12" s="262" t="s">
        <v>161</v>
      </c>
      <c r="D12" s="572">
        <v>2086</v>
      </c>
      <c r="E12" s="578">
        <v>2141</v>
      </c>
      <c r="F12" s="258">
        <v>2186</v>
      </c>
      <c r="G12" s="572">
        <v>2347</v>
      </c>
      <c r="H12" s="578">
        <v>2198</v>
      </c>
      <c r="I12" s="258">
        <v>2161</v>
      </c>
      <c r="K12" s="260"/>
      <c r="L12" s="261"/>
      <c r="M12" s="261"/>
      <c r="N12" s="261"/>
    </row>
    <row r="13" spans="1:14" s="259" customFormat="1" ht="21" customHeight="1" x14ac:dyDescent="0.2">
      <c r="A13" s="256">
        <v>6</v>
      </c>
      <c r="B13" s="985"/>
      <c r="C13" s="262" t="s">
        <v>162</v>
      </c>
      <c r="D13" s="572">
        <v>10320</v>
      </c>
      <c r="E13" s="578">
        <v>10630</v>
      </c>
      <c r="F13" s="258">
        <v>10858</v>
      </c>
      <c r="G13" s="572">
        <v>850</v>
      </c>
      <c r="H13" s="578">
        <v>796</v>
      </c>
      <c r="I13" s="258">
        <v>774</v>
      </c>
      <c r="K13" s="260"/>
      <c r="L13" s="261"/>
      <c r="M13" s="261"/>
      <c r="N13" s="261"/>
    </row>
    <row r="14" spans="1:14" s="259" customFormat="1" ht="13.5" customHeight="1" x14ac:dyDescent="0.2">
      <c r="A14" s="256">
        <v>7</v>
      </c>
      <c r="B14" s="985"/>
      <c r="C14" s="262" t="s">
        <v>167</v>
      </c>
      <c r="D14" s="572">
        <v>2536</v>
      </c>
      <c r="E14" s="578">
        <v>2634</v>
      </c>
      <c r="F14" s="258">
        <v>2725</v>
      </c>
      <c r="G14" s="572">
        <v>487</v>
      </c>
      <c r="H14" s="578">
        <v>460</v>
      </c>
      <c r="I14" s="258">
        <v>452</v>
      </c>
      <c r="K14" s="260"/>
      <c r="L14" s="261"/>
      <c r="M14" s="261"/>
      <c r="N14" s="261"/>
    </row>
    <row r="15" spans="1:14" s="259" customFormat="1" ht="13.5" customHeight="1" x14ac:dyDescent="0.2">
      <c r="A15" s="256">
        <v>8</v>
      </c>
      <c r="B15" s="985"/>
      <c r="C15" s="262" t="s">
        <v>168</v>
      </c>
      <c r="D15" s="572">
        <v>7784</v>
      </c>
      <c r="E15" s="578">
        <v>7996</v>
      </c>
      <c r="F15" s="258">
        <v>8133</v>
      </c>
      <c r="G15" s="572">
        <v>969</v>
      </c>
      <c r="H15" s="578">
        <v>906</v>
      </c>
      <c r="I15" s="258">
        <v>882</v>
      </c>
      <c r="K15" s="260"/>
      <c r="L15" s="261"/>
      <c r="M15" s="261"/>
      <c r="N15" s="261"/>
    </row>
    <row r="16" spans="1:14" s="259" customFormat="1" ht="21" customHeight="1" x14ac:dyDescent="0.2">
      <c r="A16" s="256">
        <v>9</v>
      </c>
      <c r="B16" s="985"/>
      <c r="C16" s="262" t="s">
        <v>163</v>
      </c>
      <c r="D16" s="572">
        <v>1691</v>
      </c>
      <c r="E16" s="578">
        <v>1757</v>
      </c>
      <c r="F16" s="258">
        <v>1811</v>
      </c>
      <c r="G16" s="572">
        <v>518</v>
      </c>
      <c r="H16" s="578">
        <v>489</v>
      </c>
      <c r="I16" s="258">
        <v>477</v>
      </c>
      <c r="K16" s="260"/>
      <c r="L16" s="261"/>
      <c r="M16" s="261"/>
      <c r="N16" s="261"/>
    </row>
    <row r="17" spans="1:14" s="259" customFormat="1" ht="16.5" customHeight="1" x14ac:dyDescent="0.2">
      <c r="A17" s="269">
        <v>10</v>
      </c>
      <c r="B17" s="986"/>
      <c r="C17" s="289" t="s">
        <v>164</v>
      </c>
      <c r="D17" s="575">
        <v>4</v>
      </c>
      <c r="E17" s="581">
        <v>4</v>
      </c>
      <c r="F17" s="271">
        <v>6</v>
      </c>
      <c r="G17" s="575">
        <v>538</v>
      </c>
      <c r="H17" s="581">
        <v>509</v>
      </c>
      <c r="I17" s="271">
        <v>470</v>
      </c>
      <c r="K17" s="260"/>
      <c r="L17" s="261"/>
      <c r="M17" s="261"/>
      <c r="N17" s="261"/>
    </row>
    <row r="18" spans="1:14" s="253" customFormat="1" ht="23.45" customHeight="1" x14ac:dyDescent="0.2">
      <c r="A18" s="751">
        <v>11</v>
      </c>
      <c r="B18" s="981" t="s">
        <v>166</v>
      </c>
      <c r="C18" s="272" t="s">
        <v>401</v>
      </c>
      <c r="D18" s="582">
        <v>60971</v>
      </c>
      <c r="E18" s="583">
        <v>61788</v>
      </c>
      <c r="F18" s="277">
        <v>62358</v>
      </c>
      <c r="G18" s="582">
        <v>592</v>
      </c>
      <c r="H18" s="583">
        <v>557</v>
      </c>
      <c r="I18" s="277">
        <v>545</v>
      </c>
      <c r="K18" s="254"/>
      <c r="L18" s="255"/>
      <c r="M18" s="255"/>
      <c r="N18" s="255"/>
    </row>
    <row r="19" spans="1:14" s="259" customFormat="1" ht="21" customHeight="1" x14ac:dyDescent="0.2">
      <c r="A19" s="256">
        <v>12</v>
      </c>
      <c r="B19" s="985"/>
      <c r="C19" s="257" t="s">
        <v>158</v>
      </c>
      <c r="D19" s="572">
        <v>52783</v>
      </c>
      <c r="E19" s="578">
        <v>53350</v>
      </c>
      <c r="F19" s="258">
        <v>53743</v>
      </c>
      <c r="G19" s="572">
        <v>544</v>
      </c>
      <c r="H19" s="578">
        <v>511</v>
      </c>
      <c r="I19" s="258">
        <v>501</v>
      </c>
      <c r="K19" s="260"/>
      <c r="L19" s="261"/>
      <c r="M19" s="261"/>
      <c r="N19" s="261"/>
    </row>
    <row r="20" spans="1:14" s="259" customFormat="1" ht="12" customHeight="1" x14ac:dyDescent="0.2">
      <c r="A20" s="256">
        <v>13</v>
      </c>
      <c r="B20" s="985"/>
      <c r="C20" s="262" t="s">
        <v>160</v>
      </c>
      <c r="D20" s="572">
        <v>47128</v>
      </c>
      <c r="E20" s="578">
        <v>47599</v>
      </c>
      <c r="F20" s="258">
        <v>47869</v>
      </c>
      <c r="G20" s="572">
        <v>413</v>
      </c>
      <c r="H20" s="578">
        <v>389</v>
      </c>
      <c r="I20" s="258">
        <v>380</v>
      </c>
      <c r="K20" s="260"/>
      <c r="L20" s="261"/>
      <c r="M20" s="261"/>
      <c r="N20" s="261"/>
    </row>
    <row r="21" spans="1:14" s="259" customFormat="1" ht="12" customHeight="1" x14ac:dyDescent="0.2">
      <c r="A21" s="256">
        <v>14</v>
      </c>
      <c r="B21" s="985"/>
      <c r="C21" s="262" t="s">
        <v>159</v>
      </c>
      <c r="D21" s="572">
        <v>4081</v>
      </c>
      <c r="E21" s="578">
        <v>4150</v>
      </c>
      <c r="F21" s="258">
        <v>4236</v>
      </c>
      <c r="G21" s="572">
        <v>1312</v>
      </c>
      <c r="H21" s="578">
        <v>1225</v>
      </c>
      <c r="I21" s="258">
        <v>1189</v>
      </c>
      <c r="K21" s="260"/>
      <c r="L21" s="261"/>
      <c r="M21" s="261"/>
      <c r="N21" s="261"/>
    </row>
    <row r="22" spans="1:14" s="259" customFormat="1" ht="12" customHeight="1" x14ac:dyDescent="0.2">
      <c r="A22" s="256">
        <v>15</v>
      </c>
      <c r="B22" s="985"/>
      <c r="C22" s="262" t="s">
        <v>161</v>
      </c>
      <c r="D22" s="572">
        <v>1574</v>
      </c>
      <c r="E22" s="578">
        <v>1601</v>
      </c>
      <c r="F22" s="258">
        <v>1638</v>
      </c>
      <c r="G22" s="572">
        <v>2452</v>
      </c>
      <c r="H22" s="578">
        <v>2302</v>
      </c>
      <c r="I22" s="258">
        <v>2268</v>
      </c>
      <c r="K22" s="260"/>
      <c r="L22" s="261"/>
      <c r="M22" s="261"/>
      <c r="N22" s="261"/>
    </row>
    <row r="23" spans="1:14" s="259" customFormat="1" ht="21" customHeight="1" x14ac:dyDescent="0.2">
      <c r="A23" s="256">
        <v>16</v>
      </c>
      <c r="B23" s="985"/>
      <c r="C23" s="262" t="s">
        <v>162</v>
      </c>
      <c r="D23" s="572">
        <v>7040</v>
      </c>
      <c r="E23" s="578">
        <v>7251</v>
      </c>
      <c r="F23" s="258">
        <v>7388</v>
      </c>
      <c r="G23" s="572">
        <v>957</v>
      </c>
      <c r="H23" s="578">
        <v>896</v>
      </c>
      <c r="I23" s="258">
        <v>871</v>
      </c>
      <c r="K23" s="260"/>
      <c r="L23" s="261"/>
      <c r="M23" s="261"/>
      <c r="N23" s="261"/>
    </row>
    <row r="24" spans="1:14" s="259" customFormat="1" ht="13.5" customHeight="1" x14ac:dyDescent="0.2">
      <c r="A24" s="256">
        <v>17</v>
      </c>
      <c r="B24" s="985"/>
      <c r="C24" s="262" t="s">
        <v>167</v>
      </c>
      <c r="D24" s="572">
        <v>1350</v>
      </c>
      <c r="E24" s="578">
        <v>1421</v>
      </c>
      <c r="F24" s="258">
        <v>1498</v>
      </c>
      <c r="G24" s="572">
        <v>566</v>
      </c>
      <c r="H24" s="578">
        <v>534</v>
      </c>
      <c r="I24" s="258">
        <v>519</v>
      </c>
      <c r="K24" s="260"/>
      <c r="L24" s="261"/>
      <c r="M24" s="261"/>
      <c r="N24" s="261"/>
    </row>
    <row r="25" spans="1:14" s="259" customFormat="1" ht="13.5" customHeight="1" x14ac:dyDescent="0.2">
      <c r="A25" s="256">
        <v>18</v>
      </c>
      <c r="B25" s="985"/>
      <c r="C25" s="262" t="s">
        <v>168</v>
      </c>
      <c r="D25" s="572">
        <v>5690</v>
      </c>
      <c r="E25" s="578">
        <v>5830</v>
      </c>
      <c r="F25" s="258">
        <v>5890</v>
      </c>
      <c r="G25" s="572">
        <v>1049</v>
      </c>
      <c r="H25" s="578">
        <v>984</v>
      </c>
      <c r="I25" s="258">
        <v>961</v>
      </c>
      <c r="K25" s="260"/>
      <c r="L25" s="261"/>
      <c r="M25" s="261"/>
      <c r="N25" s="261"/>
    </row>
    <row r="26" spans="1:14" s="259" customFormat="1" ht="21" customHeight="1" x14ac:dyDescent="0.2">
      <c r="A26" s="256">
        <v>19</v>
      </c>
      <c r="B26" s="985"/>
      <c r="C26" s="262" t="s">
        <v>163</v>
      </c>
      <c r="D26" s="572">
        <v>1144</v>
      </c>
      <c r="E26" s="578">
        <v>1183</v>
      </c>
      <c r="F26" s="258">
        <v>1221</v>
      </c>
      <c r="G26" s="572">
        <v>573</v>
      </c>
      <c r="H26" s="578">
        <v>543</v>
      </c>
      <c r="I26" s="258">
        <v>528</v>
      </c>
      <c r="K26" s="260"/>
      <c r="L26" s="261"/>
      <c r="M26" s="261"/>
      <c r="N26" s="261"/>
    </row>
    <row r="27" spans="1:14" s="259" customFormat="1" ht="16.5" customHeight="1" x14ac:dyDescent="0.2">
      <c r="A27" s="269">
        <v>20</v>
      </c>
      <c r="B27" s="986"/>
      <c r="C27" s="289" t="s">
        <v>164</v>
      </c>
      <c r="D27" s="575">
        <v>4</v>
      </c>
      <c r="E27" s="581">
        <v>4</v>
      </c>
      <c r="F27" s="271">
        <v>6</v>
      </c>
      <c r="G27" s="575">
        <v>538</v>
      </c>
      <c r="H27" s="581">
        <v>509</v>
      </c>
      <c r="I27" s="271">
        <v>470</v>
      </c>
      <c r="K27" s="260"/>
      <c r="L27" s="261"/>
      <c r="M27" s="261"/>
      <c r="N27" s="261"/>
    </row>
    <row r="28" spans="1:14" s="253" customFormat="1" ht="23.45" customHeight="1" x14ac:dyDescent="0.2">
      <c r="A28" s="250">
        <v>21</v>
      </c>
      <c r="B28" s="981" t="s">
        <v>448</v>
      </c>
      <c r="C28" s="251" t="s">
        <v>401</v>
      </c>
      <c r="D28" s="571">
        <v>2688</v>
      </c>
      <c r="E28" s="577">
        <v>2777</v>
      </c>
      <c r="F28" s="252">
        <v>2854</v>
      </c>
      <c r="G28" s="571">
        <v>656</v>
      </c>
      <c r="H28" s="577">
        <v>616</v>
      </c>
      <c r="I28" s="252">
        <v>602</v>
      </c>
      <c r="K28" s="254"/>
      <c r="L28" s="255"/>
      <c r="M28" s="255"/>
      <c r="N28" s="255"/>
    </row>
    <row r="29" spans="1:14" s="259" customFormat="1" ht="21" customHeight="1" x14ac:dyDescent="0.2">
      <c r="A29" s="256">
        <v>22</v>
      </c>
      <c r="B29" s="982"/>
      <c r="C29" s="257" t="s">
        <v>158</v>
      </c>
      <c r="D29" s="572">
        <v>2252</v>
      </c>
      <c r="E29" s="578">
        <v>2323</v>
      </c>
      <c r="F29" s="258">
        <v>2390</v>
      </c>
      <c r="G29" s="572">
        <v>605</v>
      </c>
      <c r="H29" s="578">
        <v>570</v>
      </c>
      <c r="I29" s="258">
        <v>559</v>
      </c>
      <c r="K29" s="260"/>
      <c r="L29" s="261"/>
      <c r="M29" s="261"/>
      <c r="N29" s="261"/>
    </row>
    <row r="30" spans="1:14" s="259" customFormat="1" ht="12" customHeight="1" x14ac:dyDescent="0.2">
      <c r="A30" s="256">
        <v>23</v>
      </c>
      <c r="B30" s="982"/>
      <c r="C30" s="262" t="s">
        <v>160</v>
      </c>
      <c r="D30" s="572">
        <v>1957</v>
      </c>
      <c r="E30" s="578">
        <v>2012</v>
      </c>
      <c r="F30" s="258">
        <v>2063</v>
      </c>
      <c r="G30" s="572">
        <v>441</v>
      </c>
      <c r="H30" s="578">
        <v>415</v>
      </c>
      <c r="I30" s="258">
        <v>403</v>
      </c>
      <c r="K30" s="260"/>
      <c r="L30" s="261"/>
      <c r="M30" s="261"/>
      <c r="N30" s="261"/>
    </row>
    <row r="31" spans="1:14" s="259" customFormat="1" ht="12" customHeight="1" x14ac:dyDescent="0.2">
      <c r="A31" s="256">
        <v>24</v>
      </c>
      <c r="B31" s="982"/>
      <c r="C31" s="262" t="s">
        <v>159</v>
      </c>
      <c r="D31" s="572">
        <v>223</v>
      </c>
      <c r="E31" s="578">
        <v>237</v>
      </c>
      <c r="F31" s="258">
        <v>248</v>
      </c>
      <c r="G31" s="572">
        <v>1402</v>
      </c>
      <c r="H31" s="578">
        <v>1313</v>
      </c>
      <c r="I31" s="258">
        <v>1283</v>
      </c>
      <c r="K31" s="260"/>
      <c r="L31" s="261"/>
      <c r="M31" s="261"/>
      <c r="N31" s="261"/>
    </row>
    <row r="32" spans="1:14" s="259" customFormat="1" ht="12" customHeight="1" x14ac:dyDescent="0.2">
      <c r="A32" s="256">
        <v>25</v>
      </c>
      <c r="B32" s="982"/>
      <c r="C32" s="262" t="s">
        <v>161</v>
      </c>
      <c r="D32" s="572">
        <v>72</v>
      </c>
      <c r="E32" s="578">
        <v>74</v>
      </c>
      <c r="F32" s="258">
        <v>79</v>
      </c>
      <c r="G32" s="572">
        <v>2572</v>
      </c>
      <c r="H32" s="578">
        <v>2422</v>
      </c>
      <c r="I32" s="258">
        <v>2354</v>
      </c>
      <c r="K32" s="260"/>
      <c r="L32" s="261"/>
      <c r="M32" s="261"/>
      <c r="N32" s="261"/>
    </row>
    <row r="33" spans="1:14" s="259" customFormat="1" ht="21" customHeight="1" x14ac:dyDescent="0.2">
      <c r="A33" s="256">
        <v>26</v>
      </c>
      <c r="B33" s="982"/>
      <c r="C33" s="262" t="s">
        <v>162</v>
      </c>
      <c r="D33" s="572">
        <v>403</v>
      </c>
      <c r="E33" s="578">
        <v>420</v>
      </c>
      <c r="F33" s="258">
        <v>428</v>
      </c>
      <c r="G33" s="572">
        <v>940</v>
      </c>
      <c r="H33" s="578">
        <v>869</v>
      </c>
      <c r="I33" s="258">
        <v>839</v>
      </c>
      <c r="K33" s="260"/>
      <c r="L33" s="261"/>
      <c r="M33" s="261"/>
      <c r="N33" s="261"/>
    </row>
    <row r="34" spans="1:14" s="259" customFormat="1" ht="13.5" customHeight="1" x14ac:dyDescent="0.2">
      <c r="A34" s="256">
        <v>27</v>
      </c>
      <c r="B34" s="982"/>
      <c r="C34" s="262" t="s">
        <v>167</v>
      </c>
      <c r="D34" s="572">
        <v>64</v>
      </c>
      <c r="E34" s="578">
        <v>73</v>
      </c>
      <c r="F34" s="258">
        <v>82</v>
      </c>
      <c r="G34" s="572">
        <v>638</v>
      </c>
      <c r="H34" s="578">
        <v>591</v>
      </c>
      <c r="I34" s="258">
        <v>585</v>
      </c>
      <c r="K34" s="260"/>
      <c r="L34" s="261"/>
      <c r="M34" s="261"/>
      <c r="N34" s="261"/>
    </row>
    <row r="35" spans="1:14" s="259" customFormat="1" ht="13.5" customHeight="1" x14ac:dyDescent="0.2">
      <c r="A35" s="256">
        <v>28</v>
      </c>
      <c r="B35" s="982"/>
      <c r="C35" s="262" t="s">
        <v>168</v>
      </c>
      <c r="D35" s="572">
        <v>339</v>
      </c>
      <c r="E35" s="578">
        <v>347</v>
      </c>
      <c r="F35" s="258">
        <v>346</v>
      </c>
      <c r="G35" s="572">
        <v>997</v>
      </c>
      <c r="H35" s="578">
        <v>927</v>
      </c>
      <c r="I35" s="258">
        <v>899</v>
      </c>
      <c r="K35" s="260"/>
      <c r="L35" s="261"/>
      <c r="M35" s="261"/>
      <c r="N35" s="261"/>
    </row>
    <row r="36" spans="1:14" s="259" customFormat="1" ht="21" customHeight="1" x14ac:dyDescent="0.2">
      <c r="A36" s="269">
        <v>29</v>
      </c>
      <c r="B36" s="983"/>
      <c r="C36" s="289" t="s">
        <v>163</v>
      </c>
      <c r="D36" s="575">
        <v>33</v>
      </c>
      <c r="E36" s="581">
        <v>34</v>
      </c>
      <c r="F36" s="271">
        <v>36</v>
      </c>
      <c r="G36" s="575">
        <v>698</v>
      </c>
      <c r="H36" s="581">
        <v>648</v>
      </c>
      <c r="I36" s="271">
        <v>646</v>
      </c>
      <c r="K36" s="260"/>
      <c r="L36" s="261"/>
      <c r="M36" s="261"/>
      <c r="N36" s="261"/>
    </row>
    <row r="37" spans="1:14" s="253" customFormat="1" ht="23.45" customHeight="1" x14ac:dyDescent="0.2">
      <c r="A37" s="751">
        <v>30</v>
      </c>
      <c r="B37" s="982" t="s">
        <v>449</v>
      </c>
      <c r="C37" s="272" t="s">
        <v>401</v>
      </c>
      <c r="D37" s="582">
        <v>4266</v>
      </c>
      <c r="E37" s="583">
        <v>4287</v>
      </c>
      <c r="F37" s="277">
        <v>4361</v>
      </c>
      <c r="G37" s="582">
        <v>656</v>
      </c>
      <c r="H37" s="583">
        <v>611</v>
      </c>
      <c r="I37" s="277">
        <v>594</v>
      </c>
      <c r="K37" s="254"/>
      <c r="L37" s="255"/>
      <c r="M37" s="255"/>
      <c r="N37" s="255"/>
    </row>
    <row r="38" spans="1:14" s="259" customFormat="1" ht="21" customHeight="1" x14ac:dyDescent="0.2">
      <c r="A38" s="256">
        <v>31</v>
      </c>
      <c r="B38" s="982"/>
      <c r="C38" s="257" t="s">
        <v>158</v>
      </c>
      <c r="D38" s="572">
        <v>3877</v>
      </c>
      <c r="E38" s="578">
        <v>3884</v>
      </c>
      <c r="F38" s="258">
        <v>3944</v>
      </c>
      <c r="G38" s="572">
        <v>613</v>
      </c>
      <c r="H38" s="578">
        <v>571</v>
      </c>
      <c r="I38" s="258">
        <v>554</v>
      </c>
      <c r="K38" s="260"/>
      <c r="L38" s="261"/>
      <c r="M38" s="261"/>
      <c r="N38" s="261"/>
    </row>
    <row r="39" spans="1:14" s="259" customFormat="1" ht="12" customHeight="1" x14ac:dyDescent="0.2">
      <c r="A39" s="256">
        <v>32</v>
      </c>
      <c r="B39" s="982"/>
      <c r="C39" s="262" t="s">
        <v>160</v>
      </c>
      <c r="D39" s="572">
        <v>3628</v>
      </c>
      <c r="E39" s="578">
        <v>3637</v>
      </c>
      <c r="F39" s="258">
        <v>3690</v>
      </c>
      <c r="G39" s="572">
        <v>512</v>
      </c>
      <c r="H39" s="578">
        <v>478</v>
      </c>
      <c r="I39" s="258">
        <v>465</v>
      </c>
      <c r="K39" s="260"/>
      <c r="L39" s="261"/>
      <c r="M39" s="261"/>
      <c r="N39" s="261"/>
    </row>
    <row r="40" spans="1:14" s="259" customFormat="1" ht="12" customHeight="1" x14ac:dyDescent="0.2">
      <c r="A40" s="256">
        <v>33</v>
      </c>
      <c r="B40" s="982"/>
      <c r="C40" s="262" t="s">
        <v>159</v>
      </c>
      <c r="D40" s="572">
        <v>185</v>
      </c>
      <c r="E40" s="578">
        <v>183</v>
      </c>
      <c r="F40" s="258">
        <v>189</v>
      </c>
      <c r="G40" s="572">
        <v>1674</v>
      </c>
      <c r="H40" s="578">
        <v>1556</v>
      </c>
      <c r="I40" s="258">
        <v>1498</v>
      </c>
      <c r="K40" s="260"/>
      <c r="L40" s="261"/>
      <c r="M40" s="261"/>
      <c r="N40" s="261"/>
    </row>
    <row r="41" spans="1:14" s="259" customFormat="1" ht="12" customHeight="1" x14ac:dyDescent="0.2">
      <c r="A41" s="256">
        <v>34</v>
      </c>
      <c r="B41" s="982"/>
      <c r="C41" s="262" t="s">
        <v>161</v>
      </c>
      <c r="D41" s="572">
        <v>64</v>
      </c>
      <c r="E41" s="578">
        <v>64</v>
      </c>
      <c r="F41" s="258">
        <v>65</v>
      </c>
      <c r="G41" s="572">
        <v>3226</v>
      </c>
      <c r="H41" s="578">
        <v>3020</v>
      </c>
      <c r="I41" s="258">
        <v>2870</v>
      </c>
      <c r="K41" s="260"/>
      <c r="L41" s="261"/>
      <c r="M41" s="261"/>
      <c r="N41" s="261"/>
    </row>
    <row r="42" spans="1:14" s="259" customFormat="1" ht="21" customHeight="1" x14ac:dyDescent="0.2">
      <c r="A42" s="256">
        <v>35</v>
      </c>
      <c r="B42" s="982"/>
      <c r="C42" s="262" t="s">
        <v>162</v>
      </c>
      <c r="D42" s="572">
        <v>342</v>
      </c>
      <c r="E42" s="578">
        <v>353</v>
      </c>
      <c r="F42" s="258">
        <v>372</v>
      </c>
      <c r="G42" s="572">
        <v>1137</v>
      </c>
      <c r="H42" s="578">
        <v>1046</v>
      </c>
      <c r="I42" s="258">
        <v>1004</v>
      </c>
      <c r="K42" s="260"/>
      <c r="L42" s="261"/>
      <c r="M42" s="261"/>
      <c r="N42" s="261"/>
    </row>
    <row r="43" spans="1:14" s="259" customFormat="1" ht="13.5" customHeight="1" x14ac:dyDescent="0.2">
      <c r="A43" s="256">
        <v>36</v>
      </c>
      <c r="B43" s="982"/>
      <c r="C43" s="262" t="s">
        <v>167</v>
      </c>
      <c r="D43" s="572">
        <v>60</v>
      </c>
      <c r="E43" s="578">
        <v>70</v>
      </c>
      <c r="F43" s="258">
        <v>79</v>
      </c>
      <c r="G43" s="572">
        <v>649</v>
      </c>
      <c r="H43" s="578">
        <v>597</v>
      </c>
      <c r="I43" s="258">
        <v>574</v>
      </c>
      <c r="K43" s="260"/>
      <c r="L43" s="261"/>
      <c r="M43" s="261"/>
      <c r="N43" s="261"/>
    </row>
    <row r="44" spans="1:14" s="259" customFormat="1" ht="13.5" customHeight="1" x14ac:dyDescent="0.2">
      <c r="A44" s="256">
        <v>37</v>
      </c>
      <c r="B44" s="982"/>
      <c r="C44" s="262" t="s">
        <v>168</v>
      </c>
      <c r="D44" s="572">
        <v>282</v>
      </c>
      <c r="E44" s="578">
        <v>283</v>
      </c>
      <c r="F44" s="258">
        <v>293</v>
      </c>
      <c r="G44" s="572">
        <v>1241</v>
      </c>
      <c r="H44" s="578">
        <v>1157</v>
      </c>
      <c r="I44" s="258">
        <v>1121</v>
      </c>
      <c r="K44" s="260"/>
      <c r="L44" s="261"/>
      <c r="M44" s="261"/>
      <c r="N44" s="261"/>
    </row>
    <row r="45" spans="1:14" s="259" customFormat="1" ht="21" customHeight="1" x14ac:dyDescent="0.2">
      <c r="A45" s="256">
        <v>38</v>
      </c>
      <c r="B45" s="982"/>
      <c r="C45" s="262" t="s">
        <v>163</v>
      </c>
      <c r="D45" s="572">
        <v>47</v>
      </c>
      <c r="E45" s="578">
        <v>50</v>
      </c>
      <c r="F45" s="258">
        <v>45</v>
      </c>
      <c r="G45" s="572">
        <v>772</v>
      </c>
      <c r="H45" s="578">
        <v>698</v>
      </c>
      <c r="I45" s="258">
        <v>699</v>
      </c>
      <c r="K45" s="260"/>
      <c r="L45" s="261"/>
      <c r="M45" s="261"/>
      <c r="N45" s="261"/>
    </row>
    <row r="46" spans="1:14" s="259" customFormat="1" ht="23.45" customHeight="1" x14ac:dyDescent="0.2">
      <c r="A46" s="250">
        <v>39</v>
      </c>
      <c r="B46" s="981" t="s">
        <v>497</v>
      </c>
      <c r="C46" s="251" t="s">
        <v>401</v>
      </c>
      <c r="D46" s="571">
        <v>5167</v>
      </c>
      <c r="E46" s="577">
        <v>5173</v>
      </c>
      <c r="F46" s="252">
        <v>5116</v>
      </c>
      <c r="G46" s="571">
        <v>421</v>
      </c>
      <c r="H46" s="577">
        <v>396</v>
      </c>
      <c r="I46" s="252">
        <v>384</v>
      </c>
      <c r="K46" s="260"/>
      <c r="L46" s="261"/>
      <c r="M46" s="261"/>
      <c r="N46" s="261"/>
    </row>
    <row r="47" spans="1:14" s="259" customFormat="1" ht="21" customHeight="1" x14ac:dyDescent="0.2">
      <c r="A47" s="256">
        <v>40</v>
      </c>
      <c r="B47" s="982"/>
      <c r="C47" s="262" t="s">
        <v>158</v>
      </c>
      <c r="D47" s="572">
        <v>4476</v>
      </c>
      <c r="E47" s="578">
        <v>4458</v>
      </c>
      <c r="F47" s="258">
        <v>4380</v>
      </c>
      <c r="G47" s="572">
        <v>405</v>
      </c>
      <c r="H47" s="578">
        <v>382</v>
      </c>
      <c r="I47" s="258">
        <v>370</v>
      </c>
      <c r="K47" s="260"/>
      <c r="L47" s="261"/>
      <c r="M47" s="261"/>
      <c r="N47" s="261"/>
    </row>
    <row r="48" spans="1:14" s="259" customFormat="1" ht="12" customHeight="1" x14ac:dyDescent="0.2">
      <c r="A48" s="256">
        <v>41</v>
      </c>
      <c r="B48" s="982"/>
      <c r="C48" s="262" t="s">
        <v>160</v>
      </c>
      <c r="D48" s="572">
        <v>3939</v>
      </c>
      <c r="E48" s="578">
        <v>3918</v>
      </c>
      <c r="F48" s="258">
        <v>3852</v>
      </c>
      <c r="G48" s="572">
        <v>291</v>
      </c>
      <c r="H48" s="578">
        <v>274</v>
      </c>
      <c r="I48" s="258">
        <v>265</v>
      </c>
      <c r="K48" s="260"/>
      <c r="L48" s="261"/>
      <c r="M48" s="261"/>
      <c r="N48" s="261"/>
    </row>
    <row r="49" spans="1:14" s="259" customFormat="1" ht="12" customHeight="1" x14ac:dyDescent="0.2">
      <c r="A49" s="256">
        <v>42</v>
      </c>
      <c r="B49" s="982"/>
      <c r="C49" s="262" t="s">
        <v>159</v>
      </c>
      <c r="D49" s="572">
        <v>383</v>
      </c>
      <c r="E49" s="578">
        <v>383</v>
      </c>
      <c r="F49" s="258">
        <v>377</v>
      </c>
      <c r="G49" s="572">
        <v>1016</v>
      </c>
      <c r="H49" s="578">
        <v>938</v>
      </c>
      <c r="I49" s="258">
        <v>907</v>
      </c>
      <c r="K49" s="260"/>
      <c r="L49" s="261"/>
      <c r="M49" s="261"/>
      <c r="N49" s="261"/>
    </row>
    <row r="50" spans="1:14" s="259" customFormat="1" ht="12" customHeight="1" x14ac:dyDescent="0.2">
      <c r="A50" s="256">
        <v>43</v>
      </c>
      <c r="B50" s="982"/>
      <c r="C50" s="262" t="s">
        <v>161</v>
      </c>
      <c r="D50" s="572">
        <v>154</v>
      </c>
      <c r="E50" s="578">
        <v>157</v>
      </c>
      <c r="F50" s="258">
        <v>151</v>
      </c>
      <c r="G50" s="572">
        <v>1820</v>
      </c>
      <c r="H50" s="578">
        <v>1716</v>
      </c>
      <c r="I50" s="258">
        <v>1688</v>
      </c>
      <c r="K50" s="260"/>
      <c r="L50" s="261"/>
      <c r="M50" s="261"/>
      <c r="N50" s="261"/>
    </row>
    <row r="51" spans="1:14" s="259" customFormat="1" ht="21" customHeight="1" x14ac:dyDescent="0.2">
      <c r="A51" s="256">
        <v>44</v>
      </c>
      <c r="B51" s="982"/>
      <c r="C51" s="262" t="s">
        <v>162</v>
      </c>
      <c r="D51" s="572">
        <v>544</v>
      </c>
      <c r="E51" s="578">
        <v>561</v>
      </c>
      <c r="F51" s="258">
        <v>576</v>
      </c>
      <c r="G51" s="572">
        <v>560</v>
      </c>
      <c r="H51" s="578">
        <v>522</v>
      </c>
      <c r="I51" s="258">
        <v>505</v>
      </c>
      <c r="K51" s="260"/>
      <c r="L51" s="261"/>
      <c r="M51" s="261"/>
      <c r="N51" s="261"/>
    </row>
    <row r="52" spans="1:14" s="259" customFormat="1" ht="13.5" customHeight="1" x14ac:dyDescent="0.2">
      <c r="A52" s="256">
        <v>45</v>
      </c>
      <c r="B52" s="982"/>
      <c r="C52" s="262" t="s">
        <v>167</v>
      </c>
      <c r="D52" s="572">
        <v>121</v>
      </c>
      <c r="E52" s="578">
        <v>127</v>
      </c>
      <c r="F52" s="258">
        <v>135</v>
      </c>
      <c r="G52" s="572">
        <v>379</v>
      </c>
      <c r="H52" s="578">
        <v>349</v>
      </c>
      <c r="I52" s="258">
        <v>344</v>
      </c>
      <c r="K52" s="260"/>
      <c r="L52" s="261"/>
      <c r="M52" s="261"/>
      <c r="N52" s="261"/>
    </row>
    <row r="53" spans="1:14" s="259" customFormat="1" ht="13.5" customHeight="1" x14ac:dyDescent="0.2">
      <c r="A53" s="256">
        <v>46</v>
      </c>
      <c r="B53" s="982"/>
      <c r="C53" s="262" t="s">
        <v>168</v>
      </c>
      <c r="D53" s="572">
        <v>423</v>
      </c>
      <c r="E53" s="578">
        <v>434</v>
      </c>
      <c r="F53" s="258">
        <v>441</v>
      </c>
      <c r="G53" s="572">
        <v>612</v>
      </c>
      <c r="H53" s="578">
        <v>573</v>
      </c>
      <c r="I53" s="258">
        <v>554</v>
      </c>
      <c r="K53" s="260"/>
      <c r="L53" s="261"/>
      <c r="M53" s="261"/>
      <c r="N53" s="261"/>
    </row>
    <row r="54" spans="1:14" s="259" customFormat="1" ht="16.5" customHeight="1" x14ac:dyDescent="0.2">
      <c r="A54" s="269">
        <v>47</v>
      </c>
      <c r="B54" s="983"/>
      <c r="C54" s="289" t="s">
        <v>163</v>
      </c>
      <c r="D54" s="575">
        <v>147</v>
      </c>
      <c r="E54" s="581">
        <v>154</v>
      </c>
      <c r="F54" s="271">
        <v>160</v>
      </c>
      <c r="G54" s="575">
        <v>375</v>
      </c>
      <c r="H54" s="581">
        <v>356</v>
      </c>
      <c r="I54" s="271">
        <v>348</v>
      </c>
      <c r="K54" s="260"/>
      <c r="L54" s="261"/>
      <c r="M54" s="261"/>
      <c r="N54" s="261"/>
    </row>
    <row r="55" spans="1:14" s="253" customFormat="1" ht="23.45" customHeight="1" x14ac:dyDescent="0.2">
      <c r="A55" s="751">
        <v>48</v>
      </c>
      <c r="B55" s="981" t="s">
        <v>450</v>
      </c>
      <c r="C55" s="272" t="s">
        <v>401</v>
      </c>
      <c r="D55" s="582">
        <v>14726</v>
      </c>
      <c r="E55" s="583">
        <v>15648</v>
      </c>
      <c r="F55" s="277">
        <v>16442</v>
      </c>
      <c r="G55" s="582">
        <v>316</v>
      </c>
      <c r="H55" s="583">
        <v>295</v>
      </c>
      <c r="I55" s="277">
        <v>284</v>
      </c>
      <c r="K55" s="254"/>
      <c r="L55" s="255"/>
      <c r="M55" s="255"/>
      <c r="N55" s="255"/>
    </row>
    <row r="56" spans="1:14" s="259" customFormat="1" ht="21" customHeight="1" x14ac:dyDescent="0.2">
      <c r="A56" s="256">
        <v>49</v>
      </c>
      <c r="B56" s="982"/>
      <c r="C56" s="257" t="s">
        <v>158</v>
      </c>
      <c r="D56" s="572">
        <v>12415</v>
      </c>
      <c r="E56" s="578">
        <v>13267</v>
      </c>
      <c r="F56" s="258">
        <v>13999</v>
      </c>
      <c r="G56" s="572">
        <v>288</v>
      </c>
      <c r="H56" s="578">
        <v>269</v>
      </c>
      <c r="I56" s="258">
        <v>259</v>
      </c>
      <c r="K56" s="260"/>
      <c r="L56" s="261"/>
      <c r="M56" s="261"/>
      <c r="N56" s="261"/>
    </row>
    <row r="57" spans="1:14" s="259" customFormat="1" ht="12" customHeight="1" x14ac:dyDescent="0.2">
      <c r="A57" s="256">
        <v>50</v>
      </c>
      <c r="B57" s="982"/>
      <c r="C57" s="262" t="s">
        <v>160</v>
      </c>
      <c r="D57" s="572">
        <v>11162</v>
      </c>
      <c r="E57" s="578">
        <v>11925</v>
      </c>
      <c r="F57" s="258">
        <v>12596</v>
      </c>
      <c r="G57" s="572">
        <v>208</v>
      </c>
      <c r="H57" s="578">
        <v>193</v>
      </c>
      <c r="I57" s="258">
        <v>187</v>
      </c>
      <c r="K57" s="260"/>
      <c r="L57" s="261"/>
      <c r="M57" s="261"/>
      <c r="N57" s="261"/>
    </row>
    <row r="58" spans="1:14" s="259" customFormat="1" ht="12" customHeight="1" x14ac:dyDescent="0.2">
      <c r="A58" s="256">
        <v>51</v>
      </c>
      <c r="B58" s="982"/>
      <c r="C58" s="262" t="s">
        <v>159</v>
      </c>
      <c r="D58" s="572">
        <v>1031</v>
      </c>
      <c r="E58" s="578">
        <v>1097</v>
      </c>
      <c r="F58" s="258">
        <v>1150</v>
      </c>
      <c r="G58" s="572">
        <v>864</v>
      </c>
      <c r="H58" s="578">
        <v>802</v>
      </c>
      <c r="I58" s="258">
        <v>767</v>
      </c>
      <c r="K58" s="260"/>
      <c r="L58" s="261"/>
      <c r="M58" s="261"/>
      <c r="N58" s="261"/>
    </row>
    <row r="59" spans="1:14" s="259" customFormat="1" ht="12" customHeight="1" x14ac:dyDescent="0.2">
      <c r="A59" s="256">
        <v>52</v>
      </c>
      <c r="B59" s="982"/>
      <c r="C59" s="262" t="s">
        <v>161</v>
      </c>
      <c r="D59" s="572">
        <v>222</v>
      </c>
      <c r="E59" s="578">
        <v>245</v>
      </c>
      <c r="F59" s="258">
        <v>253</v>
      </c>
      <c r="G59" s="572">
        <v>1637</v>
      </c>
      <c r="H59" s="578">
        <v>1551</v>
      </c>
      <c r="I59" s="258">
        <v>1509</v>
      </c>
      <c r="K59" s="260"/>
      <c r="L59" s="261"/>
      <c r="M59" s="261"/>
      <c r="N59" s="261"/>
    </row>
    <row r="60" spans="1:14" s="259" customFormat="1" ht="21" customHeight="1" x14ac:dyDescent="0.2">
      <c r="A60" s="256">
        <v>53</v>
      </c>
      <c r="B60" s="982"/>
      <c r="C60" s="262" t="s">
        <v>162</v>
      </c>
      <c r="D60" s="572">
        <v>1991</v>
      </c>
      <c r="E60" s="578">
        <v>2045</v>
      </c>
      <c r="F60" s="258">
        <v>2094</v>
      </c>
      <c r="G60" s="572">
        <v>487</v>
      </c>
      <c r="H60" s="578">
        <v>458</v>
      </c>
      <c r="I60" s="258">
        <v>451</v>
      </c>
      <c r="K60" s="260"/>
      <c r="L60" s="261"/>
      <c r="M60" s="261"/>
      <c r="N60" s="261"/>
    </row>
    <row r="61" spans="1:14" s="259" customFormat="1" ht="13.5" customHeight="1" x14ac:dyDescent="0.2">
      <c r="A61" s="256">
        <v>54</v>
      </c>
      <c r="B61" s="982"/>
      <c r="C61" s="262" t="s">
        <v>167</v>
      </c>
      <c r="D61" s="572">
        <v>941</v>
      </c>
      <c r="E61" s="578">
        <v>943</v>
      </c>
      <c r="F61" s="258">
        <v>931</v>
      </c>
      <c r="G61" s="572">
        <v>367</v>
      </c>
      <c r="H61" s="578">
        <v>345</v>
      </c>
      <c r="I61" s="258">
        <v>339</v>
      </c>
      <c r="K61" s="260"/>
      <c r="L61" s="261"/>
      <c r="M61" s="261"/>
      <c r="N61" s="261"/>
    </row>
    <row r="62" spans="1:14" s="259" customFormat="1" ht="13.5" customHeight="1" x14ac:dyDescent="0.2">
      <c r="A62" s="256">
        <v>55</v>
      </c>
      <c r="B62" s="982"/>
      <c r="C62" s="262" t="s">
        <v>168</v>
      </c>
      <c r="D62" s="572">
        <v>1050</v>
      </c>
      <c r="E62" s="578">
        <v>1102</v>
      </c>
      <c r="F62" s="258">
        <v>1163</v>
      </c>
      <c r="G62" s="572">
        <v>594</v>
      </c>
      <c r="H62" s="578">
        <v>556</v>
      </c>
      <c r="I62" s="258">
        <v>540</v>
      </c>
      <c r="K62" s="260"/>
      <c r="L62" s="261"/>
      <c r="M62" s="261"/>
      <c r="N62" s="261"/>
    </row>
    <row r="63" spans="1:14" s="259" customFormat="1" ht="16.5" customHeight="1" x14ac:dyDescent="0.2">
      <c r="A63" s="269">
        <v>56</v>
      </c>
      <c r="B63" s="983"/>
      <c r="C63" s="289" t="s">
        <v>163</v>
      </c>
      <c r="D63" s="575">
        <v>320</v>
      </c>
      <c r="E63" s="581">
        <v>336</v>
      </c>
      <c r="F63" s="271">
        <v>349</v>
      </c>
      <c r="G63" s="575">
        <v>333</v>
      </c>
      <c r="H63" s="581">
        <v>312</v>
      </c>
      <c r="I63" s="271">
        <v>310</v>
      </c>
      <c r="K63" s="260"/>
      <c r="L63" s="261"/>
      <c r="M63" s="261"/>
      <c r="N63" s="261"/>
    </row>
    <row r="64" spans="1:14" s="259" customFormat="1" ht="13.9" customHeight="1" x14ac:dyDescent="0.25">
      <c r="A64" s="752" t="s">
        <v>451</v>
      </c>
      <c r="B64" s="753"/>
      <c r="C64" s="754"/>
      <c r="D64" s="755"/>
      <c r="E64" s="755"/>
      <c r="F64" s="755"/>
      <c r="G64" s="755"/>
      <c r="H64" s="755"/>
      <c r="I64" s="755"/>
      <c r="K64" s="260"/>
      <c r="L64" s="261"/>
      <c r="M64" s="261"/>
      <c r="N64" s="261"/>
    </row>
  </sheetData>
  <mergeCells count="9">
    <mergeCell ref="B46:B54"/>
    <mergeCell ref="B55:B63"/>
    <mergeCell ref="A5:A7"/>
    <mergeCell ref="B5:B7"/>
    <mergeCell ref="C5:C7"/>
    <mergeCell ref="B8:B17"/>
    <mergeCell ref="B18:B27"/>
    <mergeCell ref="B28:B36"/>
    <mergeCell ref="B37:B45"/>
  </mergeCells>
  <printOptions horizontalCentered="1"/>
  <pageMargins left="0.11811023622047245" right="0.11811023622047245" top="0.19685039370078741" bottom="0.19685039370078741" header="0.31496062992125984" footer="0.27559055118110237"/>
  <pageSetup paperSize="9" scale="73" orientation="portrait" blackAndWhite="1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8369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428625</xdr:colOff>
                <xdr:row>23</xdr:row>
                <xdr:rowOff>38100</xdr:rowOff>
              </to>
            </anchor>
          </objectPr>
        </oleObject>
      </mc:Choice>
      <mc:Fallback>
        <oleObject progId="Document" shapeId="58369" r:id="rId4"/>
      </mc:Fallback>
    </mc:AlternateContent>
  </oleObjec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18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345" customWidth="1"/>
    <col min="2" max="2" width="49.7109375" style="2" bestFit="1" customWidth="1"/>
    <col min="3" max="3" width="12.5703125" style="2" customWidth="1"/>
    <col min="4" max="10" width="11.7109375" style="2" customWidth="1"/>
    <col min="11" max="11" width="11.42578125" style="2"/>
    <col min="12" max="14" width="3.42578125" style="2" customWidth="1"/>
    <col min="15" max="16384" width="11.42578125" style="2"/>
  </cols>
  <sheetData>
    <row r="1" spans="1:14" ht="11.25" customHeight="1" x14ac:dyDescent="0.2">
      <c r="A1" s="403"/>
      <c r="B1" s="1"/>
    </row>
    <row r="2" spans="1:14" s="7" customFormat="1" ht="30" customHeight="1" x14ac:dyDescent="0.3">
      <c r="A2" s="5" t="s">
        <v>413</v>
      </c>
      <c r="B2" s="6"/>
      <c r="C2" s="6"/>
      <c r="D2" s="6"/>
      <c r="E2" s="6"/>
      <c r="F2" s="6"/>
      <c r="G2" s="6"/>
      <c r="H2" s="6"/>
      <c r="I2" s="6"/>
      <c r="J2" s="6"/>
    </row>
    <row r="3" spans="1:14" s="10" customFormat="1" ht="25.5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</row>
    <row r="4" spans="1:14" s="3" customFormat="1" ht="22.5" customHeight="1" x14ac:dyDescent="0.25">
      <c r="A4" s="71"/>
      <c r="B4" s="72"/>
      <c r="C4" s="72"/>
      <c r="D4" s="72"/>
      <c r="E4" s="72"/>
      <c r="F4" s="72"/>
      <c r="G4" s="72"/>
      <c r="H4" s="73"/>
      <c r="I4" s="72"/>
      <c r="J4" s="162" t="s">
        <v>123</v>
      </c>
    </row>
    <row r="5" spans="1:14" s="19" customFormat="1" ht="21.6" customHeight="1" x14ac:dyDescent="0.2">
      <c r="A5" s="903" t="s">
        <v>2</v>
      </c>
      <c r="B5" s="907" t="s">
        <v>390</v>
      </c>
      <c r="C5" s="907" t="s">
        <v>414</v>
      </c>
      <c r="D5" s="908" t="s">
        <v>169</v>
      </c>
      <c r="E5" s="959"/>
      <c r="F5" s="959"/>
      <c r="G5" s="959"/>
      <c r="H5" s="959"/>
      <c r="I5" s="959"/>
      <c r="J5" s="909"/>
    </row>
    <row r="6" spans="1:14" s="19" customFormat="1" ht="38.450000000000003" customHeight="1" x14ac:dyDescent="0.2">
      <c r="A6" s="904"/>
      <c r="B6" s="906"/>
      <c r="C6" s="906"/>
      <c r="D6" s="524">
        <v>1</v>
      </c>
      <c r="E6" s="532">
        <v>2</v>
      </c>
      <c r="F6" s="532">
        <v>3</v>
      </c>
      <c r="G6" s="532">
        <v>4</v>
      </c>
      <c r="H6" s="532">
        <v>5</v>
      </c>
      <c r="I6" s="532">
        <v>6</v>
      </c>
      <c r="J6" s="643">
        <v>7</v>
      </c>
    </row>
    <row r="7" spans="1:14" s="34" customFormat="1" ht="39.200000000000003" customHeight="1" x14ac:dyDescent="0.2">
      <c r="A7" s="406">
        <v>1</v>
      </c>
      <c r="B7" s="407" t="s">
        <v>170</v>
      </c>
      <c r="C7" s="408">
        <v>463176</v>
      </c>
      <c r="D7" s="409">
        <v>130023</v>
      </c>
      <c r="E7" s="410">
        <v>98750</v>
      </c>
      <c r="F7" s="410">
        <v>87391</v>
      </c>
      <c r="G7" s="410">
        <v>67636</v>
      </c>
      <c r="H7" s="410">
        <v>51105</v>
      </c>
      <c r="I7" s="410">
        <v>19640</v>
      </c>
      <c r="J7" s="411">
        <v>8631</v>
      </c>
      <c r="L7" s="222"/>
      <c r="M7" s="222"/>
      <c r="N7" s="222"/>
    </row>
    <row r="8" spans="1:14" s="34" customFormat="1" ht="39.200000000000003" customHeight="1" x14ac:dyDescent="0.2">
      <c r="A8" s="212">
        <v>2</v>
      </c>
      <c r="B8" s="405" t="s">
        <v>387</v>
      </c>
      <c r="C8" s="216">
        <v>433863</v>
      </c>
      <c r="D8" s="412">
        <v>123260</v>
      </c>
      <c r="E8" s="413">
        <v>93325</v>
      </c>
      <c r="F8" s="413">
        <v>81686</v>
      </c>
      <c r="G8" s="413">
        <v>62222</v>
      </c>
      <c r="H8" s="413">
        <v>46714</v>
      </c>
      <c r="I8" s="413">
        <v>18566</v>
      </c>
      <c r="J8" s="414">
        <v>8090</v>
      </c>
      <c r="L8" s="222"/>
      <c r="M8" s="222"/>
      <c r="N8" s="222"/>
    </row>
    <row r="9" spans="1:14" s="48" customFormat="1" ht="28.9" customHeight="1" x14ac:dyDescent="0.2">
      <c r="A9" s="207">
        <v>3</v>
      </c>
      <c r="B9" s="211" t="s">
        <v>388</v>
      </c>
      <c r="C9" s="383">
        <v>359524</v>
      </c>
      <c r="D9" s="415">
        <v>106181</v>
      </c>
      <c r="E9" s="416">
        <v>77260</v>
      </c>
      <c r="F9" s="416">
        <v>66949</v>
      </c>
      <c r="G9" s="416">
        <v>49484</v>
      </c>
      <c r="H9" s="416">
        <v>36814</v>
      </c>
      <c r="I9" s="416">
        <v>15967</v>
      </c>
      <c r="J9" s="417">
        <v>6869</v>
      </c>
      <c r="L9" s="112"/>
      <c r="M9" s="112"/>
      <c r="N9" s="112"/>
    </row>
    <row r="10" spans="1:14" s="48" customFormat="1" ht="28.9" customHeight="1" x14ac:dyDescent="0.2">
      <c r="A10" s="207">
        <v>4</v>
      </c>
      <c r="B10" s="211" t="s">
        <v>438</v>
      </c>
      <c r="C10" s="383">
        <v>14702</v>
      </c>
      <c r="D10" s="415">
        <v>2906</v>
      </c>
      <c r="E10" s="416">
        <v>2953</v>
      </c>
      <c r="F10" s="416">
        <v>3214</v>
      </c>
      <c r="G10" s="416">
        <v>2912</v>
      </c>
      <c r="H10" s="416">
        <v>1989</v>
      </c>
      <c r="I10" s="416">
        <v>512</v>
      </c>
      <c r="J10" s="417">
        <v>216</v>
      </c>
      <c r="L10" s="112"/>
      <c r="M10" s="112"/>
      <c r="N10" s="112"/>
    </row>
    <row r="11" spans="1:14" s="48" customFormat="1" ht="28.9" customHeight="1" x14ac:dyDescent="0.2">
      <c r="A11" s="207">
        <v>5</v>
      </c>
      <c r="B11" s="211" t="s">
        <v>515</v>
      </c>
      <c r="C11" s="383">
        <v>59637</v>
      </c>
      <c r="D11" s="415">
        <v>14173</v>
      </c>
      <c r="E11" s="416">
        <v>13112</v>
      </c>
      <c r="F11" s="416">
        <v>11523</v>
      </c>
      <c r="G11" s="416">
        <v>9826</v>
      </c>
      <c r="H11" s="416">
        <v>7911</v>
      </c>
      <c r="I11" s="416">
        <v>2087</v>
      </c>
      <c r="J11" s="417">
        <v>1005</v>
      </c>
      <c r="L11" s="112"/>
      <c r="M11" s="112"/>
      <c r="N11" s="112"/>
    </row>
    <row r="12" spans="1:14" s="34" customFormat="1" ht="39.200000000000003" customHeight="1" x14ac:dyDescent="0.2">
      <c r="A12" s="212">
        <v>6</v>
      </c>
      <c r="B12" s="405" t="s">
        <v>406</v>
      </c>
      <c r="C12" s="216">
        <v>1079</v>
      </c>
      <c r="D12" s="412">
        <v>91</v>
      </c>
      <c r="E12" s="413">
        <v>142</v>
      </c>
      <c r="F12" s="413">
        <v>144</v>
      </c>
      <c r="G12" s="413">
        <v>395</v>
      </c>
      <c r="H12" s="413">
        <v>201</v>
      </c>
      <c r="I12" s="413">
        <v>51</v>
      </c>
      <c r="J12" s="414">
        <v>55</v>
      </c>
      <c r="L12" s="222"/>
      <c r="M12" s="222"/>
      <c r="N12" s="222"/>
    </row>
    <row r="13" spans="1:14" s="48" customFormat="1" ht="28.9" customHeight="1" x14ac:dyDescent="0.2">
      <c r="A13" s="207">
        <v>7</v>
      </c>
      <c r="B13" s="211" t="s">
        <v>171</v>
      </c>
      <c r="C13" s="383">
        <v>809</v>
      </c>
      <c r="D13" s="415">
        <v>66</v>
      </c>
      <c r="E13" s="416">
        <v>114</v>
      </c>
      <c r="F13" s="416">
        <v>106</v>
      </c>
      <c r="G13" s="416">
        <v>295</v>
      </c>
      <c r="H13" s="416">
        <v>153</v>
      </c>
      <c r="I13" s="416">
        <v>32</v>
      </c>
      <c r="J13" s="417">
        <v>43</v>
      </c>
      <c r="L13" s="112"/>
      <c r="M13" s="112"/>
      <c r="N13" s="112"/>
    </row>
    <row r="14" spans="1:14" s="48" customFormat="1" ht="28.9" customHeight="1" x14ac:dyDescent="0.2">
      <c r="A14" s="207">
        <v>8</v>
      </c>
      <c r="B14" s="211" t="s">
        <v>439</v>
      </c>
      <c r="C14" s="383">
        <v>90</v>
      </c>
      <c r="D14" s="415">
        <v>11</v>
      </c>
      <c r="E14" s="416">
        <v>9</v>
      </c>
      <c r="F14" s="416">
        <v>17</v>
      </c>
      <c r="G14" s="416">
        <v>29</v>
      </c>
      <c r="H14" s="416">
        <v>13</v>
      </c>
      <c r="I14" s="416">
        <v>8</v>
      </c>
      <c r="J14" s="417">
        <v>3</v>
      </c>
      <c r="L14" s="112"/>
      <c r="M14" s="112"/>
      <c r="N14" s="112"/>
    </row>
    <row r="15" spans="1:14" s="48" customFormat="1" ht="28.9" customHeight="1" x14ac:dyDescent="0.2">
      <c r="A15" s="207">
        <v>9</v>
      </c>
      <c r="B15" s="211" t="s">
        <v>516</v>
      </c>
      <c r="C15" s="383">
        <v>180</v>
      </c>
      <c r="D15" s="415">
        <v>14</v>
      </c>
      <c r="E15" s="416">
        <v>19</v>
      </c>
      <c r="F15" s="416">
        <v>21</v>
      </c>
      <c r="G15" s="416">
        <v>71</v>
      </c>
      <c r="H15" s="416">
        <v>35</v>
      </c>
      <c r="I15" s="416">
        <v>11</v>
      </c>
      <c r="J15" s="417">
        <v>9</v>
      </c>
      <c r="L15" s="112"/>
      <c r="M15" s="112"/>
      <c r="N15" s="112"/>
    </row>
    <row r="16" spans="1:14" s="34" customFormat="1" ht="39.200000000000003" customHeight="1" x14ac:dyDescent="0.2">
      <c r="A16" s="212">
        <v>10</v>
      </c>
      <c r="B16" s="405" t="s">
        <v>172</v>
      </c>
      <c r="C16" s="216">
        <v>28234</v>
      </c>
      <c r="D16" s="412">
        <v>6672</v>
      </c>
      <c r="E16" s="413">
        <v>5283</v>
      </c>
      <c r="F16" s="413">
        <v>5561</v>
      </c>
      <c r="G16" s="413">
        <v>5019</v>
      </c>
      <c r="H16" s="413">
        <v>4190</v>
      </c>
      <c r="I16" s="413">
        <v>1023</v>
      </c>
      <c r="J16" s="414">
        <v>486</v>
      </c>
      <c r="L16" s="222"/>
      <c r="M16" s="222"/>
      <c r="N16" s="222"/>
    </row>
    <row r="17" spans="1:14" s="48" customFormat="1" ht="28.9" customHeight="1" x14ac:dyDescent="0.2">
      <c r="A17" s="217">
        <v>11</v>
      </c>
      <c r="B17" s="384" t="s">
        <v>440</v>
      </c>
      <c r="C17" s="133">
        <v>28234</v>
      </c>
      <c r="D17" s="418">
        <v>6672</v>
      </c>
      <c r="E17" s="419">
        <v>5283</v>
      </c>
      <c r="F17" s="419">
        <v>5561</v>
      </c>
      <c r="G17" s="419">
        <v>5019</v>
      </c>
      <c r="H17" s="419">
        <v>4190</v>
      </c>
      <c r="I17" s="419">
        <v>1023</v>
      </c>
      <c r="J17" s="420">
        <v>486</v>
      </c>
      <c r="L17" s="112"/>
      <c r="M17" s="112"/>
      <c r="N17" s="112"/>
    </row>
    <row r="18" spans="1:14" s="645" customFormat="1" ht="17.100000000000001" customHeight="1" x14ac:dyDescent="0.25">
      <c r="A18" s="644" t="s">
        <v>389</v>
      </c>
    </row>
  </sheetData>
  <mergeCells count="4">
    <mergeCell ref="A5:A6"/>
    <mergeCell ref="B5:B6"/>
    <mergeCell ref="C5:C6"/>
    <mergeCell ref="D5:J5"/>
  </mergeCells>
  <printOptions horizontalCentered="1"/>
  <pageMargins left="0.19685039370078741" right="0.19685039370078741" top="0.59055118110236227" bottom="0.59055118110236227" header="0.43307086614173229" footer="0.23622047244094491"/>
  <pageSetup paperSize="9" scale="90" orientation="landscape" blackAndWhite="1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"/>
  <sheetViews>
    <sheetView showGridLines="0" zoomScaleNormal="100" workbookViewId="0"/>
  </sheetViews>
  <sheetFormatPr baseColWidth="10" defaultColWidth="11.42578125" defaultRowHeight="11.25" x14ac:dyDescent="0.2"/>
  <cols>
    <col min="1" max="1" width="4.5703125" style="680" customWidth="1"/>
    <col min="2" max="2" width="49.7109375" style="679" customWidth="1"/>
    <col min="3" max="3" width="12.5703125" style="679" customWidth="1"/>
    <col min="4" max="10" width="11.7109375" style="679" customWidth="1"/>
    <col min="11" max="11" width="11.42578125" style="679"/>
    <col min="12" max="14" width="3.42578125" style="679" customWidth="1"/>
    <col min="15" max="16384" width="11.42578125" style="679"/>
  </cols>
  <sheetData>
    <row r="2" spans="1:14" s="646" customFormat="1" ht="30" customHeight="1" x14ac:dyDescent="0.3">
      <c r="A2" s="987" t="s">
        <v>457</v>
      </c>
      <c r="B2" s="988"/>
      <c r="C2" s="988"/>
      <c r="D2" s="988"/>
      <c r="E2" s="988"/>
      <c r="F2" s="988"/>
      <c r="G2" s="988"/>
      <c r="H2" s="988"/>
      <c r="I2" s="988"/>
      <c r="J2" s="988"/>
    </row>
    <row r="3" spans="1:14" s="647" customFormat="1" ht="25.5" customHeight="1" x14ac:dyDescent="0.3">
      <c r="A3" s="988" t="s">
        <v>520</v>
      </c>
      <c r="B3" s="988"/>
      <c r="C3" s="988"/>
      <c r="D3" s="988"/>
      <c r="E3" s="988"/>
      <c r="F3" s="988"/>
      <c r="G3" s="988"/>
      <c r="H3" s="988"/>
      <c r="I3" s="988"/>
      <c r="J3" s="988"/>
    </row>
    <row r="4" spans="1:14" s="645" customFormat="1" ht="22.5" customHeight="1" x14ac:dyDescent="0.25">
      <c r="A4" s="648"/>
      <c r="B4" s="649"/>
      <c r="C4" s="649"/>
      <c r="D4" s="649"/>
      <c r="E4" s="649"/>
      <c r="F4" s="649"/>
      <c r="G4" s="649"/>
      <c r="H4" s="650"/>
      <c r="I4" s="649"/>
      <c r="J4" s="651" t="s">
        <v>396</v>
      </c>
    </row>
    <row r="5" spans="1:14" s="652" customFormat="1" ht="21.6" customHeight="1" x14ac:dyDescent="0.2">
      <c r="A5" s="989" t="s">
        <v>2</v>
      </c>
      <c r="B5" s="991" t="s">
        <v>390</v>
      </c>
      <c r="C5" s="991" t="s">
        <v>414</v>
      </c>
      <c r="D5" s="993" t="s">
        <v>169</v>
      </c>
      <c r="E5" s="994"/>
      <c r="F5" s="994"/>
      <c r="G5" s="994"/>
      <c r="H5" s="994"/>
      <c r="I5" s="994"/>
      <c r="J5" s="995"/>
    </row>
    <row r="6" spans="1:14" s="652" customFormat="1" ht="38.450000000000003" customHeight="1" x14ac:dyDescent="0.2">
      <c r="A6" s="990"/>
      <c r="B6" s="992"/>
      <c r="C6" s="992"/>
      <c r="D6" s="653">
        <v>1</v>
      </c>
      <c r="E6" s="654">
        <v>2</v>
      </c>
      <c r="F6" s="654">
        <v>3</v>
      </c>
      <c r="G6" s="654">
        <v>4</v>
      </c>
      <c r="H6" s="654">
        <v>5</v>
      </c>
      <c r="I6" s="654">
        <v>6</v>
      </c>
      <c r="J6" s="655">
        <v>7</v>
      </c>
    </row>
    <row r="7" spans="1:14" s="662" customFormat="1" ht="35.1" customHeight="1" x14ac:dyDescent="0.2">
      <c r="A7" s="656">
        <v>1</v>
      </c>
      <c r="B7" s="657" t="s">
        <v>171</v>
      </c>
      <c r="C7" s="658">
        <v>359524</v>
      </c>
      <c r="D7" s="659">
        <v>106181</v>
      </c>
      <c r="E7" s="660">
        <v>77260</v>
      </c>
      <c r="F7" s="660">
        <v>66949</v>
      </c>
      <c r="G7" s="660">
        <v>49484</v>
      </c>
      <c r="H7" s="660">
        <v>36814</v>
      </c>
      <c r="I7" s="660">
        <v>15967</v>
      </c>
      <c r="J7" s="661">
        <v>6869</v>
      </c>
      <c r="L7" s="663"/>
      <c r="M7" s="663"/>
      <c r="N7" s="663"/>
    </row>
    <row r="8" spans="1:14" s="670" customFormat="1" ht="23.1" customHeight="1" x14ac:dyDescent="0.2">
      <c r="A8" s="664">
        <v>2</v>
      </c>
      <c r="B8" s="665" t="s">
        <v>47</v>
      </c>
      <c r="C8" s="666">
        <v>292933</v>
      </c>
      <c r="D8" s="667">
        <v>86471</v>
      </c>
      <c r="E8" s="668">
        <v>63720</v>
      </c>
      <c r="F8" s="668">
        <v>54467</v>
      </c>
      <c r="G8" s="668">
        <v>41063</v>
      </c>
      <c r="H8" s="668">
        <v>31706</v>
      </c>
      <c r="I8" s="668">
        <v>11003</v>
      </c>
      <c r="J8" s="669">
        <v>4503</v>
      </c>
      <c r="L8" s="671"/>
      <c r="M8" s="671"/>
      <c r="N8" s="671"/>
    </row>
    <row r="9" spans="1:14" s="670" customFormat="1" ht="23.1" customHeight="1" x14ac:dyDescent="0.2">
      <c r="A9" s="664">
        <v>3</v>
      </c>
      <c r="B9" s="665" t="s">
        <v>410</v>
      </c>
      <c r="C9" s="666">
        <v>44</v>
      </c>
      <c r="D9" s="667">
        <v>10</v>
      </c>
      <c r="E9" s="668">
        <v>4</v>
      </c>
      <c r="F9" s="668">
        <v>10</v>
      </c>
      <c r="G9" s="668">
        <v>11</v>
      </c>
      <c r="H9" s="668">
        <v>9</v>
      </c>
      <c r="I9" s="668">
        <v>0</v>
      </c>
      <c r="J9" s="669">
        <v>0</v>
      </c>
      <c r="L9" s="671"/>
      <c r="M9" s="671"/>
      <c r="N9" s="671"/>
    </row>
    <row r="10" spans="1:14" s="670" customFormat="1" ht="23.1" customHeight="1" x14ac:dyDescent="0.2">
      <c r="A10" s="664">
        <v>4</v>
      </c>
      <c r="B10" s="665" t="s">
        <v>411</v>
      </c>
      <c r="C10" s="666">
        <v>174</v>
      </c>
      <c r="D10" s="667">
        <v>18</v>
      </c>
      <c r="E10" s="668">
        <v>25</v>
      </c>
      <c r="F10" s="668">
        <v>34</v>
      </c>
      <c r="G10" s="668">
        <v>32</v>
      </c>
      <c r="H10" s="668">
        <v>34</v>
      </c>
      <c r="I10" s="668">
        <v>22</v>
      </c>
      <c r="J10" s="669">
        <v>9</v>
      </c>
      <c r="L10" s="671"/>
      <c r="M10" s="671"/>
      <c r="N10" s="671"/>
    </row>
    <row r="11" spans="1:14" s="670" customFormat="1" ht="23.1" customHeight="1" x14ac:dyDescent="0.2">
      <c r="A11" s="664">
        <v>5</v>
      </c>
      <c r="B11" s="665" t="s">
        <v>391</v>
      </c>
      <c r="C11" s="666">
        <v>28</v>
      </c>
      <c r="D11" s="667">
        <v>3</v>
      </c>
      <c r="E11" s="668">
        <v>6</v>
      </c>
      <c r="F11" s="668">
        <v>7</v>
      </c>
      <c r="G11" s="668">
        <v>8</v>
      </c>
      <c r="H11" s="668">
        <v>3</v>
      </c>
      <c r="I11" s="668">
        <v>1</v>
      </c>
      <c r="J11" s="669">
        <v>0</v>
      </c>
      <c r="L11" s="671"/>
      <c r="M11" s="671"/>
      <c r="N11" s="671"/>
    </row>
    <row r="12" spans="1:14" s="670" customFormat="1" ht="23.1" customHeight="1" x14ac:dyDescent="0.2">
      <c r="A12" s="664">
        <v>6</v>
      </c>
      <c r="B12" s="665" t="s">
        <v>412</v>
      </c>
      <c r="C12" s="666">
        <v>2052</v>
      </c>
      <c r="D12" s="667">
        <v>1326</v>
      </c>
      <c r="E12" s="668">
        <v>344</v>
      </c>
      <c r="F12" s="668">
        <v>190</v>
      </c>
      <c r="G12" s="668">
        <v>109</v>
      </c>
      <c r="H12" s="668">
        <v>58</v>
      </c>
      <c r="I12" s="668">
        <v>11</v>
      </c>
      <c r="J12" s="669">
        <v>14</v>
      </c>
      <c r="L12" s="671"/>
      <c r="M12" s="671"/>
      <c r="N12" s="671"/>
    </row>
    <row r="13" spans="1:14" s="670" customFormat="1" ht="23.1" customHeight="1" x14ac:dyDescent="0.2">
      <c r="A13" s="664">
        <v>7</v>
      </c>
      <c r="B13" s="665" t="s">
        <v>392</v>
      </c>
      <c r="C13" s="666">
        <v>64293</v>
      </c>
      <c r="D13" s="667">
        <v>18353</v>
      </c>
      <c r="E13" s="668">
        <v>13161</v>
      </c>
      <c r="F13" s="668">
        <v>12241</v>
      </c>
      <c r="G13" s="668">
        <v>8261</v>
      </c>
      <c r="H13" s="668">
        <v>5004</v>
      </c>
      <c r="I13" s="668">
        <v>4930</v>
      </c>
      <c r="J13" s="669">
        <v>2343</v>
      </c>
      <c r="L13" s="671"/>
      <c r="M13" s="671"/>
      <c r="N13" s="671"/>
    </row>
    <row r="14" spans="1:14" s="662" customFormat="1" ht="35.1" customHeight="1" x14ac:dyDescent="0.2">
      <c r="A14" s="656">
        <v>8</v>
      </c>
      <c r="B14" s="657" t="s">
        <v>441</v>
      </c>
      <c r="C14" s="658">
        <v>14702</v>
      </c>
      <c r="D14" s="659">
        <v>2906</v>
      </c>
      <c r="E14" s="660">
        <v>2953</v>
      </c>
      <c r="F14" s="660">
        <v>3214</v>
      </c>
      <c r="G14" s="660">
        <v>2912</v>
      </c>
      <c r="H14" s="660">
        <v>1989</v>
      </c>
      <c r="I14" s="660">
        <v>512</v>
      </c>
      <c r="J14" s="661">
        <v>216</v>
      </c>
      <c r="L14" s="663"/>
      <c r="M14" s="663"/>
      <c r="N14" s="663"/>
    </row>
    <row r="15" spans="1:14" s="670" customFormat="1" ht="23.1" customHeight="1" x14ac:dyDescent="0.2">
      <c r="A15" s="664">
        <v>9</v>
      </c>
      <c r="B15" s="665" t="s">
        <v>442</v>
      </c>
      <c r="C15" s="666">
        <v>6253</v>
      </c>
      <c r="D15" s="667">
        <v>1208</v>
      </c>
      <c r="E15" s="668">
        <v>1222</v>
      </c>
      <c r="F15" s="668">
        <v>1343</v>
      </c>
      <c r="G15" s="668">
        <v>1347</v>
      </c>
      <c r="H15" s="668">
        <v>811</v>
      </c>
      <c r="I15" s="668">
        <v>220</v>
      </c>
      <c r="J15" s="669">
        <v>102</v>
      </c>
      <c r="L15" s="671"/>
      <c r="M15" s="671"/>
      <c r="N15" s="671"/>
    </row>
    <row r="16" spans="1:14" s="670" customFormat="1" ht="23.1" customHeight="1" x14ac:dyDescent="0.2">
      <c r="A16" s="664">
        <v>10</v>
      </c>
      <c r="B16" s="665" t="s">
        <v>393</v>
      </c>
      <c r="C16" s="666">
        <v>8449</v>
      </c>
      <c r="D16" s="667">
        <v>1698</v>
      </c>
      <c r="E16" s="668">
        <v>1731</v>
      </c>
      <c r="F16" s="668">
        <v>1871</v>
      </c>
      <c r="G16" s="668">
        <v>1565</v>
      </c>
      <c r="H16" s="668">
        <v>1178</v>
      </c>
      <c r="I16" s="668">
        <v>292</v>
      </c>
      <c r="J16" s="669">
        <v>114</v>
      </c>
      <c r="L16" s="671"/>
      <c r="M16" s="671"/>
      <c r="N16" s="671"/>
    </row>
    <row r="17" spans="1:14" s="662" customFormat="1" ht="35.1" customHeight="1" x14ac:dyDescent="0.2">
      <c r="A17" s="656">
        <v>11</v>
      </c>
      <c r="B17" s="657" t="s">
        <v>516</v>
      </c>
      <c r="C17" s="658">
        <v>59637</v>
      </c>
      <c r="D17" s="659">
        <v>14173</v>
      </c>
      <c r="E17" s="660">
        <v>13112</v>
      </c>
      <c r="F17" s="660">
        <v>11523</v>
      </c>
      <c r="G17" s="660">
        <v>9826</v>
      </c>
      <c r="H17" s="660">
        <v>7911</v>
      </c>
      <c r="I17" s="660">
        <v>2087</v>
      </c>
      <c r="J17" s="661">
        <v>1005</v>
      </c>
      <c r="L17" s="663"/>
      <c r="M17" s="663"/>
      <c r="N17" s="663"/>
    </row>
    <row r="18" spans="1:14" s="670" customFormat="1" ht="23.1" customHeight="1" x14ac:dyDescent="0.2">
      <c r="A18" s="664">
        <v>12</v>
      </c>
      <c r="B18" s="665" t="s">
        <v>436</v>
      </c>
      <c r="C18" s="666">
        <v>23884</v>
      </c>
      <c r="D18" s="667">
        <v>6186</v>
      </c>
      <c r="E18" s="668">
        <v>4938</v>
      </c>
      <c r="F18" s="668">
        <v>4532</v>
      </c>
      <c r="G18" s="668">
        <v>3714</v>
      </c>
      <c r="H18" s="668">
        <v>3068</v>
      </c>
      <c r="I18" s="668">
        <v>1053</v>
      </c>
      <c r="J18" s="669">
        <v>393</v>
      </c>
      <c r="L18" s="671"/>
      <c r="M18" s="671"/>
      <c r="N18" s="671"/>
    </row>
    <row r="19" spans="1:14" s="670" customFormat="1" ht="23.1" customHeight="1" x14ac:dyDescent="0.2">
      <c r="A19" s="664">
        <v>13</v>
      </c>
      <c r="B19" s="665" t="s">
        <v>437</v>
      </c>
      <c r="C19" s="666">
        <v>35753</v>
      </c>
      <c r="D19" s="667">
        <v>7987</v>
      </c>
      <c r="E19" s="668">
        <v>8174</v>
      </c>
      <c r="F19" s="668">
        <v>6991</v>
      </c>
      <c r="G19" s="668">
        <v>6112</v>
      </c>
      <c r="H19" s="668">
        <v>4843</v>
      </c>
      <c r="I19" s="668">
        <v>1034</v>
      </c>
      <c r="J19" s="669">
        <v>612</v>
      </c>
      <c r="L19" s="671"/>
      <c r="M19" s="671"/>
      <c r="N19" s="671"/>
    </row>
    <row r="20" spans="1:14" s="662" customFormat="1" ht="35.1" customHeight="1" x14ac:dyDescent="0.2">
      <c r="A20" s="656">
        <v>14</v>
      </c>
      <c r="B20" s="657" t="s">
        <v>443</v>
      </c>
      <c r="C20" s="658">
        <v>28234</v>
      </c>
      <c r="D20" s="659">
        <v>6672</v>
      </c>
      <c r="E20" s="660">
        <v>5283</v>
      </c>
      <c r="F20" s="660">
        <v>5561</v>
      </c>
      <c r="G20" s="660">
        <v>5019</v>
      </c>
      <c r="H20" s="660">
        <v>4190</v>
      </c>
      <c r="I20" s="660">
        <v>1023</v>
      </c>
      <c r="J20" s="661">
        <v>486</v>
      </c>
      <c r="L20" s="663"/>
      <c r="M20" s="663"/>
      <c r="N20" s="663"/>
    </row>
    <row r="21" spans="1:14" s="670" customFormat="1" ht="32.25" customHeight="1" x14ac:dyDescent="0.2">
      <c r="A21" s="664">
        <v>15</v>
      </c>
      <c r="B21" s="672" t="s">
        <v>394</v>
      </c>
      <c r="C21" s="666">
        <v>20845</v>
      </c>
      <c r="D21" s="667">
        <v>4812</v>
      </c>
      <c r="E21" s="668">
        <v>3847</v>
      </c>
      <c r="F21" s="668">
        <v>4111</v>
      </c>
      <c r="G21" s="668">
        <v>3777</v>
      </c>
      <c r="H21" s="668">
        <v>3151</v>
      </c>
      <c r="I21" s="668">
        <v>781</v>
      </c>
      <c r="J21" s="669">
        <v>366</v>
      </c>
      <c r="L21" s="671"/>
      <c r="M21" s="671"/>
      <c r="N21" s="671"/>
    </row>
    <row r="22" spans="1:14" s="670" customFormat="1" ht="32.25" customHeight="1" x14ac:dyDescent="0.2">
      <c r="A22" s="673">
        <v>16</v>
      </c>
      <c r="B22" s="674" t="s">
        <v>395</v>
      </c>
      <c r="C22" s="675">
        <v>7389</v>
      </c>
      <c r="D22" s="676">
        <v>1860</v>
      </c>
      <c r="E22" s="677">
        <v>1436</v>
      </c>
      <c r="F22" s="677">
        <v>1450</v>
      </c>
      <c r="G22" s="677">
        <v>1242</v>
      </c>
      <c r="H22" s="677">
        <v>1039</v>
      </c>
      <c r="I22" s="677">
        <v>242</v>
      </c>
      <c r="J22" s="678">
        <v>120</v>
      </c>
      <c r="L22" s="671"/>
      <c r="M22" s="671"/>
      <c r="N22" s="671"/>
    </row>
    <row r="23" spans="1:14" s="645" customFormat="1" ht="19.149999999999999" customHeight="1" x14ac:dyDescent="0.25">
      <c r="A23" s="644"/>
    </row>
    <row r="24" spans="1:14" ht="15" x14ac:dyDescent="0.25">
      <c r="A24" s="644"/>
    </row>
  </sheetData>
  <mergeCells count="6">
    <mergeCell ref="A2:J2"/>
    <mergeCell ref="A3:J3"/>
    <mergeCell ref="A5:A6"/>
    <mergeCell ref="B5:B6"/>
    <mergeCell ref="C5:C6"/>
    <mergeCell ref="D5:J5"/>
  </mergeCells>
  <printOptions horizontalCentered="1"/>
  <pageMargins left="0.19685039370078741" right="0.19685039370078741" top="0.39370078740157483" bottom="0.59055118110236227" header="0.23622047244094491" footer="0.23622047244094491"/>
  <pageSetup paperSize="9" scale="90" orientation="landscape" blackAndWhite="1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J14"/>
  <sheetViews>
    <sheetView showGridLines="0" workbookViewId="0"/>
  </sheetViews>
  <sheetFormatPr baseColWidth="10" defaultColWidth="11.42578125" defaultRowHeight="12.75" x14ac:dyDescent="0.2"/>
  <cols>
    <col min="1" max="1" width="4.5703125" style="27" customWidth="1"/>
    <col min="2" max="2" width="33.5703125" style="3" customWidth="1"/>
    <col min="3" max="6" width="20.7109375" style="3" customWidth="1"/>
    <col min="7" max="7" width="11.42578125" style="3"/>
    <col min="8" max="8" width="4.5703125" style="3" customWidth="1"/>
    <col min="9" max="9" width="3.42578125" style="3" customWidth="1"/>
    <col min="10" max="10" width="4.5703125" style="3" customWidth="1"/>
    <col min="11" max="16384" width="11.42578125" style="3"/>
  </cols>
  <sheetData>
    <row r="1" spans="1:10" s="2" customFormat="1" ht="10.15" customHeight="1" x14ac:dyDescent="0.2">
      <c r="A1" s="403"/>
      <c r="B1" s="1"/>
      <c r="F1" s="4"/>
    </row>
    <row r="2" spans="1:10" s="7" customFormat="1" ht="60" customHeight="1" x14ac:dyDescent="0.3">
      <c r="A2" s="68" t="s">
        <v>417</v>
      </c>
      <c r="B2" s="6"/>
      <c r="C2" s="6"/>
      <c r="D2" s="6"/>
      <c r="E2" s="6"/>
      <c r="F2" s="6"/>
    </row>
    <row r="3" spans="1:10" s="10" customFormat="1" ht="35.25" customHeight="1" x14ac:dyDescent="0.3">
      <c r="A3" s="5" t="s">
        <v>520</v>
      </c>
      <c r="B3" s="9"/>
      <c r="C3" s="9"/>
      <c r="D3" s="9"/>
      <c r="E3" s="9"/>
      <c r="F3" s="9"/>
    </row>
    <row r="4" spans="1:10" ht="33.75" customHeight="1" x14ac:dyDescent="0.25">
      <c r="A4" s="71"/>
      <c r="B4" s="72"/>
      <c r="C4" s="72"/>
      <c r="D4" s="72"/>
      <c r="E4" s="72"/>
      <c r="F4" s="162" t="s">
        <v>124</v>
      </c>
    </row>
    <row r="5" spans="1:10" s="19" customFormat="1" ht="24" customHeight="1" x14ac:dyDescent="0.2">
      <c r="A5" s="903" t="s">
        <v>2</v>
      </c>
      <c r="B5" s="905" t="s">
        <v>173</v>
      </c>
      <c r="C5" s="94" t="s">
        <v>414</v>
      </c>
      <c r="D5" s="95"/>
      <c r="E5" s="96"/>
      <c r="F5" s="907" t="s">
        <v>415</v>
      </c>
    </row>
    <row r="6" spans="1:10" s="19" customFormat="1" ht="29.25" customHeight="1" x14ac:dyDescent="0.2">
      <c r="A6" s="904"/>
      <c r="B6" s="906"/>
      <c r="C6" s="613" t="s">
        <v>0</v>
      </c>
      <c r="D6" s="614" t="s">
        <v>8</v>
      </c>
      <c r="E6" s="613" t="s">
        <v>10</v>
      </c>
      <c r="F6" s="929"/>
    </row>
    <row r="7" spans="1:10" s="48" customFormat="1" ht="39" customHeight="1" thickBot="1" x14ac:dyDescent="0.25">
      <c r="A7" s="174">
        <v>1</v>
      </c>
      <c r="B7" s="615" t="s">
        <v>142</v>
      </c>
      <c r="C7" s="219">
        <v>463176</v>
      </c>
      <c r="D7" s="566">
        <v>175584</v>
      </c>
      <c r="E7" s="221">
        <v>287592</v>
      </c>
      <c r="F7" s="685">
        <v>531.15</v>
      </c>
      <c r="H7" s="112"/>
      <c r="I7" s="112"/>
      <c r="J7" s="112"/>
    </row>
    <row r="8" spans="1:10" s="48" customFormat="1" ht="30" customHeight="1" thickTop="1" x14ac:dyDescent="0.2">
      <c r="A8" s="207">
        <v>2</v>
      </c>
      <c r="B8" s="612">
        <v>1</v>
      </c>
      <c r="C8" s="226">
        <v>130023</v>
      </c>
      <c r="D8" s="568">
        <v>47811</v>
      </c>
      <c r="E8" s="228">
        <v>82212</v>
      </c>
      <c r="F8" s="686">
        <v>174.78</v>
      </c>
      <c r="H8" s="112"/>
      <c r="I8" s="112"/>
      <c r="J8" s="112"/>
    </row>
    <row r="9" spans="1:10" s="48" customFormat="1" ht="30" customHeight="1" x14ac:dyDescent="0.2">
      <c r="A9" s="207">
        <v>3</v>
      </c>
      <c r="B9" s="612">
        <v>2</v>
      </c>
      <c r="C9" s="226">
        <v>98750</v>
      </c>
      <c r="D9" s="568">
        <v>38382</v>
      </c>
      <c r="E9" s="228">
        <v>60368</v>
      </c>
      <c r="F9" s="686">
        <v>323.05</v>
      </c>
      <c r="H9" s="112"/>
      <c r="I9" s="112"/>
      <c r="J9" s="112"/>
    </row>
    <row r="10" spans="1:10" s="48" customFormat="1" ht="30" customHeight="1" x14ac:dyDescent="0.2">
      <c r="A10" s="207">
        <v>4</v>
      </c>
      <c r="B10" s="612">
        <v>3</v>
      </c>
      <c r="C10" s="226">
        <v>87391</v>
      </c>
      <c r="D10" s="568">
        <v>33838</v>
      </c>
      <c r="E10" s="228">
        <v>53553</v>
      </c>
      <c r="F10" s="686">
        <v>502.59</v>
      </c>
      <c r="H10" s="112"/>
      <c r="I10" s="112"/>
      <c r="J10" s="112"/>
    </row>
    <row r="11" spans="1:10" s="48" customFormat="1" ht="30" customHeight="1" x14ac:dyDescent="0.2">
      <c r="A11" s="207">
        <v>5</v>
      </c>
      <c r="B11" s="612">
        <v>4</v>
      </c>
      <c r="C11" s="226">
        <v>67636</v>
      </c>
      <c r="D11" s="568">
        <v>26256</v>
      </c>
      <c r="E11" s="228">
        <v>41380</v>
      </c>
      <c r="F11" s="686">
        <v>753.61</v>
      </c>
      <c r="H11" s="112"/>
      <c r="I11" s="112"/>
      <c r="J11" s="112"/>
    </row>
    <row r="12" spans="1:10" s="48" customFormat="1" ht="30" customHeight="1" x14ac:dyDescent="0.2">
      <c r="A12" s="207">
        <v>6</v>
      </c>
      <c r="B12" s="612">
        <v>5</v>
      </c>
      <c r="C12" s="226">
        <v>51105</v>
      </c>
      <c r="D12" s="568">
        <v>17748</v>
      </c>
      <c r="E12" s="228">
        <v>33357</v>
      </c>
      <c r="F12" s="686">
        <v>1023.05</v>
      </c>
      <c r="H12" s="112"/>
      <c r="I12" s="112"/>
      <c r="J12" s="112"/>
    </row>
    <row r="13" spans="1:10" s="48" customFormat="1" ht="30" customHeight="1" x14ac:dyDescent="0.2">
      <c r="A13" s="207">
        <v>7</v>
      </c>
      <c r="B13" s="612">
        <v>6</v>
      </c>
      <c r="C13" s="226">
        <v>19640</v>
      </c>
      <c r="D13" s="568">
        <v>8335</v>
      </c>
      <c r="E13" s="228">
        <v>11305</v>
      </c>
      <c r="F13" s="686">
        <v>1428.06</v>
      </c>
      <c r="H13" s="112"/>
      <c r="I13" s="112"/>
      <c r="J13" s="112"/>
    </row>
    <row r="14" spans="1:10" s="48" customFormat="1" ht="30" customHeight="1" x14ac:dyDescent="0.2">
      <c r="A14" s="217">
        <v>8</v>
      </c>
      <c r="B14" s="642">
        <v>7</v>
      </c>
      <c r="C14" s="125">
        <v>8631</v>
      </c>
      <c r="D14" s="539">
        <v>3214</v>
      </c>
      <c r="E14" s="127">
        <v>5417</v>
      </c>
      <c r="F14" s="687">
        <v>1872.91</v>
      </c>
      <c r="H14" s="112"/>
      <c r="I14" s="112"/>
      <c r="J14" s="112"/>
    </row>
  </sheetData>
  <mergeCells count="3">
    <mergeCell ref="A5:A6"/>
    <mergeCell ref="B5:B6"/>
    <mergeCell ref="F5:F6"/>
  </mergeCells>
  <printOptions horizontalCentered="1"/>
  <pageMargins left="0.39370078740157483" right="0.39370078740157483" top="0.59055118110236227" bottom="0.59055118110236227" header="0.43307086614173229" footer="0.43307086614173229"/>
  <pageSetup paperSize="9" scale="95" orientation="landscape" blackAndWhite="1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939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9393" r:id="rId4"/>
      </mc:Fallback>
    </mc:AlternateContent>
  </oleObjec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Normal="100" workbookViewId="0"/>
  </sheetViews>
  <sheetFormatPr baseColWidth="10" defaultColWidth="11.42578125" defaultRowHeight="12.75" x14ac:dyDescent="0.2"/>
  <cols>
    <col min="1" max="1" width="5.7109375" style="274" customWidth="1"/>
    <col min="2" max="2" width="30.85546875" style="243" customWidth="1"/>
    <col min="3" max="11" width="12.28515625" style="243" customWidth="1"/>
    <col min="12" max="16384" width="11.42578125" style="243"/>
  </cols>
  <sheetData>
    <row r="1" spans="1:11" s="232" customFormat="1" ht="10.9" customHeight="1" x14ac:dyDescent="0.2">
      <c r="A1" s="402"/>
      <c r="B1" s="231"/>
      <c r="K1" s="233"/>
    </row>
    <row r="2" spans="1:11" s="236" customFormat="1" ht="47.45" customHeight="1" x14ac:dyDescent="0.25">
      <c r="A2" s="385" t="s">
        <v>177</v>
      </c>
      <c r="B2" s="386"/>
      <c r="C2" s="386"/>
      <c r="D2" s="386"/>
      <c r="E2" s="386"/>
      <c r="F2" s="386"/>
      <c r="G2" s="386"/>
      <c r="H2" s="386"/>
      <c r="I2" s="386"/>
      <c r="J2" s="386"/>
      <c r="K2" s="386"/>
    </row>
    <row r="3" spans="1:11" s="239" customFormat="1" ht="17.45" customHeight="1" x14ac:dyDescent="0.25">
      <c r="A3" s="821" t="s">
        <v>520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</row>
    <row r="4" spans="1:11" ht="30" customHeight="1" x14ac:dyDescent="0.25">
      <c r="A4" s="240"/>
      <c r="B4" s="241"/>
      <c r="C4" s="388"/>
      <c r="D4" s="388"/>
      <c r="E4" s="388"/>
      <c r="K4" s="389" t="s">
        <v>126</v>
      </c>
    </row>
    <row r="5" spans="1:11" ht="19.899999999999999" customHeight="1" x14ac:dyDescent="0.2">
      <c r="A5" s="996" t="s">
        <v>2</v>
      </c>
      <c r="B5" s="999" t="s">
        <v>20</v>
      </c>
      <c r="C5" s="1002" t="s">
        <v>174</v>
      </c>
      <c r="D5" s="1003"/>
      <c r="E5" s="1004"/>
      <c r="F5" s="390" t="s">
        <v>175</v>
      </c>
      <c r="G5" s="390"/>
      <c r="H5" s="390"/>
      <c r="I5" s="390"/>
      <c r="J5" s="390"/>
      <c r="K5" s="391"/>
    </row>
    <row r="6" spans="1:11" ht="19.899999999999999" customHeight="1" x14ac:dyDescent="0.2">
      <c r="A6" s="997"/>
      <c r="B6" s="1000"/>
      <c r="C6" s="1005"/>
      <c r="D6" s="1006"/>
      <c r="E6" s="1007"/>
      <c r="F6" s="392" t="s">
        <v>5</v>
      </c>
      <c r="G6" s="393"/>
      <c r="H6" s="394"/>
      <c r="I6" s="390" t="s">
        <v>6</v>
      </c>
      <c r="J6" s="395"/>
      <c r="K6" s="396"/>
    </row>
    <row r="7" spans="1:11" ht="19.899999999999999" customHeight="1" x14ac:dyDescent="0.2">
      <c r="A7" s="998"/>
      <c r="B7" s="1001"/>
      <c r="C7" s="601" t="s">
        <v>176</v>
      </c>
      <c r="D7" s="603" t="s">
        <v>8</v>
      </c>
      <c r="E7" s="397" t="s">
        <v>10</v>
      </c>
      <c r="F7" s="601" t="s">
        <v>176</v>
      </c>
      <c r="G7" s="603" t="s">
        <v>8</v>
      </c>
      <c r="H7" s="397" t="s">
        <v>10</v>
      </c>
      <c r="I7" s="601" t="s">
        <v>176</v>
      </c>
      <c r="J7" s="603" t="s">
        <v>8</v>
      </c>
      <c r="K7" s="397" t="s">
        <v>10</v>
      </c>
    </row>
    <row r="8" spans="1:11" s="253" customFormat="1" ht="34.9" customHeight="1" thickBot="1" x14ac:dyDescent="0.25">
      <c r="A8" s="610">
        <v>1</v>
      </c>
      <c r="B8" s="681" t="s">
        <v>22</v>
      </c>
      <c r="C8" s="812">
        <v>23432</v>
      </c>
      <c r="D8" s="813">
        <v>22478</v>
      </c>
      <c r="E8" s="814">
        <v>954</v>
      </c>
      <c r="F8" s="812">
        <v>19976</v>
      </c>
      <c r="G8" s="813">
        <v>19195</v>
      </c>
      <c r="H8" s="814">
        <v>781</v>
      </c>
      <c r="I8" s="812">
        <v>3456</v>
      </c>
      <c r="J8" s="813">
        <v>3283</v>
      </c>
      <c r="K8" s="814">
        <v>173</v>
      </c>
    </row>
    <row r="9" spans="1:11" s="253" customFormat="1" ht="34.9" customHeight="1" thickTop="1" x14ac:dyDescent="0.2">
      <c r="A9" s="815">
        <v>2</v>
      </c>
      <c r="B9" s="816" t="s">
        <v>432</v>
      </c>
      <c r="C9" s="817">
        <v>22126</v>
      </c>
      <c r="D9" s="818">
        <v>21212</v>
      </c>
      <c r="E9" s="819">
        <v>914</v>
      </c>
      <c r="F9" s="817">
        <v>19461</v>
      </c>
      <c r="G9" s="818">
        <v>18685</v>
      </c>
      <c r="H9" s="819">
        <v>776</v>
      </c>
      <c r="I9" s="817">
        <v>2665</v>
      </c>
      <c r="J9" s="818">
        <v>2527</v>
      </c>
      <c r="K9" s="819">
        <v>138</v>
      </c>
    </row>
    <row r="10" spans="1:11" s="248" customFormat="1" ht="18" customHeight="1" x14ac:dyDescent="0.25">
      <c r="A10" s="611">
        <v>3</v>
      </c>
      <c r="B10" s="820" t="s">
        <v>444</v>
      </c>
      <c r="C10" s="602">
        <v>1098</v>
      </c>
      <c r="D10" s="604">
        <v>1012</v>
      </c>
      <c r="E10" s="398">
        <v>86</v>
      </c>
      <c r="F10" s="602">
        <v>414</v>
      </c>
      <c r="G10" s="604">
        <v>401</v>
      </c>
      <c r="H10" s="398">
        <v>13</v>
      </c>
      <c r="I10" s="602">
        <v>684</v>
      </c>
      <c r="J10" s="604">
        <v>611</v>
      </c>
      <c r="K10" s="398">
        <v>73</v>
      </c>
    </row>
    <row r="11" spans="1:11" s="248" customFormat="1" ht="18" customHeight="1" x14ac:dyDescent="0.25">
      <c r="A11" s="611">
        <v>4</v>
      </c>
      <c r="B11" s="820" t="s">
        <v>445</v>
      </c>
      <c r="C11" s="602">
        <v>3808</v>
      </c>
      <c r="D11" s="604">
        <v>3646</v>
      </c>
      <c r="E11" s="398">
        <v>162</v>
      </c>
      <c r="F11" s="602">
        <v>3074</v>
      </c>
      <c r="G11" s="604">
        <v>2932</v>
      </c>
      <c r="H11" s="398">
        <v>142</v>
      </c>
      <c r="I11" s="602">
        <v>734</v>
      </c>
      <c r="J11" s="604">
        <v>714</v>
      </c>
      <c r="K11" s="398">
        <v>20</v>
      </c>
    </row>
    <row r="12" spans="1:11" s="248" customFormat="1" ht="18" customHeight="1" x14ac:dyDescent="0.25">
      <c r="A12" s="611">
        <v>5</v>
      </c>
      <c r="B12" s="820" t="s">
        <v>32</v>
      </c>
      <c r="C12" s="602">
        <v>192</v>
      </c>
      <c r="D12" s="604">
        <v>164</v>
      </c>
      <c r="E12" s="398">
        <v>28</v>
      </c>
      <c r="F12" s="602">
        <v>144</v>
      </c>
      <c r="G12" s="604">
        <v>122</v>
      </c>
      <c r="H12" s="398">
        <v>22</v>
      </c>
      <c r="I12" s="602">
        <v>48</v>
      </c>
      <c r="J12" s="604">
        <v>42</v>
      </c>
      <c r="K12" s="398">
        <v>6</v>
      </c>
    </row>
    <row r="13" spans="1:11" s="248" customFormat="1" ht="18" customHeight="1" x14ac:dyDescent="0.25">
      <c r="A13" s="611">
        <v>6</v>
      </c>
      <c r="B13" s="820" t="s">
        <v>446</v>
      </c>
      <c r="C13" s="602">
        <v>8645</v>
      </c>
      <c r="D13" s="604">
        <v>8463</v>
      </c>
      <c r="E13" s="398">
        <v>182</v>
      </c>
      <c r="F13" s="602">
        <v>7913</v>
      </c>
      <c r="G13" s="604">
        <v>7737</v>
      </c>
      <c r="H13" s="398">
        <v>176</v>
      </c>
      <c r="I13" s="602">
        <v>732</v>
      </c>
      <c r="J13" s="604">
        <v>726</v>
      </c>
      <c r="K13" s="398">
        <v>6</v>
      </c>
    </row>
    <row r="14" spans="1:11" s="248" customFormat="1" ht="18" customHeight="1" x14ac:dyDescent="0.25">
      <c r="A14" s="611">
        <v>7</v>
      </c>
      <c r="B14" s="820" t="s">
        <v>34</v>
      </c>
      <c r="C14" s="602">
        <v>5735</v>
      </c>
      <c r="D14" s="604">
        <v>5435</v>
      </c>
      <c r="E14" s="398">
        <v>300</v>
      </c>
      <c r="F14" s="602">
        <v>5581</v>
      </c>
      <c r="G14" s="604">
        <v>5291</v>
      </c>
      <c r="H14" s="398">
        <v>290</v>
      </c>
      <c r="I14" s="602">
        <v>154</v>
      </c>
      <c r="J14" s="604">
        <v>144</v>
      </c>
      <c r="K14" s="398">
        <v>10</v>
      </c>
    </row>
    <row r="15" spans="1:11" s="248" customFormat="1" ht="18" customHeight="1" x14ac:dyDescent="0.25">
      <c r="A15" s="611">
        <v>8</v>
      </c>
      <c r="B15" s="820" t="s">
        <v>35</v>
      </c>
      <c r="C15" s="602">
        <v>721</v>
      </c>
      <c r="D15" s="604">
        <v>707</v>
      </c>
      <c r="E15" s="398">
        <v>14</v>
      </c>
      <c r="F15" s="602">
        <v>599</v>
      </c>
      <c r="G15" s="604">
        <v>585</v>
      </c>
      <c r="H15" s="398">
        <v>14</v>
      </c>
      <c r="I15" s="602">
        <v>122</v>
      </c>
      <c r="J15" s="604">
        <v>122</v>
      </c>
      <c r="K15" s="398">
        <v>0</v>
      </c>
    </row>
    <row r="16" spans="1:11" s="248" customFormat="1" ht="18" customHeight="1" x14ac:dyDescent="0.25">
      <c r="A16" s="611">
        <v>9</v>
      </c>
      <c r="B16" s="820" t="s">
        <v>36</v>
      </c>
      <c r="C16" s="602">
        <v>463</v>
      </c>
      <c r="D16" s="604">
        <v>455</v>
      </c>
      <c r="E16" s="398">
        <v>8</v>
      </c>
      <c r="F16" s="602">
        <v>457</v>
      </c>
      <c r="G16" s="604">
        <v>450</v>
      </c>
      <c r="H16" s="398">
        <v>7</v>
      </c>
      <c r="I16" s="602">
        <v>6</v>
      </c>
      <c r="J16" s="604">
        <v>5</v>
      </c>
      <c r="K16" s="398">
        <v>1</v>
      </c>
    </row>
    <row r="17" spans="1:11" s="248" customFormat="1" ht="18" customHeight="1" x14ac:dyDescent="0.25">
      <c r="A17" s="611">
        <v>10</v>
      </c>
      <c r="B17" s="820" t="s">
        <v>16</v>
      </c>
      <c r="C17" s="602">
        <v>817</v>
      </c>
      <c r="D17" s="604">
        <v>772</v>
      </c>
      <c r="E17" s="398">
        <v>45</v>
      </c>
      <c r="F17" s="602">
        <v>764</v>
      </c>
      <c r="G17" s="604">
        <v>723</v>
      </c>
      <c r="H17" s="398">
        <v>41</v>
      </c>
      <c r="I17" s="602">
        <v>53</v>
      </c>
      <c r="J17" s="604">
        <v>49</v>
      </c>
      <c r="K17" s="398">
        <v>4</v>
      </c>
    </row>
    <row r="18" spans="1:11" s="248" customFormat="1" ht="18" customHeight="1" x14ac:dyDescent="0.25">
      <c r="A18" s="611">
        <v>11</v>
      </c>
      <c r="B18" s="820" t="s">
        <v>37</v>
      </c>
      <c r="C18" s="602">
        <v>647</v>
      </c>
      <c r="D18" s="604">
        <v>558</v>
      </c>
      <c r="E18" s="398">
        <v>89</v>
      </c>
      <c r="F18" s="602">
        <v>515</v>
      </c>
      <c r="G18" s="604">
        <v>444</v>
      </c>
      <c r="H18" s="398">
        <v>71</v>
      </c>
      <c r="I18" s="602">
        <v>132</v>
      </c>
      <c r="J18" s="604">
        <v>114</v>
      </c>
      <c r="K18" s="398">
        <v>18</v>
      </c>
    </row>
    <row r="19" spans="1:11" s="248" customFormat="1" ht="34.9" customHeight="1" x14ac:dyDescent="0.2">
      <c r="A19" s="815">
        <v>12</v>
      </c>
      <c r="B19" s="822" t="s">
        <v>433</v>
      </c>
      <c r="C19" s="823">
        <v>435</v>
      </c>
      <c r="D19" s="824">
        <v>433</v>
      </c>
      <c r="E19" s="825">
        <v>2</v>
      </c>
      <c r="F19" s="823">
        <v>411</v>
      </c>
      <c r="G19" s="824">
        <v>411</v>
      </c>
      <c r="H19" s="825">
        <v>0</v>
      </c>
      <c r="I19" s="823">
        <v>24</v>
      </c>
      <c r="J19" s="824">
        <v>22</v>
      </c>
      <c r="K19" s="825">
        <v>2</v>
      </c>
    </row>
    <row r="20" spans="1:11" s="259" customFormat="1" ht="18" customHeight="1" x14ac:dyDescent="0.25">
      <c r="A20" s="611">
        <v>13</v>
      </c>
      <c r="B20" s="820" t="s">
        <v>434</v>
      </c>
      <c r="C20" s="602">
        <v>358</v>
      </c>
      <c r="D20" s="604">
        <v>357</v>
      </c>
      <c r="E20" s="398">
        <v>1</v>
      </c>
      <c r="F20" s="602">
        <v>343</v>
      </c>
      <c r="G20" s="604">
        <v>343</v>
      </c>
      <c r="H20" s="398">
        <v>0</v>
      </c>
      <c r="I20" s="602">
        <v>15</v>
      </c>
      <c r="J20" s="604">
        <v>14</v>
      </c>
      <c r="K20" s="398">
        <v>1</v>
      </c>
    </row>
    <row r="21" spans="1:11" s="259" customFormat="1" ht="18" customHeight="1" x14ac:dyDescent="0.25">
      <c r="A21" s="611">
        <v>14</v>
      </c>
      <c r="B21" s="820" t="s">
        <v>435</v>
      </c>
      <c r="C21" s="602">
        <v>77</v>
      </c>
      <c r="D21" s="604">
        <v>76</v>
      </c>
      <c r="E21" s="398">
        <v>1</v>
      </c>
      <c r="F21" s="602">
        <v>68</v>
      </c>
      <c r="G21" s="604">
        <v>68</v>
      </c>
      <c r="H21" s="398">
        <v>0</v>
      </c>
      <c r="I21" s="602">
        <v>9</v>
      </c>
      <c r="J21" s="604">
        <v>8</v>
      </c>
      <c r="K21" s="398">
        <v>1</v>
      </c>
    </row>
    <row r="22" spans="1:11" s="259" customFormat="1" ht="34.9" customHeight="1" x14ac:dyDescent="0.2">
      <c r="A22" s="839">
        <v>15</v>
      </c>
      <c r="B22" s="840" t="s">
        <v>452</v>
      </c>
      <c r="C22" s="826">
        <v>871</v>
      </c>
      <c r="D22" s="827">
        <v>833</v>
      </c>
      <c r="E22" s="828">
        <v>38</v>
      </c>
      <c r="F22" s="826">
        <v>104</v>
      </c>
      <c r="G22" s="827">
        <v>99</v>
      </c>
      <c r="H22" s="828">
        <v>5</v>
      </c>
      <c r="I22" s="826">
        <v>767</v>
      </c>
      <c r="J22" s="827">
        <v>734</v>
      </c>
      <c r="K22" s="828">
        <v>33</v>
      </c>
    </row>
    <row r="23" spans="1:11" x14ac:dyDescent="0.2">
      <c r="A23" s="399"/>
      <c r="B23" s="400"/>
      <c r="C23" s="400"/>
      <c r="D23" s="400"/>
      <c r="E23" s="400"/>
      <c r="F23" s="400"/>
    </row>
  </sheetData>
  <mergeCells count="3">
    <mergeCell ref="A5:A7"/>
    <mergeCell ref="B5:B7"/>
    <mergeCell ref="C5:E6"/>
  </mergeCells>
  <printOptions horizontalCentered="1"/>
  <pageMargins left="0.19685039370078741" right="0.19685039370078741" top="0.59055118110236227" bottom="0.43307086614173229" header="0.15748031496062992" footer="0.27559055118110237"/>
  <pageSetup paperSize="9" scale="95" orientation="landscape" blackAndWhite="1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11"/>
  <dimension ref="A1:M14"/>
  <sheetViews>
    <sheetView showGridLines="0" zoomScale="95" workbookViewId="0"/>
  </sheetViews>
  <sheetFormatPr baseColWidth="10" defaultColWidth="11.42578125" defaultRowHeight="12.75" x14ac:dyDescent="0.2"/>
  <cols>
    <col min="1" max="1" width="3.85546875" style="27" customWidth="1"/>
    <col min="2" max="2" width="37.28515625" style="3" customWidth="1"/>
    <col min="3" max="4" width="12.5703125" style="3" customWidth="1"/>
    <col min="5" max="13" width="11.7109375" style="3" customWidth="1"/>
    <col min="14" max="16384" width="11.42578125" style="3"/>
  </cols>
  <sheetData>
    <row r="1" spans="1:13" s="2" customFormat="1" ht="10.15" customHeight="1" x14ac:dyDescent="0.2">
      <c r="A1" s="401"/>
      <c r="B1" s="1"/>
      <c r="M1" s="4"/>
    </row>
    <row r="2" spans="1:13" s="78" customFormat="1" ht="39.950000000000003" customHeight="1" x14ac:dyDescent="0.3">
      <c r="A2" s="68" t="s">
        <v>354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s="10" customFormat="1" ht="35.1" customHeight="1" x14ac:dyDescent="0.3">
      <c r="A3" s="5" t="s">
        <v>520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</row>
    <row r="4" spans="1:13" ht="43.5" customHeight="1" x14ac:dyDescent="0.25">
      <c r="A4" s="353" t="s">
        <v>191</v>
      </c>
      <c r="B4" s="72"/>
      <c r="C4" s="72"/>
      <c r="D4" s="72"/>
      <c r="E4" s="72"/>
      <c r="F4" s="72"/>
      <c r="G4" s="72"/>
      <c r="H4" s="72"/>
      <c r="I4" s="73"/>
      <c r="J4" s="72"/>
      <c r="K4" s="72"/>
      <c r="L4" s="72"/>
      <c r="M4" s="162" t="s">
        <v>363</v>
      </c>
    </row>
    <row r="5" spans="1:13" ht="51.75" customHeight="1" x14ac:dyDescent="0.2">
      <c r="A5" s="1008" t="s">
        <v>2</v>
      </c>
      <c r="B5" s="1010" t="s">
        <v>13</v>
      </c>
      <c r="C5" s="199" t="s">
        <v>178</v>
      </c>
      <c r="D5" s="421"/>
      <c r="E5" s="15"/>
      <c r="F5" s="199" t="s">
        <v>179</v>
      </c>
      <c r="G5" s="15"/>
      <c r="H5" s="199" t="s">
        <v>180</v>
      </c>
      <c r="I5" s="15"/>
      <c r="J5" s="422" t="s">
        <v>459</v>
      </c>
      <c r="K5" s="423"/>
      <c r="L5" s="422" t="s">
        <v>460</v>
      </c>
      <c r="M5" s="423"/>
    </row>
    <row r="6" spans="1:13" ht="26.25" customHeight="1" x14ac:dyDescent="0.2">
      <c r="A6" s="1009"/>
      <c r="B6" s="885"/>
      <c r="C6" s="178" t="s">
        <v>176</v>
      </c>
      <c r="D6" s="458" t="s">
        <v>8</v>
      </c>
      <c r="E6" s="14" t="s">
        <v>10</v>
      </c>
      <c r="F6" s="458" t="s">
        <v>8</v>
      </c>
      <c r="G6" s="14" t="s">
        <v>10</v>
      </c>
      <c r="H6" s="458" t="s">
        <v>8</v>
      </c>
      <c r="I6" s="14" t="s">
        <v>10</v>
      </c>
      <c r="J6" s="458" t="s">
        <v>8</v>
      </c>
      <c r="K6" s="14" t="s">
        <v>10</v>
      </c>
      <c r="L6" s="458" t="s">
        <v>8</v>
      </c>
      <c r="M6" s="14" t="s">
        <v>10</v>
      </c>
    </row>
    <row r="7" spans="1:13" s="38" customFormat="1" ht="49.9" customHeight="1" x14ac:dyDescent="0.2">
      <c r="A7" s="511">
        <v>1</v>
      </c>
      <c r="B7" s="503" t="s">
        <v>181</v>
      </c>
      <c r="C7" s="605">
        <v>2362</v>
      </c>
      <c r="D7" s="516">
        <v>2347</v>
      </c>
      <c r="E7" s="504">
        <v>15</v>
      </c>
      <c r="F7" s="516">
        <v>1982</v>
      </c>
      <c r="G7" s="505">
        <v>14</v>
      </c>
      <c r="H7" s="516">
        <v>327</v>
      </c>
      <c r="I7" s="504">
        <v>1</v>
      </c>
      <c r="J7" s="516">
        <v>2</v>
      </c>
      <c r="K7" s="505">
        <v>0</v>
      </c>
      <c r="L7" s="516">
        <v>36</v>
      </c>
      <c r="M7" s="505">
        <v>0</v>
      </c>
    </row>
    <row r="8" spans="1:13" s="39" customFormat="1" ht="24" customHeight="1" x14ac:dyDescent="0.2">
      <c r="A8" s="100">
        <v>2</v>
      </c>
      <c r="B8" s="506" t="s">
        <v>182</v>
      </c>
      <c r="C8" s="606">
        <v>5</v>
      </c>
      <c r="D8" s="517">
        <v>5</v>
      </c>
      <c r="E8" s="77">
        <v>0</v>
      </c>
      <c r="F8" s="517">
        <v>5</v>
      </c>
      <c r="G8" s="76">
        <v>0</v>
      </c>
      <c r="H8" s="517">
        <v>0</v>
      </c>
      <c r="I8" s="77">
        <v>0</v>
      </c>
      <c r="J8" s="517">
        <v>0</v>
      </c>
      <c r="K8" s="76">
        <v>0</v>
      </c>
      <c r="L8" s="517">
        <v>0</v>
      </c>
      <c r="M8" s="76">
        <v>0</v>
      </c>
    </row>
    <row r="9" spans="1:13" s="39" customFormat="1" ht="24" customHeight="1" x14ac:dyDescent="0.2">
      <c r="A9" s="100">
        <v>3</v>
      </c>
      <c r="B9" s="506" t="s">
        <v>183</v>
      </c>
      <c r="C9" s="606">
        <v>198</v>
      </c>
      <c r="D9" s="517">
        <v>198</v>
      </c>
      <c r="E9" s="77">
        <v>0</v>
      </c>
      <c r="F9" s="517">
        <v>159</v>
      </c>
      <c r="G9" s="76">
        <v>0</v>
      </c>
      <c r="H9" s="517">
        <v>38</v>
      </c>
      <c r="I9" s="77">
        <v>0</v>
      </c>
      <c r="J9" s="517">
        <v>0</v>
      </c>
      <c r="K9" s="76">
        <v>0</v>
      </c>
      <c r="L9" s="517">
        <v>1</v>
      </c>
      <c r="M9" s="76">
        <v>0</v>
      </c>
    </row>
    <row r="10" spans="1:13" s="38" customFormat="1" ht="49.9" customHeight="1" x14ac:dyDescent="0.2">
      <c r="A10" s="512">
        <v>4</v>
      </c>
      <c r="B10" s="507" t="s">
        <v>184</v>
      </c>
      <c r="C10" s="607">
        <v>6899321</v>
      </c>
      <c r="D10" s="518">
        <v>6875511</v>
      </c>
      <c r="E10" s="75">
        <v>23810</v>
      </c>
      <c r="F10" s="518">
        <v>5631958</v>
      </c>
      <c r="G10" s="74">
        <v>21555</v>
      </c>
      <c r="H10" s="518">
        <v>1126298</v>
      </c>
      <c r="I10" s="75">
        <v>2255</v>
      </c>
      <c r="J10" s="518">
        <v>6194</v>
      </c>
      <c r="K10" s="74">
        <v>0</v>
      </c>
      <c r="L10" s="518">
        <v>111061</v>
      </c>
      <c r="M10" s="74">
        <v>0</v>
      </c>
    </row>
    <row r="11" spans="1:13" s="39" customFormat="1" ht="39.950000000000003" customHeight="1" x14ac:dyDescent="0.2">
      <c r="A11" s="226">
        <v>5</v>
      </c>
      <c r="B11" s="506" t="s">
        <v>294</v>
      </c>
      <c r="C11" s="608">
        <v>6892219</v>
      </c>
      <c r="D11" s="519">
        <v>6868409</v>
      </c>
      <c r="E11" s="514">
        <v>23810</v>
      </c>
      <c r="F11" s="519">
        <v>5625990</v>
      </c>
      <c r="G11" s="515">
        <v>21555</v>
      </c>
      <c r="H11" s="519">
        <v>1125193</v>
      </c>
      <c r="I11" s="514">
        <v>2255</v>
      </c>
      <c r="J11" s="519">
        <v>6194</v>
      </c>
      <c r="K11" s="515">
        <v>0</v>
      </c>
      <c r="L11" s="519">
        <v>111032</v>
      </c>
      <c r="M11" s="515">
        <v>0</v>
      </c>
    </row>
    <row r="12" spans="1:13" s="39" customFormat="1" ht="39.950000000000003" customHeight="1" x14ac:dyDescent="0.2">
      <c r="A12" s="226">
        <v>6</v>
      </c>
      <c r="B12" s="506" t="s">
        <v>295</v>
      </c>
      <c r="C12" s="608">
        <v>1368</v>
      </c>
      <c r="D12" s="519">
        <v>1368</v>
      </c>
      <c r="E12" s="514">
        <v>0</v>
      </c>
      <c r="F12" s="519">
        <v>1368</v>
      </c>
      <c r="G12" s="515">
        <v>0</v>
      </c>
      <c r="H12" s="519">
        <v>0</v>
      </c>
      <c r="I12" s="514">
        <v>0</v>
      </c>
      <c r="J12" s="519">
        <v>0</v>
      </c>
      <c r="K12" s="515">
        <v>0</v>
      </c>
      <c r="L12" s="519">
        <v>0</v>
      </c>
      <c r="M12" s="515">
        <v>0</v>
      </c>
    </row>
    <row r="13" spans="1:13" s="39" customFormat="1" ht="39.950000000000003" customHeight="1" x14ac:dyDescent="0.2">
      <c r="A13" s="226">
        <v>7</v>
      </c>
      <c r="B13" s="506" t="s">
        <v>296</v>
      </c>
      <c r="C13" s="608">
        <v>5734</v>
      </c>
      <c r="D13" s="519">
        <v>5734</v>
      </c>
      <c r="E13" s="514">
        <v>0</v>
      </c>
      <c r="F13" s="519">
        <v>4600</v>
      </c>
      <c r="G13" s="515">
        <v>0</v>
      </c>
      <c r="H13" s="519">
        <v>1105</v>
      </c>
      <c r="I13" s="514">
        <v>0</v>
      </c>
      <c r="J13" s="519">
        <v>0</v>
      </c>
      <c r="K13" s="515">
        <v>0</v>
      </c>
      <c r="L13" s="519">
        <v>29</v>
      </c>
      <c r="M13" s="515">
        <v>0</v>
      </c>
    </row>
    <row r="14" spans="1:13" s="38" customFormat="1" ht="49.9" customHeight="1" x14ac:dyDescent="0.2">
      <c r="A14" s="513">
        <v>8</v>
      </c>
      <c r="B14" s="508" t="s">
        <v>403</v>
      </c>
      <c r="C14" s="609">
        <v>2921</v>
      </c>
      <c r="D14" s="520">
        <v>2929</v>
      </c>
      <c r="E14" s="509">
        <v>1587</v>
      </c>
      <c r="F14" s="520">
        <v>2842</v>
      </c>
      <c r="G14" s="510">
        <v>1540</v>
      </c>
      <c r="H14" s="520">
        <v>3444</v>
      </c>
      <c r="I14" s="509">
        <v>2255</v>
      </c>
      <c r="J14" s="520">
        <v>3097</v>
      </c>
      <c r="K14" s="510">
        <v>0</v>
      </c>
      <c r="L14" s="520">
        <v>3085</v>
      </c>
      <c r="M14" s="510">
        <v>0</v>
      </c>
    </row>
  </sheetData>
  <mergeCells count="2">
    <mergeCell ref="A5:A6"/>
    <mergeCell ref="B5:B6"/>
  </mergeCells>
  <phoneticPr fontId="0" type="noConversion"/>
  <printOptions horizontalCentered="1"/>
  <pageMargins left="0.23622047244094491" right="0.23622047244094491" top="0.74803149606299213" bottom="0.43307086614173229" header="0.43307086614173229" footer="0.27559055118110237"/>
  <pageSetup paperSize="9" scale="80" orientation="landscape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1201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120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7" customWidth="1"/>
    <col min="2" max="2" width="12.85546875" style="27" customWidth="1"/>
    <col min="3" max="3" width="6.7109375" style="3" customWidth="1"/>
    <col min="4" max="15" width="11.28515625" style="3" customWidth="1"/>
    <col min="16" max="16384" width="11.42578125" style="3"/>
  </cols>
  <sheetData>
    <row r="1" spans="1:15" x14ac:dyDescent="0.2">
      <c r="A1" s="425"/>
      <c r="B1" s="426"/>
      <c r="C1" s="48"/>
      <c r="L1" s="427"/>
      <c r="O1" s="427"/>
    </row>
    <row r="2" spans="1:15" ht="30" customHeight="1" x14ac:dyDescent="0.3">
      <c r="A2" s="5" t="s">
        <v>1</v>
      </c>
      <c r="B2" s="428"/>
      <c r="C2" s="429"/>
      <c r="D2" s="429"/>
      <c r="E2" s="429"/>
      <c r="F2" s="429"/>
      <c r="G2" s="429"/>
      <c r="H2" s="429"/>
      <c r="I2" s="429"/>
      <c r="J2" s="429"/>
      <c r="K2" s="429"/>
      <c r="L2" s="429"/>
      <c r="M2" s="429"/>
      <c r="N2" s="429"/>
      <c r="O2" s="429"/>
    </row>
    <row r="3" spans="1:15" ht="30" customHeight="1" x14ac:dyDescent="0.2">
      <c r="A3" s="71"/>
      <c r="B3" s="71"/>
      <c r="C3" s="72"/>
      <c r="D3" s="72"/>
      <c r="E3" s="72"/>
      <c r="F3" s="72"/>
      <c r="G3" s="72"/>
      <c r="H3" s="72"/>
      <c r="I3" s="73"/>
      <c r="J3" s="72"/>
      <c r="K3" s="72"/>
      <c r="L3" s="73"/>
      <c r="M3" s="72"/>
      <c r="N3" s="72"/>
      <c r="O3" s="73" t="s">
        <v>288</v>
      </c>
    </row>
    <row r="4" spans="1:15" ht="18" customHeight="1" x14ac:dyDescent="0.2">
      <c r="A4" s="845" t="s">
        <v>2</v>
      </c>
      <c r="B4" s="848" t="s">
        <v>278</v>
      </c>
      <c r="C4" s="849"/>
      <c r="D4" s="854" t="s">
        <v>3</v>
      </c>
      <c r="E4" s="855"/>
      <c r="F4" s="849"/>
      <c r="G4" s="92" t="s">
        <v>4</v>
      </c>
      <c r="H4" s="92"/>
      <c r="I4" s="92"/>
      <c r="J4" s="92"/>
      <c r="K4" s="92"/>
      <c r="L4" s="430"/>
      <c r="M4" s="92"/>
      <c r="N4" s="92"/>
      <c r="O4" s="430"/>
    </row>
    <row r="5" spans="1:15" ht="18" customHeight="1" x14ac:dyDescent="0.2">
      <c r="A5" s="846"/>
      <c r="B5" s="850"/>
      <c r="C5" s="851"/>
      <c r="D5" s="852"/>
      <c r="E5" s="856"/>
      <c r="F5" s="853"/>
      <c r="G5" s="431" t="s">
        <v>5</v>
      </c>
      <c r="H5" s="431"/>
      <c r="I5" s="432"/>
      <c r="J5" s="431" t="s">
        <v>6</v>
      </c>
      <c r="K5" s="431"/>
      <c r="L5" s="432"/>
      <c r="M5" s="431" t="s">
        <v>7</v>
      </c>
      <c r="N5" s="431"/>
      <c r="O5" s="432"/>
    </row>
    <row r="6" spans="1:15" ht="18" customHeight="1" x14ac:dyDescent="0.2">
      <c r="A6" s="847"/>
      <c r="B6" s="852"/>
      <c r="C6" s="853"/>
      <c r="D6" s="433" t="s">
        <v>0</v>
      </c>
      <c r="E6" s="434" t="s">
        <v>8</v>
      </c>
      <c r="F6" s="682" t="s">
        <v>10</v>
      </c>
      <c r="G6" s="433" t="s">
        <v>0</v>
      </c>
      <c r="H6" s="434" t="s">
        <v>8</v>
      </c>
      <c r="I6" s="682" t="s">
        <v>10</v>
      </c>
      <c r="J6" s="433" t="s">
        <v>0</v>
      </c>
      <c r="K6" s="434" t="s">
        <v>8</v>
      </c>
      <c r="L6" s="682" t="s">
        <v>10</v>
      </c>
      <c r="M6" s="433" t="s">
        <v>0</v>
      </c>
      <c r="N6" s="434" t="s">
        <v>8</v>
      </c>
      <c r="O6" s="682" t="s">
        <v>10</v>
      </c>
    </row>
    <row r="7" spans="1:15" ht="20.100000000000001" customHeight="1" x14ac:dyDescent="0.2">
      <c r="A7" s="435">
        <v>1</v>
      </c>
      <c r="B7" s="436"/>
      <c r="C7" s="437">
        <v>2018</v>
      </c>
      <c r="D7" s="438">
        <v>3741495</v>
      </c>
      <c r="E7" s="439">
        <v>2000160</v>
      </c>
      <c r="F7" s="440">
        <v>1741335</v>
      </c>
      <c r="G7" s="438">
        <v>1416118</v>
      </c>
      <c r="H7" s="439">
        <v>980588</v>
      </c>
      <c r="I7" s="441">
        <v>435530</v>
      </c>
      <c r="J7" s="438">
        <v>2131485</v>
      </c>
      <c r="K7" s="439">
        <v>897642</v>
      </c>
      <c r="L7" s="441">
        <v>1233843</v>
      </c>
      <c r="M7" s="438">
        <v>193892</v>
      </c>
      <c r="N7" s="439">
        <v>121930</v>
      </c>
      <c r="O7" s="441">
        <v>71962</v>
      </c>
    </row>
    <row r="8" spans="1:15" s="19" customFormat="1" ht="19.5" customHeight="1" x14ac:dyDescent="0.2">
      <c r="A8" s="435">
        <v>2</v>
      </c>
      <c r="B8" s="442"/>
      <c r="C8" s="437">
        <f>C7+1</f>
        <v>2019</v>
      </c>
      <c r="D8" s="443">
        <v>3797317</v>
      </c>
      <c r="E8" s="444">
        <v>2034010</v>
      </c>
      <c r="F8" s="445">
        <v>1763307</v>
      </c>
      <c r="G8" s="443">
        <v>1431138</v>
      </c>
      <c r="H8" s="444">
        <v>995050</v>
      </c>
      <c r="I8" s="445">
        <v>436088</v>
      </c>
      <c r="J8" s="443">
        <v>2181007</v>
      </c>
      <c r="K8" s="444">
        <v>922227</v>
      </c>
      <c r="L8" s="445">
        <v>1258780</v>
      </c>
      <c r="M8" s="443">
        <v>185172</v>
      </c>
      <c r="N8" s="444">
        <v>116733</v>
      </c>
      <c r="O8" s="445">
        <v>68439</v>
      </c>
    </row>
    <row r="9" spans="1:15" s="19" customFormat="1" ht="19.5" customHeight="1" x14ac:dyDescent="0.2">
      <c r="A9" s="435">
        <v>3</v>
      </c>
      <c r="B9" s="442"/>
      <c r="C9" s="437">
        <f>C7+2</f>
        <v>2020</v>
      </c>
      <c r="D9" s="443">
        <v>3717176</v>
      </c>
      <c r="E9" s="444">
        <v>1990922</v>
      </c>
      <c r="F9" s="445">
        <v>1726254</v>
      </c>
      <c r="G9" s="443">
        <v>1348241</v>
      </c>
      <c r="H9" s="444">
        <v>948775</v>
      </c>
      <c r="I9" s="445">
        <v>399466</v>
      </c>
      <c r="J9" s="443">
        <v>2193306</v>
      </c>
      <c r="K9" s="444">
        <v>931037</v>
      </c>
      <c r="L9" s="445">
        <v>1262269</v>
      </c>
      <c r="M9" s="443">
        <v>175629</v>
      </c>
      <c r="N9" s="444">
        <v>111110</v>
      </c>
      <c r="O9" s="445">
        <v>64519</v>
      </c>
    </row>
    <row r="10" spans="1:15" s="19" customFormat="1" ht="19.5" customHeight="1" x14ac:dyDescent="0.2">
      <c r="A10" s="435">
        <v>4</v>
      </c>
      <c r="B10" s="442"/>
      <c r="C10" s="437">
        <f>C7+3</f>
        <v>2021</v>
      </c>
      <c r="D10" s="443">
        <v>3804952</v>
      </c>
      <c r="E10" s="444">
        <v>2042280</v>
      </c>
      <c r="F10" s="445">
        <v>1762672</v>
      </c>
      <c r="G10" s="443">
        <v>1385855</v>
      </c>
      <c r="H10" s="444">
        <v>980264</v>
      </c>
      <c r="I10" s="445">
        <v>405591</v>
      </c>
      <c r="J10" s="443">
        <v>2253795</v>
      </c>
      <c r="K10" s="444">
        <v>957248</v>
      </c>
      <c r="L10" s="445">
        <v>1296547</v>
      </c>
      <c r="M10" s="443">
        <v>165302</v>
      </c>
      <c r="N10" s="444">
        <v>104768</v>
      </c>
      <c r="O10" s="445">
        <v>60534</v>
      </c>
    </row>
    <row r="11" spans="1:15" s="19" customFormat="1" ht="19.5" customHeight="1" x14ac:dyDescent="0.2">
      <c r="A11" s="435">
        <v>5</v>
      </c>
      <c r="B11" s="442"/>
      <c r="C11" s="437">
        <f>C7+4</f>
        <v>2022</v>
      </c>
      <c r="D11" s="443">
        <v>3913652</v>
      </c>
      <c r="E11" s="444">
        <v>2097641</v>
      </c>
      <c r="F11" s="445">
        <v>1816011</v>
      </c>
      <c r="G11" s="443">
        <v>1435948</v>
      </c>
      <c r="H11" s="444">
        <v>1010879</v>
      </c>
      <c r="I11" s="445">
        <v>425069</v>
      </c>
      <c r="J11" s="443">
        <v>2322609</v>
      </c>
      <c r="K11" s="444">
        <v>988295</v>
      </c>
      <c r="L11" s="445">
        <v>1334314</v>
      </c>
      <c r="M11" s="443">
        <v>155095</v>
      </c>
      <c r="N11" s="444">
        <v>98467</v>
      </c>
      <c r="O11" s="445">
        <v>56628</v>
      </c>
    </row>
    <row r="12" spans="1:15" s="19" customFormat="1" ht="35.1" customHeight="1" x14ac:dyDescent="0.2">
      <c r="A12" s="435">
        <v>6</v>
      </c>
      <c r="B12" s="446" t="s">
        <v>75</v>
      </c>
      <c r="C12" s="447">
        <f>C7+4</f>
        <v>2022</v>
      </c>
      <c r="D12" s="443">
        <v>3822082</v>
      </c>
      <c r="E12" s="444">
        <v>2026747</v>
      </c>
      <c r="F12" s="445">
        <v>1795335</v>
      </c>
      <c r="G12" s="443">
        <v>1374584</v>
      </c>
      <c r="H12" s="444">
        <v>955112</v>
      </c>
      <c r="I12" s="445">
        <v>419472</v>
      </c>
      <c r="J12" s="443">
        <v>2288286</v>
      </c>
      <c r="K12" s="444">
        <v>970565</v>
      </c>
      <c r="L12" s="445">
        <v>1317721</v>
      </c>
      <c r="M12" s="443">
        <v>159212</v>
      </c>
      <c r="N12" s="444">
        <v>101070</v>
      </c>
      <c r="O12" s="445">
        <v>58142</v>
      </c>
    </row>
    <row r="13" spans="1:15" s="19" customFormat="1" ht="19.149999999999999" customHeight="1" x14ac:dyDescent="0.2">
      <c r="A13" s="448">
        <v>7</v>
      </c>
      <c r="B13" s="446" t="s">
        <v>76</v>
      </c>
      <c r="C13" s="447"/>
      <c r="D13" s="443">
        <v>3860194</v>
      </c>
      <c r="E13" s="444">
        <v>2057291</v>
      </c>
      <c r="F13" s="445">
        <v>1802903</v>
      </c>
      <c r="G13" s="443">
        <v>1405268</v>
      </c>
      <c r="H13" s="444">
        <v>981635</v>
      </c>
      <c r="I13" s="445">
        <v>423633</v>
      </c>
      <c r="J13" s="443">
        <v>2296216</v>
      </c>
      <c r="K13" s="444">
        <v>974885</v>
      </c>
      <c r="L13" s="445">
        <v>1321331</v>
      </c>
      <c r="M13" s="443">
        <v>158710</v>
      </c>
      <c r="N13" s="444">
        <v>100771</v>
      </c>
      <c r="O13" s="445">
        <v>57939</v>
      </c>
    </row>
    <row r="14" spans="1:15" s="19" customFormat="1" ht="19.149999999999999" customHeight="1" x14ac:dyDescent="0.2">
      <c r="A14" s="448">
        <v>8</v>
      </c>
      <c r="B14" s="446" t="s">
        <v>77</v>
      </c>
      <c r="C14" s="447"/>
      <c r="D14" s="443">
        <v>3894739</v>
      </c>
      <c r="E14" s="444">
        <v>2090130</v>
      </c>
      <c r="F14" s="445">
        <v>1804609</v>
      </c>
      <c r="G14" s="443">
        <v>1429526</v>
      </c>
      <c r="H14" s="444">
        <v>1009181</v>
      </c>
      <c r="I14" s="445">
        <v>420345</v>
      </c>
      <c r="J14" s="443">
        <v>2306793</v>
      </c>
      <c r="K14" s="444">
        <v>980286</v>
      </c>
      <c r="L14" s="445">
        <v>1326507</v>
      </c>
      <c r="M14" s="443">
        <v>158420</v>
      </c>
      <c r="N14" s="444">
        <v>100663</v>
      </c>
      <c r="O14" s="445">
        <v>57757</v>
      </c>
    </row>
    <row r="15" spans="1:15" s="19" customFormat="1" ht="19.149999999999999" customHeight="1" x14ac:dyDescent="0.2">
      <c r="A15" s="448">
        <v>9</v>
      </c>
      <c r="B15" s="446" t="s">
        <v>78</v>
      </c>
      <c r="C15" s="447"/>
      <c r="D15" s="443">
        <v>3872891</v>
      </c>
      <c r="E15" s="444">
        <v>2083008</v>
      </c>
      <c r="F15" s="445">
        <v>1789883</v>
      </c>
      <c r="G15" s="443">
        <v>1408201</v>
      </c>
      <c r="H15" s="444">
        <v>1001778</v>
      </c>
      <c r="I15" s="445">
        <v>406423</v>
      </c>
      <c r="J15" s="443">
        <v>2307271</v>
      </c>
      <c r="K15" s="444">
        <v>981270</v>
      </c>
      <c r="L15" s="445">
        <v>1326001</v>
      </c>
      <c r="M15" s="443">
        <v>157419</v>
      </c>
      <c r="N15" s="444">
        <v>99960</v>
      </c>
      <c r="O15" s="445">
        <v>57459</v>
      </c>
    </row>
    <row r="16" spans="1:15" s="19" customFormat="1" ht="19.149999999999999" customHeight="1" x14ac:dyDescent="0.2">
      <c r="A16" s="448">
        <v>10</v>
      </c>
      <c r="B16" s="446" t="s">
        <v>79</v>
      </c>
      <c r="C16" s="447"/>
      <c r="D16" s="443">
        <v>3912744</v>
      </c>
      <c r="E16" s="444">
        <v>2106092</v>
      </c>
      <c r="F16" s="445">
        <v>1806652</v>
      </c>
      <c r="G16" s="443">
        <v>1442997</v>
      </c>
      <c r="H16" s="444">
        <v>1022279</v>
      </c>
      <c r="I16" s="445">
        <v>420718</v>
      </c>
      <c r="J16" s="443">
        <v>2313085</v>
      </c>
      <c r="K16" s="444">
        <v>984395</v>
      </c>
      <c r="L16" s="445">
        <v>1328690</v>
      </c>
      <c r="M16" s="443">
        <v>156662</v>
      </c>
      <c r="N16" s="444">
        <v>99418</v>
      </c>
      <c r="O16" s="445">
        <v>57244</v>
      </c>
    </row>
    <row r="17" spans="1:15" s="19" customFormat="1" ht="19.149999999999999" customHeight="1" x14ac:dyDescent="0.2">
      <c r="A17" s="448">
        <v>11</v>
      </c>
      <c r="B17" s="446" t="s">
        <v>80</v>
      </c>
      <c r="C17" s="447"/>
      <c r="D17" s="443">
        <v>3944561</v>
      </c>
      <c r="E17" s="444">
        <v>2120571</v>
      </c>
      <c r="F17" s="445">
        <v>1823990</v>
      </c>
      <c r="G17" s="443">
        <v>1472752</v>
      </c>
      <c r="H17" s="444">
        <v>1035212</v>
      </c>
      <c r="I17" s="445">
        <v>437540</v>
      </c>
      <c r="J17" s="443">
        <v>2315740</v>
      </c>
      <c r="K17" s="444">
        <v>986373</v>
      </c>
      <c r="L17" s="445">
        <v>1329367</v>
      </c>
      <c r="M17" s="443">
        <v>156069</v>
      </c>
      <c r="N17" s="444">
        <v>98986</v>
      </c>
      <c r="O17" s="445">
        <v>57083</v>
      </c>
    </row>
    <row r="18" spans="1:15" s="19" customFormat="1" ht="19.149999999999999" customHeight="1" x14ac:dyDescent="0.2">
      <c r="A18" s="448">
        <v>12</v>
      </c>
      <c r="B18" s="446" t="s">
        <v>81</v>
      </c>
      <c r="C18" s="447"/>
      <c r="D18" s="443">
        <v>3970042</v>
      </c>
      <c r="E18" s="444">
        <v>2131104</v>
      </c>
      <c r="F18" s="445">
        <v>1838938</v>
      </c>
      <c r="G18" s="443">
        <v>1485163</v>
      </c>
      <c r="H18" s="444">
        <v>1038372</v>
      </c>
      <c r="I18" s="445">
        <v>446791</v>
      </c>
      <c r="J18" s="443">
        <v>2329707</v>
      </c>
      <c r="K18" s="444">
        <v>994401</v>
      </c>
      <c r="L18" s="445">
        <v>1335306</v>
      </c>
      <c r="M18" s="443">
        <v>155172</v>
      </c>
      <c r="N18" s="444">
        <v>98331</v>
      </c>
      <c r="O18" s="445">
        <v>56841</v>
      </c>
    </row>
    <row r="19" spans="1:15" s="19" customFormat="1" ht="19.149999999999999" customHeight="1" x14ac:dyDescent="0.2">
      <c r="A19" s="448">
        <v>13</v>
      </c>
      <c r="B19" s="446" t="s">
        <v>82</v>
      </c>
      <c r="C19" s="447"/>
      <c r="D19" s="443">
        <v>3961477</v>
      </c>
      <c r="E19" s="444">
        <v>2132445</v>
      </c>
      <c r="F19" s="445">
        <v>1829032</v>
      </c>
      <c r="G19" s="443">
        <v>1483474</v>
      </c>
      <c r="H19" s="444">
        <v>1042246</v>
      </c>
      <c r="I19" s="445">
        <v>441228</v>
      </c>
      <c r="J19" s="443">
        <v>2323826</v>
      </c>
      <c r="K19" s="444">
        <v>992529</v>
      </c>
      <c r="L19" s="445">
        <v>1331297</v>
      </c>
      <c r="M19" s="443">
        <v>154177</v>
      </c>
      <c r="N19" s="444">
        <v>97670</v>
      </c>
      <c r="O19" s="445">
        <v>56507</v>
      </c>
    </row>
    <row r="20" spans="1:15" s="19" customFormat="1" ht="19.149999999999999" customHeight="1" x14ac:dyDescent="0.2">
      <c r="A20" s="448">
        <v>14</v>
      </c>
      <c r="B20" s="446" t="s">
        <v>83</v>
      </c>
      <c r="C20" s="447"/>
      <c r="D20" s="443">
        <v>3961312</v>
      </c>
      <c r="E20" s="444">
        <v>2134148</v>
      </c>
      <c r="F20" s="445">
        <v>1827164</v>
      </c>
      <c r="G20" s="443">
        <v>1472391</v>
      </c>
      <c r="H20" s="444">
        <v>1041472</v>
      </c>
      <c r="I20" s="445">
        <v>430919</v>
      </c>
      <c r="J20" s="443">
        <v>2336101</v>
      </c>
      <c r="K20" s="444">
        <v>995527</v>
      </c>
      <c r="L20" s="445">
        <v>1340574</v>
      </c>
      <c r="M20" s="443">
        <v>152820</v>
      </c>
      <c r="N20" s="444">
        <v>97149</v>
      </c>
      <c r="O20" s="445">
        <v>55671</v>
      </c>
    </row>
    <row r="21" spans="1:15" s="19" customFormat="1" ht="19.149999999999999" customHeight="1" x14ac:dyDescent="0.2">
      <c r="A21" s="448">
        <v>15</v>
      </c>
      <c r="B21" s="446" t="s">
        <v>84</v>
      </c>
      <c r="C21" s="447"/>
      <c r="D21" s="443">
        <v>3939117</v>
      </c>
      <c r="E21" s="444">
        <v>2121303</v>
      </c>
      <c r="F21" s="445">
        <v>1817814</v>
      </c>
      <c r="G21" s="443">
        <v>1441468</v>
      </c>
      <c r="H21" s="444">
        <v>1026712</v>
      </c>
      <c r="I21" s="445">
        <v>414756</v>
      </c>
      <c r="J21" s="443">
        <v>2346176</v>
      </c>
      <c r="K21" s="444">
        <v>998313</v>
      </c>
      <c r="L21" s="445">
        <v>1347863</v>
      </c>
      <c r="M21" s="443">
        <v>151473</v>
      </c>
      <c r="N21" s="444">
        <v>96278</v>
      </c>
      <c r="O21" s="445">
        <v>55195</v>
      </c>
    </row>
    <row r="22" spans="1:15" s="19" customFormat="1" ht="19.149999999999999" customHeight="1" x14ac:dyDescent="0.2">
      <c r="A22" s="448">
        <v>16</v>
      </c>
      <c r="B22" s="446" t="s">
        <v>85</v>
      </c>
      <c r="C22" s="447"/>
      <c r="D22" s="443">
        <v>3934433</v>
      </c>
      <c r="E22" s="444">
        <v>2115231</v>
      </c>
      <c r="F22" s="445">
        <v>1819202</v>
      </c>
      <c r="G22" s="443">
        <v>1428230</v>
      </c>
      <c r="H22" s="444">
        <v>1018062</v>
      </c>
      <c r="I22" s="445">
        <v>410168</v>
      </c>
      <c r="J22" s="443">
        <v>2355575</v>
      </c>
      <c r="K22" s="444">
        <v>1001425</v>
      </c>
      <c r="L22" s="445">
        <v>1354150</v>
      </c>
      <c r="M22" s="443">
        <v>150628</v>
      </c>
      <c r="N22" s="444">
        <v>95744</v>
      </c>
      <c r="O22" s="445">
        <v>54884</v>
      </c>
    </row>
    <row r="23" spans="1:15" s="19" customFormat="1" ht="19.149999999999999" customHeight="1" x14ac:dyDescent="0.2">
      <c r="A23" s="448">
        <v>17</v>
      </c>
      <c r="B23" s="446" t="s">
        <v>86</v>
      </c>
      <c r="C23" s="447"/>
      <c r="D23" s="443">
        <v>3890009</v>
      </c>
      <c r="E23" s="444">
        <v>2053491</v>
      </c>
      <c r="F23" s="445">
        <v>1836518</v>
      </c>
      <c r="G23" s="443">
        <v>1387236</v>
      </c>
      <c r="H23" s="444">
        <v>958441</v>
      </c>
      <c r="I23" s="445">
        <v>428795</v>
      </c>
      <c r="J23" s="443">
        <v>2352479</v>
      </c>
      <c r="K23" s="444">
        <v>999540</v>
      </c>
      <c r="L23" s="445">
        <v>1352939</v>
      </c>
      <c r="M23" s="443">
        <v>150294</v>
      </c>
      <c r="N23" s="444">
        <v>95510</v>
      </c>
      <c r="O23" s="445">
        <v>54784</v>
      </c>
    </row>
    <row r="24" spans="1:15" s="48" customFormat="1" ht="39.950000000000003" customHeight="1" x14ac:dyDescent="0.2">
      <c r="A24" s="449">
        <v>18</v>
      </c>
      <c r="B24" s="111" t="s">
        <v>75</v>
      </c>
      <c r="C24" s="450">
        <f>C7+5</f>
        <v>2023</v>
      </c>
      <c r="D24" s="451">
        <v>3893575</v>
      </c>
      <c r="E24" s="452">
        <v>2059411</v>
      </c>
      <c r="F24" s="453">
        <v>1834164</v>
      </c>
      <c r="G24" s="451">
        <v>1392002</v>
      </c>
      <c r="H24" s="452">
        <v>964825</v>
      </c>
      <c r="I24" s="453">
        <v>427177</v>
      </c>
      <c r="J24" s="451">
        <v>2351676</v>
      </c>
      <c r="K24" s="452">
        <v>999426</v>
      </c>
      <c r="L24" s="453">
        <v>1352250</v>
      </c>
      <c r="M24" s="451">
        <v>149897</v>
      </c>
      <c r="N24" s="452">
        <v>95160</v>
      </c>
      <c r="O24" s="453">
        <v>54737</v>
      </c>
    </row>
    <row r="26" spans="1:15" x14ac:dyDescent="0.2"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198" customWidth="1"/>
    <col min="2" max="2" width="15.85546875" style="10" customWidth="1"/>
    <col min="3" max="3" width="14.7109375" style="10" customWidth="1"/>
    <col min="4" max="12" width="11.7109375" style="10" customWidth="1"/>
    <col min="13" max="16384" width="11.42578125" style="10"/>
  </cols>
  <sheetData>
    <row r="1" spans="1:12" ht="10.15" customHeight="1" x14ac:dyDescent="0.25">
      <c r="A1" s="454"/>
      <c r="B1" s="455"/>
      <c r="L1" s="456"/>
    </row>
    <row r="2" spans="1:12" s="29" customFormat="1" ht="35.1" customHeight="1" x14ac:dyDescent="0.3">
      <c r="A2" s="5" t="s">
        <v>12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</row>
    <row r="3" spans="1:12" s="31" customFormat="1" ht="24.95" customHeight="1" x14ac:dyDescent="0.3">
      <c r="A3" s="5" t="s">
        <v>520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</row>
    <row r="4" spans="1:12" ht="18.75" customHeight="1" x14ac:dyDescent="0.25">
      <c r="A4" s="353"/>
      <c r="B4" s="12"/>
      <c r="C4" s="12"/>
      <c r="D4" s="12"/>
      <c r="E4" s="12"/>
      <c r="F4" s="12"/>
      <c r="G4" s="12"/>
      <c r="H4" s="13"/>
      <c r="I4" s="12"/>
      <c r="J4" s="12"/>
      <c r="K4" s="12"/>
      <c r="L4" s="13" t="s">
        <v>277</v>
      </c>
    </row>
    <row r="5" spans="1:12" ht="50.1" customHeight="1" x14ac:dyDescent="0.25">
      <c r="A5" s="457" t="s">
        <v>2</v>
      </c>
      <c r="B5" s="424" t="s">
        <v>13</v>
      </c>
      <c r="C5" s="14" t="s">
        <v>14</v>
      </c>
      <c r="D5" s="458" t="s">
        <v>15</v>
      </c>
      <c r="E5" s="459" t="s">
        <v>31</v>
      </c>
      <c r="F5" s="460" t="s">
        <v>32</v>
      </c>
      <c r="G5" s="459" t="s">
        <v>33</v>
      </c>
      <c r="H5" s="460" t="s">
        <v>34</v>
      </c>
      <c r="I5" s="460" t="s">
        <v>35</v>
      </c>
      <c r="J5" s="460" t="s">
        <v>36</v>
      </c>
      <c r="K5" s="460" t="s">
        <v>16</v>
      </c>
      <c r="L5" s="424" t="s">
        <v>37</v>
      </c>
    </row>
    <row r="6" spans="1:12" s="70" customFormat="1" ht="42" customHeight="1" x14ac:dyDescent="0.2">
      <c r="A6" s="498">
        <v>1</v>
      </c>
      <c r="B6" s="461" t="s">
        <v>280</v>
      </c>
      <c r="C6" s="33">
        <v>3893575</v>
      </c>
      <c r="D6" s="462">
        <v>898883</v>
      </c>
      <c r="E6" s="463">
        <v>638951</v>
      </c>
      <c r="F6" s="463">
        <v>108101</v>
      </c>
      <c r="G6" s="463">
        <v>686330</v>
      </c>
      <c r="H6" s="463">
        <v>535737</v>
      </c>
      <c r="I6" s="463">
        <v>213705</v>
      </c>
      <c r="J6" s="463">
        <v>273566</v>
      </c>
      <c r="K6" s="463">
        <v>363284</v>
      </c>
      <c r="L6" s="33">
        <v>175018</v>
      </c>
    </row>
    <row r="7" spans="1:12" s="467" customFormat="1" ht="26.1" customHeight="1" x14ac:dyDescent="0.25">
      <c r="A7" s="499">
        <v>2</v>
      </c>
      <c r="B7" s="464" t="s">
        <v>281</v>
      </c>
      <c r="C7" s="35">
        <v>2059411</v>
      </c>
      <c r="D7" s="465">
        <v>460629</v>
      </c>
      <c r="E7" s="466">
        <v>350218</v>
      </c>
      <c r="F7" s="466">
        <v>55652</v>
      </c>
      <c r="G7" s="466">
        <v>373839</v>
      </c>
      <c r="H7" s="466">
        <v>286663</v>
      </c>
      <c r="I7" s="466">
        <v>110155</v>
      </c>
      <c r="J7" s="466">
        <v>141697</v>
      </c>
      <c r="K7" s="466">
        <v>188024</v>
      </c>
      <c r="L7" s="35">
        <v>92534</v>
      </c>
    </row>
    <row r="8" spans="1:12" s="471" customFormat="1" ht="32.1" customHeight="1" thickBot="1" x14ac:dyDescent="0.25">
      <c r="A8" s="500">
        <v>3</v>
      </c>
      <c r="B8" s="468" t="s">
        <v>282</v>
      </c>
      <c r="C8" s="36">
        <v>1834164</v>
      </c>
      <c r="D8" s="469">
        <v>438254</v>
      </c>
      <c r="E8" s="470">
        <v>288733</v>
      </c>
      <c r="F8" s="470">
        <v>52449</v>
      </c>
      <c r="G8" s="470">
        <v>312491</v>
      </c>
      <c r="H8" s="470">
        <v>249074</v>
      </c>
      <c r="I8" s="470">
        <v>103550</v>
      </c>
      <c r="J8" s="470">
        <v>131869</v>
      </c>
      <c r="K8" s="470">
        <v>175260</v>
      </c>
      <c r="L8" s="36">
        <v>82484</v>
      </c>
    </row>
    <row r="9" spans="1:12" s="475" customFormat="1" ht="42.95" customHeight="1" thickTop="1" x14ac:dyDescent="0.2">
      <c r="A9" s="498">
        <v>4</v>
      </c>
      <c r="B9" s="472" t="s">
        <v>17</v>
      </c>
      <c r="C9" s="33">
        <v>1392002</v>
      </c>
      <c r="D9" s="473">
        <v>220550</v>
      </c>
      <c r="E9" s="474">
        <v>249851</v>
      </c>
      <c r="F9" s="474">
        <v>42870</v>
      </c>
      <c r="G9" s="474">
        <v>273335</v>
      </c>
      <c r="H9" s="474">
        <v>206217</v>
      </c>
      <c r="I9" s="474">
        <v>78034</v>
      </c>
      <c r="J9" s="474">
        <v>105426</v>
      </c>
      <c r="K9" s="474">
        <v>151540</v>
      </c>
      <c r="L9" s="33">
        <v>64179</v>
      </c>
    </row>
    <row r="10" spans="1:12" s="471" customFormat="1" ht="26.1" customHeight="1" x14ac:dyDescent="0.2">
      <c r="A10" s="499">
        <v>5</v>
      </c>
      <c r="B10" s="464" t="s">
        <v>281</v>
      </c>
      <c r="C10" s="35">
        <v>964825</v>
      </c>
      <c r="D10" s="465">
        <v>146310</v>
      </c>
      <c r="E10" s="466">
        <v>179846</v>
      </c>
      <c r="F10" s="466">
        <v>30108</v>
      </c>
      <c r="G10" s="466">
        <v>195437</v>
      </c>
      <c r="H10" s="466">
        <v>146253</v>
      </c>
      <c r="I10" s="466">
        <v>53316</v>
      </c>
      <c r="J10" s="466">
        <v>69827</v>
      </c>
      <c r="K10" s="466">
        <v>99512</v>
      </c>
      <c r="L10" s="35">
        <v>44216</v>
      </c>
    </row>
    <row r="11" spans="1:12" s="471" customFormat="1" ht="42" customHeight="1" x14ac:dyDescent="0.2">
      <c r="A11" s="499">
        <v>6</v>
      </c>
      <c r="B11" s="464" t="s">
        <v>282</v>
      </c>
      <c r="C11" s="35">
        <v>427177</v>
      </c>
      <c r="D11" s="465">
        <v>74240</v>
      </c>
      <c r="E11" s="466">
        <v>70005</v>
      </c>
      <c r="F11" s="466">
        <v>12762</v>
      </c>
      <c r="G11" s="466">
        <v>77898</v>
      </c>
      <c r="H11" s="466">
        <v>59964</v>
      </c>
      <c r="I11" s="466">
        <v>24718</v>
      </c>
      <c r="J11" s="466">
        <v>35599</v>
      </c>
      <c r="K11" s="466">
        <v>52028</v>
      </c>
      <c r="L11" s="35">
        <v>19963</v>
      </c>
    </row>
    <row r="12" spans="1:12" s="479" customFormat="1" ht="26.1" customHeight="1" x14ac:dyDescent="0.2">
      <c r="A12" s="501">
        <v>7</v>
      </c>
      <c r="B12" s="476" t="s">
        <v>18</v>
      </c>
      <c r="C12" s="37">
        <v>2351676</v>
      </c>
      <c r="D12" s="477">
        <v>644268</v>
      </c>
      <c r="E12" s="478">
        <v>352393</v>
      </c>
      <c r="F12" s="478">
        <v>58766</v>
      </c>
      <c r="G12" s="478">
        <v>392691</v>
      </c>
      <c r="H12" s="478">
        <v>312413</v>
      </c>
      <c r="I12" s="478">
        <v>125499</v>
      </c>
      <c r="J12" s="478">
        <v>159632</v>
      </c>
      <c r="K12" s="478">
        <v>198706</v>
      </c>
      <c r="L12" s="37">
        <v>107308</v>
      </c>
    </row>
    <row r="13" spans="1:12" s="480" customFormat="1" ht="26.1" customHeight="1" x14ac:dyDescent="0.2">
      <c r="A13" s="499">
        <v>8</v>
      </c>
      <c r="B13" s="464" t="s">
        <v>281</v>
      </c>
      <c r="C13" s="35">
        <v>999426</v>
      </c>
      <c r="D13" s="465">
        <v>295110</v>
      </c>
      <c r="E13" s="466">
        <v>146881</v>
      </c>
      <c r="F13" s="466">
        <v>20724</v>
      </c>
      <c r="G13" s="466">
        <v>165718</v>
      </c>
      <c r="H13" s="466">
        <v>128199</v>
      </c>
      <c r="I13" s="466">
        <v>49854</v>
      </c>
      <c r="J13" s="466">
        <v>66234</v>
      </c>
      <c r="K13" s="466">
        <v>80611</v>
      </c>
      <c r="L13" s="35">
        <v>46095</v>
      </c>
    </row>
    <row r="14" spans="1:12" s="471" customFormat="1" ht="42" customHeight="1" x14ac:dyDescent="0.2">
      <c r="A14" s="499">
        <v>9</v>
      </c>
      <c r="B14" s="464" t="s">
        <v>282</v>
      </c>
      <c r="C14" s="35">
        <v>1352250</v>
      </c>
      <c r="D14" s="465">
        <v>349158</v>
      </c>
      <c r="E14" s="466">
        <v>205512</v>
      </c>
      <c r="F14" s="466">
        <v>38042</v>
      </c>
      <c r="G14" s="466">
        <v>226973</v>
      </c>
      <c r="H14" s="466">
        <v>184214</v>
      </c>
      <c r="I14" s="466">
        <v>75645</v>
      </c>
      <c r="J14" s="466">
        <v>93398</v>
      </c>
      <c r="K14" s="466">
        <v>118095</v>
      </c>
      <c r="L14" s="35">
        <v>61213</v>
      </c>
    </row>
    <row r="15" spans="1:12" s="479" customFormat="1" ht="26.1" customHeight="1" x14ac:dyDescent="0.2">
      <c r="A15" s="501">
        <v>10</v>
      </c>
      <c r="B15" s="476" t="s">
        <v>19</v>
      </c>
      <c r="C15" s="37">
        <v>149897</v>
      </c>
      <c r="D15" s="477">
        <v>34065</v>
      </c>
      <c r="E15" s="478">
        <v>36707</v>
      </c>
      <c r="F15" s="478">
        <v>6465</v>
      </c>
      <c r="G15" s="478">
        <v>20304</v>
      </c>
      <c r="H15" s="478">
        <v>17107</v>
      </c>
      <c r="I15" s="478">
        <v>10172</v>
      </c>
      <c r="J15" s="478">
        <v>8508</v>
      </c>
      <c r="K15" s="478">
        <v>13038</v>
      </c>
      <c r="L15" s="37">
        <v>3531</v>
      </c>
    </row>
    <row r="16" spans="1:12" s="471" customFormat="1" ht="26.1" customHeight="1" x14ac:dyDescent="0.2">
      <c r="A16" s="499">
        <v>11</v>
      </c>
      <c r="B16" s="464" t="s">
        <v>281</v>
      </c>
      <c r="C16" s="35">
        <v>95160</v>
      </c>
      <c r="D16" s="465">
        <v>19209</v>
      </c>
      <c r="E16" s="466">
        <v>23491</v>
      </c>
      <c r="F16" s="466">
        <v>4820</v>
      </c>
      <c r="G16" s="466">
        <v>12684</v>
      </c>
      <c r="H16" s="466">
        <v>12211</v>
      </c>
      <c r="I16" s="466">
        <v>6985</v>
      </c>
      <c r="J16" s="466">
        <v>5636</v>
      </c>
      <c r="K16" s="466">
        <v>7901</v>
      </c>
      <c r="L16" s="35">
        <v>2223</v>
      </c>
    </row>
    <row r="17" spans="1:12" s="480" customFormat="1" ht="30" customHeight="1" x14ac:dyDescent="0.2">
      <c r="A17" s="502">
        <v>12</v>
      </c>
      <c r="B17" s="481" t="s">
        <v>282</v>
      </c>
      <c r="C17" s="40">
        <v>54737</v>
      </c>
      <c r="D17" s="482">
        <v>14856</v>
      </c>
      <c r="E17" s="483">
        <v>13216</v>
      </c>
      <c r="F17" s="483">
        <v>1645</v>
      </c>
      <c r="G17" s="483">
        <v>7620</v>
      </c>
      <c r="H17" s="483">
        <v>4896</v>
      </c>
      <c r="I17" s="483">
        <v>3187</v>
      </c>
      <c r="J17" s="483">
        <v>2872</v>
      </c>
      <c r="K17" s="483">
        <v>5137</v>
      </c>
      <c r="L17" s="40">
        <v>1308</v>
      </c>
    </row>
    <row r="19" spans="1:12" x14ac:dyDescent="0.25">
      <c r="C19" s="484"/>
      <c r="D19" s="484"/>
      <c r="E19" s="484"/>
      <c r="F19" s="484"/>
      <c r="G19" s="484"/>
      <c r="H19" s="484"/>
      <c r="I19" s="484"/>
      <c r="J19" s="484"/>
      <c r="K19" s="484"/>
      <c r="L19" s="484"/>
    </row>
  </sheetData>
  <printOptions horizontalCentered="1"/>
  <pageMargins left="0.23622047244094491" right="0.23622047244094491" top="0.47" bottom="0.23622047244094491" header="0.27559055118110237" footer="0.27559055118110237"/>
  <pageSetup paperSize="9" scale="95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3" customWidth="1"/>
    <col min="2" max="2" width="4.85546875" style="3" customWidth="1"/>
    <col min="3" max="3" width="54" style="3" customWidth="1"/>
    <col min="4" max="12" width="10.7109375" style="3" customWidth="1"/>
    <col min="13" max="16384" width="11.42578125" style="3"/>
  </cols>
  <sheetData>
    <row r="1" spans="1:12" s="10" customFormat="1" ht="11.25" customHeight="1" x14ac:dyDescent="0.25">
      <c r="A1" s="485"/>
    </row>
    <row r="2" spans="1:12" s="10" customFormat="1" ht="15.75" x14ac:dyDescent="0.25">
      <c r="A2" s="859" t="s">
        <v>517</v>
      </c>
      <c r="B2" s="860"/>
      <c r="C2" s="860"/>
      <c r="D2" s="860"/>
      <c r="E2" s="860"/>
      <c r="F2" s="860"/>
      <c r="G2" s="860"/>
      <c r="H2" s="860"/>
      <c r="I2" s="860"/>
      <c r="J2" s="860"/>
      <c r="K2" s="860"/>
      <c r="L2" s="860"/>
    </row>
    <row r="3" spans="1:12" s="10" customFormat="1" ht="15.75" x14ac:dyDescent="0.25">
      <c r="A3" s="859" t="s">
        <v>206</v>
      </c>
      <c r="B3" s="860"/>
      <c r="C3" s="860"/>
      <c r="D3" s="860"/>
      <c r="E3" s="860"/>
      <c r="F3" s="860"/>
      <c r="G3" s="860"/>
      <c r="H3" s="860"/>
      <c r="I3" s="860"/>
      <c r="J3" s="860"/>
      <c r="K3" s="860"/>
      <c r="L3" s="860"/>
    </row>
    <row r="4" spans="1:12" s="10" customFormat="1" ht="18.75" customHeight="1" x14ac:dyDescent="0.25">
      <c r="A4" s="861" t="s">
        <v>520</v>
      </c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</row>
    <row r="5" spans="1:12" s="10" customFormat="1" ht="12" customHeight="1" x14ac:dyDescent="0.25">
      <c r="A5" s="136"/>
      <c r="L5" s="427" t="s">
        <v>279</v>
      </c>
    </row>
    <row r="6" spans="1:12" ht="19.5" customHeight="1" x14ac:dyDescent="0.2">
      <c r="A6" s="863" t="s">
        <v>2</v>
      </c>
      <c r="B6" s="866" t="s">
        <v>11</v>
      </c>
      <c r="C6" s="867"/>
      <c r="D6" s="866" t="s">
        <v>3</v>
      </c>
      <c r="E6" s="872"/>
      <c r="F6" s="867"/>
      <c r="G6" s="874" t="s">
        <v>4</v>
      </c>
      <c r="H6" s="875"/>
      <c r="I6" s="875"/>
      <c r="J6" s="875"/>
      <c r="K6" s="875"/>
      <c r="L6" s="876"/>
    </row>
    <row r="7" spans="1:12" ht="19.5" customHeight="1" x14ac:dyDescent="0.2">
      <c r="A7" s="864"/>
      <c r="B7" s="868"/>
      <c r="C7" s="869"/>
      <c r="D7" s="870"/>
      <c r="E7" s="873"/>
      <c r="F7" s="871"/>
      <c r="G7" s="874" t="s">
        <v>5</v>
      </c>
      <c r="H7" s="875"/>
      <c r="I7" s="875"/>
      <c r="J7" s="874" t="s">
        <v>207</v>
      </c>
      <c r="K7" s="875"/>
      <c r="L7" s="876"/>
    </row>
    <row r="8" spans="1:12" ht="19.5" customHeight="1" x14ac:dyDescent="0.2">
      <c r="A8" s="865"/>
      <c r="B8" s="870"/>
      <c r="C8" s="871"/>
      <c r="D8" s="42" t="s">
        <v>0</v>
      </c>
      <c r="E8" s="43" t="s">
        <v>8</v>
      </c>
      <c r="F8" s="44" t="s">
        <v>10</v>
      </c>
      <c r="G8" s="42" t="s">
        <v>0</v>
      </c>
      <c r="H8" s="43" t="s">
        <v>8</v>
      </c>
      <c r="I8" s="44" t="s">
        <v>10</v>
      </c>
      <c r="J8" s="42" t="s">
        <v>0</v>
      </c>
      <c r="K8" s="43" t="s">
        <v>8</v>
      </c>
      <c r="L8" s="44" t="s">
        <v>10</v>
      </c>
    </row>
    <row r="9" spans="1:12" s="48" customFormat="1" ht="21" customHeight="1" x14ac:dyDescent="0.2">
      <c r="A9" s="486">
        <v>1</v>
      </c>
      <c r="B9" s="877" t="s">
        <v>283</v>
      </c>
      <c r="C9" s="878"/>
      <c r="D9" s="45">
        <v>3893575</v>
      </c>
      <c r="E9" s="46">
        <v>2059411</v>
      </c>
      <c r="F9" s="47">
        <v>1834164</v>
      </c>
      <c r="G9" s="45">
        <v>1392002</v>
      </c>
      <c r="H9" s="46">
        <v>964825</v>
      </c>
      <c r="I9" s="47">
        <v>427177</v>
      </c>
      <c r="J9" s="45">
        <v>2501573</v>
      </c>
      <c r="K9" s="46">
        <v>1094586</v>
      </c>
      <c r="L9" s="47">
        <v>1406987</v>
      </c>
    </row>
    <row r="10" spans="1:12" s="48" customFormat="1" ht="21" customHeight="1" x14ac:dyDescent="0.2">
      <c r="A10" s="487">
        <v>2</v>
      </c>
      <c r="B10" s="877" t="s">
        <v>518</v>
      </c>
      <c r="C10" s="879"/>
      <c r="D10" s="45">
        <v>3824699</v>
      </c>
      <c r="E10" s="46">
        <v>2052051</v>
      </c>
      <c r="F10" s="47">
        <v>1772648</v>
      </c>
      <c r="G10" s="45">
        <v>1374708</v>
      </c>
      <c r="H10" s="46">
        <v>960328</v>
      </c>
      <c r="I10" s="47">
        <v>414380</v>
      </c>
      <c r="J10" s="45">
        <v>2449991</v>
      </c>
      <c r="K10" s="46">
        <v>1091723</v>
      </c>
      <c r="L10" s="47">
        <v>1358268</v>
      </c>
    </row>
    <row r="11" spans="1:12" s="54" customFormat="1" ht="18.75" customHeight="1" x14ac:dyDescent="0.2">
      <c r="A11" s="488">
        <v>3</v>
      </c>
      <c r="B11" s="49" t="s">
        <v>208</v>
      </c>
      <c r="C11" s="50" t="s">
        <v>209</v>
      </c>
      <c r="D11" s="51">
        <v>19769</v>
      </c>
      <c r="E11" s="52">
        <v>12604</v>
      </c>
      <c r="F11" s="53">
        <v>7165</v>
      </c>
      <c r="G11" s="51">
        <v>15346</v>
      </c>
      <c r="H11" s="52">
        <v>10415</v>
      </c>
      <c r="I11" s="53">
        <v>4931</v>
      </c>
      <c r="J11" s="51">
        <v>4423</v>
      </c>
      <c r="K11" s="52">
        <v>2189</v>
      </c>
      <c r="L11" s="53">
        <v>2234</v>
      </c>
    </row>
    <row r="12" spans="1:12" s="54" customFormat="1" ht="18.75" customHeight="1" x14ac:dyDescent="0.2">
      <c r="A12" s="489">
        <v>4</v>
      </c>
      <c r="B12" s="55" t="s">
        <v>210</v>
      </c>
      <c r="C12" s="56" t="s">
        <v>211</v>
      </c>
      <c r="D12" s="51">
        <v>5091</v>
      </c>
      <c r="E12" s="52">
        <v>4317</v>
      </c>
      <c r="F12" s="53">
        <v>774</v>
      </c>
      <c r="G12" s="51">
        <v>3183</v>
      </c>
      <c r="H12" s="52">
        <v>3073</v>
      </c>
      <c r="I12" s="53">
        <v>110</v>
      </c>
      <c r="J12" s="51">
        <v>1908</v>
      </c>
      <c r="K12" s="52">
        <v>1244</v>
      </c>
      <c r="L12" s="53">
        <v>664</v>
      </c>
    </row>
    <row r="13" spans="1:12" s="54" customFormat="1" ht="18.75" customHeight="1" x14ac:dyDescent="0.2">
      <c r="A13" s="489">
        <v>5</v>
      </c>
      <c r="B13" s="55" t="s">
        <v>212</v>
      </c>
      <c r="C13" s="56" t="s">
        <v>498</v>
      </c>
      <c r="D13" s="51">
        <v>640461</v>
      </c>
      <c r="E13" s="52">
        <v>475573</v>
      </c>
      <c r="F13" s="53">
        <v>164888</v>
      </c>
      <c r="G13" s="51">
        <v>358342</v>
      </c>
      <c r="H13" s="52">
        <v>283677</v>
      </c>
      <c r="I13" s="53">
        <v>74665</v>
      </c>
      <c r="J13" s="51">
        <v>282119</v>
      </c>
      <c r="K13" s="52">
        <v>191896</v>
      </c>
      <c r="L13" s="53">
        <v>90223</v>
      </c>
    </row>
    <row r="14" spans="1:12" s="54" customFormat="1" ht="18.75" customHeight="1" x14ac:dyDescent="0.2">
      <c r="A14" s="489">
        <v>6</v>
      </c>
      <c r="B14" s="55" t="s">
        <v>213</v>
      </c>
      <c r="C14" s="56" t="s">
        <v>214</v>
      </c>
      <c r="D14" s="51">
        <v>27433</v>
      </c>
      <c r="E14" s="52">
        <v>21902</v>
      </c>
      <c r="F14" s="53">
        <v>5531</v>
      </c>
      <c r="G14" s="51">
        <v>3881</v>
      </c>
      <c r="H14" s="52">
        <v>3565</v>
      </c>
      <c r="I14" s="53">
        <v>316</v>
      </c>
      <c r="J14" s="51">
        <v>23552</v>
      </c>
      <c r="K14" s="52">
        <v>18337</v>
      </c>
      <c r="L14" s="53">
        <v>5215</v>
      </c>
    </row>
    <row r="15" spans="1:12" s="54" customFormat="1" ht="29.25" customHeight="1" x14ac:dyDescent="0.2">
      <c r="A15" s="489">
        <v>7</v>
      </c>
      <c r="B15" s="55" t="s">
        <v>215</v>
      </c>
      <c r="C15" s="57" t="s">
        <v>284</v>
      </c>
      <c r="D15" s="51">
        <v>18081</v>
      </c>
      <c r="E15" s="52">
        <v>14045</v>
      </c>
      <c r="F15" s="53">
        <v>4036</v>
      </c>
      <c r="G15" s="51">
        <v>11654</v>
      </c>
      <c r="H15" s="52">
        <v>10312</v>
      </c>
      <c r="I15" s="53">
        <v>1342</v>
      </c>
      <c r="J15" s="51">
        <v>6427</v>
      </c>
      <c r="K15" s="52">
        <v>3733</v>
      </c>
      <c r="L15" s="53">
        <v>2694</v>
      </c>
    </row>
    <row r="16" spans="1:12" s="48" customFormat="1" ht="18.75" customHeight="1" x14ac:dyDescent="0.2">
      <c r="A16" s="489">
        <v>8</v>
      </c>
      <c r="B16" s="55" t="s">
        <v>216</v>
      </c>
      <c r="C16" s="56" t="s">
        <v>499</v>
      </c>
      <c r="D16" s="51">
        <v>251887</v>
      </c>
      <c r="E16" s="52">
        <v>215384</v>
      </c>
      <c r="F16" s="53">
        <v>36503</v>
      </c>
      <c r="G16" s="51">
        <v>173658</v>
      </c>
      <c r="H16" s="52">
        <v>168016</v>
      </c>
      <c r="I16" s="53">
        <v>5642</v>
      </c>
      <c r="J16" s="51">
        <v>78229</v>
      </c>
      <c r="K16" s="52">
        <v>47368</v>
      </c>
      <c r="L16" s="53">
        <v>30861</v>
      </c>
    </row>
    <row r="17" spans="1:12" s="48" customFormat="1" ht="18.75" customHeight="1" x14ac:dyDescent="0.2">
      <c r="A17" s="489">
        <v>9</v>
      </c>
      <c r="B17" s="55" t="s">
        <v>217</v>
      </c>
      <c r="C17" s="56" t="s">
        <v>218</v>
      </c>
      <c r="D17" s="58">
        <v>569903</v>
      </c>
      <c r="E17" s="52">
        <v>264910</v>
      </c>
      <c r="F17" s="53">
        <v>304993</v>
      </c>
      <c r="G17" s="51">
        <v>137421</v>
      </c>
      <c r="H17" s="52">
        <v>101352</v>
      </c>
      <c r="I17" s="53">
        <v>36069</v>
      </c>
      <c r="J17" s="51">
        <v>432482</v>
      </c>
      <c r="K17" s="52">
        <v>163558</v>
      </c>
      <c r="L17" s="53">
        <v>268924</v>
      </c>
    </row>
    <row r="18" spans="1:12" s="48" customFormat="1" ht="18.75" customHeight="1" x14ac:dyDescent="0.2">
      <c r="A18" s="489">
        <v>10</v>
      </c>
      <c r="B18" s="55" t="s">
        <v>219</v>
      </c>
      <c r="C18" s="56" t="s">
        <v>220</v>
      </c>
      <c r="D18" s="51">
        <v>203885</v>
      </c>
      <c r="E18" s="52">
        <v>158845</v>
      </c>
      <c r="F18" s="53">
        <v>45040</v>
      </c>
      <c r="G18" s="51">
        <v>102773</v>
      </c>
      <c r="H18" s="52">
        <v>91974</v>
      </c>
      <c r="I18" s="53">
        <v>10799</v>
      </c>
      <c r="J18" s="51">
        <v>101112</v>
      </c>
      <c r="K18" s="52">
        <v>66871</v>
      </c>
      <c r="L18" s="53">
        <v>34241</v>
      </c>
    </row>
    <row r="19" spans="1:12" s="48" customFormat="1" ht="18.75" customHeight="1" x14ac:dyDescent="0.2">
      <c r="A19" s="489">
        <v>11</v>
      </c>
      <c r="B19" s="55" t="s">
        <v>221</v>
      </c>
      <c r="C19" s="56" t="s">
        <v>500</v>
      </c>
      <c r="D19" s="51">
        <v>233801</v>
      </c>
      <c r="E19" s="52">
        <v>106654</v>
      </c>
      <c r="F19" s="53">
        <v>127147</v>
      </c>
      <c r="G19" s="51">
        <v>198764</v>
      </c>
      <c r="H19" s="52">
        <v>94475</v>
      </c>
      <c r="I19" s="53">
        <v>104289</v>
      </c>
      <c r="J19" s="51">
        <v>35037</v>
      </c>
      <c r="K19" s="52">
        <v>12179</v>
      </c>
      <c r="L19" s="53">
        <v>22858</v>
      </c>
    </row>
    <row r="20" spans="1:12" s="48" customFormat="1" ht="18.75" customHeight="1" x14ac:dyDescent="0.2">
      <c r="A20" s="489">
        <v>12</v>
      </c>
      <c r="B20" s="55" t="s">
        <v>222</v>
      </c>
      <c r="C20" s="56" t="s">
        <v>223</v>
      </c>
      <c r="D20" s="51">
        <v>119484</v>
      </c>
      <c r="E20" s="52">
        <v>79616</v>
      </c>
      <c r="F20" s="53">
        <v>39868</v>
      </c>
      <c r="G20" s="51">
        <v>3271</v>
      </c>
      <c r="H20" s="52">
        <v>2222</v>
      </c>
      <c r="I20" s="53">
        <v>1049</v>
      </c>
      <c r="J20" s="51">
        <v>116213</v>
      </c>
      <c r="K20" s="52">
        <v>77394</v>
      </c>
      <c r="L20" s="53">
        <v>38819</v>
      </c>
    </row>
    <row r="21" spans="1:12" s="48" customFormat="1" ht="18.75" customHeight="1" x14ac:dyDescent="0.2">
      <c r="A21" s="489">
        <v>13</v>
      </c>
      <c r="B21" s="55" t="s">
        <v>224</v>
      </c>
      <c r="C21" s="56" t="s">
        <v>225</v>
      </c>
      <c r="D21" s="51">
        <v>112022</v>
      </c>
      <c r="E21" s="52">
        <v>54658</v>
      </c>
      <c r="F21" s="53">
        <v>57364</v>
      </c>
      <c r="G21" s="51">
        <v>3373</v>
      </c>
      <c r="H21" s="52">
        <v>1386</v>
      </c>
      <c r="I21" s="53">
        <v>1987</v>
      </c>
      <c r="J21" s="51">
        <v>108649</v>
      </c>
      <c r="K21" s="52">
        <v>53272</v>
      </c>
      <c r="L21" s="53">
        <v>55377</v>
      </c>
    </row>
    <row r="22" spans="1:12" s="48" customFormat="1" ht="18.75" customHeight="1" x14ac:dyDescent="0.2">
      <c r="A22" s="489">
        <v>14</v>
      </c>
      <c r="B22" s="55" t="s">
        <v>226</v>
      </c>
      <c r="C22" s="59" t="s">
        <v>227</v>
      </c>
      <c r="D22" s="51">
        <v>43606</v>
      </c>
      <c r="E22" s="52">
        <v>18455</v>
      </c>
      <c r="F22" s="53">
        <v>25151</v>
      </c>
      <c r="G22" s="51">
        <v>12946</v>
      </c>
      <c r="H22" s="52">
        <v>5650</v>
      </c>
      <c r="I22" s="53">
        <v>7296</v>
      </c>
      <c r="J22" s="51">
        <v>30660</v>
      </c>
      <c r="K22" s="52">
        <v>12805</v>
      </c>
      <c r="L22" s="53">
        <v>17855</v>
      </c>
    </row>
    <row r="23" spans="1:12" s="54" customFormat="1" ht="29.25" customHeight="1" x14ac:dyDescent="0.2">
      <c r="A23" s="489">
        <v>15</v>
      </c>
      <c r="B23" s="55" t="s">
        <v>228</v>
      </c>
      <c r="C23" s="57" t="s">
        <v>285</v>
      </c>
      <c r="D23" s="51">
        <v>203946</v>
      </c>
      <c r="E23" s="52">
        <v>94250</v>
      </c>
      <c r="F23" s="53">
        <v>109696</v>
      </c>
      <c r="G23" s="51">
        <v>10888</v>
      </c>
      <c r="H23" s="52">
        <v>6356</v>
      </c>
      <c r="I23" s="53">
        <v>4532</v>
      </c>
      <c r="J23" s="51">
        <v>193058</v>
      </c>
      <c r="K23" s="52">
        <v>87894</v>
      </c>
      <c r="L23" s="53">
        <v>105164</v>
      </c>
    </row>
    <row r="24" spans="1:12" s="48" customFormat="1" ht="18.75" customHeight="1" x14ac:dyDescent="0.2">
      <c r="A24" s="489">
        <v>16</v>
      </c>
      <c r="B24" s="55" t="s">
        <v>229</v>
      </c>
      <c r="C24" s="56" t="s">
        <v>230</v>
      </c>
      <c r="D24" s="51">
        <v>228868</v>
      </c>
      <c r="E24" s="52">
        <v>129757</v>
      </c>
      <c r="F24" s="53">
        <v>99111</v>
      </c>
      <c r="G24" s="51">
        <v>157724</v>
      </c>
      <c r="H24" s="52">
        <v>96219</v>
      </c>
      <c r="I24" s="53">
        <v>61505</v>
      </c>
      <c r="J24" s="51">
        <v>71144</v>
      </c>
      <c r="K24" s="52">
        <v>33538</v>
      </c>
      <c r="L24" s="53">
        <v>37606</v>
      </c>
    </row>
    <row r="25" spans="1:12" s="48" customFormat="1" ht="18.75" customHeight="1" x14ac:dyDescent="0.2">
      <c r="A25" s="489">
        <v>17</v>
      </c>
      <c r="B25" s="55" t="s">
        <v>231</v>
      </c>
      <c r="C25" s="56" t="s">
        <v>501</v>
      </c>
      <c r="D25" s="51">
        <v>593689</v>
      </c>
      <c r="E25" s="52">
        <v>226663</v>
      </c>
      <c r="F25" s="53">
        <v>367026</v>
      </c>
      <c r="G25" s="51">
        <v>87287</v>
      </c>
      <c r="H25" s="52">
        <v>42450</v>
      </c>
      <c r="I25" s="53">
        <v>44837</v>
      </c>
      <c r="J25" s="51">
        <v>506402</v>
      </c>
      <c r="K25" s="52">
        <v>184213</v>
      </c>
      <c r="L25" s="53">
        <v>322189</v>
      </c>
    </row>
    <row r="26" spans="1:12" s="48" customFormat="1" ht="18.75" customHeight="1" x14ac:dyDescent="0.2">
      <c r="A26" s="489">
        <v>18</v>
      </c>
      <c r="B26" s="55" t="s">
        <v>232</v>
      </c>
      <c r="C26" s="59" t="s">
        <v>233</v>
      </c>
      <c r="D26" s="51">
        <v>118746</v>
      </c>
      <c r="E26" s="52">
        <v>47855</v>
      </c>
      <c r="F26" s="53">
        <v>70891</v>
      </c>
      <c r="G26" s="51">
        <v>11605</v>
      </c>
      <c r="H26" s="52">
        <v>5770</v>
      </c>
      <c r="I26" s="53">
        <v>5835</v>
      </c>
      <c r="J26" s="51">
        <v>107141</v>
      </c>
      <c r="K26" s="52">
        <v>42085</v>
      </c>
      <c r="L26" s="53">
        <v>65056</v>
      </c>
    </row>
    <row r="27" spans="1:12" s="48" customFormat="1" ht="18.75" customHeight="1" x14ac:dyDescent="0.2">
      <c r="A27" s="489">
        <v>19</v>
      </c>
      <c r="B27" s="55" t="s">
        <v>234</v>
      </c>
      <c r="C27" s="56" t="s">
        <v>235</v>
      </c>
      <c r="D27" s="51">
        <v>306809</v>
      </c>
      <c r="E27" s="52">
        <v>75298</v>
      </c>
      <c r="F27" s="53">
        <v>231511</v>
      </c>
      <c r="G27" s="51">
        <v>36953</v>
      </c>
      <c r="H27" s="52">
        <v>17428</v>
      </c>
      <c r="I27" s="53">
        <v>19525</v>
      </c>
      <c r="J27" s="51">
        <v>269856</v>
      </c>
      <c r="K27" s="52">
        <v>57870</v>
      </c>
      <c r="L27" s="53">
        <v>211986</v>
      </c>
    </row>
    <row r="28" spans="1:12" s="48" customFormat="1" ht="18.75" customHeight="1" x14ac:dyDescent="0.2">
      <c r="A28" s="489">
        <v>20</v>
      </c>
      <c r="B28" s="55" t="s">
        <v>236</v>
      </c>
      <c r="C28" s="56" t="s">
        <v>237</v>
      </c>
      <c r="D28" s="51">
        <v>38410</v>
      </c>
      <c r="E28" s="52">
        <v>20898</v>
      </c>
      <c r="F28" s="53">
        <v>17512</v>
      </c>
      <c r="G28" s="51">
        <v>11178</v>
      </c>
      <c r="H28" s="52">
        <v>6816</v>
      </c>
      <c r="I28" s="53">
        <v>4362</v>
      </c>
      <c r="J28" s="51">
        <v>27232</v>
      </c>
      <c r="K28" s="52">
        <v>14082</v>
      </c>
      <c r="L28" s="53">
        <v>13150</v>
      </c>
    </row>
    <row r="29" spans="1:12" s="48" customFormat="1" ht="18.75" customHeight="1" x14ac:dyDescent="0.2">
      <c r="A29" s="489">
        <v>21</v>
      </c>
      <c r="B29" s="55" t="s">
        <v>238</v>
      </c>
      <c r="C29" s="56" t="s">
        <v>239</v>
      </c>
      <c r="D29" s="51">
        <v>84148</v>
      </c>
      <c r="E29" s="52">
        <v>28762</v>
      </c>
      <c r="F29" s="53">
        <v>55386</v>
      </c>
      <c r="G29" s="51">
        <v>32766</v>
      </c>
      <c r="H29" s="52">
        <v>8837</v>
      </c>
      <c r="I29" s="53">
        <v>23929</v>
      </c>
      <c r="J29" s="51">
        <v>51382</v>
      </c>
      <c r="K29" s="52">
        <v>19925</v>
      </c>
      <c r="L29" s="53">
        <v>31457</v>
      </c>
    </row>
    <row r="30" spans="1:12" s="54" customFormat="1" ht="41.25" customHeight="1" x14ac:dyDescent="0.2">
      <c r="A30" s="489">
        <v>22</v>
      </c>
      <c r="B30" s="55" t="s">
        <v>240</v>
      </c>
      <c r="C30" s="57" t="s">
        <v>286</v>
      </c>
      <c r="D30" s="51">
        <v>2526</v>
      </c>
      <c r="E30" s="52">
        <v>536</v>
      </c>
      <c r="F30" s="53">
        <v>1990</v>
      </c>
      <c r="G30" s="51">
        <v>1607</v>
      </c>
      <c r="H30" s="52">
        <v>286</v>
      </c>
      <c r="I30" s="53">
        <v>1321</v>
      </c>
      <c r="J30" s="51">
        <v>919</v>
      </c>
      <c r="K30" s="52">
        <v>250</v>
      </c>
      <c r="L30" s="53">
        <v>669</v>
      </c>
    </row>
    <row r="31" spans="1:12" s="48" customFormat="1" ht="18.75" customHeight="1" x14ac:dyDescent="0.2">
      <c r="A31" s="489">
        <v>23</v>
      </c>
      <c r="B31" s="55" t="s">
        <v>241</v>
      </c>
      <c r="C31" s="56" t="s">
        <v>242</v>
      </c>
      <c r="D31" s="51">
        <v>904</v>
      </c>
      <c r="E31" s="52">
        <v>394</v>
      </c>
      <c r="F31" s="53">
        <v>510</v>
      </c>
      <c r="G31" s="51">
        <v>56</v>
      </c>
      <c r="H31" s="52">
        <v>32</v>
      </c>
      <c r="I31" s="53">
        <v>24</v>
      </c>
      <c r="J31" s="51">
        <v>848</v>
      </c>
      <c r="K31" s="52">
        <v>362</v>
      </c>
      <c r="L31" s="53">
        <v>486</v>
      </c>
    </row>
    <row r="32" spans="1:12" s="48" customFormat="1" ht="18" customHeight="1" x14ac:dyDescent="0.2">
      <c r="A32" s="490">
        <v>24</v>
      </c>
      <c r="B32" s="60"/>
      <c r="C32" s="61" t="s">
        <v>519</v>
      </c>
      <c r="D32" s="62">
        <v>1230</v>
      </c>
      <c r="E32" s="63">
        <v>675</v>
      </c>
      <c r="F32" s="64">
        <v>555</v>
      </c>
      <c r="G32" s="62">
        <v>32</v>
      </c>
      <c r="H32" s="63">
        <v>17</v>
      </c>
      <c r="I32" s="64">
        <v>15</v>
      </c>
      <c r="J32" s="62">
        <v>1198</v>
      </c>
      <c r="K32" s="63">
        <v>658</v>
      </c>
      <c r="L32" s="64">
        <v>540</v>
      </c>
    </row>
    <row r="33" spans="1:12" ht="18" customHeight="1" x14ac:dyDescent="0.2">
      <c r="A33" s="491">
        <v>25</v>
      </c>
      <c r="B33" s="880" t="s">
        <v>287</v>
      </c>
      <c r="C33" s="881"/>
      <c r="D33" s="62">
        <v>5217</v>
      </c>
      <c r="E33" s="63">
        <v>5199</v>
      </c>
      <c r="F33" s="64">
        <v>18</v>
      </c>
      <c r="G33" s="62">
        <v>3751</v>
      </c>
      <c r="H33" s="63">
        <v>3748</v>
      </c>
      <c r="I33" s="64">
        <v>3</v>
      </c>
      <c r="J33" s="62">
        <v>1466</v>
      </c>
      <c r="K33" s="63">
        <v>1451</v>
      </c>
      <c r="L33" s="64">
        <v>15</v>
      </c>
    </row>
    <row r="34" spans="1:12" ht="18" customHeight="1" x14ac:dyDescent="0.2">
      <c r="A34" s="492">
        <v>26</v>
      </c>
      <c r="B34" s="857" t="s">
        <v>419</v>
      </c>
      <c r="C34" s="858"/>
      <c r="D34" s="65">
        <v>63659</v>
      </c>
      <c r="E34" s="66">
        <v>2161</v>
      </c>
      <c r="F34" s="67">
        <v>61498</v>
      </c>
      <c r="G34" s="65">
        <v>13543</v>
      </c>
      <c r="H34" s="66">
        <v>749</v>
      </c>
      <c r="I34" s="67">
        <v>12794</v>
      </c>
      <c r="J34" s="65">
        <v>50116</v>
      </c>
      <c r="K34" s="66">
        <v>1412</v>
      </c>
      <c r="L34" s="67">
        <v>48704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3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52225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447675</xdr:colOff>
                <xdr:row>23</xdr:row>
                <xdr:rowOff>38100</xdr:rowOff>
              </to>
            </anchor>
          </objectPr>
        </oleObject>
      </mc:Choice>
      <mc:Fallback>
        <oleObject progId="Document" shapeId="522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49</vt:i4>
      </vt:variant>
      <vt:variant>
        <vt:lpstr>Benannte Bereiche</vt:lpstr>
      </vt:variant>
      <vt:variant>
        <vt:i4>88</vt:i4>
      </vt:variant>
    </vt:vector>
  </HeadingPairs>
  <TitlesOfParts>
    <vt:vector size="137" baseType="lpstr">
      <vt:lpstr>Deckblatt</vt:lpstr>
      <vt:lpstr>Inhalt1</vt:lpstr>
      <vt:lpstr>Inhalt2</vt:lpstr>
      <vt:lpstr>Erläuterung</vt:lpstr>
      <vt:lpstr>A</vt:lpstr>
      <vt:lpstr>Tab1</vt:lpstr>
      <vt:lpstr>Tab2</vt:lpstr>
      <vt:lpstr>Tab3</vt:lpstr>
      <vt:lpstr>B</vt:lpstr>
      <vt:lpstr>Tab4</vt:lpstr>
      <vt:lpstr>Tab5</vt:lpstr>
      <vt:lpstr>Tab6</vt:lpstr>
      <vt:lpstr>Tab7</vt:lpstr>
      <vt:lpstr>Tab8</vt:lpstr>
      <vt:lpstr>Tab9</vt:lpstr>
      <vt:lpstr>C</vt:lpstr>
      <vt:lpstr>Tab10</vt:lpstr>
      <vt:lpstr>Tab11</vt:lpstr>
      <vt:lpstr>Tab12</vt:lpstr>
      <vt:lpstr>Tab13</vt:lpstr>
      <vt:lpstr>Tab14</vt:lpstr>
      <vt:lpstr>Tab15</vt:lpstr>
      <vt:lpstr>D</vt:lpstr>
      <vt:lpstr>Tab16</vt:lpstr>
      <vt:lpstr>Tab17</vt:lpstr>
      <vt:lpstr>E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Tab27</vt:lpstr>
      <vt:lpstr>Tab28</vt:lpstr>
      <vt:lpstr>Tab29</vt:lpstr>
      <vt:lpstr>Tab30</vt:lpstr>
      <vt:lpstr>F</vt:lpstr>
      <vt:lpstr>Tab31</vt:lpstr>
      <vt:lpstr>Tab32</vt:lpstr>
      <vt:lpstr>G</vt:lpstr>
      <vt:lpstr>Tab33</vt:lpstr>
      <vt:lpstr>Tab33a</vt:lpstr>
      <vt:lpstr>Tab34</vt:lpstr>
      <vt:lpstr>H</vt:lpstr>
      <vt:lpstr>Tab35</vt:lpstr>
      <vt:lpstr>Tab36</vt:lpstr>
      <vt:lpstr>A!Druckbereich</vt:lpstr>
      <vt:lpstr>B!Druckbereich</vt:lpstr>
      <vt:lpstr>'C'!Druckbereich</vt:lpstr>
      <vt:lpstr>D!Druckbereich</vt:lpstr>
      <vt:lpstr>Deckblatt!Druckbereich</vt:lpstr>
      <vt:lpstr>E!Druckbereich</vt:lpstr>
      <vt:lpstr>Erläuterung!Druckbereich</vt:lpstr>
      <vt:lpstr>F!Druckbereich</vt:lpstr>
      <vt:lpstr>G!Druckbereich</vt:lpstr>
      <vt:lpstr>H!Druckbereich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Tab33a!Druckbereich</vt:lpstr>
      <vt:lpstr>'Tab34'!Druckbereich</vt:lpstr>
      <vt:lpstr>'Tab35'!Druckbereich</vt:lpstr>
      <vt:lpstr>'Tab36'!Druckbereich</vt:lpstr>
      <vt:lpstr>'Tab4'!Druckbereich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'Tab1'!Drucktitel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'Tab29'!Drucktitel</vt:lpstr>
      <vt:lpstr>'Tab3'!Drucktitel</vt:lpstr>
      <vt:lpstr>'Tab30'!Drucktitel</vt:lpstr>
      <vt:lpstr>'Tab31'!Drucktitel</vt:lpstr>
      <vt:lpstr>'Tab32'!Drucktitel</vt:lpstr>
      <vt:lpstr>'Tab33'!Drucktitel</vt:lpstr>
      <vt:lpstr>Tab33a!Drucktitel</vt:lpstr>
      <vt:lpstr>'Tab34'!Drucktitel</vt:lpstr>
      <vt:lpstr>'Tab35'!Drucktitel</vt:lpstr>
      <vt:lpstr>'Tab36'!Drucktitel</vt:lpstr>
      <vt:lpstr>'Tab4'!Drucktitel</vt:lpstr>
      <vt:lpstr>'Tab5'!Drucktitel</vt:lpstr>
      <vt:lpstr>'Tab6'!Drucktitel</vt:lpstr>
      <vt:lpstr>'Tab7'!Print_Area</vt:lpstr>
      <vt:lpstr>'Tab8'!Print_Area</vt:lpstr>
      <vt:lpstr>'Tab9'!Print_Area</vt:lpstr>
      <vt:lpstr>'Tab7'!Print_Titles</vt:lpstr>
      <vt:lpstr>'Tab8'!Print_Titles</vt:lpstr>
      <vt:lpstr>'Tab9'!Print_Titles</vt:lpstr>
    </vt:vector>
  </TitlesOfParts>
  <Company>HVB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OTTO AXMANN</dc:creator>
  <cp:lastModifiedBy>Korn Gerlinde</cp:lastModifiedBy>
  <cp:lastPrinted>2022-09-15T14:48:55Z</cp:lastPrinted>
  <dcterms:created xsi:type="dcterms:W3CDTF">2003-03-19T15:03:15Z</dcterms:created>
  <dcterms:modified xsi:type="dcterms:W3CDTF">2023-02-22T10:26:40Z</dcterms:modified>
</cp:coreProperties>
</file>