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C:\Proyectos\UENB\dependencias\plantillas\"/>
    </mc:Choice>
  </mc:AlternateContent>
  <xr:revisionPtr revIDLastSave="0" documentId="13_ncr:1_{7D207673-5838-454F-ADDF-F5F62EF2D07A}" xr6:coauthVersionLast="47" xr6:coauthVersionMax="47" xr10:uidLastSave="{00000000-0000-0000-0000-000000000000}"/>
  <bookViews>
    <workbookView xWindow="-108" yWindow="-108" windowWidth="23256" windowHeight="12456" tabRatio="659" activeTab="1" xr2:uid="{00000000-000D-0000-FFFF-FFFF00000000}"/>
  </bookViews>
  <sheets>
    <sheet name="PZ Nombre de la Institución " sheetId="1" r:id="rId1"/>
    <sheet name="MOVIMIENTO ESTADISTICO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2" i="2" l="1"/>
  <c r="S42" i="2"/>
  <c r="T40" i="2"/>
  <c r="S40" i="2"/>
  <c r="T38" i="2"/>
  <c r="S38" i="2"/>
  <c r="U38" i="2" s="1"/>
  <c r="U36" i="2"/>
  <c r="T36" i="2"/>
  <c r="S36" i="2"/>
  <c r="T34" i="2"/>
  <c r="T44" i="2" s="1"/>
  <c r="S34" i="2"/>
  <c r="U34" i="2" s="1"/>
  <c r="U44" i="2" s="1"/>
  <c r="P29" i="2"/>
  <c r="N29" i="2"/>
  <c r="L29" i="2"/>
  <c r="J29" i="2"/>
  <c r="H29" i="2"/>
  <c r="F29" i="2"/>
  <c r="D29" i="2"/>
  <c r="P27" i="2"/>
  <c r="N27" i="2"/>
  <c r="L27" i="2"/>
  <c r="J27" i="2"/>
  <c r="H27" i="2"/>
  <c r="F27" i="2"/>
  <c r="D27" i="2"/>
  <c r="R26" i="2"/>
  <c r="Q26" i="2"/>
  <c r="R27" i="2" s="1"/>
  <c r="R25" i="2"/>
  <c r="Q25" i="2"/>
  <c r="R29" i="2" s="1"/>
  <c r="M14" i="2"/>
  <c r="I14" i="2"/>
  <c r="O46" i="2"/>
  <c r="L18" i="2"/>
  <c r="K18" i="2"/>
  <c r="H18" i="2"/>
  <c r="G18" i="2"/>
  <c r="M17" i="2"/>
  <c r="I17" i="2"/>
  <c r="M16" i="2"/>
  <c r="I16" i="2"/>
  <c r="M15" i="2"/>
  <c r="I15" i="2"/>
  <c r="P4" i="2"/>
  <c r="P5" i="2"/>
  <c r="Q6" i="2"/>
  <c r="Q14" i="2"/>
  <c r="Q15" i="2"/>
  <c r="Q16" i="2"/>
  <c r="Q17" i="2"/>
  <c r="Q18" i="2"/>
  <c r="O36" i="2"/>
  <c r="P36" i="2"/>
  <c r="O37" i="2"/>
  <c r="P38" i="2"/>
  <c r="P37" i="2"/>
  <c r="D38" i="2"/>
  <c r="F38" i="2"/>
  <c r="H38" i="2"/>
  <c r="J38" i="2"/>
  <c r="L38" i="2"/>
  <c r="N38" i="2"/>
  <c r="D40" i="2"/>
  <c r="F40" i="2"/>
  <c r="H40" i="2"/>
  <c r="J40" i="2"/>
  <c r="L40" i="2"/>
  <c r="N40" i="2"/>
  <c r="P50" i="2"/>
  <c r="P51" i="2"/>
  <c r="P52" i="2"/>
  <c r="J52" i="2"/>
  <c r="K52" i="2"/>
  <c r="L52" i="2"/>
  <c r="M52" i="2"/>
  <c r="N52" i="2"/>
  <c r="O52" i="2"/>
  <c r="P54" i="2"/>
  <c r="P55" i="2"/>
  <c r="L56" i="2"/>
  <c r="M56" i="2"/>
  <c r="N56" i="2"/>
  <c r="O56" i="2"/>
  <c r="S44" i="2" l="1"/>
  <c r="P40" i="2"/>
  <c r="M18" i="2"/>
  <c r="I18" i="2"/>
</calcChain>
</file>

<file path=xl/sharedStrings.xml><?xml version="1.0" encoding="utf-8"?>
<sst xmlns="http://schemas.openxmlformats.org/spreadsheetml/2006/main" count="330" uniqueCount="162">
  <si>
    <t xml:space="preserve"> </t>
  </si>
  <si>
    <t xml:space="preserve">Plantel  : </t>
  </si>
  <si>
    <t>Coloque X</t>
  </si>
  <si>
    <t>NIVELES</t>
  </si>
  <si>
    <t xml:space="preserve">Dirección  :  </t>
  </si>
  <si>
    <t>INICIAL</t>
  </si>
  <si>
    <t xml:space="preserve">Municipio  :  </t>
  </si>
  <si>
    <t>CRISTOBAL ROJAS</t>
  </si>
  <si>
    <t>PRIMARIA</t>
  </si>
  <si>
    <t xml:space="preserve">Mes : </t>
  </si>
  <si>
    <t>MEDIA GENERAL</t>
  </si>
  <si>
    <t xml:space="preserve">                                                                                                                                                   </t>
  </si>
  <si>
    <t xml:space="preserve">N  º Días Acordados :     </t>
  </si>
  <si>
    <t xml:space="preserve">Nº Telefónico : </t>
  </si>
  <si>
    <t xml:space="preserve">                                Relación Mensual  de Asistencia  del Personal  que Labora en el Plantel  </t>
  </si>
  <si>
    <t>Asistencia General</t>
  </si>
  <si>
    <t>Justificada</t>
  </si>
  <si>
    <t>infustificada</t>
  </si>
  <si>
    <t>F/ Ing. Plantel donde labora</t>
  </si>
  <si>
    <t xml:space="preserve">Años/Serv. Según Recibo de pago </t>
  </si>
  <si>
    <t>Dependencia</t>
  </si>
  <si>
    <t>Cargo  Actual</t>
  </si>
  <si>
    <t>Codificación</t>
  </si>
  <si>
    <t>Matrícula que Atiende</t>
  </si>
  <si>
    <t>Nº</t>
  </si>
  <si>
    <t>Nombre y Apellido</t>
  </si>
  <si>
    <t>C.I. Nº</t>
  </si>
  <si>
    <t>Director</t>
  </si>
  <si>
    <t>Estudia</t>
  </si>
  <si>
    <t>Turno que Atiende</t>
  </si>
  <si>
    <t>Lic.</t>
  </si>
  <si>
    <t>PG</t>
  </si>
  <si>
    <t>PGE</t>
  </si>
  <si>
    <t>TSU</t>
  </si>
  <si>
    <t>Br.Dc.</t>
  </si>
  <si>
    <t>NG</t>
  </si>
  <si>
    <t>Categoria</t>
  </si>
  <si>
    <t>Asistencia</t>
  </si>
  <si>
    <t>Inasistencia</t>
  </si>
  <si>
    <t>OBSERVACIÓN</t>
  </si>
  <si>
    <t>Si</t>
  </si>
  <si>
    <t>No</t>
  </si>
  <si>
    <t>M</t>
  </si>
  <si>
    <t>T</t>
  </si>
  <si>
    <t>sab-dom</t>
  </si>
  <si>
    <t>I</t>
  </si>
  <si>
    <t>II</t>
  </si>
  <si>
    <t>III</t>
  </si>
  <si>
    <t>IV</t>
  </si>
  <si>
    <t>V</t>
  </si>
  <si>
    <t>VI</t>
  </si>
  <si>
    <t>%</t>
  </si>
  <si>
    <t>H</t>
  </si>
  <si>
    <t>X</t>
  </si>
  <si>
    <t xml:space="preserve">* Es Indispensable que todos los Datos esten Completos, de lo Contrario no será Recibido.- </t>
  </si>
  <si>
    <t>* Toda Persona que labore en el plantel  y Cobre por el Estado, debe estar reflejado en Nómina.-</t>
  </si>
  <si>
    <t>Hora: 8:00 am.</t>
  </si>
  <si>
    <t xml:space="preserve">                     Directora (e)   </t>
  </si>
  <si>
    <t>C.I.Nº.</t>
  </si>
  <si>
    <t xml:space="preserve">                                       Sello del Plantel</t>
  </si>
  <si>
    <t xml:space="preserve"> Firma</t>
  </si>
  <si>
    <t>Sello del Plantel</t>
  </si>
  <si>
    <t>Plantel:</t>
  </si>
  <si>
    <t xml:space="preserve">Dirección  :   </t>
  </si>
  <si>
    <t>Movimiento Estadistico Mensual</t>
  </si>
  <si>
    <t xml:space="preserve">Mes   :                                                       </t>
  </si>
  <si>
    <t>Educ. Inicial</t>
  </si>
  <si>
    <t>Educ. Primaria</t>
  </si>
  <si>
    <t>Educ. Secundaria</t>
  </si>
  <si>
    <t>Total</t>
  </si>
  <si>
    <t>Matrícula Inicial (Octubre)</t>
  </si>
  <si>
    <t>Nº 1</t>
  </si>
  <si>
    <t>Matrícula  Mes  Anterior a éste (*)</t>
  </si>
  <si>
    <t>Ingreso     ……………………………..</t>
  </si>
  <si>
    <t>Total   (= Matric.  Mes  Ant.  +  Ingreso)</t>
  </si>
  <si>
    <t>Egresos  ……………………………….</t>
  </si>
  <si>
    <t>Total Alumnos (ultimo día del mes)</t>
  </si>
  <si>
    <t>Matrícula y Asistencia por Grados y Secciones</t>
  </si>
  <si>
    <t>Nº 2</t>
  </si>
  <si>
    <t xml:space="preserve">Nº de </t>
  </si>
  <si>
    <t>Educación</t>
  </si>
  <si>
    <t>Educación Primaria</t>
  </si>
  <si>
    <t xml:space="preserve">Secciones </t>
  </si>
  <si>
    <t>Inicial</t>
  </si>
  <si>
    <t>Primero</t>
  </si>
  <si>
    <t>Segundo</t>
  </si>
  <si>
    <t>Tercero</t>
  </si>
  <si>
    <t>Cuarto</t>
  </si>
  <si>
    <t>Quinto</t>
  </si>
  <si>
    <t>Sexto</t>
  </si>
  <si>
    <t>Matrícula</t>
  </si>
  <si>
    <t>Prom/asist.</t>
  </si>
  <si>
    <t>Tot.Prom.</t>
  </si>
  <si>
    <t>Total V+H</t>
  </si>
  <si>
    <t>Nº 3</t>
  </si>
  <si>
    <t>1er. año</t>
  </si>
  <si>
    <t>2do. año</t>
  </si>
  <si>
    <t>3er. año</t>
  </si>
  <si>
    <t>4to. Año</t>
  </si>
  <si>
    <t>5to.  año</t>
  </si>
  <si>
    <t>Otros</t>
  </si>
  <si>
    <t>Varones</t>
  </si>
  <si>
    <t>Hembras</t>
  </si>
  <si>
    <t>1ª - 6ª</t>
  </si>
  <si>
    <t>7ª - 9ª</t>
  </si>
  <si>
    <t>M/Div.</t>
  </si>
  <si>
    <t>Personal que Labora en el Plantel</t>
  </si>
  <si>
    <t>Nº 4</t>
  </si>
  <si>
    <t>D/Aula</t>
  </si>
  <si>
    <t>Aux.</t>
  </si>
  <si>
    <t>Doc.</t>
  </si>
  <si>
    <t>Prof.</t>
  </si>
  <si>
    <t>Pers.</t>
  </si>
  <si>
    <t>S/Direct.</t>
  </si>
  <si>
    <t>Coord.</t>
  </si>
  <si>
    <t>Básica</t>
  </si>
  <si>
    <t>P/Esc.</t>
  </si>
  <si>
    <t>E/Física</t>
  </si>
  <si>
    <t>x  horas</t>
  </si>
  <si>
    <t>Esp.</t>
  </si>
  <si>
    <t>Admin.</t>
  </si>
  <si>
    <t>Obreros</t>
  </si>
  <si>
    <t>Vigilantes</t>
  </si>
  <si>
    <t>Musica</t>
  </si>
  <si>
    <t>Ingresos</t>
  </si>
  <si>
    <t>C.E.I.</t>
  </si>
  <si>
    <t>1º G</t>
  </si>
  <si>
    <t>2º G</t>
  </si>
  <si>
    <t>3º G</t>
  </si>
  <si>
    <t>4º G</t>
  </si>
  <si>
    <t>5º G</t>
  </si>
  <si>
    <t>6º G</t>
  </si>
  <si>
    <t>1º A</t>
  </si>
  <si>
    <t>2º A</t>
  </si>
  <si>
    <t>3º A</t>
  </si>
  <si>
    <t>4º A</t>
  </si>
  <si>
    <t>5º A</t>
  </si>
  <si>
    <t>Varón</t>
  </si>
  <si>
    <t xml:space="preserve">         Firma del Director </t>
  </si>
  <si>
    <t>Hembra</t>
  </si>
  <si>
    <t>Sello</t>
  </si>
  <si>
    <t>Egresos</t>
  </si>
  <si>
    <t xml:space="preserve">Recibido por: </t>
  </si>
  <si>
    <t>Fecha:</t>
  </si>
  <si>
    <t>Hora:</t>
  </si>
  <si>
    <t>POR FAVOR NO MODIFCAR LO QUE ESTA EN AMARILLO</t>
  </si>
  <si>
    <t>DESPACHO FECHA</t>
  </si>
  <si>
    <t>CNAE:</t>
  </si>
  <si>
    <t>PAE:</t>
  </si>
  <si>
    <t>Nivel, Grado o Año que Atiende</t>
  </si>
  <si>
    <t>Fecha: 05-10-2022</t>
  </si>
  <si>
    <t xml:space="preserve">                </t>
  </si>
  <si>
    <t>U.E.N.B. CIUDAD MIRANDA</t>
  </si>
  <si>
    <t>URB. CIUDAD MIRANDA MANZ. 26</t>
  </si>
  <si>
    <t>x</t>
  </si>
  <si>
    <t>2022-2023</t>
  </si>
  <si>
    <t xml:space="preserve"> IJUSTIFICADA</t>
  </si>
  <si>
    <r>
      <t xml:space="preserve">Año Escolar </t>
    </r>
    <r>
      <rPr>
        <i/>
        <sz val="11"/>
        <rFont val="Arial"/>
        <family val="2"/>
      </rPr>
      <t>2022-2023</t>
    </r>
  </si>
  <si>
    <t>LIC. AURA MACHADO</t>
  </si>
  <si>
    <t xml:space="preserve">Nombre de la Directora:  </t>
  </si>
  <si>
    <t>Enero</t>
  </si>
  <si>
    <t xml:space="preserve">Año Escolar: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</si>
</sst>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7" x14ac:knownFonts="1">
    <font>
      <sz val="11"/>
      <color indexed="8"/>
      <name val="Calibri"/>
      <family val="2"/>
    </font>
    <font>
      <sz val="11"/>
      <name val="Calibri"/>
      <family val="2"/>
    </font>
    <font>
      <i/>
      <sz val="10"/>
      <name val="Georgia"/>
      <family val="1"/>
    </font>
    <font>
      <i/>
      <sz val="9"/>
      <name val="Georgia"/>
      <family val="1"/>
    </font>
    <font>
      <i/>
      <sz val="11"/>
      <name val="Georgia"/>
      <family val="1"/>
    </font>
    <font>
      <sz val="1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0"/>
      <name val="Calibri"/>
      <family val="2"/>
    </font>
    <font>
      <sz val="9"/>
      <name val="Calibri"/>
      <family val="2"/>
    </font>
    <font>
      <sz val="8"/>
      <name val="Calibri"/>
      <family val="2"/>
    </font>
    <font>
      <b/>
      <sz val="10"/>
      <name val="Arial"/>
      <family val="2"/>
    </font>
    <font>
      <b/>
      <sz val="8"/>
      <name val="Calibri"/>
      <family val="2"/>
    </font>
    <font>
      <b/>
      <u/>
      <sz val="9"/>
      <name val="Calibri"/>
      <family val="2"/>
    </font>
    <font>
      <b/>
      <u/>
      <sz val="8"/>
      <name val="Calibri"/>
      <family val="2"/>
    </font>
    <font>
      <sz val="10"/>
      <name val="Georgia"/>
      <family val="1"/>
    </font>
    <font>
      <u/>
      <sz val="12"/>
      <name val="Calibri"/>
      <family val="2"/>
    </font>
    <font>
      <sz val="12"/>
      <color indexed="8"/>
      <name val="Calibri"/>
      <family val="2"/>
    </font>
    <font>
      <u/>
      <sz val="10"/>
      <name val="Calibri"/>
      <family val="2"/>
    </font>
    <font>
      <i/>
      <sz val="12"/>
      <name val="Calibri"/>
      <family val="2"/>
    </font>
    <font>
      <sz val="16"/>
      <color indexed="8"/>
      <name val="Calibri"/>
      <family val="2"/>
    </font>
    <font>
      <sz val="18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i/>
      <sz val="11"/>
      <color indexed="8"/>
      <name val="Georgia"/>
      <family val="1"/>
    </font>
    <font>
      <i/>
      <sz val="10"/>
      <color indexed="8"/>
      <name val="Calibri"/>
      <family val="2"/>
    </font>
    <font>
      <i/>
      <sz val="9"/>
      <color indexed="8"/>
      <name val="Georgia"/>
      <family val="1"/>
    </font>
    <font>
      <b/>
      <i/>
      <sz val="11"/>
      <color indexed="8"/>
      <name val="Georgia"/>
      <family val="1"/>
    </font>
    <font>
      <b/>
      <i/>
      <sz val="10"/>
      <color indexed="8"/>
      <name val="Calibri"/>
      <family val="2"/>
    </font>
    <font>
      <sz val="16"/>
      <color indexed="8"/>
      <name val="Georgia"/>
      <family val="1"/>
    </font>
    <font>
      <b/>
      <sz val="10"/>
      <color indexed="8"/>
      <name val="Calibri"/>
      <family val="2"/>
    </font>
    <font>
      <b/>
      <sz val="16"/>
      <color indexed="8"/>
      <name val="Georgia"/>
      <family val="1"/>
    </font>
    <font>
      <b/>
      <sz val="9"/>
      <color indexed="8"/>
      <name val="Georgia"/>
      <family val="1"/>
    </font>
    <font>
      <sz val="18"/>
      <name val="Georgia"/>
      <family val="1"/>
    </font>
    <font>
      <sz val="18"/>
      <color indexed="8"/>
      <name val="Georgia"/>
      <family val="1"/>
    </font>
    <font>
      <b/>
      <sz val="18"/>
      <name val="Georgia"/>
      <family val="1"/>
    </font>
    <font>
      <b/>
      <sz val="9"/>
      <name val="Georgia"/>
      <family val="1"/>
    </font>
    <font>
      <b/>
      <i/>
      <sz val="10"/>
      <name val="Georgia"/>
      <family val="1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sz val="16"/>
      <name val="Georgia"/>
      <family val="1"/>
    </font>
    <font>
      <sz val="16"/>
      <name val="Calibri"/>
      <family val="2"/>
    </font>
    <font>
      <sz val="12"/>
      <name val="Georgia"/>
      <family val="1"/>
    </font>
    <font>
      <i/>
      <sz val="14"/>
      <color indexed="8"/>
      <name val="Georgia"/>
      <family val="1"/>
    </font>
    <font>
      <b/>
      <i/>
      <sz val="9"/>
      <name val="Georgia"/>
      <family val="1"/>
    </font>
    <font>
      <u/>
      <sz val="16"/>
      <color indexed="8"/>
      <name val="Calibri"/>
      <family val="2"/>
    </font>
    <font>
      <sz val="11"/>
      <name val="Calibri"/>
      <family val="2"/>
    </font>
    <font>
      <sz val="14"/>
      <name val="Calibri"/>
      <family val="2"/>
    </font>
    <font>
      <b/>
      <sz val="16"/>
      <name val="Calibri"/>
      <family val="2"/>
    </font>
    <font>
      <b/>
      <i/>
      <sz val="16"/>
      <color indexed="8"/>
      <name val="Georgia"/>
      <family val="1"/>
    </font>
    <font>
      <b/>
      <sz val="8"/>
      <color indexed="8"/>
      <name val="Calibri"/>
      <family val="2"/>
    </font>
    <font>
      <b/>
      <sz val="11"/>
      <name val="Calibri"/>
      <family val="2"/>
    </font>
    <font>
      <sz val="8"/>
      <color indexed="8"/>
      <name val="Calibri"/>
      <family val="2"/>
    </font>
    <font>
      <sz val="24"/>
      <name val="Calibri"/>
      <family val="2"/>
    </font>
    <font>
      <sz val="10"/>
      <name val="Calibri"/>
      <family val="2"/>
    </font>
    <font>
      <sz val="20"/>
      <name val="Calibri"/>
      <family val="2"/>
    </font>
    <font>
      <sz val="20"/>
      <color indexed="8"/>
      <name val="Calibri"/>
      <family val="2"/>
    </font>
    <font>
      <sz val="20"/>
      <color indexed="62"/>
      <name val="Calibri"/>
      <family val="2"/>
    </font>
    <font>
      <sz val="8"/>
      <name val="Georgia"/>
      <family val="1"/>
    </font>
    <font>
      <sz val="10"/>
      <color indexed="8"/>
      <name val="Calibri"/>
      <family val="2"/>
    </font>
    <font>
      <i/>
      <sz val="8"/>
      <name val="Georgia"/>
      <family val="1"/>
    </font>
    <font>
      <i/>
      <sz val="10"/>
      <name val="Calibri"/>
      <family val="2"/>
    </font>
    <font>
      <i/>
      <sz val="5"/>
      <name val="Georgia"/>
      <family val="1"/>
    </font>
    <font>
      <i/>
      <sz val="6"/>
      <name val="Georgia"/>
      <family val="1"/>
    </font>
    <font>
      <sz val="6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i/>
      <sz val="20"/>
      <name val="Calibri"/>
      <family val="2"/>
    </font>
    <font>
      <sz val="6"/>
      <name val="Calibri"/>
      <family val="2"/>
    </font>
    <font>
      <i/>
      <sz val="10"/>
      <name val="Calibri"/>
      <family val="2"/>
    </font>
    <font>
      <sz val="14"/>
      <color indexed="8"/>
      <name val="Calibri"/>
      <family val="2"/>
    </font>
    <font>
      <sz val="11"/>
      <color indexed="8"/>
      <name val="Calibri"/>
      <family val="2"/>
    </font>
    <font>
      <i/>
      <sz val="11"/>
      <name val="Arial"/>
      <family val="2"/>
    </font>
    <font>
      <b/>
      <sz val="22"/>
      <color rgb="FFFF0000"/>
      <name val="Calibri"/>
      <family val="2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indexed="8"/>
      <name val="Calibri"/>
      <family val="2"/>
      <scheme val="minor"/>
    </font>
    <font>
      <sz val="14"/>
      <color indexed="62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FF"/>
        <bgColor rgb="FFFFFFCC"/>
      </patternFill>
    </fill>
  </fills>
  <borders count="5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/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8"/>
      </right>
      <top/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3"/>
      </top>
      <bottom/>
      <diagonal/>
    </border>
  </borders>
  <cellStyleXfs count="2">
    <xf numFmtId="0" fontId="0" fillId="0" borderId="0"/>
    <xf numFmtId="0" fontId="75" fillId="0" borderId="0" applyNumberFormat="0" applyBorder="0" applyProtection="0"/>
  </cellStyleXfs>
  <cellXfs count="51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5" fillId="0" borderId="13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7" xfId="0" applyFont="1" applyBorder="1"/>
    <xf numFmtId="0" fontId="5" fillId="0" borderId="13" xfId="0" applyFont="1" applyBorder="1"/>
    <xf numFmtId="0" fontId="5" fillId="3" borderId="14" xfId="0" applyFont="1" applyFill="1" applyBorder="1"/>
    <xf numFmtId="0" fontId="5" fillId="0" borderId="0" xfId="0" applyFont="1" applyBorder="1"/>
    <xf numFmtId="0" fontId="5" fillId="0" borderId="2" xfId="0" applyFont="1" applyBorder="1"/>
    <xf numFmtId="0" fontId="5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77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/>
    <xf numFmtId="17" fontId="14" fillId="0" borderId="0" xfId="0" applyNumberFormat="1" applyFont="1"/>
    <xf numFmtId="0" fontId="5" fillId="0" borderId="12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5" fillId="3" borderId="1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7" fillId="0" borderId="0" xfId="0" applyFont="1" applyBorder="1"/>
    <xf numFmtId="0" fontId="17" fillId="0" borderId="0" xfId="0" applyFont="1" applyBorder="1"/>
    <xf numFmtId="0" fontId="0" fillId="0" borderId="0" xfId="0" applyFont="1" applyBorder="1"/>
    <xf numFmtId="0" fontId="16" fillId="0" borderId="0" xfId="0" applyFont="1"/>
    <xf numFmtId="0" fontId="7" fillId="0" borderId="0" xfId="0" applyFont="1"/>
    <xf numFmtId="0" fontId="17" fillId="0" borderId="0" xfId="0" applyFont="1"/>
    <xf numFmtId="0" fontId="18" fillId="0" borderId="0" xfId="0" applyFont="1" applyBorder="1" applyAlignment="1"/>
    <xf numFmtId="0" fontId="19" fillId="0" borderId="0" xfId="0" applyFont="1" applyBorder="1" applyAlignment="1"/>
    <xf numFmtId="0" fontId="2" fillId="0" borderId="0" xfId="0" applyFont="1" applyBorder="1" applyAlignment="1"/>
    <xf numFmtId="0" fontId="11" fillId="3" borderId="8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11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7" fillId="0" borderId="0" xfId="0" applyFont="1" applyFill="1" applyBorder="1" applyAlignment="1"/>
    <xf numFmtId="0" fontId="10" fillId="0" borderId="7" xfId="0" applyFont="1" applyBorder="1" applyAlignment="1">
      <alignment horizontal="center"/>
    </xf>
    <xf numFmtId="0" fontId="10" fillId="0" borderId="0" xfId="0" applyFont="1" applyAlignment="1"/>
    <xf numFmtId="0" fontId="10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0" fillId="0" borderId="0" xfId="0" applyFont="1"/>
    <xf numFmtId="0" fontId="20" fillId="0" borderId="0" xfId="0" applyFont="1"/>
    <xf numFmtId="0" fontId="21" fillId="0" borderId="0" xfId="0" applyFont="1"/>
    <xf numFmtId="0" fontId="0" fillId="2" borderId="0" xfId="0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4" fillId="2" borderId="0" xfId="0" applyFont="1" applyFill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2" borderId="0" xfId="0" applyFont="1" applyFill="1"/>
    <xf numFmtId="0" fontId="32" fillId="0" borderId="0" xfId="0" applyFont="1"/>
    <xf numFmtId="0" fontId="31" fillId="0" borderId="0" xfId="0" applyFont="1"/>
    <xf numFmtId="0" fontId="33" fillId="0" borderId="0" xfId="0" applyFont="1"/>
    <xf numFmtId="0" fontId="34" fillId="0" borderId="0" xfId="0" applyFont="1"/>
    <xf numFmtId="0" fontId="35" fillId="2" borderId="0" xfId="0" applyFont="1" applyFill="1"/>
    <xf numFmtId="0" fontId="36" fillId="0" borderId="0" xfId="0" applyFont="1"/>
    <xf numFmtId="0" fontId="35" fillId="0" borderId="0" xfId="0" applyFont="1"/>
    <xf numFmtId="0" fontId="37" fillId="0" borderId="0" xfId="0" applyFont="1"/>
    <xf numFmtId="0" fontId="38" fillId="2" borderId="0" xfId="0" applyFont="1" applyFill="1"/>
    <xf numFmtId="0" fontId="39" fillId="0" borderId="0" xfId="0" applyFont="1"/>
    <xf numFmtId="0" fontId="38" fillId="0" borderId="0" xfId="0" applyFont="1"/>
    <xf numFmtId="0" fontId="0" fillId="0" borderId="0" xfId="0" applyAlignment="1">
      <alignment horizontal="right" textRotation="90"/>
    </xf>
    <xf numFmtId="0" fontId="24" fillId="0" borderId="0" xfId="0" applyFont="1" applyAlignment="1">
      <alignment horizontal="right" textRotation="90"/>
    </xf>
    <xf numFmtId="0" fontId="31" fillId="0" borderId="0" xfId="0" applyFont="1" applyAlignment="1">
      <alignment horizontal="right" textRotation="90"/>
    </xf>
    <xf numFmtId="0" fontId="35" fillId="0" borderId="0" xfId="0" applyFont="1" applyAlignment="1">
      <alignment horizontal="right" textRotation="90"/>
    </xf>
    <xf numFmtId="0" fontId="46" fillId="0" borderId="0" xfId="0" applyFont="1" applyAlignment="1">
      <alignment horizontal="center" textRotation="90"/>
    </xf>
    <xf numFmtId="0" fontId="37" fillId="0" borderId="0" xfId="0" applyFont="1" applyAlignment="1">
      <alignment horizontal="right" textRotation="90"/>
    </xf>
    <xf numFmtId="0" fontId="7" fillId="0" borderId="1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1" fillId="0" borderId="19" xfId="0" applyFont="1" applyBorder="1" applyAlignment="1">
      <alignment horizontal="right" textRotation="90"/>
    </xf>
    <xf numFmtId="0" fontId="47" fillId="0" borderId="0" xfId="0" applyFont="1"/>
    <xf numFmtId="0" fontId="47" fillId="0" borderId="39" xfId="0" applyFont="1" applyBorder="1"/>
    <xf numFmtId="0" fontId="20" fillId="0" borderId="39" xfId="0" applyFont="1" applyBorder="1"/>
    <xf numFmtId="0" fontId="47" fillId="0" borderId="40" xfId="0" applyFont="1" applyBorder="1"/>
    <xf numFmtId="0" fontId="47" fillId="0" borderId="41" xfId="0" applyFont="1" applyBorder="1"/>
    <xf numFmtId="0" fontId="20" fillId="2" borderId="0" xfId="0" applyFont="1" applyFill="1"/>
    <xf numFmtId="0" fontId="49" fillId="0" borderId="16" xfId="0" applyFont="1" applyBorder="1" applyAlignment="1">
      <alignment horizontal="center" vertical="center"/>
    </xf>
    <xf numFmtId="0" fontId="47" fillId="0" borderId="46" xfId="0" applyFont="1" applyBorder="1"/>
    <xf numFmtId="0" fontId="20" fillId="0" borderId="46" xfId="0" applyFont="1" applyBorder="1"/>
    <xf numFmtId="0" fontId="49" fillId="0" borderId="5" xfId="0" applyFont="1" applyBorder="1" applyAlignment="1">
      <alignment horizontal="center" vertical="center"/>
    </xf>
    <xf numFmtId="0" fontId="49" fillId="0" borderId="15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20" fillId="0" borderId="47" xfId="0" applyFont="1" applyBorder="1"/>
    <xf numFmtId="0" fontId="29" fillId="0" borderId="20" xfId="0" applyFont="1" applyBorder="1"/>
    <xf numFmtId="0" fontId="29" fillId="2" borderId="0" xfId="0" applyFont="1" applyFill="1"/>
    <xf numFmtId="0" fontId="52" fillId="0" borderId="0" xfId="0" applyFont="1"/>
    <xf numFmtId="0" fontId="54" fillId="0" borderId="0" xfId="0" applyFont="1"/>
    <xf numFmtId="0" fontId="60" fillId="0" borderId="0" xfId="0" applyFont="1"/>
    <xf numFmtId="0" fontId="62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6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62" fillId="0" borderId="0" xfId="0" applyFont="1"/>
    <xf numFmtId="0" fontId="64" fillId="2" borderId="0" xfId="0" applyFont="1" applyFill="1" applyAlignment="1">
      <alignment horizontal="center"/>
    </xf>
    <xf numFmtId="0" fontId="63" fillId="0" borderId="0" xfId="0" applyFont="1"/>
    <xf numFmtId="0" fontId="2" fillId="2" borderId="0" xfId="0" applyFont="1" applyFill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/>
    <xf numFmtId="0" fontId="68" fillId="0" borderId="0" xfId="0" applyFont="1" applyAlignment="1">
      <alignment horizontal="center"/>
    </xf>
    <xf numFmtId="0" fontId="67" fillId="0" borderId="0" xfId="0" applyFont="1" applyAlignment="1">
      <alignment horizontal="right" textRotation="90"/>
    </xf>
    <xf numFmtId="0" fontId="66" fillId="0" borderId="0" xfId="0" applyFont="1" applyAlignment="1">
      <alignment horizontal="right" textRotation="90"/>
    </xf>
    <xf numFmtId="0" fontId="69" fillId="0" borderId="0" xfId="0" applyFont="1" applyAlignment="1">
      <alignment horizontal="center"/>
    </xf>
    <xf numFmtId="0" fontId="70" fillId="0" borderId="0" xfId="0" applyFont="1"/>
    <xf numFmtId="0" fontId="70" fillId="0" borderId="0" xfId="0" applyFont="1" applyAlignment="1">
      <alignment horizontal="right" textRotation="90"/>
    </xf>
    <xf numFmtId="0" fontId="44" fillId="0" borderId="0" xfId="0" applyFont="1"/>
    <xf numFmtId="0" fontId="0" fillId="0" borderId="0" xfId="0" applyAlignment="1">
      <alignment vertical="center" wrapText="1"/>
    </xf>
    <xf numFmtId="0" fontId="72" fillId="0" borderId="0" xfId="0" applyFont="1"/>
    <xf numFmtId="0" fontId="73" fillId="0" borderId="0" xfId="0" applyFont="1"/>
    <xf numFmtId="0" fontId="74" fillId="0" borderId="0" xfId="0" applyFont="1"/>
    <xf numFmtId="0" fontId="49" fillId="2" borderId="0" xfId="0" applyFont="1" applyFill="1"/>
    <xf numFmtId="0" fontId="0" fillId="0" borderId="0" xfId="0" applyAlignment="1">
      <alignment horizontal="left"/>
    </xf>
    <xf numFmtId="0" fontId="49" fillId="0" borderId="0" xfId="0" applyFont="1"/>
    <xf numFmtId="0" fontId="29" fillId="0" borderId="39" xfId="0" applyFont="1" applyBorder="1"/>
    <xf numFmtId="0" fontId="33" fillId="0" borderId="39" xfId="0" applyFont="1" applyBorder="1"/>
    <xf numFmtId="0" fontId="51" fillId="0" borderId="0" xfId="0" applyFont="1" applyBorder="1" applyAlignment="1">
      <alignment horizontal="left"/>
    </xf>
    <xf numFmtId="0" fontId="29" fillId="0" borderId="20" xfId="0" applyFont="1" applyBorder="1" applyAlignment="1">
      <alignment horizontal="left"/>
    </xf>
    <xf numFmtId="0" fontId="51" fillId="0" borderId="20" xfId="0" applyFont="1" applyFill="1" applyBorder="1" applyAlignment="1">
      <alignment horizontal="left"/>
    </xf>
    <xf numFmtId="0" fontId="29" fillId="0" borderId="39" xfId="0" applyFont="1" applyBorder="1" applyAlignment="1">
      <alignment horizontal="center"/>
    </xf>
    <xf numFmtId="0" fontId="78" fillId="0" borderId="0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43" fillId="2" borderId="19" xfId="0" applyNumberFormat="1" applyFont="1" applyFill="1" applyBorder="1" applyAlignment="1">
      <alignment horizontal="center" vertical="center"/>
    </xf>
    <xf numFmtId="0" fontId="78" fillId="0" borderId="20" xfId="0" applyNumberFormat="1" applyFont="1" applyBorder="1" applyAlignment="1">
      <alignment horizontal="center" wrapText="1"/>
    </xf>
    <xf numFmtId="0" fontId="79" fillId="0" borderId="20" xfId="0" applyNumberFormat="1" applyFont="1" applyBorder="1" applyAlignment="1">
      <alignment horizontal="center" wrapText="1"/>
    </xf>
    <xf numFmtId="0" fontId="79" fillId="2" borderId="19" xfId="0" applyNumberFormat="1" applyFont="1" applyFill="1" applyBorder="1" applyAlignment="1">
      <alignment horizontal="center"/>
    </xf>
    <xf numFmtId="0" fontId="80" fillId="2" borderId="19" xfId="0" applyNumberFormat="1" applyFont="1" applyFill="1" applyBorder="1" applyAlignment="1">
      <alignment horizontal="center"/>
    </xf>
    <xf numFmtId="0" fontId="78" fillId="2" borderId="19" xfId="0" applyNumberFormat="1" applyFont="1" applyFill="1" applyBorder="1" applyAlignment="1">
      <alignment horizontal="center" vertical="center"/>
    </xf>
    <xf numFmtId="0" fontId="81" fillId="2" borderId="19" xfId="0" applyNumberFormat="1" applyFont="1" applyFill="1" applyBorder="1" applyAlignment="1">
      <alignment horizontal="center" vertical="center"/>
    </xf>
    <xf numFmtId="0" fontId="78" fillId="2" borderId="21" xfId="0" applyNumberFormat="1" applyFont="1" applyFill="1" applyBorder="1" applyAlignment="1">
      <alignment horizontal="center" vertical="center"/>
    </xf>
    <xf numFmtId="0" fontId="81" fillId="2" borderId="19" xfId="0" applyNumberFormat="1" applyFont="1" applyFill="1" applyBorder="1"/>
    <xf numFmtId="0" fontId="78" fillId="2" borderId="42" xfId="0" applyNumberFormat="1" applyFont="1" applyFill="1" applyBorder="1" applyAlignment="1">
      <alignment horizontal="center" vertical="center"/>
    </xf>
    <xf numFmtId="0" fontId="78" fillId="2" borderId="19" xfId="0" applyNumberFormat="1" applyFont="1" applyFill="1" applyBorder="1" applyAlignment="1">
      <alignment horizontal="center" vertical="center" wrapText="1"/>
    </xf>
    <xf numFmtId="0" fontId="79" fillId="5" borderId="20" xfId="0" applyNumberFormat="1" applyFont="1" applyFill="1" applyBorder="1" applyAlignment="1">
      <alignment horizontal="center" wrapText="1"/>
    </xf>
    <xf numFmtId="0" fontId="81" fillId="2" borderId="21" xfId="0" applyNumberFormat="1" applyFont="1" applyFill="1" applyBorder="1" applyAlignment="1">
      <alignment horizontal="center" vertical="center"/>
    </xf>
    <xf numFmtId="0" fontId="78" fillId="2" borderId="1" xfId="0" applyNumberFormat="1" applyFont="1" applyFill="1" applyBorder="1" applyAlignment="1">
      <alignment horizontal="center" vertical="center"/>
    </xf>
    <xf numFmtId="0" fontId="78" fillId="2" borderId="4" xfId="0" applyNumberFormat="1" applyFont="1" applyFill="1" applyBorder="1" applyAlignment="1">
      <alignment horizontal="center" vertical="center"/>
    </xf>
    <xf numFmtId="0" fontId="82" fillId="0" borderId="19" xfId="0" applyNumberFormat="1" applyFont="1" applyBorder="1" applyAlignment="1">
      <alignment horizontal="center" vertical="center"/>
    </xf>
    <xf numFmtId="0" fontId="81" fillId="0" borderId="19" xfId="0" applyNumberFormat="1" applyFont="1" applyBorder="1" applyAlignment="1">
      <alignment horizontal="center" vertical="center"/>
    </xf>
    <xf numFmtId="0" fontId="78" fillId="0" borderId="19" xfId="0" applyNumberFormat="1" applyFont="1" applyBorder="1" applyAlignment="1">
      <alignment horizontal="center" vertical="center"/>
    </xf>
    <xf numFmtId="0" fontId="81" fillId="0" borderId="21" xfId="0" applyNumberFormat="1" applyFont="1" applyBorder="1" applyAlignment="1">
      <alignment horizontal="center" vertical="center" textRotation="255"/>
    </xf>
    <xf numFmtId="0" fontId="81" fillId="0" borderId="0" xfId="0" applyNumberFormat="1" applyFont="1" applyAlignment="1">
      <alignment horizontal="center" vertical="center"/>
    </xf>
    <xf numFmtId="0" fontId="78" fillId="0" borderId="20" xfId="0" applyNumberFormat="1" applyFont="1" applyBorder="1" applyAlignment="1">
      <alignment horizontal="center"/>
    </xf>
    <xf numFmtId="0" fontId="79" fillId="0" borderId="20" xfId="0" applyNumberFormat="1" applyFont="1" applyBorder="1" applyAlignment="1">
      <alignment horizontal="center"/>
    </xf>
    <xf numFmtId="0" fontId="78" fillId="2" borderId="19" xfId="0" applyNumberFormat="1" applyFont="1" applyFill="1" applyBorder="1" applyAlignment="1">
      <alignment horizontal="center" vertical="center" textRotation="255"/>
    </xf>
    <xf numFmtId="0" fontId="79" fillId="2" borderId="20" xfId="0" applyNumberFormat="1" applyFont="1" applyFill="1" applyBorder="1" applyAlignment="1">
      <alignment horizontal="center"/>
    </xf>
    <xf numFmtId="0" fontId="80" fillId="2" borderId="20" xfId="0" applyNumberFormat="1" applyFont="1" applyFill="1" applyBorder="1" applyAlignment="1">
      <alignment horizontal="center"/>
    </xf>
    <xf numFmtId="0" fontId="78" fillId="0" borderId="20" xfId="0" applyNumberFormat="1" applyFont="1" applyBorder="1" applyAlignment="1">
      <alignment horizontal="center" vertical="center"/>
    </xf>
    <xf numFmtId="0" fontId="81" fillId="0" borderId="20" xfId="0" applyNumberFormat="1" applyFont="1" applyBorder="1" applyAlignment="1">
      <alignment horizontal="center" vertical="center"/>
    </xf>
    <xf numFmtId="0" fontId="78" fillId="0" borderId="20" xfId="0" applyNumberFormat="1" applyFont="1" applyBorder="1" applyAlignment="1">
      <alignment vertical="center" textRotation="90"/>
    </xf>
    <xf numFmtId="0" fontId="81" fillId="0" borderId="20" xfId="0" applyNumberFormat="1" applyFont="1" applyBorder="1"/>
    <xf numFmtId="0" fontId="78" fillId="2" borderId="25" xfId="0" applyNumberFormat="1" applyFont="1" applyFill="1" applyBorder="1" applyAlignment="1">
      <alignment horizontal="center" vertical="center"/>
    </xf>
    <xf numFmtId="0" fontId="43" fillId="0" borderId="21" xfId="0" applyNumberFormat="1" applyFont="1" applyBorder="1" applyAlignment="1">
      <alignment horizontal="center" vertical="center"/>
    </xf>
    <xf numFmtId="0" fontId="79" fillId="2" borderId="7" xfId="0" applyNumberFormat="1" applyFont="1" applyFill="1" applyBorder="1" applyAlignment="1">
      <alignment horizontal="center"/>
    </xf>
    <xf numFmtId="0" fontId="79" fillId="2" borderId="1" xfId="0" applyNumberFormat="1" applyFont="1" applyFill="1" applyBorder="1" applyAlignment="1">
      <alignment horizontal="center"/>
    </xf>
    <xf numFmtId="0" fontId="81" fillId="2" borderId="4" xfId="0" applyNumberFormat="1" applyFont="1" applyFill="1" applyBorder="1" applyAlignment="1">
      <alignment horizontal="center" vertical="center"/>
    </xf>
    <xf numFmtId="0" fontId="81" fillId="0" borderId="19" xfId="0" applyNumberFormat="1" applyFont="1" applyBorder="1"/>
    <xf numFmtId="0" fontId="78" fillId="0" borderId="3" xfId="0" applyNumberFormat="1" applyFont="1" applyBorder="1" applyAlignment="1">
      <alignment horizontal="center" vertical="center"/>
    </xf>
    <xf numFmtId="0" fontId="81" fillId="2" borderId="1" xfId="0" applyNumberFormat="1" applyFont="1" applyFill="1" applyBorder="1" applyAlignment="1">
      <alignment horizontal="center" vertical="center"/>
    </xf>
    <xf numFmtId="0" fontId="78" fillId="0" borderId="1" xfId="0" applyNumberFormat="1" applyFont="1" applyBorder="1" applyAlignment="1">
      <alignment horizontal="center" vertical="center"/>
    </xf>
    <xf numFmtId="0" fontId="78" fillId="0" borderId="4" xfId="0" applyNumberFormat="1" applyFont="1" applyBorder="1" applyAlignment="1">
      <alignment horizontal="center" vertical="center"/>
    </xf>
    <xf numFmtId="0" fontId="82" fillId="0" borderId="1" xfId="0" applyNumberFormat="1" applyFont="1" applyBorder="1" applyAlignment="1">
      <alignment horizontal="center" vertical="center"/>
    </xf>
    <xf numFmtId="0" fontId="78" fillId="2" borderId="20" xfId="0" applyNumberFormat="1" applyFont="1" applyFill="1" applyBorder="1" applyAlignment="1">
      <alignment horizontal="center" vertical="center"/>
    </xf>
    <xf numFmtId="0" fontId="78" fillId="0" borderId="23" xfId="0" applyNumberFormat="1" applyFont="1" applyBorder="1" applyAlignment="1">
      <alignment horizontal="center" vertical="center"/>
    </xf>
    <xf numFmtId="0" fontId="81" fillId="2" borderId="0" xfId="0" applyNumberFormat="1" applyFont="1" applyFill="1" applyAlignment="1">
      <alignment horizontal="center" vertical="center"/>
    </xf>
    <xf numFmtId="0" fontId="78" fillId="2" borderId="24" xfId="0" applyNumberFormat="1" applyFont="1" applyFill="1" applyBorder="1" applyAlignment="1">
      <alignment horizontal="center" vertical="center"/>
    </xf>
    <xf numFmtId="0" fontId="43" fillId="2" borderId="21" xfId="0" applyNumberFormat="1" applyFont="1" applyFill="1" applyBorder="1" applyAlignment="1">
      <alignment horizontal="center" vertical="center"/>
    </xf>
    <xf numFmtId="0" fontId="81" fillId="0" borderId="22" xfId="0" applyNumberFormat="1" applyFont="1" applyBorder="1" applyAlignment="1">
      <alignment horizontal="center"/>
    </xf>
    <xf numFmtId="0" fontId="83" fillId="0" borderId="22" xfId="0" applyNumberFormat="1" applyFont="1" applyBorder="1" applyAlignment="1">
      <alignment horizontal="center"/>
    </xf>
    <xf numFmtId="0" fontId="83" fillId="2" borderId="22" xfId="0" applyNumberFormat="1" applyFont="1" applyFill="1" applyBorder="1" applyAlignment="1">
      <alignment horizontal="center"/>
    </xf>
    <xf numFmtId="0" fontId="84" fillId="0" borderId="22" xfId="0" applyNumberFormat="1" applyFont="1" applyBorder="1" applyAlignment="1">
      <alignment horizontal="center"/>
    </xf>
    <xf numFmtId="0" fontId="78" fillId="2" borderId="23" xfId="0" applyNumberFormat="1" applyFont="1" applyFill="1" applyBorder="1" applyAlignment="1">
      <alignment horizontal="center" vertical="center"/>
    </xf>
    <xf numFmtId="0" fontId="81" fillId="2" borderId="24" xfId="0" applyNumberFormat="1" applyFont="1" applyFill="1" applyBorder="1" applyAlignment="1">
      <alignment horizontal="center" vertical="center"/>
    </xf>
    <xf numFmtId="0" fontId="81" fillId="2" borderId="21" xfId="0" applyNumberFormat="1" applyFont="1" applyFill="1" applyBorder="1" applyAlignment="1">
      <alignment horizontal="center" vertical="center" textRotation="255"/>
    </xf>
    <xf numFmtId="0" fontId="78" fillId="0" borderId="22" xfId="0" applyNumberFormat="1" applyFont="1" applyBorder="1" applyAlignment="1">
      <alignment horizontal="center" wrapText="1"/>
    </xf>
    <xf numFmtId="0" fontId="79" fillId="5" borderId="22" xfId="0" applyNumberFormat="1" applyFont="1" applyFill="1" applyBorder="1" applyAlignment="1">
      <alignment horizontal="center" wrapText="1"/>
    </xf>
    <xf numFmtId="0" fontId="79" fillId="2" borderId="24" xfId="0" applyNumberFormat="1" applyFont="1" applyFill="1" applyBorder="1" applyAlignment="1">
      <alignment horizontal="center"/>
    </xf>
    <xf numFmtId="0" fontId="80" fillId="2" borderId="24" xfId="0" applyNumberFormat="1" applyFont="1" applyFill="1" applyBorder="1" applyAlignment="1">
      <alignment horizontal="center"/>
    </xf>
    <xf numFmtId="0" fontId="81" fillId="0" borderId="0" xfId="0" applyNumberFormat="1" applyFont="1" applyAlignment="1">
      <alignment vertical="center"/>
    </xf>
    <xf numFmtId="0" fontId="81" fillId="2" borderId="24" xfId="0" applyNumberFormat="1" applyFont="1" applyFill="1" applyBorder="1"/>
    <xf numFmtId="0" fontId="78" fillId="0" borderId="21" xfId="0" applyNumberFormat="1" applyFont="1" applyBorder="1" applyAlignment="1">
      <alignment horizontal="center" vertical="center"/>
    </xf>
    <xf numFmtId="0" fontId="78" fillId="2" borderId="25" xfId="0" applyNumberFormat="1" applyFont="1" applyFill="1" applyBorder="1" applyAlignment="1">
      <alignment horizontal="center" vertical="center" wrapText="1"/>
    </xf>
    <xf numFmtId="0" fontId="81" fillId="0" borderId="19" xfId="0" applyNumberFormat="1" applyFont="1" applyBorder="1" applyAlignment="1">
      <alignment textRotation="255"/>
    </xf>
    <xf numFmtId="0" fontId="80" fillId="2" borderId="20" xfId="0" applyNumberFormat="1" applyFont="1" applyFill="1" applyBorder="1" applyAlignment="1">
      <alignment horizontal="left" vertical="center"/>
    </xf>
    <xf numFmtId="0" fontId="78" fillId="2" borderId="20" xfId="0" applyNumberFormat="1" applyFont="1" applyFill="1" applyBorder="1" applyAlignment="1">
      <alignment horizontal="center" vertical="center" wrapText="1"/>
    </xf>
    <xf numFmtId="0" fontId="78" fillId="0" borderId="22" xfId="0" applyNumberFormat="1" applyFont="1" applyBorder="1" applyAlignment="1">
      <alignment horizontal="center"/>
    </xf>
    <xf numFmtId="0" fontId="79" fillId="0" borderId="22" xfId="0" applyNumberFormat="1" applyFont="1" applyBorder="1" applyAlignment="1">
      <alignment horizontal="center" wrapText="1"/>
    </xf>
    <xf numFmtId="0" fontId="78" fillId="2" borderId="33" xfId="0" applyNumberFormat="1" applyFont="1" applyFill="1" applyBorder="1" applyAlignment="1">
      <alignment horizontal="center" vertical="center"/>
    </xf>
    <xf numFmtId="0" fontId="78" fillId="0" borderId="27" xfId="0" applyNumberFormat="1" applyFont="1" applyBorder="1" applyAlignment="1">
      <alignment horizontal="center"/>
    </xf>
    <xf numFmtId="0" fontId="79" fillId="0" borderId="27" xfId="0" applyNumberFormat="1" applyFont="1" applyBorder="1" applyAlignment="1">
      <alignment horizontal="center"/>
    </xf>
    <xf numFmtId="0" fontId="79" fillId="2" borderId="25" xfId="0" applyNumberFormat="1" applyFont="1" applyFill="1" applyBorder="1" applyAlignment="1">
      <alignment horizontal="center"/>
    </xf>
    <xf numFmtId="0" fontId="80" fillId="2" borderId="25" xfId="0" applyNumberFormat="1" applyFont="1" applyFill="1" applyBorder="1" applyAlignment="1">
      <alignment horizontal="center"/>
    </xf>
    <xf numFmtId="0" fontId="81" fillId="2" borderId="25" xfId="0" applyNumberFormat="1" applyFont="1" applyFill="1" applyBorder="1" applyAlignment="1">
      <alignment horizontal="center" vertical="center"/>
    </xf>
    <xf numFmtId="0" fontId="78" fillId="0" borderId="25" xfId="0" applyNumberFormat="1" applyFont="1" applyBorder="1" applyAlignment="1">
      <alignment horizontal="center" vertical="center"/>
    </xf>
    <xf numFmtId="0" fontId="78" fillId="2" borderId="34" xfId="0" applyNumberFormat="1" applyFont="1" applyFill="1" applyBorder="1" applyAlignment="1">
      <alignment horizontal="center" vertical="center"/>
    </xf>
    <xf numFmtId="0" fontId="81" fillId="0" borderId="25" xfId="0" applyNumberFormat="1" applyFont="1" applyBorder="1"/>
    <xf numFmtId="0" fontId="78" fillId="2" borderId="10" xfId="0" applyNumberFormat="1" applyFont="1" applyFill="1" applyBorder="1" applyAlignment="1">
      <alignment horizontal="center" vertical="center"/>
    </xf>
    <xf numFmtId="0" fontId="80" fillId="2" borderId="24" xfId="0" applyNumberFormat="1" applyFont="1" applyFill="1" applyBorder="1" applyAlignment="1">
      <alignment horizontal="left" vertical="center"/>
    </xf>
    <xf numFmtId="0" fontId="78" fillId="2" borderId="24" xfId="0" applyNumberFormat="1" applyFont="1" applyFill="1" applyBorder="1" applyAlignment="1">
      <alignment horizontal="center" vertical="center" wrapText="1"/>
    </xf>
    <xf numFmtId="0" fontId="81" fillId="2" borderId="20" xfId="0" applyNumberFormat="1" applyFont="1" applyFill="1" applyBorder="1" applyAlignment="1">
      <alignment horizontal="center" vertical="center"/>
    </xf>
    <xf numFmtId="0" fontId="80" fillId="2" borderId="19" xfId="0" applyNumberFormat="1" applyFont="1" applyFill="1" applyBorder="1" applyAlignment="1">
      <alignment horizontal="left" vertical="center"/>
    </xf>
    <xf numFmtId="0" fontId="81" fillId="2" borderId="19" xfId="0" applyNumberFormat="1" applyFont="1" applyFill="1" applyBorder="1" applyAlignment="1">
      <alignment horizontal="center" vertical="center" textRotation="255"/>
    </xf>
    <xf numFmtId="0" fontId="78" fillId="2" borderId="21" xfId="0" applyNumberFormat="1" applyFont="1" applyFill="1" applyBorder="1" applyAlignment="1">
      <alignment horizontal="center" vertical="center" textRotation="255"/>
    </xf>
    <xf numFmtId="0" fontId="81" fillId="2" borderId="19" xfId="0" applyNumberFormat="1" applyFont="1" applyFill="1" applyBorder="1" applyAlignment="1">
      <alignment textRotation="255"/>
    </xf>
    <xf numFmtId="0" fontId="81" fillId="2" borderId="20" xfId="0" applyNumberFormat="1" applyFont="1" applyFill="1" applyBorder="1" applyAlignment="1">
      <alignment horizontal="center" vertical="center" textRotation="255"/>
    </xf>
    <xf numFmtId="0" fontId="82" fillId="0" borderId="20" xfId="0" applyNumberFormat="1" applyFont="1" applyBorder="1" applyAlignment="1">
      <alignment horizontal="center" vertical="center"/>
    </xf>
    <xf numFmtId="0" fontId="80" fillId="2" borderId="25" xfId="0" applyNumberFormat="1" applyFont="1" applyFill="1" applyBorder="1" applyAlignment="1">
      <alignment horizontal="left" vertical="center"/>
    </xf>
    <xf numFmtId="0" fontId="83" fillId="2" borderId="25" xfId="0" applyNumberFormat="1" applyFont="1" applyFill="1" applyBorder="1" applyAlignment="1">
      <alignment horizontal="center"/>
    </xf>
    <xf numFmtId="0" fontId="80" fillId="2" borderId="25" xfId="0" applyNumberFormat="1" applyFont="1" applyFill="1" applyBorder="1" applyAlignment="1">
      <alignment horizontal="center" vertical="center"/>
    </xf>
    <xf numFmtId="0" fontId="81" fillId="2" borderId="25" xfId="0" applyNumberFormat="1" applyFont="1" applyFill="1" applyBorder="1"/>
    <xf numFmtId="0" fontId="74" fillId="0" borderId="20" xfId="0" applyNumberFormat="1" applyFon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22" fillId="0" borderId="20" xfId="0" applyNumberFormat="1" applyFont="1" applyBorder="1" applyAlignment="1">
      <alignment horizontal="center"/>
    </xf>
    <xf numFmtId="0" fontId="0" fillId="2" borderId="20" xfId="0" applyNumberFormat="1" applyFill="1" applyBorder="1" applyAlignment="1">
      <alignment horizontal="center"/>
    </xf>
    <xf numFmtId="0" fontId="23" fillId="0" borderId="20" xfId="0" applyNumberFormat="1" applyFont="1" applyBorder="1" applyAlignment="1">
      <alignment horizontal="center" vertical="center"/>
    </xf>
    <xf numFmtId="0" fontId="0" fillId="0" borderId="20" xfId="0" applyNumberFormat="1" applyBorder="1"/>
    <xf numFmtId="0" fontId="74" fillId="0" borderId="20" xfId="0" applyNumberFormat="1" applyFont="1" applyBorder="1" applyAlignment="1">
      <alignment horizontal="center" vertical="center"/>
    </xf>
    <xf numFmtId="0" fontId="78" fillId="2" borderId="20" xfId="0" applyNumberFormat="1" applyFont="1" applyFill="1" applyBorder="1" applyAlignment="1">
      <alignment horizontal="center"/>
    </xf>
    <xf numFmtId="0" fontId="79" fillId="0" borderId="22" xfId="0" applyNumberFormat="1" applyFont="1" applyBorder="1" applyAlignment="1">
      <alignment horizontal="center"/>
    </xf>
    <xf numFmtId="0" fontId="79" fillId="2" borderId="26" xfId="0" applyNumberFormat="1" applyFont="1" applyFill="1" applyBorder="1" applyAlignment="1">
      <alignment horizontal="center"/>
    </xf>
    <xf numFmtId="0" fontId="78" fillId="2" borderId="26" xfId="0" applyNumberFormat="1" applyFont="1" applyFill="1" applyBorder="1" applyAlignment="1">
      <alignment horizontal="center" vertical="center"/>
    </xf>
    <xf numFmtId="0" fontId="81" fillId="2" borderId="24" xfId="0" applyNumberFormat="1" applyFont="1" applyFill="1" applyBorder="1" applyAlignment="1">
      <alignment horizontal="center" vertical="center" textRotation="255"/>
    </xf>
    <xf numFmtId="0" fontId="78" fillId="2" borderId="35" xfId="0" applyNumberFormat="1" applyFont="1" applyFill="1" applyBorder="1" applyAlignment="1">
      <alignment horizontal="center" vertical="center" textRotation="255"/>
    </xf>
    <xf numFmtId="0" fontId="81" fillId="2" borderId="24" xfId="0" applyNumberFormat="1" applyFont="1" applyFill="1" applyBorder="1" applyAlignment="1">
      <alignment textRotation="255"/>
    </xf>
    <xf numFmtId="0" fontId="81" fillId="2" borderId="26" xfId="0" applyNumberFormat="1" applyFont="1" applyFill="1" applyBorder="1" applyAlignment="1">
      <alignment horizontal="center" vertical="center"/>
    </xf>
    <xf numFmtId="0" fontId="81" fillId="2" borderId="25" xfId="0" applyNumberFormat="1" applyFont="1" applyFill="1" applyBorder="1" applyAlignment="1">
      <alignment horizontal="center" vertical="center" textRotation="255"/>
    </xf>
    <xf numFmtId="0" fontId="78" fillId="2" borderId="34" xfId="0" applyNumberFormat="1" applyFont="1" applyFill="1" applyBorder="1" applyAlignment="1">
      <alignment horizontal="center" vertical="center" textRotation="255"/>
    </xf>
    <xf numFmtId="0" fontId="81" fillId="2" borderId="34" xfId="0" applyNumberFormat="1" applyFont="1" applyFill="1" applyBorder="1" applyAlignment="1">
      <alignment textRotation="255"/>
    </xf>
    <xf numFmtId="0" fontId="78" fillId="2" borderId="27" xfId="0" applyNumberFormat="1" applyFont="1" applyFill="1" applyBorder="1" applyAlignment="1">
      <alignment horizontal="center" vertical="center"/>
    </xf>
    <xf numFmtId="0" fontId="82" fillId="2" borderId="25" xfId="0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74" fillId="0" borderId="20" xfId="0" applyNumberFormat="1" applyFont="1" applyBorder="1"/>
    <xf numFmtId="0" fontId="74" fillId="0" borderId="20" xfId="0" applyNumberFormat="1" applyFont="1" applyBorder="1" applyAlignment="1">
      <alignment vertical="center"/>
    </xf>
    <xf numFmtId="0" fontId="80" fillId="2" borderId="24" xfId="0" applyNumberFormat="1" applyFont="1" applyFill="1" applyBorder="1" applyAlignment="1">
      <alignment horizontal="center" vertical="center"/>
    </xf>
    <xf numFmtId="0" fontId="81" fillId="2" borderId="0" xfId="0" applyNumberFormat="1" applyFont="1" applyFill="1" applyAlignment="1">
      <alignment horizontal="center" vertical="center" textRotation="255"/>
    </xf>
    <xf numFmtId="0" fontId="78" fillId="2" borderId="33" xfId="0" applyNumberFormat="1" applyFont="1" applyFill="1" applyBorder="1" applyAlignment="1">
      <alignment horizontal="center" vertical="center" textRotation="255"/>
    </xf>
    <xf numFmtId="0" fontId="78" fillId="2" borderId="22" xfId="0" applyNumberFormat="1" applyFont="1" applyFill="1" applyBorder="1" applyAlignment="1">
      <alignment horizontal="center" vertical="center"/>
    </xf>
    <xf numFmtId="0" fontId="78" fillId="2" borderId="25" xfId="0" applyNumberFormat="1" applyFont="1" applyFill="1" applyBorder="1" applyAlignment="1">
      <alignment horizontal="center" vertical="center" textRotation="255"/>
    </xf>
    <xf numFmtId="0" fontId="81" fillId="0" borderId="25" xfId="0" applyNumberFormat="1" applyFont="1" applyBorder="1" applyAlignment="1">
      <alignment textRotation="255"/>
    </xf>
    <xf numFmtId="0" fontId="82" fillId="2" borderId="19" xfId="0" applyNumberFormat="1" applyFont="1" applyFill="1" applyBorder="1" applyAlignment="1">
      <alignment horizontal="center" vertical="center"/>
    </xf>
    <xf numFmtId="0" fontId="78" fillId="0" borderId="51" xfId="0" applyNumberFormat="1" applyFont="1" applyBorder="1" applyAlignment="1">
      <alignment horizontal="center"/>
    </xf>
    <xf numFmtId="0" fontId="79" fillId="0" borderId="51" xfId="0" applyNumberFormat="1" applyFont="1" applyBorder="1" applyAlignment="1">
      <alignment horizontal="center"/>
    </xf>
    <xf numFmtId="0" fontId="80" fillId="2" borderId="26" xfId="0" applyNumberFormat="1" applyFont="1" applyFill="1" applyBorder="1" applyAlignment="1">
      <alignment horizontal="center"/>
    </xf>
    <xf numFmtId="0" fontId="78" fillId="2" borderId="35" xfId="0" applyNumberFormat="1" applyFont="1" applyFill="1" applyBorder="1" applyAlignment="1">
      <alignment horizontal="center" vertical="center"/>
    </xf>
    <xf numFmtId="0" fontId="81" fillId="2" borderId="26" xfId="0" applyNumberFormat="1" applyFont="1" applyFill="1" applyBorder="1"/>
    <xf numFmtId="0" fontId="78" fillId="2" borderId="43" xfId="0" applyNumberFormat="1" applyFont="1" applyFill="1" applyBorder="1" applyAlignment="1">
      <alignment horizontal="center" vertical="center"/>
    </xf>
    <xf numFmtId="0" fontId="81" fillId="2" borderId="20" xfId="0" applyNumberFormat="1" applyFont="1" applyFill="1" applyBorder="1" applyAlignment="1">
      <alignment horizontal="center" vertical="center" textRotation="90"/>
    </xf>
    <xf numFmtId="0" fontId="81" fillId="2" borderId="20" xfId="0" applyNumberFormat="1" applyFont="1" applyFill="1" applyBorder="1"/>
    <xf numFmtId="0" fontId="79" fillId="2" borderId="2" xfId="0" applyNumberFormat="1" applyFont="1" applyFill="1" applyBorder="1" applyAlignment="1">
      <alignment horizontal="center"/>
    </xf>
    <xf numFmtId="0" fontId="20" fillId="2" borderId="21" xfId="0" applyNumberFormat="1" applyFont="1" applyFill="1" applyBorder="1" applyAlignment="1">
      <alignment horizontal="center" vertical="center"/>
    </xf>
    <xf numFmtId="0" fontId="81" fillId="2" borderId="28" xfId="0" applyNumberFormat="1" applyFont="1" applyFill="1" applyBorder="1" applyAlignment="1">
      <alignment horizontal="center" vertical="center"/>
    </xf>
    <xf numFmtId="0" fontId="81" fillId="2" borderId="29" xfId="0" applyNumberFormat="1" applyFont="1" applyFill="1" applyBorder="1" applyAlignment="1">
      <alignment horizontal="center" vertical="center"/>
    </xf>
    <xf numFmtId="0" fontId="78" fillId="2" borderId="29" xfId="0" applyNumberFormat="1" applyFont="1" applyFill="1" applyBorder="1" applyAlignment="1">
      <alignment horizontal="center" vertical="center"/>
    </xf>
    <xf numFmtId="0" fontId="78" fillId="2" borderId="36" xfId="0" applyNumberFormat="1" applyFont="1" applyFill="1" applyBorder="1" applyAlignment="1">
      <alignment horizontal="center" vertical="center"/>
    </xf>
    <xf numFmtId="0" fontId="81" fillId="2" borderId="37" xfId="0" applyNumberFormat="1" applyFont="1" applyFill="1" applyBorder="1"/>
    <xf numFmtId="0" fontId="78" fillId="2" borderId="44" xfId="0" applyNumberFormat="1" applyFont="1" applyFill="1" applyBorder="1" applyAlignment="1">
      <alignment horizontal="center" vertical="center"/>
    </xf>
    <xf numFmtId="0" fontId="78" fillId="2" borderId="47" xfId="0" applyNumberFormat="1" applyFont="1" applyFill="1" applyBorder="1" applyAlignment="1">
      <alignment horizontal="center" vertical="center"/>
    </xf>
    <xf numFmtId="0" fontId="81" fillId="2" borderId="30" xfId="0" applyNumberFormat="1" applyFont="1" applyFill="1" applyBorder="1" applyAlignment="1">
      <alignment horizontal="center" vertical="center"/>
    </xf>
    <xf numFmtId="0" fontId="78" fillId="2" borderId="41" xfId="0" applyNumberFormat="1" applyFont="1" applyFill="1" applyBorder="1" applyAlignment="1">
      <alignment horizontal="center" vertical="center"/>
    </xf>
    <xf numFmtId="0" fontId="78" fillId="2" borderId="48" xfId="0" applyNumberFormat="1" applyFont="1" applyFill="1" applyBorder="1" applyAlignment="1">
      <alignment horizontal="center" vertical="center"/>
    </xf>
    <xf numFmtId="0" fontId="78" fillId="2" borderId="49" xfId="0" applyNumberFormat="1" applyFont="1" applyFill="1" applyBorder="1" applyAlignment="1">
      <alignment horizontal="center" vertical="center"/>
    </xf>
    <xf numFmtId="0" fontId="20" fillId="0" borderId="21" xfId="0" applyNumberFormat="1" applyFont="1" applyBorder="1" applyAlignment="1">
      <alignment horizontal="center" vertical="center"/>
    </xf>
    <xf numFmtId="0" fontId="85" fillId="0" borderId="20" xfId="0" applyNumberFormat="1" applyFont="1" applyBorder="1" applyAlignment="1">
      <alignment horizontal="center"/>
    </xf>
    <xf numFmtId="0" fontId="81" fillId="2" borderId="31" xfId="0" applyNumberFormat="1" applyFont="1" applyFill="1" applyBorder="1" applyAlignment="1">
      <alignment horizontal="center" vertical="center"/>
    </xf>
    <xf numFmtId="0" fontId="81" fillId="2" borderId="32" xfId="0" applyNumberFormat="1" applyFont="1" applyFill="1" applyBorder="1" applyAlignment="1">
      <alignment horizontal="center" vertical="center"/>
    </xf>
    <xf numFmtId="0" fontId="78" fillId="2" borderId="32" xfId="0" applyNumberFormat="1" applyFont="1" applyFill="1" applyBorder="1" applyAlignment="1">
      <alignment horizontal="center" vertical="center"/>
    </xf>
    <xf numFmtId="0" fontId="78" fillId="2" borderId="38" xfId="0" applyNumberFormat="1" applyFont="1" applyFill="1" applyBorder="1" applyAlignment="1">
      <alignment horizontal="center" vertical="center"/>
    </xf>
    <xf numFmtId="0" fontId="81" fillId="2" borderId="32" xfId="0" applyNumberFormat="1" applyFont="1" applyFill="1" applyBorder="1"/>
    <xf numFmtId="0" fontId="78" fillId="2" borderId="45" xfId="0" applyNumberFormat="1" applyFont="1" applyFill="1" applyBorder="1" applyAlignment="1">
      <alignment horizontal="center" vertical="center"/>
    </xf>
    <xf numFmtId="0" fontId="78" fillId="2" borderId="50" xfId="0" applyNumberFormat="1" applyFont="1" applyFill="1" applyBorder="1" applyAlignment="1">
      <alignment horizontal="center" vertical="center"/>
    </xf>
    <xf numFmtId="0" fontId="81" fillId="0" borderId="20" xfId="0" applyNumberFormat="1" applyFont="1" applyBorder="1" applyAlignment="1">
      <alignment horizontal="center"/>
    </xf>
    <xf numFmtId="0" fontId="78" fillId="0" borderId="24" xfId="0" applyNumberFormat="1" applyFont="1" applyBorder="1" applyAlignment="1">
      <alignment horizontal="center" vertical="center"/>
    </xf>
    <xf numFmtId="0" fontId="78" fillId="0" borderId="33" xfId="0" applyNumberFormat="1" applyFont="1" applyBorder="1" applyAlignment="1">
      <alignment horizontal="center" vertical="center"/>
    </xf>
    <xf numFmtId="0" fontId="81" fillId="0" borderId="24" xfId="0" applyNumberFormat="1" applyFont="1" applyBorder="1"/>
    <xf numFmtId="0" fontId="82" fillId="0" borderId="24" xfId="0" applyNumberFormat="1" applyFont="1" applyBorder="1" applyAlignment="1">
      <alignment horizontal="center" vertical="center"/>
    </xf>
    <xf numFmtId="0" fontId="78" fillId="0" borderId="42" xfId="0" applyNumberFormat="1" applyFont="1" applyBorder="1" applyAlignment="1">
      <alignment horizontal="center" vertical="center"/>
    </xf>
    <xf numFmtId="0" fontId="20" fillId="0" borderId="34" xfId="0" applyNumberFormat="1" applyFont="1" applyBorder="1" applyAlignment="1">
      <alignment horizontal="center" vertical="center"/>
    </xf>
    <xf numFmtId="0" fontId="20" fillId="0" borderId="27" xfId="0" applyNumberFormat="1" applyFont="1" applyBorder="1" applyAlignment="1">
      <alignment horizontal="center" vertical="center"/>
    </xf>
    <xf numFmtId="0" fontId="81" fillId="0" borderId="27" xfId="0" applyNumberFormat="1" applyFont="1" applyBorder="1" applyAlignment="1">
      <alignment horizontal="center"/>
    </xf>
    <xf numFmtId="0" fontId="20" fillId="0" borderId="20" xfId="0" applyNumberFormat="1" applyFont="1" applyBorder="1" applyAlignment="1">
      <alignment horizontal="center" vertical="center"/>
    </xf>
    <xf numFmtId="0" fontId="79" fillId="2" borderId="51" xfId="0" applyNumberFormat="1" applyFont="1" applyFill="1" applyBorder="1" applyAlignment="1">
      <alignment horizontal="center"/>
    </xf>
    <xf numFmtId="0" fontId="80" fillId="2" borderId="51" xfId="0" applyNumberFormat="1" applyFont="1" applyFill="1" applyBorder="1" applyAlignment="1">
      <alignment horizontal="center"/>
    </xf>
    <xf numFmtId="0" fontId="78" fillId="0" borderId="51" xfId="0" applyNumberFormat="1" applyFont="1" applyBorder="1" applyAlignment="1">
      <alignment horizontal="center" vertical="center"/>
    </xf>
    <xf numFmtId="0" fontId="78" fillId="0" borderId="43" xfId="0" applyNumberFormat="1" applyFont="1" applyBorder="1" applyAlignment="1">
      <alignment horizontal="center" vertical="center"/>
    </xf>
    <xf numFmtId="0" fontId="78" fillId="0" borderId="34" xfId="0" applyNumberFormat="1" applyFont="1" applyBorder="1" applyAlignment="1">
      <alignment horizontal="center" vertical="center"/>
    </xf>
    <xf numFmtId="0" fontId="78" fillId="0" borderId="10" xfId="0" applyNumberFormat="1" applyFont="1" applyBorder="1" applyAlignment="1">
      <alignment horizontal="center" vertical="center"/>
    </xf>
    <xf numFmtId="0" fontId="82" fillId="0" borderId="25" xfId="0" applyNumberFormat="1" applyFont="1" applyBorder="1" applyAlignment="1">
      <alignment horizontal="center" vertical="center"/>
    </xf>
    <xf numFmtId="0" fontId="20" fillId="0" borderId="33" xfId="0" applyNumberFormat="1" applyFont="1" applyBorder="1" applyAlignment="1">
      <alignment horizontal="center" vertical="center"/>
    </xf>
    <xf numFmtId="0" fontId="78" fillId="0" borderId="19" xfId="0" applyNumberFormat="1" applyFont="1" applyFill="1" applyBorder="1" applyAlignment="1">
      <alignment horizontal="center" vertical="center" wrapText="1"/>
    </xf>
    <xf numFmtId="0" fontId="86" fillId="0" borderId="22" xfId="0" applyNumberFormat="1" applyFont="1" applyBorder="1" applyAlignment="1">
      <alignment horizontal="center"/>
    </xf>
    <xf numFmtId="0" fontId="5" fillId="2" borderId="22" xfId="0" applyNumberFormat="1" applyFont="1" applyFill="1" applyBorder="1" applyAlignment="1">
      <alignment horizontal="center"/>
    </xf>
    <xf numFmtId="0" fontId="1" fillId="0" borderId="22" xfId="0" applyNumberFormat="1" applyFont="1" applyBorder="1" applyAlignment="1">
      <alignment horizontal="center"/>
    </xf>
    <xf numFmtId="0" fontId="57" fillId="0" borderId="22" xfId="0" applyNumberFormat="1" applyFont="1" applyBorder="1" applyAlignment="1">
      <alignment horizontal="center" vertical="center"/>
    </xf>
    <xf numFmtId="0" fontId="57" fillId="0" borderId="23" xfId="0" applyNumberFormat="1" applyFont="1" applyBorder="1" applyAlignment="1">
      <alignment horizontal="center" vertical="center"/>
    </xf>
    <xf numFmtId="0" fontId="57" fillId="0" borderId="24" xfId="0" applyNumberFormat="1" applyFont="1" applyBorder="1" applyAlignment="1">
      <alignment horizontal="center" vertical="center"/>
    </xf>
    <xf numFmtId="0" fontId="58" fillId="2" borderId="24" xfId="0" applyNumberFormat="1" applyFont="1" applyFill="1" applyBorder="1" applyAlignment="1">
      <alignment horizontal="center" vertical="center"/>
    </xf>
    <xf numFmtId="0" fontId="57" fillId="2" borderId="24" xfId="0" applyNumberFormat="1" applyFont="1" applyFill="1" applyBorder="1" applyAlignment="1">
      <alignment horizontal="center" vertical="center"/>
    </xf>
    <xf numFmtId="0" fontId="43" fillId="2" borderId="24" xfId="0" applyNumberFormat="1" applyFont="1" applyFill="1" applyBorder="1" applyAlignment="1">
      <alignment horizontal="center" vertical="center"/>
    </xf>
    <xf numFmtId="0" fontId="57" fillId="0" borderId="33" xfId="0" applyNumberFormat="1" applyFont="1" applyBorder="1" applyAlignment="1">
      <alignment horizontal="center" vertical="center"/>
    </xf>
    <xf numFmtId="0" fontId="0" fillId="0" borderId="24" xfId="0" applyNumberFormat="1" applyBorder="1"/>
    <xf numFmtId="0" fontId="43" fillId="0" borderId="23" xfId="0" applyNumberFormat="1" applyFont="1" applyBorder="1" applyAlignment="1">
      <alignment horizontal="center" vertical="center"/>
    </xf>
    <xf numFmtId="0" fontId="59" fillId="0" borderId="24" xfId="0" applyNumberFormat="1" applyFont="1" applyBorder="1" applyAlignment="1">
      <alignment horizontal="center" vertical="center"/>
    </xf>
    <xf numFmtId="0" fontId="78" fillId="0" borderId="19" xfId="0" applyNumberFormat="1" applyFont="1" applyBorder="1" applyAlignment="1">
      <alignment horizontal="center" vertical="center" textRotation="255"/>
    </xf>
    <xf numFmtId="0" fontId="78" fillId="0" borderId="21" xfId="0" applyNumberFormat="1" applyFont="1" applyBorder="1" applyAlignment="1">
      <alignment horizontal="center" vertical="center" textRotation="255"/>
    </xf>
    <xf numFmtId="0" fontId="81" fillId="2" borderId="42" xfId="0" applyNumberFormat="1" applyFont="1" applyFill="1" applyBorder="1" applyAlignment="1">
      <alignment horizontal="center" vertical="center"/>
    </xf>
    <xf numFmtId="0" fontId="5" fillId="0" borderId="23" xfId="0" applyNumberFormat="1" applyFont="1" applyBorder="1" applyAlignment="1">
      <alignment horizontal="center"/>
    </xf>
    <xf numFmtId="0" fontId="56" fillId="2" borderId="24" xfId="0" applyNumberFormat="1" applyFont="1" applyFill="1" applyBorder="1" applyAlignment="1">
      <alignment horizontal="center"/>
    </xf>
    <xf numFmtId="0" fontId="43" fillId="2" borderId="24" xfId="0" applyNumberFormat="1" applyFont="1" applyFill="1" applyBorder="1" applyAlignment="1">
      <alignment horizontal="center"/>
    </xf>
    <xf numFmtId="0" fontId="9" fillId="0" borderId="24" xfId="0" applyNumberFormat="1" applyFont="1" applyBorder="1" applyAlignment="1">
      <alignment horizontal="center"/>
    </xf>
    <xf numFmtId="0" fontId="57" fillId="0" borderId="19" xfId="0" applyNumberFormat="1" applyFont="1" applyBorder="1" applyAlignment="1">
      <alignment horizontal="center" vertical="center"/>
    </xf>
    <xf numFmtId="0" fontId="58" fillId="2" borderId="19" xfId="0" applyNumberFormat="1" applyFont="1" applyFill="1" applyBorder="1" applyAlignment="1">
      <alignment horizontal="center" vertical="center"/>
    </xf>
    <xf numFmtId="0" fontId="49" fillId="2" borderId="19" xfId="0" applyNumberFormat="1" applyFont="1" applyFill="1" applyBorder="1" applyAlignment="1">
      <alignment horizontal="center" vertical="center"/>
    </xf>
    <xf numFmtId="0" fontId="57" fillId="2" borderId="19" xfId="0" applyNumberFormat="1" applyFont="1" applyFill="1" applyBorder="1" applyAlignment="1">
      <alignment horizontal="center" vertical="center"/>
    </xf>
    <xf numFmtId="0" fontId="57" fillId="0" borderId="21" xfId="0" applyNumberFormat="1" applyFont="1" applyBorder="1" applyAlignment="1">
      <alignment horizontal="center" vertical="center"/>
    </xf>
    <xf numFmtId="0" fontId="0" fillId="0" borderId="19" xfId="0" applyNumberFormat="1" applyBorder="1"/>
    <xf numFmtId="0" fontId="43" fillId="0" borderId="42" xfId="0" applyNumberFormat="1" applyFont="1" applyBorder="1" applyAlignment="1">
      <alignment horizontal="center" vertical="center"/>
    </xf>
    <xf numFmtId="0" fontId="59" fillId="0" borderId="19" xfId="0" applyNumberFormat="1" applyFont="1" applyBorder="1" applyAlignment="1">
      <alignment horizontal="center" vertical="center"/>
    </xf>
    <xf numFmtId="0" fontId="74" fillId="2" borderId="27" xfId="0" applyNumberFormat="1" applyFont="1" applyFill="1" applyBorder="1"/>
    <xf numFmtId="0" fontId="43" fillId="2" borderId="10" xfId="0" applyNumberFormat="1" applyFont="1" applyFill="1" applyBorder="1" applyAlignment="1">
      <alignment horizontal="center"/>
    </xf>
    <xf numFmtId="0" fontId="56" fillId="2" borderId="25" xfId="0" applyNumberFormat="1" applyFont="1" applyFill="1" applyBorder="1" applyAlignment="1">
      <alignment horizontal="center"/>
    </xf>
    <xf numFmtId="0" fontId="43" fillId="2" borderId="25" xfId="0" applyNumberFormat="1" applyFont="1" applyFill="1" applyBorder="1" applyAlignment="1">
      <alignment horizontal="center"/>
    </xf>
    <xf numFmtId="0" fontId="9" fillId="2" borderId="25" xfId="0" applyNumberFormat="1" applyFont="1" applyFill="1" applyBorder="1" applyAlignment="1">
      <alignment horizontal="center"/>
    </xf>
    <xf numFmtId="0" fontId="57" fillId="2" borderId="25" xfId="0" applyNumberFormat="1" applyFont="1" applyFill="1" applyBorder="1" applyAlignment="1">
      <alignment horizontal="center" vertical="center"/>
    </xf>
    <xf numFmtId="0" fontId="58" fillId="2" borderId="25" xfId="0" applyNumberFormat="1" applyFont="1" applyFill="1" applyBorder="1" applyAlignment="1">
      <alignment horizontal="center" vertical="center"/>
    </xf>
    <xf numFmtId="0" fontId="57" fillId="2" borderId="34" xfId="0" applyNumberFormat="1" applyFont="1" applyFill="1" applyBorder="1" applyAlignment="1">
      <alignment horizontal="center" vertical="center"/>
    </xf>
    <xf numFmtId="0" fontId="0" fillId="2" borderId="25" xfId="0" applyNumberFormat="1" applyFill="1" applyBorder="1"/>
    <xf numFmtId="0" fontId="43" fillId="2" borderId="10" xfId="0" applyNumberFormat="1" applyFont="1" applyFill="1" applyBorder="1" applyAlignment="1">
      <alignment horizontal="center" vertical="center"/>
    </xf>
    <xf numFmtId="0" fontId="43" fillId="2" borderId="25" xfId="0" applyNumberFormat="1" applyFont="1" applyFill="1" applyBorder="1" applyAlignment="1">
      <alignment horizontal="center" vertical="center"/>
    </xf>
    <xf numFmtId="0" fontId="22" fillId="0" borderId="20" xfId="0" applyNumberFormat="1" applyFont="1" applyBorder="1"/>
    <xf numFmtId="0" fontId="0" fillId="2" borderId="20" xfId="0" applyNumberFormat="1" applyFill="1" applyBorder="1"/>
    <xf numFmtId="0" fontId="23" fillId="0" borderId="20" xfId="0" applyNumberFormat="1" applyFont="1" applyBorder="1"/>
    <xf numFmtId="0" fontId="43" fillId="2" borderId="20" xfId="0" applyNumberFormat="1" applyFont="1" applyFill="1" applyBorder="1" applyAlignment="1">
      <alignment horizontal="center" vertical="center"/>
    </xf>
    <xf numFmtId="0" fontId="43" fillId="2" borderId="42" xfId="0" applyNumberFormat="1" applyFont="1" applyFill="1" applyBorder="1" applyAlignment="1">
      <alignment horizontal="center" vertical="center"/>
    </xf>
    <xf numFmtId="0" fontId="20" fillId="2" borderId="20" xfId="0" applyNumberFormat="1" applyFont="1" applyFill="1" applyBorder="1" applyAlignment="1">
      <alignment horizontal="center" vertical="center"/>
    </xf>
    <xf numFmtId="0" fontId="74" fillId="2" borderId="20" xfId="0" applyNumberFormat="1" applyFont="1" applyFill="1" applyBorder="1"/>
    <xf numFmtId="0" fontId="20" fillId="2" borderId="19" xfId="0" applyNumberFormat="1" applyFont="1" applyFill="1" applyBorder="1" applyAlignment="1">
      <alignment horizontal="center" vertical="center"/>
    </xf>
    <xf numFmtId="0" fontId="86" fillId="0" borderId="20" xfId="0" applyNumberFormat="1" applyFont="1" applyBorder="1" applyAlignment="1">
      <alignment horizontal="center"/>
    </xf>
    <xf numFmtId="0" fontId="43" fillId="2" borderId="20" xfId="0" applyNumberFormat="1" applyFont="1" applyFill="1" applyBorder="1" applyAlignment="1">
      <alignment horizontal="center"/>
    </xf>
    <xf numFmtId="0" fontId="56" fillId="2" borderId="20" xfId="0" applyNumberFormat="1" applyFont="1" applyFill="1" applyBorder="1" applyAlignment="1">
      <alignment horizontal="center"/>
    </xf>
    <xf numFmtId="0" fontId="9" fillId="2" borderId="20" xfId="0" applyNumberFormat="1" applyFont="1" applyFill="1" applyBorder="1" applyAlignment="1">
      <alignment horizontal="center"/>
    </xf>
    <xf numFmtId="0" fontId="57" fillId="2" borderId="20" xfId="0" applyNumberFormat="1" applyFont="1" applyFill="1" applyBorder="1" applyAlignment="1">
      <alignment horizontal="center" vertical="center"/>
    </xf>
    <xf numFmtId="0" fontId="58" fillId="2" borderId="20" xfId="0" applyNumberFormat="1" applyFont="1" applyFill="1" applyBorder="1" applyAlignment="1">
      <alignment horizontal="center" vertical="center"/>
    </xf>
    <xf numFmtId="0" fontId="20" fillId="2" borderId="33" xfId="0" applyNumberFormat="1" applyFont="1" applyFill="1" applyBorder="1" applyAlignment="1">
      <alignment horizontal="center" vertical="center"/>
    </xf>
    <xf numFmtId="0" fontId="43" fillId="2" borderId="23" xfId="0" applyNumberFormat="1" applyFont="1" applyFill="1" applyBorder="1" applyAlignment="1">
      <alignment horizontal="center"/>
    </xf>
    <xf numFmtId="0" fontId="9" fillId="2" borderId="24" xfId="0" applyNumberFormat="1" applyFont="1" applyFill="1" applyBorder="1" applyAlignment="1">
      <alignment horizontal="center"/>
    </xf>
    <xf numFmtId="0" fontId="57" fillId="2" borderId="33" xfId="0" applyNumberFormat="1" applyFont="1" applyFill="1" applyBorder="1" applyAlignment="1">
      <alignment horizontal="center" vertical="center"/>
    </xf>
    <xf numFmtId="0" fontId="0" fillId="2" borderId="24" xfId="0" applyNumberFormat="1" applyFill="1" applyBorder="1"/>
    <xf numFmtId="0" fontId="43" fillId="2" borderId="23" xfId="0" applyNumberFormat="1" applyFont="1" applyFill="1" applyBorder="1" applyAlignment="1">
      <alignment horizontal="center" vertical="center"/>
    </xf>
    <xf numFmtId="0" fontId="43" fillId="2" borderId="42" xfId="0" applyNumberFormat="1" applyFont="1" applyFill="1" applyBorder="1" applyAlignment="1">
      <alignment horizontal="center"/>
    </xf>
    <xf numFmtId="0" fontId="56" fillId="2" borderId="19" xfId="0" applyNumberFormat="1" applyFont="1" applyFill="1" applyBorder="1" applyAlignment="1">
      <alignment horizontal="center"/>
    </xf>
    <xf numFmtId="0" fontId="43" fillId="2" borderId="19" xfId="0" applyNumberFormat="1" applyFont="1" applyFill="1" applyBorder="1" applyAlignment="1">
      <alignment horizontal="center"/>
    </xf>
    <xf numFmtId="0" fontId="9" fillId="2" borderId="19" xfId="0" applyNumberFormat="1" applyFont="1" applyFill="1" applyBorder="1" applyAlignment="1">
      <alignment horizontal="center"/>
    </xf>
    <xf numFmtId="0" fontId="57" fillId="2" borderId="21" xfId="0" applyNumberFormat="1" applyFont="1" applyFill="1" applyBorder="1" applyAlignment="1">
      <alignment horizontal="center" vertical="center"/>
    </xf>
    <xf numFmtId="0" fontId="0" fillId="2" borderId="19" xfId="0" applyNumberFormat="1" applyFill="1" applyBorder="1"/>
    <xf numFmtId="0" fontId="43" fillId="0" borderId="42" xfId="0" applyNumberFormat="1" applyFont="1" applyBorder="1" applyAlignment="1">
      <alignment horizontal="center"/>
    </xf>
    <xf numFmtId="0" fontId="9" fillId="0" borderId="19" xfId="0" applyNumberFormat="1" applyFont="1" applyBorder="1" applyAlignment="1">
      <alignment horizontal="center"/>
    </xf>
    <xf numFmtId="0" fontId="58" fillId="2" borderId="21" xfId="0" applyNumberFormat="1" applyFont="1" applyFill="1" applyBorder="1" applyAlignment="1">
      <alignment horizontal="center" vertical="center" textRotation="90"/>
    </xf>
    <xf numFmtId="0" fontId="58" fillId="2" borderId="19" xfId="0" applyNumberFormat="1" applyFont="1" applyFill="1" applyBorder="1" applyAlignment="1">
      <alignment horizontal="center" vertical="center" textRotation="90"/>
    </xf>
    <xf numFmtId="0" fontId="43" fillId="2" borderId="3" xfId="0" applyNumberFormat="1" applyFont="1" applyFill="1" applyBorder="1" applyAlignment="1">
      <alignment horizontal="center"/>
    </xf>
    <xf numFmtId="0" fontId="56" fillId="2" borderId="1" xfId="0" applyNumberFormat="1" applyFont="1" applyFill="1" applyBorder="1" applyAlignment="1">
      <alignment horizontal="center"/>
    </xf>
    <xf numFmtId="0" fontId="43" fillId="2" borderId="1" xfId="0" applyNumberFormat="1" applyFont="1" applyFill="1" applyBorder="1" applyAlignment="1">
      <alignment horizontal="center"/>
    </xf>
    <xf numFmtId="0" fontId="9" fillId="2" borderId="1" xfId="0" applyNumberFormat="1" applyFont="1" applyFill="1" applyBorder="1" applyAlignment="1">
      <alignment horizontal="center"/>
    </xf>
    <xf numFmtId="0" fontId="58" fillId="2" borderId="1" xfId="0" applyNumberFormat="1" applyFont="1" applyFill="1" applyBorder="1" applyAlignment="1">
      <alignment horizontal="center" vertical="center"/>
    </xf>
    <xf numFmtId="0" fontId="57" fillId="2" borderId="1" xfId="0" applyNumberFormat="1" applyFont="1" applyFill="1" applyBorder="1" applyAlignment="1">
      <alignment horizontal="center" vertical="center"/>
    </xf>
    <xf numFmtId="0" fontId="57" fillId="2" borderId="4" xfId="0" applyNumberFormat="1" applyFont="1" applyFill="1" applyBorder="1" applyAlignment="1">
      <alignment horizontal="center" vertical="center"/>
    </xf>
    <xf numFmtId="0" fontId="58" fillId="2" borderId="3" xfId="0" applyNumberFormat="1" applyFont="1" applyFill="1" applyBorder="1" applyAlignment="1">
      <alignment horizontal="center" vertical="center"/>
    </xf>
    <xf numFmtId="0" fontId="43" fillId="2" borderId="3" xfId="0" applyNumberFormat="1" applyFont="1" applyFill="1" applyBorder="1" applyAlignment="1">
      <alignment horizontal="center" vertical="center"/>
    </xf>
    <xf numFmtId="0" fontId="58" fillId="2" borderId="0" xfId="0" applyNumberFormat="1" applyFont="1" applyFill="1" applyAlignment="1">
      <alignment horizontal="center" vertical="center"/>
    </xf>
    <xf numFmtId="0" fontId="59" fillId="2" borderId="19" xfId="0" applyNumberFormat="1" applyFont="1" applyFill="1" applyBorder="1" applyAlignment="1">
      <alignment horizontal="center" vertical="center"/>
    </xf>
    <xf numFmtId="0" fontId="20" fillId="2" borderId="25" xfId="0" applyNumberFormat="1" applyFont="1" applyFill="1" applyBorder="1" applyAlignment="1">
      <alignment horizontal="center" vertical="center"/>
    </xf>
    <xf numFmtId="0" fontId="43" fillId="0" borderId="20" xfId="0" applyNumberFormat="1" applyFont="1" applyBorder="1" applyAlignment="1">
      <alignment horizontal="center"/>
    </xf>
    <xf numFmtId="0" fontId="56" fillId="0" borderId="19" xfId="0" applyNumberFormat="1" applyFont="1" applyBorder="1" applyAlignment="1">
      <alignment horizontal="center"/>
    </xf>
    <xf numFmtId="0" fontId="58" fillId="0" borderId="19" xfId="0" applyNumberFormat="1" applyFont="1" applyBorder="1" applyAlignment="1">
      <alignment horizontal="center" vertical="center"/>
    </xf>
    <xf numFmtId="0" fontId="57" fillId="0" borderId="1" xfId="0" applyNumberFormat="1" applyFont="1" applyBorder="1" applyAlignment="1">
      <alignment horizontal="center" vertical="center"/>
    </xf>
    <xf numFmtId="0" fontId="43" fillId="2" borderId="26" xfId="0" applyNumberFormat="1" applyFont="1" applyFill="1" applyBorder="1" applyAlignment="1">
      <alignment horizontal="center"/>
    </xf>
    <xf numFmtId="0" fontId="58" fillId="2" borderId="25" xfId="0" applyNumberFormat="1" applyFont="1" applyFill="1" applyBorder="1" applyAlignment="1">
      <alignment horizontal="center" vertical="center" textRotation="90"/>
    </xf>
    <xf numFmtId="0" fontId="0" fillId="0" borderId="0" xfId="0" applyNumberFormat="1"/>
    <xf numFmtId="0" fontId="20" fillId="0" borderId="20" xfId="0" applyNumberFormat="1" applyFont="1" applyBorder="1" applyAlignment="1">
      <alignment horizontal="center"/>
    </xf>
    <xf numFmtId="0" fontId="71" fillId="2" borderId="19" xfId="0" applyNumberFormat="1" applyFont="1" applyFill="1" applyBorder="1" applyAlignment="1">
      <alignment horizontal="center" vertical="center"/>
    </xf>
    <xf numFmtId="0" fontId="60" fillId="0" borderId="20" xfId="0" applyNumberFormat="1" applyFont="1" applyBorder="1"/>
    <xf numFmtId="0" fontId="61" fillId="0" borderId="20" xfId="0" applyNumberFormat="1" applyFont="1" applyBorder="1" applyAlignment="1">
      <alignment horizontal="center"/>
    </xf>
    <xf numFmtId="0" fontId="20" fillId="2" borderId="42" xfId="0" applyNumberFormat="1" applyFont="1" applyFill="1" applyBorder="1"/>
    <xf numFmtId="0" fontId="23" fillId="0" borderId="19" xfId="0" applyNumberFormat="1" applyFont="1" applyBorder="1"/>
    <xf numFmtId="0" fontId="5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4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44" fillId="0" borderId="5" xfId="0" applyFont="1" applyBorder="1" applyAlignment="1">
      <alignment horizontal="center" textRotation="90" wrapText="1"/>
    </xf>
    <xf numFmtId="0" fontId="43" fillId="0" borderId="5" xfId="0" applyFont="1" applyBorder="1" applyAlignment="1">
      <alignment horizontal="center" vertical="center" textRotation="90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/>
    </xf>
    <xf numFmtId="0" fontId="43" fillId="2" borderId="2" xfId="0" applyFont="1" applyFill="1" applyBorder="1" applyAlignment="1">
      <alignment horizontal="center"/>
    </xf>
    <xf numFmtId="0" fontId="40" fillId="0" borderId="2" xfId="0" applyFont="1" applyBorder="1" applyAlignment="1">
      <alignment horizontal="center" textRotation="90" wrapText="1"/>
    </xf>
    <xf numFmtId="0" fontId="41" fillId="2" borderId="2" xfId="0" applyFont="1" applyFill="1" applyBorder="1" applyAlignment="1">
      <alignment horizontal="center" textRotation="90" wrapText="1"/>
    </xf>
    <xf numFmtId="0" fontId="41" fillId="0" borderId="2" xfId="0" applyFont="1" applyBorder="1" applyAlignment="1">
      <alignment horizontal="center" textRotation="90" wrapText="1"/>
    </xf>
    <xf numFmtId="0" fontId="55" fillId="0" borderId="12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3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textRotation="90"/>
    </xf>
    <xf numFmtId="0" fontId="45" fillId="0" borderId="0" xfId="0" applyFont="1" applyAlignment="1">
      <alignment horizontal="center"/>
    </xf>
    <xf numFmtId="0" fontId="50" fillId="0" borderId="1" xfId="0" applyFont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 wrapText="1"/>
    </xf>
    <xf numFmtId="0" fontId="53" fillId="0" borderId="3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4" fillId="0" borderId="2" xfId="0" applyFont="1" applyBorder="1" applyAlignment="1">
      <alignment horizontal="center" textRotation="90" wrapText="1"/>
    </xf>
    <xf numFmtId="0" fontId="50" fillId="0" borderId="20" xfId="0" applyFont="1" applyBorder="1" applyAlignment="1">
      <alignment horizontal="center" vertical="center" textRotation="90" wrapText="1"/>
    </xf>
    <xf numFmtId="0" fontId="48" fillId="0" borderId="1" xfId="0" applyFont="1" applyBorder="1" applyAlignment="1">
      <alignment horizontal="center" vertical="center" wrapText="1"/>
    </xf>
    <xf numFmtId="0" fontId="48" fillId="0" borderId="4" xfId="0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/>
    </xf>
    <xf numFmtId="0" fontId="20" fillId="2" borderId="53" xfId="0" applyFont="1" applyFill="1" applyBorder="1" applyAlignment="1">
      <alignment horizontal="center"/>
    </xf>
    <xf numFmtId="0" fontId="4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Border="1"/>
    <xf numFmtId="0" fontId="7" fillId="0" borderId="0" xfId="0" applyFont="1" applyBorder="1" applyAlignment="1">
      <alignment horizontal="center" vertical="center"/>
    </xf>
    <xf numFmtId="0" fontId="0" fillId="0" borderId="6" xfId="0" applyBorder="1"/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5" xfId="0" applyBorder="1"/>
    <xf numFmtId="0" fontId="0" fillId="0" borderId="7" xfId="0" applyBorder="1"/>
    <xf numFmtId="0" fontId="8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340995</xdr:colOff>
      <xdr:row>3</xdr:row>
      <xdr:rowOff>9525</xdr:rowOff>
    </xdr:from>
    <xdr:to>
      <xdr:col>3</xdr:col>
      <xdr:colOff>198120</xdr:colOff>
      <xdr:row>5</xdr:row>
      <xdr:rowOff>173930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D611111-A1AB-44B3-82E2-A8D936518C6E}"/>
            </a:ext>
          </a:extLst>
        </xdr:cNvPr>
        <xdr:cNvSpPr>
          <a:spLocks noChangeArrowheads="1"/>
        </xdr:cNvSpPr>
      </xdr:nvSpPr>
      <xdr:spPr>
        <a:xfrm>
          <a:off x="742950" y="809625"/>
          <a:ext cx="3276600" cy="72390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endParaRPr lang="es-VE" sz="9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endParaRPr lang="es-VE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endParaRPr lang="es-VE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 editAs="absolute">
    <xdr:from>
      <xdr:col>2</xdr:col>
      <xdr:colOff>651510</xdr:colOff>
      <xdr:row>0</xdr:row>
      <xdr:rowOff>57150</xdr:rowOff>
    </xdr:from>
    <xdr:to>
      <xdr:col>13</xdr:col>
      <xdr:colOff>221349</xdr:colOff>
      <xdr:row>4</xdr:row>
      <xdr:rowOff>36495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BA6BE90-030F-40C2-8D77-122C94231C7A}"/>
            </a:ext>
          </a:extLst>
        </xdr:cNvPr>
        <xdr:cNvSpPr>
          <a:spLocks noChangeArrowheads="1"/>
        </xdr:cNvSpPr>
      </xdr:nvSpPr>
      <xdr:spPr>
        <a:xfrm>
          <a:off x="3400425" y="57150"/>
          <a:ext cx="4486275" cy="106680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s-VE" sz="1200" b="0" i="0" u="none" strike="noStrike" baseline="0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República Bolivariana de Venezuela </a:t>
          </a:r>
        </a:p>
        <a:p>
          <a:pPr algn="l" rtl="0">
            <a:defRPr sz="1000"/>
          </a:pPr>
          <a:r>
            <a:rPr lang="es-VE" sz="1200" b="0" i="0" u="none" strike="noStrike" baseline="0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 Unidad de Ordenamiento y Gestión Educativa </a:t>
          </a:r>
        </a:p>
        <a:p>
          <a:pPr algn="l" rtl="0">
            <a:defRPr sz="1000"/>
          </a:pPr>
          <a:r>
            <a:rPr lang="es-VE" sz="1200" b="0" i="0" u="none" strike="noStrike" baseline="0">
              <a:solidFill>
                <a:srgbClr val="000000"/>
              </a:solidFill>
              <a:latin typeface="+mn-lt"/>
              <a:cs typeface="Calibri" panose="020F0502020204030204"/>
            </a:rPr>
            <a:t> Municipio CRISTOBAL ROJAS-Rafael Urdaneta</a:t>
          </a:r>
        </a:p>
        <a:p>
          <a:pPr algn="l" rtl="0">
            <a:defRPr sz="1000"/>
          </a:pPr>
          <a:r>
            <a:rPr lang="es-VE" sz="1200" b="0" i="0" u="none" strike="noStrike" baseline="0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Cúa, Edo. Miranda</a:t>
          </a:r>
        </a:p>
        <a:p>
          <a:pPr algn="l" rtl="0">
            <a:defRPr sz="1000"/>
          </a:pPr>
          <a:endParaRPr lang="es-VE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endParaRPr lang="es-VE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 editAs="absolute">
    <xdr:from>
      <xdr:col>1</xdr:col>
      <xdr:colOff>53340</xdr:colOff>
      <xdr:row>0</xdr:row>
      <xdr:rowOff>83820</xdr:rowOff>
    </xdr:from>
    <xdr:to>
      <xdr:col>2</xdr:col>
      <xdr:colOff>510540</xdr:colOff>
      <xdr:row>5</xdr:row>
      <xdr:rowOff>7620</xdr:rowOff>
    </xdr:to>
    <xdr:pic>
      <xdr:nvPicPr>
        <xdr:cNvPr id="6724" name="5 Imagen">
          <a:extLst>
            <a:ext uri="{FF2B5EF4-FFF2-40B4-BE49-F238E27FC236}">
              <a16:creationId xmlns:a16="http://schemas.microsoft.com/office/drawing/2014/main" id="{01AA899C-D7D1-4D1E-8AB2-C4C0C0839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83820"/>
          <a:ext cx="2887980" cy="12725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0</xdr:colOff>
      <xdr:row>54</xdr:row>
      <xdr:rowOff>388620</xdr:rowOff>
    </xdr:from>
    <xdr:to>
      <xdr:col>26</xdr:col>
      <xdr:colOff>7620</xdr:colOff>
      <xdr:row>56</xdr:row>
      <xdr:rowOff>30480</xdr:rowOff>
    </xdr:to>
    <xdr:cxnSp macro="">
      <xdr:nvCxnSpPr>
        <xdr:cNvPr id="6725" name="Conector recto 2">
          <a:extLst>
            <a:ext uri="{FF2B5EF4-FFF2-40B4-BE49-F238E27FC236}">
              <a16:creationId xmlns:a16="http://schemas.microsoft.com/office/drawing/2014/main" id="{082C3463-535F-4027-8722-1A29DF3CC6AC}"/>
            </a:ext>
          </a:extLst>
        </xdr:cNvPr>
        <xdr:cNvCxnSpPr>
          <a:cxnSpLocks noChangeShapeType="1"/>
        </xdr:cNvCxnSpPr>
      </xdr:nvCxnSpPr>
      <xdr:spPr bwMode="auto">
        <a:xfrm>
          <a:off x="13685520" y="26121360"/>
          <a:ext cx="7620" cy="647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228600</xdr:colOff>
      <xdr:row>55</xdr:row>
      <xdr:rowOff>0</xdr:rowOff>
    </xdr:from>
    <xdr:to>
      <xdr:col>27</xdr:col>
      <xdr:colOff>7620</xdr:colOff>
      <xdr:row>56</xdr:row>
      <xdr:rowOff>152400</xdr:rowOff>
    </xdr:to>
    <xdr:cxnSp macro="">
      <xdr:nvCxnSpPr>
        <xdr:cNvPr id="6726" name="Conector recto 6">
          <a:extLst>
            <a:ext uri="{FF2B5EF4-FFF2-40B4-BE49-F238E27FC236}">
              <a16:creationId xmlns:a16="http://schemas.microsoft.com/office/drawing/2014/main" id="{4205DA84-57D8-4625-BA54-816FECAEF88D}"/>
            </a:ext>
          </a:extLst>
        </xdr:cNvPr>
        <xdr:cNvCxnSpPr>
          <a:cxnSpLocks noChangeShapeType="1"/>
        </xdr:cNvCxnSpPr>
      </xdr:nvCxnSpPr>
      <xdr:spPr bwMode="auto">
        <a:xfrm flipH="1">
          <a:off x="13914120" y="26235660"/>
          <a:ext cx="15240" cy="655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251460</xdr:colOff>
      <xdr:row>54</xdr:row>
      <xdr:rowOff>472440</xdr:rowOff>
    </xdr:from>
    <xdr:to>
      <xdr:col>28</xdr:col>
      <xdr:colOff>0</xdr:colOff>
      <xdr:row>56</xdr:row>
      <xdr:rowOff>144780</xdr:rowOff>
    </xdr:to>
    <xdr:cxnSp macro="">
      <xdr:nvCxnSpPr>
        <xdr:cNvPr id="6727" name="Conector recto 9">
          <a:extLst>
            <a:ext uri="{FF2B5EF4-FFF2-40B4-BE49-F238E27FC236}">
              <a16:creationId xmlns:a16="http://schemas.microsoft.com/office/drawing/2014/main" id="{F572BC57-660A-4FCD-9EFC-D8884C41E87B}"/>
            </a:ext>
          </a:extLst>
        </xdr:cNvPr>
        <xdr:cNvCxnSpPr>
          <a:cxnSpLocks noChangeShapeType="1"/>
        </xdr:cNvCxnSpPr>
      </xdr:nvCxnSpPr>
      <xdr:spPr bwMode="auto">
        <a:xfrm>
          <a:off x="14173200" y="26205180"/>
          <a:ext cx="0" cy="678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632460</xdr:colOff>
      <xdr:row>22</xdr:row>
      <xdr:rowOff>76200</xdr:rowOff>
    </xdr:from>
    <xdr:to>
      <xdr:col>1</xdr:col>
      <xdr:colOff>723900</xdr:colOff>
      <xdr:row>22</xdr:row>
      <xdr:rowOff>76200</xdr:rowOff>
    </xdr:to>
    <xdr:sp macro="" textlink="">
      <xdr:nvSpPr>
        <xdr:cNvPr id="5993" name="Line 1">
          <a:extLst>
            <a:ext uri="{FF2B5EF4-FFF2-40B4-BE49-F238E27FC236}">
              <a16:creationId xmlns:a16="http://schemas.microsoft.com/office/drawing/2014/main" id="{B0FF3500-DC94-4AEB-9D9A-1FAEC0177CC8}"/>
            </a:ext>
          </a:extLst>
        </xdr:cNvPr>
        <xdr:cNvSpPr>
          <a:spLocks noChangeShapeType="1"/>
        </xdr:cNvSpPr>
      </xdr:nvSpPr>
      <xdr:spPr bwMode="auto">
        <a:xfrm>
          <a:off x="1005840" y="4221480"/>
          <a:ext cx="91440" cy="0"/>
        </a:xfrm>
        <a:prstGeom prst="line">
          <a:avLst/>
        </a:prstGeom>
        <a:noFill/>
        <a:ln w="9360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</xdr:col>
      <xdr:colOff>632460</xdr:colOff>
      <xdr:row>33</xdr:row>
      <xdr:rowOff>53340</xdr:rowOff>
    </xdr:from>
    <xdr:to>
      <xdr:col>1</xdr:col>
      <xdr:colOff>723900</xdr:colOff>
      <xdr:row>33</xdr:row>
      <xdr:rowOff>53340</xdr:rowOff>
    </xdr:to>
    <xdr:sp macro="" textlink="">
      <xdr:nvSpPr>
        <xdr:cNvPr id="5994" name="Line 2">
          <a:extLst>
            <a:ext uri="{FF2B5EF4-FFF2-40B4-BE49-F238E27FC236}">
              <a16:creationId xmlns:a16="http://schemas.microsoft.com/office/drawing/2014/main" id="{9A028A03-7A41-487C-B533-69E70CBDFF37}"/>
            </a:ext>
          </a:extLst>
        </xdr:cNvPr>
        <xdr:cNvSpPr>
          <a:spLocks noChangeShapeType="1"/>
        </xdr:cNvSpPr>
      </xdr:nvSpPr>
      <xdr:spPr bwMode="auto">
        <a:xfrm>
          <a:off x="1005840" y="6233160"/>
          <a:ext cx="91440" cy="0"/>
        </a:xfrm>
        <a:prstGeom prst="line">
          <a:avLst/>
        </a:prstGeom>
        <a:noFill/>
        <a:ln w="9360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</xdr:col>
      <xdr:colOff>209550</xdr:colOff>
      <xdr:row>3</xdr:row>
      <xdr:rowOff>66676</xdr:rowOff>
    </xdr:from>
    <xdr:to>
      <xdr:col>5</xdr:col>
      <xdr:colOff>350532</xdr:colOff>
      <xdr:row>6</xdr:row>
      <xdr:rowOff>128444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1AD9A435-20F9-4ECF-8A79-A26BE0BD29FE}"/>
            </a:ext>
          </a:extLst>
        </xdr:cNvPr>
        <xdr:cNvSpPr>
          <a:spLocks noChangeArrowheads="1"/>
        </xdr:cNvSpPr>
      </xdr:nvSpPr>
      <xdr:spPr>
        <a:xfrm>
          <a:off x="571500" y="638175"/>
          <a:ext cx="2343150" cy="66929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s-VE" sz="900" b="0" i="0" u="none" strike="noStrike" baseline="0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República Bolivariana de Venezuela </a:t>
          </a:r>
        </a:p>
        <a:p>
          <a:pPr algn="l" rtl="0">
            <a:defRPr sz="1000"/>
          </a:pPr>
          <a:r>
            <a:rPr lang="es-VE" sz="900" b="0" i="0" u="none" strike="noStrike" baseline="0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Unidad de Ordenamiento y Gestión Educativa </a:t>
          </a:r>
        </a:p>
        <a:p>
          <a:pPr algn="l" rtl="0">
            <a:defRPr sz="1000"/>
          </a:pPr>
          <a:r>
            <a:rPr lang="es-VE" sz="900" b="0" i="0" u="none" strike="noStrike" baseline="0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Municipio </a:t>
          </a:r>
        </a:p>
        <a:p>
          <a:pPr algn="l" rtl="0">
            <a:defRPr sz="1000"/>
          </a:pPr>
          <a:r>
            <a:rPr lang="es-VE" sz="900" b="0" i="0" u="none" strike="noStrike" baseline="0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Edo. Miranda</a:t>
          </a:r>
          <a:endParaRPr lang="es-VE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endParaRPr lang="es-VE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 editAs="absolute">
    <xdr:from>
      <xdr:col>13</xdr:col>
      <xdr:colOff>419100</xdr:colOff>
      <xdr:row>0</xdr:row>
      <xdr:rowOff>45720</xdr:rowOff>
    </xdr:from>
    <xdr:to>
      <xdr:col>16</xdr:col>
      <xdr:colOff>373380</xdr:colOff>
      <xdr:row>2</xdr:row>
      <xdr:rowOff>144780</xdr:rowOff>
    </xdr:to>
    <xdr:pic>
      <xdr:nvPicPr>
        <xdr:cNvPr id="5996" name="5 Imagen">
          <a:extLst>
            <a:ext uri="{FF2B5EF4-FFF2-40B4-BE49-F238E27FC236}">
              <a16:creationId xmlns:a16="http://schemas.microsoft.com/office/drawing/2014/main" id="{1821E10D-AFDB-4549-918D-9CE6BFA46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1840" y="45720"/>
          <a:ext cx="1493520" cy="46482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39"/>
  <sheetViews>
    <sheetView zoomScale="55" zoomScaleNormal="55" workbookViewId="0">
      <selection activeCell="AU9" sqref="AU9"/>
    </sheetView>
  </sheetViews>
  <sheetFormatPr baseColWidth="10" defaultColWidth="9.109375" defaultRowHeight="14.4" x14ac:dyDescent="0.3"/>
  <cols>
    <col min="1" max="1" width="6.109375" customWidth="1"/>
    <col min="2" max="2" width="35.44140625" customWidth="1"/>
    <col min="3" max="3" width="15.88671875" customWidth="1"/>
    <col min="4" max="4" width="21.5546875" style="98" bestFit="1" customWidth="1"/>
    <col min="5" max="5" width="6" style="97" customWidth="1"/>
    <col min="6" max="6" width="4.109375" style="99" customWidth="1"/>
    <col min="7" max="7" width="3.5546875" customWidth="1"/>
    <col min="8" max="8" width="2.6640625" customWidth="1"/>
    <col min="9" max="10" width="4.44140625" customWidth="1"/>
    <col min="11" max="11" width="3.44140625" customWidth="1"/>
    <col min="12" max="12" width="3.109375" customWidth="1"/>
    <col min="13" max="13" width="4.33203125" customWidth="1"/>
    <col min="14" max="14" width="3.44140625" customWidth="1"/>
    <col min="15" max="15" width="4" customWidth="1"/>
    <col min="16" max="16" width="3.33203125" customWidth="1"/>
    <col min="17" max="17" width="3.44140625" customWidth="1"/>
    <col min="18" max="18" width="3.33203125" customWidth="1"/>
    <col min="19" max="19" width="3.6640625" customWidth="1"/>
    <col min="20" max="20" width="6.109375" customWidth="1"/>
    <col min="21" max="21" width="4.44140625" customWidth="1"/>
    <col min="22" max="22" width="4.6640625" customWidth="1"/>
    <col min="23" max="23" width="4.88671875" customWidth="1"/>
    <col min="24" max="24" width="5.109375" customWidth="1"/>
    <col min="25" max="25" width="34.44140625" customWidth="1"/>
    <col min="26" max="26" width="3.5546875" customWidth="1"/>
    <col min="27" max="27" width="3.44140625" customWidth="1"/>
    <col min="28" max="28" width="3.6640625" customWidth="1"/>
    <col min="29" max="29" width="3.44140625" customWidth="1"/>
    <col min="30" max="30" width="3.6640625" customWidth="1"/>
    <col min="31" max="31" width="3.5546875" customWidth="1"/>
    <col min="32" max="33" width="3.109375" customWidth="1"/>
    <col min="34" max="34" width="3" customWidth="1"/>
    <col min="35" max="35" width="3.109375" customWidth="1"/>
    <col min="36" max="36" width="2.88671875" customWidth="1"/>
    <col min="37" max="37" width="3.109375" customWidth="1"/>
    <col min="38" max="38" width="6.109375" customWidth="1"/>
    <col min="39" max="39" width="9" customWidth="1"/>
    <col min="40" max="40" width="6.44140625" customWidth="1"/>
    <col min="41" max="41" width="12.5546875" customWidth="1"/>
    <col min="42" max="42" width="6.44140625" customWidth="1"/>
    <col min="43" max="43" width="6.6640625" customWidth="1"/>
    <col min="44" max="44" width="7.5546875" customWidth="1"/>
    <col min="45" max="45" width="6.6640625" customWidth="1"/>
    <col min="46" max="46" width="6.88671875" customWidth="1"/>
    <col min="47" max="47" width="64.6640625" customWidth="1"/>
  </cols>
  <sheetData>
    <row r="1" spans="1:47" ht="21" x14ac:dyDescent="0.4">
      <c r="A1" s="100" t="s">
        <v>0</v>
      </c>
      <c r="B1" s="100" t="s">
        <v>0</v>
      </c>
      <c r="C1" s="100" t="s">
        <v>0</v>
      </c>
      <c r="D1" s="101"/>
      <c r="E1" s="102"/>
      <c r="F1" s="103" t="s">
        <v>0</v>
      </c>
      <c r="G1" s="100"/>
      <c r="H1" s="100"/>
      <c r="I1" s="100"/>
      <c r="J1" s="100"/>
      <c r="K1" s="100"/>
      <c r="L1" s="475"/>
      <c r="M1" s="475"/>
      <c r="N1" s="475"/>
      <c r="O1" s="475"/>
      <c r="P1" s="475"/>
      <c r="Q1" s="475"/>
      <c r="R1" s="475"/>
      <c r="S1" s="475"/>
      <c r="T1" s="475"/>
      <c r="U1" s="475"/>
      <c r="V1" s="475"/>
      <c r="W1" s="475"/>
      <c r="X1" s="475"/>
      <c r="Y1" s="100"/>
      <c r="Z1" s="100"/>
      <c r="AA1" s="95" t="s">
        <v>1</v>
      </c>
      <c r="AB1" s="95"/>
      <c r="AC1" s="95"/>
      <c r="AD1" s="130"/>
      <c r="AF1" s="131" t="s">
        <v>152</v>
      </c>
      <c r="AG1" s="137"/>
      <c r="AH1" s="137"/>
      <c r="AI1" s="137"/>
      <c r="AJ1" s="137"/>
      <c r="AK1" s="137"/>
      <c r="AL1" s="137"/>
      <c r="AM1" s="137"/>
      <c r="AN1" s="138"/>
      <c r="AO1" s="142"/>
      <c r="AP1" s="95"/>
      <c r="AQ1" s="95"/>
      <c r="AR1" s="472" t="s">
        <v>2</v>
      </c>
      <c r="AS1" s="472"/>
      <c r="AT1" s="106" t="s">
        <v>0</v>
      </c>
      <c r="AU1" s="176" t="s">
        <v>3</v>
      </c>
    </row>
    <row r="2" spans="1:47" ht="21" x14ac:dyDescent="0.4">
      <c r="A2" s="100" t="s">
        <v>0</v>
      </c>
      <c r="B2" s="100" t="s">
        <v>0</v>
      </c>
      <c r="C2" s="100" t="s">
        <v>0</v>
      </c>
      <c r="D2" s="101"/>
      <c r="E2" s="102"/>
      <c r="F2" s="103"/>
      <c r="G2" s="100"/>
      <c r="H2" s="100"/>
      <c r="I2" s="100"/>
      <c r="J2" s="100"/>
      <c r="K2" s="100"/>
      <c r="L2" s="475"/>
      <c r="M2" s="475"/>
      <c r="N2" s="475"/>
      <c r="O2" s="475"/>
      <c r="P2" s="475"/>
      <c r="Q2" s="475"/>
      <c r="R2" s="475"/>
      <c r="S2" s="475"/>
      <c r="T2" s="475"/>
      <c r="U2" s="475"/>
      <c r="V2" s="475"/>
      <c r="W2" s="475"/>
      <c r="X2" s="475"/>
      <c r="Y2" s="100"/>
      <c r="Z2" s="100"/>
      <c r="AA2" s="95" t="s">
        <v>4</v>
      </c>
      <c r="AB2" s="95"/>
      <c r="AC2" s="95"/>
      <c r="AD2" s="95"/>
      <c r="AE2" s="95"/>
      <c r="AF2" s="132" t="s">
        <v>153</v>
      </c>
      <c r="AG2" s="138"/>
      <c r="AH2" s="138"/>
      <c r="AI2" s="138"/>
      <c r="AJ2" s="138"/>
      <c r="AK2" s="138"/>
      <c r="AL2" s="138"/>
      <c r="AM2" s="138"/>
      <c r="AN2" s="138"/>
      <c r="AO2" s="142"/>
      <c r="AP2" s="95"/>
      <c r="AQ2" s="95"/>
      <c r="AR2" s="472"/>
      <c r="AS2" s="472"/>
      <c r="AT2" s="179" t="s">
        <v>154</v>
      </c>
      <c r="AU2" s="177" t="s">
        <v>5</v>
      </c>
    </row>
    <row r="3" spans="1:47" ht="21" x14ac:dyDescent="0.4">
      <c r="A3" s="100" t="s">
        <v>0</v>
      </c>
      <c r="B3" s="100" t="s">
        <v>0</v>
      </c>
      <c r="C3" s="100" t="s">
        <v>0</v>
      </c>
      <c r="D3" s="101"/>
      <c r="E3" s="102"/>
      <c r="F3" s="103"/>
      <c r="G3" s="100"/>
      <c r="H3" s="100"/>
      <c r="I3" s="100"/>
      <c r="J3" s="100"/>
      <c r="K3" s="100"/>
      <c r="L3" s="100"/>
      <c r="V3" s="120"/>
      <c r="W3" s="120"/>
      <c r="X3" s="121"/>
      <c r="Y3" s="100"/>
      <c r="Z3" s="100"/>
      <c r="AA3" s="95" t="s">
        <v>6</v>
      </c>
      <c r="AB3" s="95"/>
      <c r="AC3" s="95"/>
      <c r="AD3" s="95"/>
      <c r="AE3" s="95"/>
      <c r="AF3" s="95" t="s">
        <v>7</v>
      </c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472"/>
      <c r="AS3" s="472"/>
      <c r="AT3" s="179" t="s">
        <v>154</v>
      </c>
      <c r="AU3" s="177" t="s">
        <v>8</v>
      </c>
    </row>
    <row r="4" spans="1:47" ht="21.6" thickBot="1" x14ac:dyDescent="0.45">
      <c r="A4" s="100" t="s">
        <v>0</v>
      </c>
      <c r="B4" s="100" t="s">
        <v>0</v>
      </c>
      <c r="C4" s="104" t="s">
        <v>0</v>
      </c>
      <c r="D4" s="105"/>
      <c r="E4" s="102"/>
      <c r="F4" s="103"/>
      <c r="G4" s="100"/>
      <c r="H4" s="100"/>
      <c r="I4" s="100"/>
      <c r="J4" s="100"/>
      <c r="K4" s="100"/>
      <c r="L4" s="100"/>
      <c r="V4" s="120"/>
      <c r="W4" s="120"/>
      <c r="X4" s="121"/>
      <c r="Y4" s="100"/>
      <c r="Z4" s="100"/>
      <c r="AA4" s="95" t="s">
        <v>9</v>
      </c>
      <c r="AB4" s="95"/>
      <c r="AC4" s="133"/>
      <c r="AD4" s="134"/>
      <c r="AE4" s="134"/>
      <c r="AF4" s="134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472"/>
      <c r="AS4" s="472"/>
      <c r="AT4" s="174" t="s">
        <v>0</v>
      </c>
      <c r="AU4" s="177" t="s">
        <v>10</v>
      </c>
    </row>
    <row r="5" spans="1:47" ht="21.6" thickBot="1" x14ac:dyDescent="0.45">
      <c r="A5" s="100"/>
      <c r="B5" s="100"/>
      <c r="C5" s="100"/>
      <c r="D5" s="101"/>
      <c r="E5" s="102"/>
      <c r="F5" s="103"/>
      <c r="G5" s="100"/>
      <c r="H5" s="100"/>
      <c r="I5" s="100"/>
      <c r="J5" s="100"/>
      <c r="K5" s="100"/>
      <c r="L5" s="100"/>
      <c r="M5" s="100"/>
      <c r="N5" s="100"/>
      <c r="O5" s="100" t="s">
        <v>11</v>
      </c>
      <c r="P5" s="100" t="s">
        <v>0</v>
      </c>
      <c r="Q5" s="100"/>
      <c r="R5" s="100"/>
      <c r="S5" s="100"/>
      <c r="T5" s="100"/>
      <c r="U5" s="100"/>
      <c r="V5" s="121"/>
      <c r="W5" s="121"/>
      <c r="X5" s="121"/>
      <c r="Y5" s="100"/>
      <c r="Z5" s="100"/>
      <c r="AA5" s="135" t="s">
        <v>12</v>
      </c>
      <c r="AB5" s="135"/>
      <c r="AC5" s="135"/>
      <c r="AD5" s="135"/>
      <c r="AE5" s="135"/>
      <c r="AF5" s="135"/>
      <c r="AG5" s="135"/>
      <c r="AH5" s="135"/>
      <c r="AI5" s="486">
        <v>17</v>
      </c>
      <c r="AJ5" s="487"/>
      <c r="AK5" s="135" t="s">
        <v>13</v>
      </c>
      <c r="AM5" s="135"/>
      <c r="AN5" s="135"/>
      <c r="AO5" s="144"/>
      <c r="AP5" s="144"/>
      <c r="AQ5" s="144"/>
      <c r="AR5" s="472"/>
      <c r="AS5" s="472"/>
      <c r="AT5" s="143" t="s">
        <v>154</v>
      </c>
      <c r="AU5" s="178" t="s">
        <v>146</v>
      </c>
    </row>
    <row r="6" spans="1:47" s="95" customFormat="1" ht="21" x14ac:dyDescent="0.4">
      <c r="A6" s="106"/>
      <c r="B6" s="106"/>
      <c r="C6" s="106"/>
      <c r="D6" s="107"/>
      <c r="E6" s="108"/>
      <c r="F6" s="109"/>
      <c r="G6" s="110"/>
      <c r="H6" s="110"/>
      <c r="I6" s="110"/>
      <c r="J6" s="110"/>
      <c r="K6" s="110"/>
      <c r="L6" s="110" t="s">
        <v>161</v>
      </c>
      <c r="M6" s="110"/>
      <c r="N6" s="110"/>
      <c r="O6" s="110"/>
      <c r="P6" s="110"/>
      <c r="Q6" s="110"/>
      <c r="R6" s="110"/>
      <c r="S6" s="110"/>
      <c r="T6" s="110"/>
      <c r="U6" s="110"/>
      <c r="V6" s="122"/>
      <c r="W6" s="122"/>
      <c r="X6" s="122"/>
      <c r="Y6" s="110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472"/>
      <c r="AS6" s="472"/>
      <c r="AT6" s="174" t="s">
        <v>53</v>
      </c>
      <c r="AU6" s="143" t="s">
        <v>147</v>
      </c>
    </row>
    <row r="7" spans="1:47" s="96" customFormat="1" ht="23.4" x14ac:dyDescent="0.45">
      <c r="A7" s="111"/>
      <c r="B7" s="111"/>
      <c r="C7" s="112" t="s">
        <v>14</v>
      </c>
      <c r="D7" s="98"/>
      <c r="E7" s="113"/>
      <c r="F7" s="114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23"/>
      <c r="W7" s="123"/>
      <c r="X7" s="123"/>
      <c r="Y7" s="115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472"/>
      <c r="AS7" s="472"/>
      <c r="AT7" s="175"/>
      <c r="AU7" s="143" t="s">
        <v>148</v>
      </c>
    </row>
    <row r="8" spans="1:47" ht="12.75" customHeight="1" x14ac:dyDescent="0.3">
      <c r="A8" s="1"/>
      <c r="B8" s="116"/>
      <c r="C8" s="104"/>
      <c r="D8" s="105"/>
      <c r="E8" s="117"/>
      <c r="F8" s="118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6"/>
      <c r="U8" s="116"/>
      <c r="V8" s="124"/>
      <c r="W8" s="124"/>
      <c r="X8" s="125"/>
      <c r="Y8" s="116"/>
      <c r="Z8" s="116"/>
      <c r="AA8" s="116"/>
      <c r="AB8" s="116"/>
      <c r="AC8" s="116"/>
      <c r="AD8" s="116"/>
      <c r="AE8" s="116"/>
      <c r="AF8" s="54"/>
      <c r="AG8" s="54"/>
      <c r="AH8" s="54"/>
      <c r="AI8" s="54"/>
      <c r="AJ8" s="54"/>
      <c r="AK8" s="54"/>
      <c r="AL8" s="476" t="s">
        <v>15</v>
      </c>
      <c r="AM8" s="476"/>
      <c r="AN8" s="476"/>
      <c r="AO8" s="477"/>
      <c r="AP8" s="483" t="s">
        <v>16</v>
      </c>
      <c r="AQ8" s="483" t="s">
        <v>17</v>
      </c>
      <c r="AR8" s="54"/>
      <c r="AS8" s="54"/>
      <c r="AT8" s="54"/>
      <c r="AU8" s="145"/>
    </row>
    <row r="9" spans="1:47" ht="27.75" customHeight="1" x14ac:dyDescent="0.35">
      <c r="A9" s="68"/>
      <c r="B9" s="68"/>
      <c r="C9" s="68"/>
      <c r="D9" s="468" t="s">
        <v>18</v>
      </c>
      <c r="E9" s="469" t="s">
        <v>19</v>
      </c>
      <c r="F9" s="470" t="s">
        <v>20</v>
      </c>
      <c r="G9" s="480" t="s">
        <v>21</v>
      </c>
      <c r="H9" s="480"/>
      <c r="I9" s="480"/>
      <c r="J9" s="480"/>
      <c r="K9" s="480"/>
      <c r="L9" s="480"/>
      <c r="M9" s="480"/>
      <c r="N9" s="480"/>
      <c r="O9" s="480"/>
      <c r="P9" s="480"/>
      <c r="Q9" s="480"/>
      <c r="R9" s="480"/>
      <c r="S9" s="480"/>
      <c r="V9" s="120"/>
      <c r="W9" s="120"/>
      <c r="X9" s="120"/>
      <c r="Z9" s="481" t="s">
        <v>22</v>
      </c>
      <c r="AA9" s="481"/>
      <c r="AB9" s="481"/>
      <c r="AC9" s="481"/>
      <c r="AD9" s="481"/>
      <c r="AE9" s="481"/>
      <c r="AF9" s="94"/>
      <c r="AG9" s="94"/>
      <c r="AH9" s="94"/>
      <c r="AI9" s="94"/>
      <c r="AJ9" s="94"/>
      <c r="AK9" s="94"/>
      <c r="AL9" s="476"/>
      <c r="AM9" s="476"/>
      <c r="AN9" s="476"/>
      <c r="AO9" s="477"/>
      <c r="AP9" s="483"/>
      <c r="AQ9" s="483"/>
      <c r="AR9" s="478" t="s">
        <v>23</v>
      </c>
      <c r="AS9" s="479"/>
      <c r="AT9" s="479"/>
      <c r="AU9" s="146"/>
    </row>
    <row r="10" spans="1:47" ht="54" customHeight="1" x14ac:dyDescent="0.3">
      <c r="A10" s="465" t="s">
        <v>24</v>
      </c>
      <c r="B10" s="466" t="s">
        <v>25</v>
      </c>
      <c r="C10" s="467" t="s">
        <v>26</v>
      </c>
      <c r="D10" s="468"/>
      <c r="E10" s="469"/>
      <c r="F10" s="470"/>
      <c r="G10" s="461"/>
      <c r="H10" s="461"/>
      <c r="I10" s="482"/>
      <c r="J10" s="461"/>
      <c r="K10" s="461"/>
      <c r="L10" s="461"/>
      <c r="M10" s="482"/>
      <c r="N10" s="461"/>
      <c r="O10" s="461"/>
      <c r="P10" s="461"/>
      <c r="Q10" s="461"/>
      <c r="R10" s="461"/>
      <c r="S10" s="461"/>
      <c r="T10" s="463" t="s">
        <v>28</v>
      </c>
      <c r="U10" s="463"/>
      <c r="V10" s="464" t="s">
        <v>29</v>
      </c>
      <c r="W10" s="464"/>
      <c r="X10" s="464"/>
      <c r="Y10" s="473" t="s">
        <v>149</v>
      </c>
      <c r="Z10" s="474" t="s">
        <v>30</v>
      </c>
      <c r="AA10" s="462" t="s">
        <v>31</v>
      </c>
      <c r="AB10" s="462" t="s">
        <v>32</v>
      </c>
      <c r="AC10" s="462" t="s">
        <v>33</v>
      </c>
      <c r="AD10" s="462" t="s">
        <v>34</v>
      </c>
      <c r="AE10" s="462" t="s">
        <v>35</v>
      </c>
      <c r="AF10" s="488" t="s">
        <v>36</v>
      </c>
      <c r="AG10" s="488"/>
      <c r="AH10" s="488"/>
      <c r="AI10" s="488"/>
      <c r="AJ10" s="488"/>
      <c r="AK10" s="488"/>
      <c r="AL10" s="484" t="s">
        <v>37</v>
      </c>
      <c r="AM10" s="484"/>
      <c r="AN10" s="484" t="s">
        <v>38</v>
      </c>
      <c r="AO10" s="485"/>
      <c r="AP10" s="483"/>
      <c r="AQ10" s="483"/>
      <c r="AR10" s="478"/>
      <c r="AS10" s="479"/>
      <c r="AT10" s="479"/>
      <c r="AU10" s="471" t="s">
        <v>39</v>
      </c>
    </row>
    <row r="11" spans="1:47" ht="78.75" customHeight="1" x14ac:dyDescent="0.3">
      <c r="A11" s="465"/>
      <c r="B11" s="466"/>
      <c r="C11" s="467"/>
      <c r="D11" s="468"/>
      <c r="E11" s="469"/>
      <c r="F11" s="470"/>
      <c r="G11" s="461"/>
      <c r="H11" s="461"/>
      <c r="I11" s="461"/>
      <c r="J11" s="461"/>
      <c r="K11" s="461"/>
      <c r="L11" s="461"/>
      <c r="M11" s="482"/>
      <c r="N11" s="461"/>
      <c r="O11" s="461"/>
      <c r="P11" s="461"/>
      <c r="Q11" s="461"/>
      <c r="R11" s="461"/>
      <c r="S11" s="461"/>
      <c r="T11" s="126" t="s">
        <v>40</v>
      </c>
      <c r="U11" s="127" t="s">
        <v>41</v>
      </c>
      <c r="V11" s="128" t="s">
        <v>42</v>
      </c>
      <c r="W11" s="127" t="s">
        <v>43</v>
      </c>
      <c r="X11" s="129" t="s">
        <v>44</v>
      </c>
      <c r="Y11" s="473"/>
      <c r="Z11" s="474"/>
      <c r="AA11" s="462"/>
      <c r="AB11" s="462"/>
      <c r="AC11" s="462"/>
      <c r="AD11" s="462"/>
      <c r="AE11" s="462"/>
      <c r="AF11" s="136" t="s">
        <v>45</v>
      </c>
      <c r="AG11" s="139" t="s">
        <v>46</v>
      </c>
      <c r="AH11" s="139" t="s">
        <v>47</v>
      </c>
      <c r="AI11" s="139" t="s">
        <v>48</v>
      </c>
      <c r="AJ11" s="140" t="s">
        <v>49</v>
      </c>
      <c r="AK11" s="141" t="s">
        <v>50</v>
      </c>
      <c r="AL11" s="139" t="s">
        <v>24</v>
      </c>
      <c r="AM11" s="139" t="s">
        <v>51</v>
      </c>
      <c r="AN11" s="139" t="s">
        <v>24</v>
      </c>
      <c r="AO11" s="139" t="s">
        <v>51</v>
      </c>
      <c r="AP11" s="139"/>
      <c r="AQ11" s="139"/>
      <c r="AR11" s="141" t="s">
        <v>49</v>
      </c>
      <c r="AS11" s="141" t="s">
        <v>52</v>
      </c>
      <c r="AT11" s="141" t="s">
        <v>43</v>
      </c>
      <c r="AU11" s="471"/>
    </row>
    <row r="12" spans="1:47" s="97" customFormat="1" ht="39.9" customHeight="1" x14ac:dyDescent="0.35">
      <c r="A12" s="182"/>
      <c r="B12" s="183"/>
      <c r="C12" s="184"/>
      <c r="D12" s="185"/>
      <c r="E12" s="185"/>
      <c r="F12" s="186"/>
      <c r="G12" s="187"/>
      <c r="H12" s="187"/>
      <c r="I12" s="187"/>
      <c r="J12" s="187"/>
      <c r="K12" s="187"/>
      <c r="L12" s="187"/>
      <c r="M12" s="187"/>
      <c r="N12" s="187"/>
      <c r="O12" s="187"/>
      <c r="P12" s="188"/>
      <c r="Q12" s="188"/>
      <c r="R12" s="188"/>
      <c r="S12" s="188"/>
      <c r="T12" s="188"/>
      <c r="U12" s="187"/>
      <c r="V12" s="187"/>
      <c r="W12" s="189"/>
      <c r="X12" s="190"/>
      <c r="Y12" s="191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8"/>
      <c r="AS12" s="188"/>
      <c r="AT12" s="188"/>
      <c r="AU12" s="192"/>
    </row>
    <row r="13" spans="1:47" s="97" customFormat="1" ht="39.9" customHeight="1" x14ac:dyDescent="0.35">
      <c r="A13" s="182"/>
      <c r="B13" s="183"/>
      <c r="C13" s="193"/>
      <c r="D13" s="185"/>
      <c r="E13" s="185"/>
      <c r="F13" s="186"/>
      <c r="G13" s="188"/>
      <c r="H13" s="187"/>
      <c r="I13" s="187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7"/>
      <c r="V13" s="187"/>
      <c r="W13" s="189"/>
      <c r="X13" s="190"/>
      <c r="Y13" s="191"/>
      <c r="Z13" s="188"/>
      <c r="AA13" s="187"/>
      <c r="AB13" s="188"/>
      <c r="AC13" s="188"/>
      <c r="AD13" s="188"/>
      <c r="AE13" s="194"/>
      <c r="AF13" s="188"/>
      <c r="AG13" s="188"/>
      <c r="AH13" s="187"/>
      <c r="AI13" s="195"/>
      <c r="AJ13" s="195"/>
      <c r="AK13" s="196"/>
      <c r="AL13" s="187"/>
      <c r="AM13" s="187"/>
      <c r="AN13" s="187"/>
      <c r="AO13" s="187"/>
      <c r="AP13" s="187"/>
      <c r="AQ13" s="187"/>
      <c r="AR13" s="187"/>
      <c r="AS13" s="187"/>
      <c r="AT13" s="188"/>
      <c r="AU13" s="192"/>
    </row>
    <row r="14" spans="1:47" s="97" customFormat="1" ht="39.9" customHeight="1" x14ac:dyDescent="0.35">
      <c r="A14" s="182"/>
      <c r="B14" s="183"/>
      <c r="C14" s="184"/>
      <c r="D14" s="185"/>
      <c r="E14" s="185"/>
      <c r="F14" s="186"/>
      <c r="G14" s="197"/>
      <c r="H14" s="197"/>
      <c r="I14" s="187"/>
      <c r="J14" s="198"/>
      <c r="K14" s="197"/>
      <c r="L14" s="199"/>
      <c r="M14" s="197"/>
      <c r="N14" s="197"/>
      <c r="O14" s="197"/>
      <c r="P14" s="187"/>
      <c r="Q14" s="188"/>
      <c r="R14" s="188"/>
      <c r="S14" s="188"/>
      <c r="T14" s="188"/>
      <c r="U14" s="199"/>
      <c r="V14" s="199"/>
      <c r="W14" s="200"/>
      <c r="X14" s="190"/>
      <c r="Y14" s="191"/>
      <c r="Z14" s="199"/>
      <c r="AA14" s="201"/>
      <c r="AB14" s="197"/>
      <c r="AC14" s="197"/>
      <c r="AD14" s="197"/>
      <c r="AE14" s="197"/>
      <c r="AF14" s="187"/>
      <c r="AG14" s="199"/>
      <c r="AH14" s="188"/>
      <c r="AI14" s="199"/>
      <c r="AJ14" s="199"/>
      <c r="AK14" s="199"/>
      <c r="AL14" s="187"/>
      <c r="AM14" s="187"/>
      <c r="AN14" s="187"/>
      <c r="AO14" s="187"/>
      <c r="AP14" s="187"/>
      <c r="AQ14" s="187"/>
      <c r="AR14" s="187"/>
      <c r="AS14" s="187"/>
      <c r="AT14" s="188"/>
      <c r="AU14" s="192"/>
    </row>
    <row r="15" spans="1:47" s="97" customFormat="1" ht="39.6" customHeight="1" x14ac:dyDescent="0.35">
      <c r="A15" s="182"/>
      <c r="B15" s="202"/>
      <c r="C15" s="203"/>
      <c r="D15" s="185"/>
      <c r="E15" s="185"/>
      <c r="F15" s="186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204"/>
      <c r="W15" s="189"/>
      <c r="X15" s="190"/>
      <c r="Y15" s="191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  <c r="AT15" s="188"/>
      <c r="AU15" s="192"/>
    </row>
    <row r="16" spans="1:47" s="97" customFormat="1" ht="39.9" customHeight="1" x14ac:dyDescent="0.35">
      <c r="A16" s="182"/>
      <c r="B16" s="202"/>
      <c r="C16" s="184"/>
      <c r="D16" s="203"/>
      <c r="E16" s="205"/>
      <c r="F16" s="206"/>
      <c r="G16" s="207"/>
      <c r="H16" s="207"/>
      <c r="I16" s="207"/>
      <c r="J16" s="207"/>
      <c r="K16" s="208"/>
      <c r="L16" s="208"/>
      <c r="M16" s="208"/>
      <c r="N16" s="208"/>
      <c r="O16" s="208"/>
      <c r="P16" s="208"/>
      <c r="Q16" s="208"/>
      <c r="R16" s="208"/>
      <c r="S16" s="208"/>
      <c r="T16" s="207"/>
      <c r="U16" s="207"/>
      <c r="V16" s="207"/>
      <c r="W16" s="209"/>
      <c r="X16" s="210"/>
      <c r="Y16" s="207"/>
      <c r="Z16" s="207"/>
      <c r="AA16" s="207"/>
      <c r="AB16" s="207"/>
      <c r="AC16" s="207"/>
      <c r="AD16" s="207"/>
      <c r="AE16" s="207"/>
      <c r="AF16" s="207"/>
      <c r="AG16" s="207"/>
      <c r="AH16" s="208"/>
      <c r="AI16" s="208"/>
      <c r="AJ16" s="208"/>
      <c r="AK16" s="207"/>
      <c r="AL16" s="211"/>
      <c r="AM16" s="187"/>
      <c r="AN16" s="211"/>
      <c r="AO16" s="187"/>
      <c r="AP16" s="211"/>
      <c r="AQ16" s="211"/>
      <c r="AR16" s="187"/>
      <c r="AS16" s="187"/>
      <c r="AT16" s="188"/>
      <c r="AU16" s="192"/>
    </row>
    <row r="17" spans="1:47" ht="39.9" customHeight="1" x14ac:dyDescent="0.35">
      <c r="A17" s="212"/>
      <c r="B17" s="202"/>
      <c r="C17" s="203"/>
      <c r="D17" s="213"/>
      <c r="E17" s="214"/>
      <c r="F17" s="186"/>
      <c r="G17" s="215"/>
      <c r="H17" s="216"/>
      <c r="I17" s="217"/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199"/>
      <c r="U17" s="219"/>
      <c r="V17" s="219"/>
      <c r="W17" s="220"/>
      <c r="X17" s="216"/>
      <c r="Y17" s="191"/>
      <c r="Z17" s="219"/>
      <c r="AA17" s="219"/>
      <c r="AB17" s="219"/>
      <c r="AC17" s="219"/>
      <c r="AD17" s="219"/>
      <c r="AE17" s="219"/>
      <c r="AF17" s="221"/>
      <c r="AG17" s="201"/>
      <c r="AH17" s="219"/>
      <c r="AI17" s="188"/>
      <c r="AJ17" s="188"/>
      <c r="AK17" s="187"/>
      <c r="AL17" s="222"/>
      <c r="AM17" s="187"/>
      <c r="AN17" s="222"/>
      <c r="AO17" s="187"/>
      <c r="AP17" s="191"/>
      <c r="AQ17" s="191"/>
      <c r="AR17" s="191"/>
      <c r="AS17" s="187"/>
      <c r="AT17" s="188"/>
      <c r="AU17" s="192"/>
    </row>
    <row r="18" spans="1:47" ht="39.9" customHeight="1" x14ac:dyDescent="0.35">
      <c r="A18" s="182"/>
      <c r="B18" s="202"/>
      <c r="C18" s="203"/>
      <c r="D18" s="185"/>
      <c r="E18" s="185"/>
      <c r="F18" s="186"/>
      <c r="G18" s="187"/>
      <c r="H18" s="187"/>
      <c r="I18" s="187"/>
      <c r="J18" s="187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7"/>
      <c r="V18" s="199"/>
      <c r="W18" s="189"/>
      <c r="X18" s="216"/>
      <c r="Y18" s="223"/>
      <c r="Z18" s="187"/>
      <c r="AA18" s="224"/>
      <c r="AB18" s="187"/>
      <c r="AC18" s="187"/>
      <c r="AD18" s="187"/>
      <c r="AE18" s="187"/>
      <c r="AF18" s="187"/>
      <c r="AG18" s="187"/>
      <c r="AH18" s="187"/>
      <c r="AI18" s="188"/>
      <c r="AJ18" s="188"/>
      <c r="AK18" s="188"/>
      <c r="AL18" s="187"/>
      <c r="AM18" s="187"/>
      <c r="AN18" s="187"/>
      <c r="AO18" s="187"/>
      <c r="AP18" s="187"/>
      <c r="AQ18" s="187"/>
      <c r="AR18" s="187"/>
      <c r="AS18" s="187"/>
      <c r="AT18" s="188"/>
      <c r="AU18" s="192"/>
    </row>
    <row r="19" spans="1:47" ht="39.9" customHeight="1" x14ac:dyDescent="0.35">
      <c r="A19" s="182"/>
      <c r="B19" s="202"/>
      <c r="C19" s="193"/>
      <c r="D19" s="203"/>
      <c r="E19" s="214"/>
      <c r="F19" s="186"/>
      <c r="G19" s="187"/>
      <c r="H19" s="187"/>
      <c r="I19" s="187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7"/>
      <c r="V19" s="187"/>
      <c r="W19" s="189"/>
      <c r="X19" s="190"/>
      <c r="Y19" s="191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225"/>
      <c r="AM19" s="187"/>
      <c r="AN19" s="225"/>
      <c r="AO19" s="187"/>
      <c r="AP19" s="225"/>
      <c r="AQ19" s="225"/>
      <c r="AR19" s="187"/>
      <c r="AS19" s="187"/>
      <c r="AT19" s="188"/>
      <c r="AU19" s="192"/>
    </row>
    <row r="20" spans="1:47" s="97" customFormat="1" ht="39.9" customHeight="1" x14ac:dyDescent="0.35">
      <c r="A20" s="226"/>
      <c r="B20" s="227"/>
      <c r="C20" s="228"/>
      <c r="D20" s="228"/>
      <c r="E20" s="229"/>
      <c r="F20" s="230"/>
      <c r="G20" s="231"/>
      <c r="H20" s="225"/>
      <c r="I20" s="225"/>
      <c r="J20" s="225"/>
      <c r="K20" s="224"/>
      <c r="L20" s="232"/>
      <c r="M20" s="188"/>
      <c r="N20" s="188"/>
      <c r="O20" s="188"/>
      <c r="P20" s="188"/>
      <c r="Q20" s="188"/>
      <c r="R20" s="188"/>
      <c r="S20" s="188"/>
      <c r="T20" s="188"/>
      <c r="U20" s="187"/>
      <c r="V20" s="187"/>
      <c r="W20" s="233"/>
      <c r="X20" s="216"/>
      <c r="Y20" s="191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  <c r="AT20" s="188"/>
      <c r="AU20" s="192"/>
    </row>
    <row r="21" spans="1:47" ht="39.9" customHeight="1" x14ac:dyDescent="0.35">
      <c r="A21" s="182"/>
      <c r="B21" s="234"/>
      <c r="C21" s="235"/>
      <c r="D21" s="236"/>
      <c r="E21" s="236"/>
      <c r="F21" s="237"/>
      <c r="G21" s="225"/>
      <c r="H21" s="225"/>
      <c r="I21" s="225"/>
      <c r="J21" s="225"/>
      <c r="K21" s="225"/>
      <c r="L21" s="225"/>
      <c r="M21" s="225"/>
      <c r="N21" s="225"/>
      <c r="O21" s="225"/>
      <c r="P21" s="225"/>
      <c r="Q21" s="225"/>
      <c r="R21" s="225"/>
      <c r="S21" s="225"/>
      <c r="T21" s="225"/>
      <c r="U21" s="225"/>
      <c r="V21" s="225"/>
      <c r="W21" s="238"/>
      <c r="X21" s="239"/>
      <c r="Y21" s="231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25"/>
      <c r="AK21" s="225"/>
      <c r="AL21" s="187"/>
      <c r="AM21" s="187"/>
      <c r="AN21" s="187"/>
      <c r="AO21" s="187"/>
      <c r="AP21" s="187"/>
      <c r="AQ21" s="187"/>
      <c r="AR21" s="187"/>
      <c r="AS21" s="187"/>
      <c r="AT21" s="188"/>
      <c r="AU21" s="192"/>
    </row>
    <row r="22" spans="1:47" s="97" customFormat="1" ht="39.9" customHeight="1" x14ac:dyDescent="0.35">
      <c r="A22" s="226"/>
      <c r="B22" s="202"/>
      <c r="C22" s="184"/>
      <c r="D22" s="185"/>
      <c r="E22" s="185"/>
      <c r="F22" s="186"/>
      <c r="G22" s="188"/>
      <c r="H22" s="188"/>
      <c r="I22" s="199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99"/>
      <c r="V22" s="199"/>
      <c r="W22" s="240"/>
      <c r="X22" s="216"/>
      <c r="Y22" s="191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211"/>
      <c r="AM22" s="187"/>
      <c r="AN22" s="211"/>
      <c r="AO22" s="187"/>
      <c r="AP22" s="211"/>
      <c r="AQ22" s="211"/>
      <c r="AR22" s="211"/>
      <c r="AS22" s="211"/>
      <c r="AT22" s="188"/>
      <c r="AU22" s="241"/>
    </row>
    <row r="23" spans="1:47" ht="39.9" customHeight="1" x14ac:dyDescent="0.35">
      <c r="A23" s="226"/>
      <c r="B23" s="202"/>
      <c r="C23" s="203"/>
      <c r="D23" s="185"/>
      <c r="E23" s="185"/>
      <c r="F23" s="186"/>
      <c r="G23" s="188"/>
      <c r="H23" s="188"/>
      <c r="I23" s="187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7"/>
      <c r="V23" s="204"/>
      <c r="W23" s="233"/>
      <c r="X23" s="242"/>
      <c r="Y23" s="191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95"/>
      <c r="AK23" s="196"/>
      <c r="AL23" s="222"/>
      <c r="AM23" s="187"/>
      <c r="AN23" s="222"/>
      <c r="AO23" s="187"/>
      <c r="AP23" s="222"/>
      <c r="AQ23" s="222"/>
      <c r="AR23" s="243"/>
      <c r="AS23" s="222"/>
      <c r="AT23" s="188"/>
      <c r="AU23" s="244"/>
    </row>
    <row r="24" spans="1:47" s="97" customFormat="1" ht="39.9" customHeight="1" x14ac:dyDescent="0.35">
      <c r="A24" s="182"/>
      <c r="B24" s="245"/>
      <c r="C24" s="246"/>
      <c r="D24" s="236"/>
      <c r="E24" s="236"/>
      <c r="F24" s="237"/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225"/>
      <c r="R24" s="225"/>
      <c r="S24" s="225"/>
      <c r="T24" s="225"/>
      <c r="U24" s="225"/>
      <c r="V24" s="224"/>
      <c r="W24" s="247"/>
      <c r="X24" s="239"/>
      <c r="Y24" s="223"/>
      <c r="Z24" s="225"/>
      <c r="AA24" s="225"/>
      <c r="AB24" s="225"/>
      <c r="AC24" s="225"/>
      <c r="AD24" s="225"/>
      <c r="AE24" s="225"/>
      <c r="AF24" s="225"/>
      <c r="AG24" s="225"/>
      <c r="AH24" s="232"/>
      <c r="AI24" s="232"/>
      <c r="AJ24" s="232"/>
      <c r="AK24" s="232"/>
      <c r="AL24" s="222"/>
      <c r="AM24" s="187"/>
      <c r="AN24" s="222"/>
      <c r="AO24" s="187"/>
      <c r="AP24" s="222"/>
      <c r="AQ24" s="222"/>
      <c r="AR24" s="207"/>
      <c r="AS24" s="207"/>
      <c r="AT24" s="188"/>
      <c r="AU24" s="244"/>
    </row>
    <row r="25" spans="1:47" ht="39.9" customHeight="1" x14ac:dyDescent="0.35">
      <c r="A25" s="182"/>
      <c r="B25" s="248"/>
      <c r="C25" s="249"/>
      <c r="D25" s="250"/>
      <c r="E25" s="250"/>
      <c r="F25" s="251"/>
      <c r="G25" s="211"/>
      <c r="H25" s="211"/>
      <c r="I25" s="211"/>
      <c r="J25" s="252"/>
      <c r="K25" s="211"/>
      <c r="L25" s="211"/>
      <c r="M25" s="211"/>
      <c r="N25" s="211"/>
      <c r="O25" s="211"/>
      <c r="P25" s="211"/>
      <c r="Q25" s="211"/>
      <c r="R25" s="211"/>
      <c r="S25" s="211"/>
      <c r="T25" s="253"/>
      <c r="U25" s="211"/>
      <c r="V25" s="211"/>
      <c r="W25" s="254"/>
      <c r="X25" s="255"/>
      <c r="Y25" s="256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25"/>
      <c r="AM25" s="187"/>
      <c r="AN25" s="225"/>
      <c r="AO25" s="187"/>
      <c r="AP25" s="225"/>
      <c r="AQ25" s="225"/>
      <c r="AR25" s="257"/>
      <c r="AS25" s="225"/>
      <c r="AT25" s="188"/>
      <c r="AU25" s="258"/>
    </row>
    <row r="26" spans="1:47" s="97" customFormat="1" ht="39.9" customHeight="1" x14ac:dyDescent="0.35">
      <c r="A26" s="182"/>
      <c r="B26" s="202"/>
      <c r="C26" s="184"/>
      <c r="D26" s="205"/>
      <c r="E26" s="205"/>
      <c r="F26" s="206"/>
      <c r="G26" s="259"/>
      <c r="H26" s="259"/>
      <c r="I26" s="207"/>
      <c r="J26" s="259"/>
      <c r="K26" s="259"/>
      <c r="L26" s="259"/>
      <c r="M26" s="259"/>
      <c r="N26" s="259"/>
      <c r="O26" s="259"/>
      <c r="P26" s="259"/>
      <c r="Q26" s="259"/>
      <c r="R26" s="259"/>
      <c r="S26" s="259"/>
      <c r="T26" s="259"/>
      <c r="U26" s="207"/>
      <c r="V26" s="207"/>
      <c r="W26" s="207"/>
      <c r="X26" s="210"/>
      <c r="Y26" s="207"/>
      <c r="Z26" s="207"/>
      <c r="AA26" s="207"/>
      <c r="AB26" s="207"/>
      <c r="AC26" s="207"/>
      <c r="AD26" s="207"/>
      <c r="AE26" s="207"/>
      <c r="AF26" s="207"/>
      <c r="AG26" s="207"/>
      <c r="AH26" s="207"/>
      <c r="AI26" s="207"/>
      <c r="AJ26" s="207"/>
      <c r="AK26" s="207"/>
      <c r="AL26" s="187"/>
      <c r="AM26" s="187"/>
      <c r="AN26" s="187"/>
      <c r="AO26" s="187"/>
      <c r="AP26" s="187"/>
      <c r="AQ26" s="187"/>
      <c r="AR26" s="260"/>
      <c r="AS26" s="187"/>
      <c r="AT26" s="188"/>
      <c r="AU26" s="192"/>
    </row>
    <row r="27" spans="1:47" ht="39.9" customHeight="1" x14ac:dyDescent="0.35">
      <c r="A27" s="182"/>
      <c r="B27" s="202"/>
      <c r="C27" s="203"/>
      <c r="D27" s="185"/>
      <c r="E27" s="185"/>
      <c r="F27" s="186"/>
      <c r="G27" s="188"/>
      <c r="H27" s="188"/>
      <c r="I27" s="187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7"/>
      <c r="V27" s="261"/>
      <c r="W27" s="262"/>
      <c r="X27" s="263"/>
      <c r="Y27" s="191"/>
      <c r="Z27" s="187"/>
      <c r="AA27" s="188"/>
      <c r="AB27" s="188"/>
      <c r="AC27" s="188"/>
      <c r="AD27" s="187"/>
      <c r="AE27" s="187"/>
      <c r="AF27" s="187"/>
      <c r="AG27" s="187"/>
      <c r="AH27" s="187"/>
      <c r="AI27" s="188"/>
      <c r="AJ27" s="188"/>
      <c r="AK27" s="187"/>
      <c r="AL27" s="187"/>
      <c r="AM27" s="187"/>
      <c r="AN27" s="187"/>
      <c r="AO27" s="187"/>
      <c r="AP27" s="187"/>
      <c r="AQ27" s="187"/>
      <c r="AR27" s="187"/>
      <c r="AS27" s="187"/>
      <c r="AT27" s="188"/>
      <c r="AU27" s="192"/>
    </row>
    <row r="28" spans="1:47" s="97" customFormat="1" ht="39.9" customHeight="1" x14ac:dyDescent="0.35">
      <c r="A28" s="182"/>
      <c r="B28" s="202"/>
      <c r="C28" s="203"/>
      <c r="D28" s="203"/>
      <c r="E28" s="185"/>
      <c r="F28" s="186"/>
      <c r="G28" s="187"/>
      <c r="H28" s="187"/>
      <c r="I28" s="187"/>
      <c r="J28" s="187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7"/>
      <c r="V28" s="204"/>
      <c r="W28" s="262"/>
      <c r="X28" s="263"/>
      <c r="Y28" s="191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8"/>
      <c r="AU28" s="192"/>
    </row>
    <row r="29" spans="1:47" ht="39.9" customHeight="1" x14ac:dyDescent="0.35">
      <c r="A29" s="182"/>
      <c r="B29" s="202"/>
      <c r="C29" s="203"/>
      <c r="D29" s="205"/>
      <c r="E29" s="205"/>
      <c r="F29" s="206"/>
      <c r="G29" s="259"/>
      <c r="H29" s="259"/>
      <c r="I29" s="207"/>
      <c r="J29" s="259"/>
      <c r="K29" s="259"/>
      <c r="L29" s="259"/>
      <c r="M29" s="259"/>
      <c r="N29" s="259"/>
      <c r="O29" s="259"/>
      <c r="P29" s="259"/>
      <c r="Q29" s="259"/>
      <c r="R29" s="259"/>
      <c r="S29" s="259"/>
      <c r="T29" s="259"/>
      <c r="U29" s="207"/>
      <c r="V29" s="207"/>
      <c r="W29" s="264"/>
      <c r="X29" s="210"/>
      <c r="Y29" s="222"/>
      <c r="Z29" s="207"/>
      <c r="AA29" s="207"/>
      <c r="AB29" s="207"/>
      <c r="AC29" s="207"/>
      <c r="AD29" s="207"/>
      <c r="AE29" s="207"/>
      <c r="AF29" s="207"/>
      <c r="AG29" s="207"/>
      <c r="AH29" s="265"/>
      <c r="AI29" s="207"/>
      <c r="AJ29" s="207"/>
      <c r="AK29" s="207"/>
      <c r="AL29" s="187"/>
      <c r="AM29" s="187"/>
      <c r="AN29" s="187"/>
      <c r="AO29" s="187"/>
      <c r="AP29" s="211"/>
      <c r="AQ29" s="211"/>
      <c r="AR29" s="266"/>
      <c r="AS29" s="211"/>
      <c r="AT29" s="188"/>
      <c r="AU29" s="192"/>
    </row>
    <row r="30" spans="1:47" s="97" customFormat="1" ht="39.9" customHeight="1" x14ac:dyDescent="0.35">
      <c r="A30" s="182"/>
      <c r="B30" s="248"/>
      <c r="C30" s="249"/>
      <c r="D30" s="267"/>
      <c r="E30" s="250"/>
      <c r="F30" s="268"/>
      <c r="G30" s="211"/>
      <c r="H30" s="211"/>
      <c r="I30" s="252"/>
      <c r="J30" s="252"/>
      <c r="K30" s="252"/>
      <c r="L30" s="252"/>
      <c r="M30" s="252"/>
      <c r="N30" s="252"/>
      <c r="O30" s="252"/>
      <c r="P30" s="252"/>
      <c r="Q30" s="252"/>
      <c r="R30" s="252"/>
      <c r="S30" s="252"/>
      <c r="T30" s="252"/>
      <c r="U30" s="211"/>
      <c r="V30" s="211"/>
      <c r="W30" s="254"/>
      <c r="X30" s="269"/>
      <c r="Y30" s="256"/>
      <c r="Z30" s="252"/>
      <c r="AA30" s="252"/>
      <c r="AB30" s="252"/>
      <c r="AC30" s="252"/>
      <c r="AD30" s="252"/>
      <c r="AE30" s="252"/>
      <c r="AF30" s="252"/>
      <c r="AG30" s="252"/>
      <c r="AH30" s="252"/>
      <c r="AI30" s="252"/>
      <c r="AJ30" s="252"/>
      <c r="AK30" s="211"/>
      <c r="AL30" s="187"/>
      <c r="AM30" s="187"/>
      <c r="AN30" s="187"/>
      <c r="AO30" s="187"/>
      <c r="AP30" s="187"/>
      <c r="AQ30" s="187"/>
      <c r="AR30" s="187"/>
      <c r="AS30" s="187"/>
      <c r="AT30" s="188"/>
      <c r="AU30" s="192"/>
    </row>
    <row r="31" spans="1:47" ht="39.9" customHeight="1" x14ac:dyDescent="0.35">
      <c r="A31" s="226"/>
      <c r="B31" s="270"/>
      <c r="C31" s="271"/>
      <c r="D31" s="272"/>
      <c r="E31" s="273"/>
      <c r="F31" s="274"/>
      <c r="G31" s="275"/>
      <c r="H31" s="275"/>
      <c r="I31" s="270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6"/>
      <c r="V31" s="276"/>
      <c r="W31" s="276"/>
      <c r="X31" s="275"/>
      <c r="Y31" s="277"/>
      <c r="Z31" s="276"/>
      <c r="AA31" s="275"/>
      <c r="AB31" s="275"/>
      <c r="AC31" s="275"/>
      <c r="AD31" s="275"/>
      <c r="AE31" s="275"/>
      <c r="AF31" s="276"/>
      <c r="AG31" s="275"/>
      <c r="AH31" s="275"/>
      <c r="AI31" s="275"/>
      <c r="AJ31" s="275"/>
      <c r="AK31" s="275"/>
      <c r="AL31" s="191"/>
      <c r="AM31" s="187"/>
      <c r="AN31" s="187"/>
      <c r="AO31" s="187"/>
      <c r="AP31" s="211"/>
      <c r="AQ31" s="211"/>
      <c r="AR31" s="211"/>
      <c r="AS31" s="211"/>
      <c r="AT31" s="188"/>
      <c r="AU31" s="192"/>
    </row>
    <row r="32" spans="1:47" s="97" customFormat="1" ht="39.9" customHeight="1" x14ac:dyDescent="0.35">
      <c r="A32" s="182"/>
      <c r="B32" s="245"/>
      <c r="C32" s="278"/>
      <c r="D32" s="279"/>
      <c r="E32" s="279"/>
      <c r="F32" s="237"/>
      <c r="G32" s="280"/>
      <c r="H32" s="280"/>
      <c r="I32" s="280"/>
      <c r="J32" s="232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1"/>
      <c r="W32" s="282"/>
      <c r="X32" s="283"/>
      <c r="Y32" s="231"/>
      <c r="Z32" s="284"/>
      <c r="AA32" s="284"/>
      <c r="AB32" s="284"/>
      <c r="AC32" s="225"/>
      <c r="AD32" s="284"/>
      <c r="AE32" s="225"/>
      <c r="AF32" s="284"/>
      <c r="AG32" s="284"/>
      <c r="AH32" s="280"/>
      <c r="AI32" s="280"/>
      <c r="AJ32" s="280"/>
      <c r="AK32" s="280"/>
      <c r="AL32" s="187"/>
      <c r="AM32" s="187"/>
      <c r="AN32" s="187"/>
      <c r="AO32" s="187"/>
      <c r="AP32" s="211"/>
      <c r="AQ32" s="211"/>
      <c r="AR32" s="211"/>
      <c r="AS32" s="211"/>
      <c r="AT32" s="188"/>
      <c r="AU32" s="192"/>
    </row>
    <row r="33" spans="1:47" ht="39.9" customHeight="1" x14ac:dyDescent="0.35">
      <c r="A33" s="182"/>
      <c r="B33" s="202"/>
      <c r="C33" s="203"/>
      <c r="D33" s="185"/>
      <c r="E33" s="185"/>
      <c r="F33" s="186"/>
      <c r="G33" s="199"/>
      <c r="H33" s="199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9"/>
      <c r="V33" s="199"/>
      <c r="W33" s="240"/>
      <c r="X33" s="216"/>
      <c r="Y33" s="191"/>
      <c r="Z33" s="198"/>
      <c r="AA33" s="199"/>
      <c r="AB33" s="198"/>
      <c r="AC33" s="198"/>
      <c r="AD33" s="198"/>
      <c r="AE33" s="198"/>
      <c r="AF33" s="198"/>
      <c r="AG33" s="198"/>
      <c r="AH33" s="198"/>
      <c r="AI33" s="199"/>
      <c r="AJ33" s="198"/>
      <c r="AK33" s="187"/>
      <c r="AL33" s="187"/>
      <c r="AM33" s="187"/>
      <c r="AN33" s="187"/>
      <c r="AO33" s="187"/>
      <c r="AP33" s="187"/>
      <c r="AQ33" s="187"/>
      <c r="AR33" s="187"/>
      <c r="AS33" s="187"/>
      <c r="AT33" s="188"/>
      <c r="AU33" s="192"/>
    </row>
    <row r="34" spans="1:47" s="97" customFormat="1" ht="39.9" customHeight="1" x14ac:dyDescent="0.35">
      <c r="A34" s="182"/>
      <c r="B34" s="248"/>
      <c r="C34" s="249"/>
      <c r="D34" s="250"/>
      <c r="E34" s="250"/>
      <c r="F34" s="251"/>
      <c r="G34" s="252"/>
      <c r="H34" s="252"/>
      <c r="I34" s="198"/>
      <c r="J34" s="252"/>
      <c r="K34" s="252"/>
      <c r="L34" s="252"/>
      <c r="M34" s="252"/>
      <c r="N34" s="252"/>
      <c r="O34" s="252"/>
      <c r="P34" s="252"/>
      <c r="Q34" s="252"/>
      <c r="R34" s="252"/>
      <c r="S34" s="252"/>
      <c r="T34" s="252"/>
      <c r="U34" s="211"/>
      <c r="V34" s="285"/>
      <c r="W34" s="286"/>
      <c r="X34" s="287"/>
      <c r="Y34" s="288"/>
      <c r="Z34" s="256"/>
      <c r="AA34" s="211"/>
      <c r="AB34" s="211"/>
      <c r="AC34" s="211"/>
      <c r="AD34" s="211"/>
      <c r="AE34" s="211"/>
      <c r="AF34" s="289"/>
      <c r="AG34" s="211"/>
      <c r="AH34" s="211"/>
      <c r="AI34" s="252"/>
      <c r="AJ34" s="252"/>
      <c r="AK34" s="252"/>
      <c r="AL34" s="187"/>
      <c r="AM34" s="187"/>
      <c r="AN34" s="187"/>
      <c r="AO34" s="187"/>
      <c r="AP34" s="187"/>
      <c r="AQ34" s="187"/>
      <c r="AR34" s="187"/>
      <c r="AS34" s="187"/>
      <c r="AT34" s="188"/>
      <c r="AU34" s="192"/>
    </row>
    <row r="35" spans="1:47" ht="39.9" customHeight="1" x14ac:dyDescent="0.35">
      <c r="A35" s="226"/>
      <c r="B35" s="270"/>
      <c r="C35" s="271"/>
      <c r="D35" s="272"/>
      <c r="E35" s="290"/>
      <c r="F35" s="274"/>
      <c r="G35" s="275"/>
      <c r="H35" s="275"/>
      <c r="I35" s="276"/>
      <c r="J35" s="275"/>
      <c r="K35" s="275"/>
      <c r="L35" s="275"/>
      <c r="M35" s="275"/>
      <c r="N35" s="275"/>
      <c r="O35" s="275"/>
      <c r="P35" s="275"/>
      <c r="Q35" s="275"/>
      <c r="R35" s="275"/>
      <c r="S35" s="275"/>
      <c r="T35" s="275"/>
      <c r="U35" s="276"/>
      <c r="V35" s="276"/>
      <c r="W35" s="276"/>
      <c r="X35" s="291"/>
      <c r="Y35" s="222"/>
      <c r="Z35" s="276"/>
      <c r="AA35" s="275"/>
      <c r="AB35" s="275"/>
      <c r="AC35" s="275"/>
      <c r="AD35" s="275"/>
      <c r="AE35" s="275"/>
      <c r="AF35" s="292"/>
      <c r="AG35" s="276"/>
      <c r="AH35" s="275"/>
      <c r="AI35" s="275"/>
      <c r="AJ35" s="275"/>
      <c r="AK35" s="275"/>
      <c r="AL35" s="191"/>
      <c r="AM35" s="187"/>
      <c r="AN35" s="187"/>
      <c r="AO35" s="187"/>
      <c r="AP35" s="187"/>
      <c r="AQ35" s="187"/>
      <c r="AR35" s="187"/>
      <c r="AS35" s="187"/>
      <c r="AT35" s="188"/>
      <c r="AU35" s="192"/>
    </row>
    <row r="36" spans="1:47" s="97" customFormat="1" ht="39.9" customHeight="1" x14ac:dyDescent="0.35">
      <c r="A36" s="182"/>
      <c r="B36" s="245"/>
      <c r="C36" s="278"/>
      <c r="D36" s="236"/>
      <c r="E36" s="236"/>
      <c r="F36" s="293"/>
      <c r="G36" s="225"/>
      <c r="H36" s="225"/>
      <c r="I36" s="225"/>
      <c r="J36" s="225"/>
      <c r="K36" s="224"/>
      <c r="L36" s="232"/>
      <c r="M36" s="232"/>
      <c r="N36" s="232"/>
      <c r="O36" s="232"/>
      <c r="P36" s="232"/>
      <c r="Q36" s="232"/>
      <c r="R36" s="232"/>
      <c r="S36" s="232"/>
      <c r="T36" s="232"/>
      <c r="U36" s="225"/>
      <c r="V36" s="294"/>
      <c r="W36" s="295"/>
      <c r="X36" s="283"/>
      <c r="Y36" s="296"/>
      <c r="Z36" s="225"/>
      <c r="AA36" s="225"/>
      <c r="AB36" s="225"/>
      <c r="AC36" s="225"/>
      <c r="AD36" s="225"/>
      <c r="AE36" s="225"/>
      <c r="AF36" s="225"/>
      <c r="AG36" s="225"/>
      <c r="AH36" s="232"/>
      <c r="AI36" s="232"/>
      <c r="AJ36" s="232"/>
      <c r="AK36" s="225"/>
      <c r="AL36" s="187"/>
      <c r="AM36" s="187"/>
      <c r="AN36" s="187"/>
      <c r="AO36" s="187"/>
      <c r="AP36" s="187"/>
      <c r="AQ36" s="187"/>
      <c r="AR36" s="187"/>
      <c r="AS36" s="187"/>
      <c r="AT36" s="188"/>
      <c r="AU36" s="192"/>
    </row>
    <row r="37" spans="1:47" s="97" customFormat="1" ht="39.9" customHeight="1" x14ac:dyDescent="0.35">
      <c r="A37" s="182"/>
      <c r="B37" s="248"/>
      <c r="C37" s="249"/>
      <c r="D37" s="250"/>
      <c r="E37" s="250"/>
      <c r="F37" s="251"/>
      <c r="G37" s="211"/>
      <c r="H37" s="211"/>
      <c r="I37" s="211"/>
      <c r="J37" s="211"/>
      <c r="K37" s="252"/>
      <c r="L37" s="252"/>
      <c r="M37" s="252"/>
      <c r="N37" s="252"/>
      <c r="O37" s="252"/>
      <c r="P37" s="252"/>
      <c r="Q37" s="252"/>
      <c r="R37" s="252"/>
      <c r="S37" s="252"/>
      <c r="T37" s="252"/>
      <c r="U37" s="211"/>
      <c r="V37" s="297"/>
      <c r="W37" s="286"/>
      <c r="X37" s="298"/>
      <c r="Y37" s="288"/>
      <c r="Z37" s="211"/>
      <c r="AA37" s="211"/>
      <c r="AB37" s="211"/>
      <c r="AC37" s="211"/>
      <c r="AD37" s="211"/>
      <c r="AE37" s="211"/>
      <c r="AF37" s="211"/>
      <c r="AG37" s="211"/>
      <c r="AH37" s="211"/>
      <c r="AI37" s="252"/>
      <c r="AJ37" s="211"/>
      <c r="AK37" s="211"/>
      <c r="AL37" s="187"/>
      <c r="AM37" s="187"/>
      <c r="AN37" s="187"/>
      <c r="AO37" s="187"/>
      <c r="AP37" s="187"/>
      <c r="AQ37" s="187"/>
      <c r="AR37" s="187"/>
      <c r="AS37" s="187"/>
      <c r="AT37" s="188"/>
      <c r="AU37" s="192"/>
    </row>
    <row r="38" spans="1:47" s="97" customFormat="1" ht="39.9" customHeight="1" x14ac:dyDescent="0.35">
      <c r="A38" s="226"/>
      <c r="B38" s="202"/>
      <c r="C38" s="203"/>
      <c r="D38" s="203"/>
      <c r="E38" s="185"/>
      <c r="F38" s="186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7"/>
      <c r="V38" s="188"/>
      <c r="W38" s="189"/>
      <c r="X38" s="190"/>
      <c r="Y38" s="191"/>
      <c r="Z38" s="187"/>
      <c r="AA38" s="187"/>
      <c r="AB38" s="187"/>
      <c r="AC38" s="187"/>
      <c r="AD38" s="187"/>
      <c r="AE38" s="187"/>
      <c r="AF38" s="299"/>
      <c r="AG38" s="187"/>
      <c r="AH38" s="187"/>
      <c r="AI38" s="188"/>
      <c r="AJ38" s="188"/>
      <c r="AK38" s="188"/>
      <c r="AL38" s="191"/>
      <c r="AM38" s="187"/>
      <c r="AN38" s="187"/>
      <c r="AO38" s="187"/>
      <c r="AP38" s="187"/>
      <c r="AQ38" s="187"/>
      <c r="AR38" s="187"/>
      <c r="AS38" s="187"/>
      <c r="AT38" s="188"/>
      <c r="AU38" s="192"/>
    </row>
    <row r="39" spans="1:47" s="97" customFormat="1" ht="39.9" customHeight="1" x14ac:dyDescent="0.35">
      <c r="A39" s="182"/>
      <c r="B39" s="300"/>
      <c r="C39" s="301"/>
      <c r="D39" s="279"/>
      <c r="E39" s="279"/>
      <c r="F39" s="302"/>
      <c r="G39" s="280"/>
      <c r="H39" s="280"/>
      <c r="I39" s="280"/>
      <c r="J39" s="284"/>
      <c r="K39" s="284"/>
      <c r="L39" s="284"/>
      <c r="M39" s="284"/>
      <c r="N39" s="284"/>
      <c r="O39" s="284"/>
      <c r="P39" s="284"/>
      <c r="Q39" s="284"/>
      <c r="R39" s="284"/>
      <c r="S39" s="284"/>
      <c r="T39" s="284"/>
      <c r="U39" s="280"/>
      <c r="V39" s="280"/>
      <c r="W39" s="303"/>
      <c r="X39" s="304"/>
      <c r="Y39" s="305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187"/>
      <c r="AM39" s="187"/>
      <c r="AN39" s="187"/>
      <c r="AO39" s="187"/>
      <c r="AP39" s="187"/>
      <c r="AQ39" s="187"/>
      <c r="AR39" s="187"/>
      <c r="AS39" s="187"/>
      <c r="AT39" s="188"/>
      <c r="AU39" s="192"/>
    </row>
    <row r="40" spans="1:47" s="97" customFormat="1" ht="39.9" customHeight="1" x14ac:dyDescent="0.35">
      <c r="A40" s="226"/>
      <c r="B40" s="202"/>
      <c r="C40" s="203"/>
      <c r="D40" s="203"/>
      <c r="E40" s="205"/>
      <c r="F40" s="206"/>
      <c r="G40" s="259"/>
      <c r="H40" s="259"/>
      <c r="I40" s="207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07"/>
      <c r="V40" s="207"/>
      <c r="W40" s="306"/>
      <c r="X40" s="210"/>
      <c r="Y40" s="222"/>
      <c r="Z40" s="207"/>
      <c r="AA40" s="207"/>
      <c r="AB40" s="207"/>
      <c r="AC40" s="207"/>
      <c r="AD40" s="207"/>
      <c r="AE40" s="207"/>
      <c r="AF40" s="207"/>
      <c r="AG40" s="207"/>
      <c r="AH40" s="265"/>
      <c r="AI40" s="207"/>
      <c r="AJ40" s="207"/>
      <c r="AK40" s="207"/>
      <c r="AL40" s="191"/>
      <c r="AM40" s="187"/>
      <c r="AN40" s="187"/>
      <c r="AO40" s="187"/>
      <c r="AP40" s="187"/>
      <c r="AQ40" s="187"/>
      <c r="AR40" s="187"/>
      <c r="AS40" s="187"/>
      <c r="AT40" s="188"/>
      <c r="AU40" s="192"/>
    </row>
    <row r="41" spans="1:47" s="97" customFormat="1" ht="39.9" customHeight="1" x14ac:dyDescent="0.35">
      <c r="A41" s="226"/>
      <c r="B41" s="202"/>
      <c r="C41" s="203"/>
      <c r="D41" s="203"/>
      <c r="E41" s="205"/>
      <c r="F41" s="206"/>
      <c r="G41" s="222"/>
      <c r="H41" s="222"/>
      <c r="I41" s="222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22"/>
      <c r="V41" s="222"/>
      <c r="W41" s="222"/>
      <c r="X41" s="307"/>
      <c r="Y41" s="222"/>
      <c r="Z41" s="222"/>
      <c r="AA41" s="222"/>
      <c r="AB41" s="222"/>
      <c r="AC41" s="222"/>
      <c r="AD41" s="222"/>
      <c r="AE41" s="222"/>
      <c r="AF41" s="222"/>
      <c r="AG41" s="222"/>
      <c r="AH41" s="222"/>
      <c r="AI41" s="222"/>
      <c r="AJ41" s="222"/>
      <c r="AK41" s="222"/>
      <c r="AL41" s="191"/>
      <c r="AM41" s="187"/>
      <c r="AN41" s="187"/>
      <c r="AO41" s="187"/>
      <c r="AP41" s="187"/>
      <c r="AQ41" s="187"/>
      <c r="AR41" s="187"/>
      <c r="AS41" s="187"/>
      <c r="AT41" s="188"/>
      <c r="AU41" s="192"/>
    </row>
    <row r="42" spans="1:47" s="97" customFormat="1" ht="39.9" customHeight="1" x14ac:dyDescent="0.35">
      <c r="A42" s="182"/>
      <c r="B42" s="245"/>
      <c r="C42" s="278"/>
      <c r="D42" s="278"/>
      <c r="E42" s="213"/>
      <c r="F42" s="237"/>
      <c r="G42" s="225"/>
      <c r="H42" s="225"/>
      <c r="I42" s="225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25"/>
      <c r="V42" s="225"/>
      <c r="W42" s="247"/>
      <c r="X42" s="239"/>
      <c r="Y42" s="231"/>
      <c r="Z42" s="225"/>
      <c r="AA42" s="225"/>
      <c r="AB42" s="225"/>
      <c r="AC42" s="225"/>
      <c r="AD42" s="225"/>
      <c r="AE42" s="225"/>
      <c r="AF42" s="225"/>
      <c r="AG42" s="225"/>
      <c r="AH42" s="225"/>
      <c r="AI42" s="225"/>
      <c r="AJ42" s="225"/>
      <c r="AK42" s="225"/>
      <c r="AL42" s="187"/>
      <c r="AM42" s="187"/>
      <c r="AN42" s="187"/>
      <c r="AO42" s="187"/>
      <c r="AP42" s="187"/>
      <c r="AQ42" s="187"/>
      <c r="AR42" s="187"/>
      <c r="AS42" s="187"/>
      <c r="AT42" s="188"/>
      <c r="AU42" s="192"/>
    </row>
    <row r="43" spans="1:47" s="97" customFormat="1" ht="39.9" customHeight="1" x14ac:dyDescent="0.35">
      <c r="A43" s="182"/>
      <c r="B43" s="202"/>
      <c r="C43" s="203"/>
      <c r="D43" s="203"/>
      <c r="E43" s="214"/>
      <c r="F43" s="186"/>
      <c r="G43" s="187"/>
      <c r="H43" s="187"/>
      <c r="I43" s="187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7"/>
      <c r="V43" s="187"/>
      <c r="W43" s="189"/>
      <c r="X43" s="190"/>
      <c r="Y43" s="191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8"/>
      <c r="AU43" s="192"/>
    </row>
    <row r="44" spans="1:47" s="97" customFormat="1" ht="39.9" customHeight="1" x14ac:dyDescent="0.35">
      <c r="A44" s="182"/>
      <c r="B44" s="248"/>
      <c r="C44" s="249"/>
      <c r="D44" s="250"/>
      <c r="E44" s="308"/>
      <c r="F44" s="251"/>
      <c r="G44" s="211"/>
      <c r="H44" s="211"/>
      <c r="I44" s="211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/>
      <c r="U44" s="211"/>
      <c r="V44" s="211"/>
      <c r="W44" s="254"/>
      <c r="X44" s="269"/>
      <c r="Y44" s="256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187"/>
      <c r="AN44" s="187"/>
      <c r="AO44" s="187"/>
      <c r="AP44" s="187"/>
      <c r="AQ44" s="187"/>
      <c r="AR44" s="187"/>
      <c r="AS44" s="187"/>
      <c r="AT44" s="188"/>
      <c r="AU44" s="192"/>
    </row>
    <row r="45" spans="1:47" s="97" customFormat="1" ht="39.9" customHeight="1" x14ac:dyDescent="0.35">
      <c r="A45" s="226"/>
      <c r="B45" s="202"/>
      <c r="C45" s="203"/>
      <c r="D45" s="203"/>
      <c r="E45" s="214"/>
      <c r="F45" s="186"/>
      <c r="G45" s="187"/>
      <c r="H45" s="187"/>
      <c r="I45" s="187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7"/>
      <c r="V45" s="187"/>
      <c r="W45" s="189"/>
      <c r="X45" s="190"/>
      <c r="Y45" s="191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222"/>
      <c r="AM45" s="187"/>
      <c r="AN45" s="191"/>
      <c r="AO45" s="187"/>
      <c r="AP45" s="187"/>
      <c r="AQ45" s="187"/>
      <c r="AR45" s="187"/>
      <c r="AS45" s="187"/>
      <c r="AT45" s="188"/>
      <c r="AU45" s="192"/>
    </row>
    <row r="46" spans="1:47" s="97" customFormat="1" ht="39.9" customHeight="1" x14ac:dyDescent="0.35">
      <c r="A46" s="182"/>
      <c r="B46" s="245"/>
      <c r="C46" s="278"/>
      <c r="D46" s="278"/>
      <c r="E46" s="213"/>
      <c r="F46" s="237"/>
      <c r="G46" s="225"/>
      <c r="H46" s="225"/>
      <c r="I46" s="225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25"/>
      <c r="V46" s="225"/>
      <c r="W46" s="247"/>
      <c r="X46" s="239"/>
      <c r="Y46" s="231"/>
      <c r="Z46" s="225"/>
      <c r="AA46" s="225"/>
      <c r="AB46" s="225"/>
      <c r="AC46" s="225"/>
      <c r="AD46" s="225"/>
      <c r="AE46" s="225"/>
      <c r="AF46" s="225"/>
      <c r="AG46" s="225"/>
      <c r="AH46" s="225"/>
      <c r="AI46" s="225"/>
      <c r="AJ46" s="225"/>
      <c r="AK46" s="225"/>
      <c r="AL46" s="225"/>
      <c r="AM46" s="187"/>
      <c r="AN46" s="187"/>
      <c r="AO46" s="187"/>
      <c r="AP46" s="187"/>
      <c r="AQ46" s="187"/>
      <c r="AR46" s="187"/>
      <c r="AS46" s="187"/>
      <c r="AT46" s="188"/>
      <c r="AU46" s="192"/>
    </row>
    <row r="47" spans="1:47" s="97" customFormat="1" ht="39.9" customHeight="1" x14ac:dyDescent="0.35">
      <c r="A47" s="182"/>
      <c r="B47" s="202"/>
      <c r="C47" s="203"/>
      <c r="D47" s="203"/>
      <c r="E47" s="214"/>
      <c r="F47" s="186"/>
      <c r="G47" s="187"/>
      <c r="H47" s="187"/>
      <c r="I47" s="187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7"/>
      <c r="V47" s="187"/>
      <c r="W47" s="189"/>
      <c r="X47" s="190"/>
      <c r="Y47" s="191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8"/>
      <c r="AU47" s="192"/>
    </row>
    <row r="48" spans="1:47" s="97" customFormat="1" ht="39.9" customHeight="1" x14ac:dyDescent="0.35">
      <c r="A48" s="309"/>
      <c r="B48" s="202"/>
      <c r="C48" s="203"/>
      <c r="D48" s="203"/>
      <c r="E48" s="214"/>
      <c r="F48" s="186"/>
      <c r="G48" s="187"/>
      <c r="H48" s="187"/>
      <c r="I48" s="187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7"/>
      <c r="V48" s="187"/>
      <c r="W48" s="189"/>
      <c r="X48" s="190"/>
      <c r="Y48" s="191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87"/>
      <c r="AT48" s="188"/>
      <c r="AU48" s="192"/>
    </row>
    <row r="49" spans="1:47" s="97" customFormat="1" ht="39.9" customHeight="1" x14ac:dyDescent="0.35">
      <c r="A49" s="309"/>
      <c r="B49" s="202"/>
      <c r="C49" s="203"/>
      <c r="D49" s="203"/>
      <c r="E49" s="214"/>
      <c r="F49" s="186"/>
      <c r="G49" s="187"/>
      <c r="H49" s="187"/>
      <c r="I49" s="187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7"/>
      <c r="V49" s="187"/>
      <c r="W49" s="189"/>
      <c r="X49" s="190"/>
      <c r="Y49" s="191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8"/>
      <c r="AU49" s="192"/>
    </row>
    <row r="50" spans="1:47" s="97" customFormat="1" ht="39.9" customHeight="1" x14ac:dyDescent="0.35">
      <c r="A50" s="309"/>
      <c r="B50" s="202"/>
      <c r="C50" s="203"/>
      <c r="D50" s="203"/>
      <c r="E50" s="214"/>
      <c r="F50" s="186"/>
      <c r="G50" s="187"/>
      <c r="H50" s="187"/>
      <c r="I50" s="187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7"/>
      <c r="V50" s="187"/>
      <c r="W50" s="189"/>
      <c r="X50" s="190"/>
      <c r="Y50" s="191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8"/>
      <c r="AU50" s="192"/>
    </row>
    <row r="51" spans="1:47" s="97" customFormat="1" ht="39.9" customHeight="1" x14ac:dyDescent="0.35">
      <c r="A51" s="309"/>
      <c r="B51" s="202"/>
      <c r="C51" s="203"/>
      <c r="D51" s="203"/>
      <c r="E51" s="214"/>
      <c r="F51" s="186"/>
      <c r="G51" s="187"/>
      <c r="H51" s="187"/>
      <c r="I51" s="187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7"/>
      <c r="V51" s="187"/>
      <c r="W51" s="189"/>
      <c r="X51" s="190"/>
      <c r="Y51" s="191"/>
      <c r="Z51" s="187"/>
      <c r="AA51" s="187"/>
      <c r="AB51" s="187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87"/>
      <c r="AT51" s="188"/>
      <c r="AU51" s="192"/>
    </row>
    <row r="52" spans="1:47" s="97" customFormat="1" ht="39.9" customHeight="1" x14ac:dyDescent="0.35">
      <c r="A52" s="309"/>
      <c r="B52" s="202"/>
      <c r="C52" s="203"/>
      <c r="D52" s="203"/>
      <c r="E52" s="214"/>
      <c r="F52" s="186"/>
      <c r="G52" s="187"/>
      <c r="H52" s="187"/>
      <c r="I52" s="187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7"/>
      <c r="V52" s="187"/>
      <c r="W52" s="189"/>
      <c r="X52" s="190"/>
      <c r="Y52" s="191"/>
      <c r="Z52" s="187"/>
      <c r="AA52" s="187"/>
      <c r="AB52" s="187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87"/>
      <c r="AT52" s="188"/>
      <c r="AU52" s="192"/>
    </row>
    <row r="53" spans="1:47" s="97" customFormat="1" ht="39.9" customHeight="1" x14ac:dyDescent="0.35">
      <c r="A53" s="309"/>
      <c r="B53" s="202"/>
      <c r="C53" s="203"/>
      <c r="D53" s="203"/>
      <c r="E53" s="214"/>
      <c r="F53" s="186"/>
      <c r="G53" s="187"/>
      <c r="H53" s="187"/>
      <c r="I53" s="187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7"/>
      <c r="V53" s="187"/>
      <c r="W53" s="189"/>
      <c r="X53" s="190"/>
      <c r="Y53" s="191"/>
      <c r="Z53" s="187"/>
      <c r="AA53" s="187"/>
      <c r="AB53" s="187"/>
      <c r="AC53" s="187"/>
      <c r="AD53" s="187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187"/>
      <c r="AP53" s="187"/>
      <c r="AQ53" s="187"/>
      <c r="AR53" s="187"/>
      <c r="AS53" s="187"/>
      <c r="AT53" s="188"/>
      <c r="AU53" s="192"/>
    </row>
    <row r="54" spans="1:47" s="97" customFormat="1" ht="39.9" customHeight="1" x14ac:dyDescent="0.35">
      <c r="A54" s="309"/>
      <c r="B54" s="202"/>
      <c r="C54" s="203"/>
      <c r="D54" s="203"/>
      <c r="E54" s="214"/>
      <c r="F54" s="186"/>
      <c r="G54" s="187"/>
      <c r="H54" s="187"/>
      <c r="I54" s="187"/>
      <c r="J54" s="188"/>
      <c r="K54" s="188"/>
      <c r="L54" s="188"/>
      <c r="M54" s="188"/>
      <c r="N54" s="252"/>
      <c r="O54" s="252"/>
      <c r="P54" s="252"/>
      <c r="Q54" s="252"/>
      <c r="R54" s="252"/>
      <c r="S54" s="252"/>
      <c r="T54" s="252"/>
      <c r="U54" s="211"/>
      <c r="V54" s="211"/>
      <c r="W54" s="254"/>
      <c r="X54" s="269"/>
      <c r="Y54" s="256"/>
      <c r="Z54" s="211"/>
      <c r="AA54" s="211"/>
      <c r="AB54" s="211"/>
      <c r="AC54" s="211"/>
      <c r="AD54" s="211"/>
      <c r="AE54" s="211"/>
      <c r="AF54" s="211"/>
      <c r="AG54" s="211"/>
      <c r="AH54" s="211"/>
      <c r="AI54" s="211"/>
      <c r="AJ54" s="211"/>
      <c r="AK54" s="211"/>
      <c r="AL54" s="187"/>
      <c r="AM54" s="187"/>
      <c r="AN54" s="187"/>
      <c r="AO54" s="187"/>
      <c r="AP54" s="187"/>
      <c r="AQ54" s="187"/>
      <c r="AR54" s="187"/>
      <c r="AS54" s="187"/>
      <c r="AT54" s="188"/>
      <c r="AU54" s="192"/>
    </row>
    <row r="55" spans="1:47" s="97" customFormat="1" ht="39.9" customHeight="1" x14ac:dyDescent="0.35">
      <c r="A55" s="309"/>
      <c r="B55" s="202"/>
      <c r="C55" s="203"/>
      <c r="D55" s="203"/>
      <c r="E55" s="214"/>
      <c r="F55" s="186"/>
      <c r="G55" s="187"/>
      <c r="H55" s="187"/>
      <c r="I55" s="187"/>
      <c r="J55" s="188"/>
      <c r="K55" s="188"/>
      <c r="L55" s="188"/>
      <c r="M55" s="194"/>
      <c r="N55" s="310"/>
      <c r="O55" s="311"/>
      <c r="P55" s="311"/>
      <c r="Q55" s="311"/>
      <c r="R55" s="311"/>
      <c r="S55" s="311"/>
      <c r="T55" s="311"/>
      <c r="U55" s="312"/>
      <c r="V55" s="312"/>
      <c r="W55" s="313"/>
      <c r="X55" s="314"/>
      <c r="Y55" s="315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316"/>
      <c r="AL55" s="256"/>
      <c r="AM55" s="187"/>
      <c r="AN55" s="187"/>
      <c r="AO55" s="187"/>
      <c r="AP55" s="187"/>
      <c r="AQ55" s="187"/>
      <c r="AR55" s="187"/>
      <c r="AS55" s="187"/>
      <c r="AT55" s="188"/>
      <c r="AU55" s="192"/>
    </row>
    <row r="56" spans="1:47" s="97" customFormat="1" ht="39.9" customHeight="1" x14ac:dyDescent="0.35">
      <c r="A56" s="309"/>
      <c r="B56" s="202"/>
      <c r="C56" s="203"/>
      <c r="D56" s="203"/>
      <c r="E56" s="214"/>
      <c r="F56" s="186"/>
      <c r="G56" s="187"/>
      <c r="H56" s="187"/>
      <c r="I56" s="187"/>
      <c r="J56" s="188"/>
      <c r="K56" s="188"/>
      <c r="L56" s="188"/>
      <c r="M56" s="194"/>
      <c r="N56" s="317"/>
      <c r="O56" s="188"/>
      <c r="P56" s="188"/>
      <c r="Q56" s="188"/>
      <c r="R56" s="188"/>
      <c r="S56" s="188"/>
      <c r="T56" s="188"/>
      <c r="U56" s="187"/>
      <c r="V56" s="189"/>
      <c r="W56" s="222"/>
      <c r="X56" s="307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316"/>
      <c r="AL56" s="316"/>
      <c r="AM56" s="187"/>
      <c r="AN56" s="187"/>
      <c r="AO56" s="187"/>
      <c r="AP56" s="187"/>
      <c r="AQ56" s="187"/>
      <c r="AR56" s="187"/>
      <c r="AS56" s="187"/>
      <c r="AT56" s="188"/>
      <c r="AU56" s="192"/>
    </row>
    <row r="57" spans="1:47" s="97" customFormat="1" ht="39.9" customHeight="1" x14ac:dyDescent="0.35">
      <c r="A57" s="309"/>
      <c r="B57" s="202"/>
      <c r="C57" s="203"/>
      <c r="D57" s="203"/>
      <c r="E57" s="214"/>
      <c r="F57" s="186"/>
      <c r="G57" s="187"/>
      <c r="H57" s="187"/>
      <c r="I57" s="187"/>
      <c r="J57" s="188"/>
      <c r="K57" s="188"/>
      <c r="L57" s="188"/>
      <c r="M57" s="194"/>
      <c r="N57" s="317"/>
      <c r="O57" s="188"/>
      <c r="P57" s="188"/>
      <c r="Q57" s="188"/>
      <c r="R57" s="188"/>
      <c r="S57" s="188"/>
      <c r="T57" s="188"/>
      <c r="U57" s="187"/>
      <c r="V57" s="187"/>
      <c r="W57" s="247"/>
      <c r="X57" s="239"/>
      <c r="Y57" s="318"/>
      <c r="Z57" s="222"/>
      <c r="AA57" s="222"/>
      <c r="AB57" s="222"/>
      <c r="AC57" s="222"/>
      <c r="AD57" s="222"/>
      <c r="AE57" s="222"/>
      <c r="AF57" s="222"/>
      <c r="AG57" s="222"/>
      <c r="AH57" s="222"/>
      <c r="AI57" s="222"/>
      <c r="AJ57" s="222"/>
      <c r="AK57" s="316"/>
      <c r="AL57" s="231"/>
      <c r="AM57" s="187"/>
      <c r="AN57" s="187"/>
      <c r="AO57" s="187"/>
      <c r="AP57" s="187"/>
      <c r="AQ57" s="187"/>
      <c r="AR57" s="187"/>
      <c r="AS57" s="187"/>
      <c r="AT57" s="188"/>
      <c r="AU57" s="192"/>
    </row>
    <row r="58" spans="1:47" s="97" customFormat="1" ht="39.9" customHeight="1" x14ac:dyDescent="0.35">
      <c r="A58" s="309"/>
      <c r="B58" s="202"/>
      <c r="C58" s="203"/>
      <c r="D58" s="203"/>
      <c r="E58" s="214"/>
      <c r="F58" s="186"/>
      <c r="G58" s="187"/>
      <c r="H58" s="187"/>
      <c r="I58" s="187"/>
      <c r="J58" s="188"/>
      <c r="K58" s="188"/>
      <c r="L58" s="188"/>
      <c r="M58" s="194"/>
      <c r="N58" s="317"/>
      <c r="O58" s="188"/>
      <c r="P58" s="188"/>
      <c r="Q58" s="188"/>
      <c r="R58" s="188"/>
      <c r="S58" s="188"/>
      <c r="T58" s="188"/>
      <c r="U58" s="187"/>
      <c r="V58" s="187"/>
      <c r="W58" s="189"/>
      <c r="X58" s="190"/>
      <c r="Y58" s="191"/>
      <c r="Z58" s="225"/>
      <c r="AA58" s="225"/>
      <c r="AB58" s="225"/>
      <c r="AC58" s="225"/>
      <c r="AD58" s="225"/>
      <c r="AE58" s="225"/>
      <c r="AF58" s="225"/>
      <c r="AG58" s="225"/>
      <c r="AH58" s="225"/>
      <c r="AI58" s="225"/>
      <c r="AJ58" s="319"/>
      <c r="AK58" s="231"/>
      <c r="AL58" s="187"/>
      <c r="AM58" s="187"/>
      <c r="AN58" s="187"/>
      <c r="AO58" s="187"/>
      <c r="AP58" s="187"/>
      <c r="AQ58" s="187"/>
      <c r="AR58" s="187"/>
      <c r="AS58" s="187"/>
      <c r="AT58" s="188"/>
      <c r="AU58" s="192"/>
    </row>
    <row r="59" spans="1:47" s="97" customFormat="1" ht="39.9" customHeight="1" x14ac:dyDescent="0.35">
      <c r="A59" s="309"/>
      <c r="B59" s="202"/>
      <c r="C59" s="203"/>
      <c r="D59" s="203"/>
      <c r="E59" s="214"/>
      <c r="F59" s="186"/>
      <c r="G59" s="187"/>
      <c r="H59" s="187"/>
      <c r="I59" s="187"/>
      <c r="J59" s="188"/>
      <c r="K59" s="188"/>
      <c r="L59" s="188"/>
      <c r="M59" s="194"/>
      <c r="N59" s="317"/>
      <c r="O59" s="188"/>
      <c r="P59" s="188"/>
      <c r="Q59" s="188"/>
      <c r="R59" s="188"/>
      <c r="S59" s="188"/>
      <c r="T59" s="188"/>
      <c r="U59" s="187"/>
      <c r="V59" s="187"/>
      <c r="W59" s="189"/>
      <c r="X59" s="190"/>
      <c r="Y59" s="191"/>
      <c r="Z59" s="187"/>
      <c r="AA59" s="187"/>
      <c r="AB59" s="187"/>
      <c r="AC59" s="187"/>
      <c r="AD59" s="187"/>
      <c r="AE59" s="187"/>
      <c r="AF59" s="187"/>
      <c r="AG59" s="187"/>
      <c r="AH59" s="187"/>
      <c r="AI59" s="187"/>
      <c r="AJ59" s="320"/>
      <c r="AK59" s="191"/>
      <c r="AL59" s="187"/>
      <c r="AM59" s="187"/>
      <c r="AN59" s="187"/>
      <c r="AO59" s="187"/>
      <c r="AP59" s="187"/>
      <c r="AQ59" s="187"/>
      <c r="AR59" s="187"/>
      <c r="AS59" s="187"/>
      <c r="AT59" s="188"/>
      <c r="AU59" s="192"/>
    </row>
    <row r="60" spans="1:47" ht="39.9" customHeight="1" x14ac:dyDescent="0.35">
      <c r="A60" s="321"/>
      <c r="B60" s="202"/>
      <c r="C60" s="322"/>
      <c r="D60" s="203"/>
      <c r="E60" s="214"/>
      <c r="F60" s="186"/>
      <c r="G60" s="187"/>
      <c r="H60" s="187"/>
      <c r="I60" s="187"/>
      <c r="J60" s="188"/>
      <c r="K60" s="188"/>
      <c r="L60" s="188"/>
      <c r="M60" s="194"/>
      <c r="N60" s="317"/>
      <c r="O60" s="188"/>
      <c r="P60" s="188"/>
      <c r="Q60" s="188"/>
      <c r="R60" s="188"/>
      <c r="S60" s="188"/>
      <c r="T60" s="188"/>
      <c r="U60" s="187"/>
      <c r="V60" s="187"/>
      <c r="W60" s="189"/>
      <c r="X60" s="190"/>
      <c r="Y60" s="191"/>
      <c r="Z60" s="187"/>
      <c r="AA60" s="187"/>
      <c r="AB60" s="187"/>
      <c r="AC60" s="187"/>
      <c r="AD60" s="187"/>
      <c r="AE60" s="187"/>
      <c r="AF60" s="187"/>
      <c r="AG60" s="187"/>
      <c r="AH60" s="187"/>
      <c r="AI60" s="187"/>
      <c r="AJ60" s="320"/>
      <c r="AK60" s="191"/>
      <c r="AL60" s="187"/>
      <c r="AM60" s="187"/>
      <c r="AN60" s="187"/>
      <c r="AO60" s="187"/>
      <c r="AP60" s="187"/>
      <c r="AQ60" s="187"/>
      <c r="AR60" s="187"/>
      <c r="AS60" s="187"/>
      <c r="AT60" s="188"/>
      <c r="AU60" s="192"/>
    </row>
    <row r="61" spans="1:47" ht="39.9" customHeight="1" x14ac:dyDescent="0.35">
      <c r="A61" s="321"/>
      <c r="B61" s="202"/>
      <c r="C61" s="203"/>
      <c r="D61" s="203"/>
      <c r="E61" s="214"/>
      <c r="F61" s="186"/>
      <c r="G61" s="187"/>
      <c r="H61" s="187"/>
      <c r="I61" s="187"/>
      <c r="J61" s="188"/>
      <c r="K61" s="188"/>
      <c r="L61" s="188"/>
      <c r="M61" s="194"/>
      <c r="N61" s="323"/>
      <c r="O61" s="324"/>
      <c r="P61" s="324"/>
      <c r="Q61" s="324"/>
      <c r="R61" s="324"/>
      <c r="S61" s="324"/>
      <c r="T61" s="324"/>
      <c r="U61" s="325"/>
      <c r="V61" s="325"/>
      <c r="W61" s="326"/>
      <c r="X61" s="327"/>
      <c r="Y61" s="328"/>
      <c r="Z61" s="325"/>
      <c r="AA61" s="325"/>
      <c r="AB61" s="325"/>
      <c r="AC61" s="325"/>
      <c r="AD61" s="325"/>
      <c r="AE61" s="325"/>
      <c r="AF61" s="325"/>
      <c r="AG61" s="325"/>
      <c r="AH61" s="325"/>
      <c r="AI61" s="325"/>
      <c r="AJ61" s="329"/>
      <c r="AK61" s="191"/>
      <c r="AL61" s="187"/>
      <c r="AM61" s="187"/>
      <c r="AN61" s="187"/>
      <c r="AO61" s="187"/>
      <c r="AP61" s="187"/>
      <c r="AQ61" s="187"/>
      <c r="AR61" s="187"/>
      <c r="AS61" s="187"/>
      <c r="AT61" s="188"/>
      <c r="AU61" s="192"/>
    </row>
    <row r="62" spans="1:47" ht="39.9" customHeight="1" x14ac:dyDescent="0.35">
      <c r="A62" s="321"/>
      <c r="B62" s="330"/>
      <c r="C62" s="203"/>
      <c r="D62" s="203"/>
      <c r="E62" s="214"/>
      <c r="F62" s="186"/>
      <c r="G62" s="199"/>
      <c r="H62" s="199"/>
      <c r="I62" s="199"/>
      <c r="J62" s="199"/>
      <c r="K62" s="199"/>
      <c r="L62" s="199"/>
      <c r="M62" s="199"/>
      <c r="N62" s="331"/>
      <c r="O62" s="331"/>
      <c r="P62" s="232"/>
      <c r="Q62" s="232"/>
      <c r="R62" s="225"/>
      <c r="S62" s="232"/>
      <c r="T62" s="331"/>
      <c r="U62" s="225"/>
      <c r="V62" s="225"/>
      <c r="W62" s="332"/>
      <c r="X62" s="333"/>
      <c r="Y62" s="223"/>
      <c r="Z62" s="331"/>
      <c r="AA62" s="331"/>
      <c r="AB62" s="331"/>
      <c r="AC62" s="331"/>
      <c r="AD62" s="331"/>
      <c r="AE62" s="331"/>
      <c r="AF62" s="334"/>
      <c r="AG62" s="334"/>
      <c r="AH62" s="334"/>
      <c r="AI62" s="334"/>
      <c r="AJ62" s="334"/>
      <c r="AK62" s="197"/>
      <c r="AL62" s="187"/>
      <c r="AM62" s="187"/>
      <c r="AN62" s="187"/>
      <c r="AO62" s="187"/>
      <c r="AP62" s="187"/>
      <c r="AQ62" s="187"/>
      <c r="AR62" s="187"/>
      <c r="AS62" s="187"/>
      <c r="AT62" s="188"/>
      <c r="AU62" s="192"/>
    </row>
    <row r="63" spans="1:47" ht="39.9" customHeight="1" x14ac:dyDescent="0.35">
      <c r="A63" s="321"/>
      <c r="B63" s="330"/>
      <c r="C63" s="203"/>
      <c r="D63" s="203"/>
      <c r="E63" s="214"/>
      <c r="F63" s="186"/>
      <c r="G63" s="199"/>
      <c r="H63" s="199"/>
      <c r="I63" s="199"/>
      <c r="J63" s="199"/>
      <c r="K63" s="199"/>
      <c r="L63" s="199"/>
      <c r="M63" s="199"/>
      <c r="N63" s="199"/>
      <c r="O63" s="199"/>
      <c r="P63" s="188"/>
      <c r="Q63" s="188"/>
      <c r="R63" s="187"/>
      <c r="S63" s="188"/>
      <c r="T63" s="199"/>
      <c r="U63" s="187"/>
      <c r="V63" s="187"/>
      <c r="W63" s="240"/>
      <c r="X63" s="216"/>
      <c r="Y63" s="335"/>
      <c r="Z63" s="199"/>
      <c r="AA63" s="199"/>
      <c r="AB63" s="199"/>
      <c r="AC63" s="199"/>
      <c r="AD63" s="199"/>
      <c r="AE63" s="199"/>
      <c r="AF63" s="197"/>
      <c r="AG63" s="197"/>
      <c r="AH63" s="197"/>
      <c r="AI63" s="197"/>
      <c r="AJ63" s="197"/>
      <c r="AK63" s="197"/>
      <c r="AL63" s="187"/>
      <c r="AM63" s="187"/>
      <c r="AN63" s="187"/>
      <c r="AO63" s="187"/>
      <c r="AP63" s="187"/>
      <c r="AQ63" s="187"/>
      <c r="AR63" s="187"/>
      <c r="AS63" s="187"/>
      <c r="AT63" s="188"/>
      <c r="AU63" s="192"/>
    </row>
    <row r="64" spans="1:47" ht="39.9" customHeight="1" x14ac:dyDescent="0.35">
      <c r="A64" s="321"/>
      <c r="B64" s="330"/>
      <c r="C64" s="203"/>
      <c r="D64" s="203"/>
      <c r="E64" s="214"/>
      <c r="F64" s="186"/>
      <c r="G64" s="199"/>
      <c r="H64" s="199"/>
      <c r="I64" s="199"/>
      <c r="J64" s="199"/>
      <c r="K64" s="199"/>
      <c r="L64" s="199"/>
      <c r="M64" s="199"/>
      <c r="N64" s="199"/>
      <c r="O64" s="199"/>
      <c r="P64" s="188"/>
      <c r="Q64" s="188"/>
      <c r="R64" s="187"/>
      <c r="S64" s="188"/>
      <c r="T64" s="199"/>
      <c r="U64" s="187"/>
      <c r="V64" s="187"/>
      <c r="W64" s="240"/>
      <c r="X64" s="216"/>
      <c r="Y64" s="335"/>
      <c r="Z64" s="199"/>
      <c r="AA64" s="199"/>
      <c r="AB64" s="199"/>
      <c r="AC64" s="199"/>
      <c r="AD64" s="199"/>
      <c r="AE64" s="199"/>
      <c r="AF64" s="197"/>
      <c r="AG64" s="197"/>
      <c r="AH64" s="197"/>
      <c r="AI64" s="197"/>
      <c r="AJ64" s="197"/>
      <c r="AK64" s="197"/>
      <c r="AL64" s="187"/>
      <c r="AM64" s="187"/>
      <c r="AN64" s="187"/>
      <c r="AO64" s="187"/>
      <c r="AP64" s="187"/>
      <c r="AQ64" s="187"/>
      <c r="AR64" s="187"/>
      <c r="AS64" s="187"/>
      <c r="AT64" s="188"/>
      <c r="AU64" s="192"/>
    </row>
    <row r="65" spans="1:47" ht="39.9" customHeight="1" x14ac:dyDescent="0.35">
      <c r="A65" s="336"/>
      <c r="B65" s="330"/>
      <c r="C65" s="322"/>
      <c r="D65" s="184"/>
      <c r="E65" s="214"/>
      <c r="F65" s="186"/>
      <c r="G65" s="199"/>
      <c r="H65" s="199"/>
      <c r="I65" s="199"/>
      <c r="J65" s="199"/>
      <c r="K65" s="199"/>
      <c r="L65" s="199"/>
      <c r="M65" s="199"/>
      <c r="N65" s="199"/>
      <c r="O65" s="199"/>
      <c r="P65" s="188"/>
      <c r="Q65" s="188"/>
      <c r="R65" s="187"/>
      <c r="S65" s="188"/>
      <c r="T65" s="199"/>
      <c r="U65" s="187"/>
      <c r="V65" s="187"/>
      <c r="W65" s="240"/>
      <c r="X65" s="216"/>
      <c r="Y65" s="335"/>
      <c r="Z65" s="199"/>
      <c r="AA65" s="199"/>
      <c r="AB65" s="199"/>
      <c r="AC65" s="199"/>
      <c r="AD65" s="199"/>
      <c r="AE65" s="199"/>
      <c r="AF65" s="197"/>
      <c r="AG65" s="197"/>
      <c r="AH65" s="197"/>
      <c r="AI65" s="197"/>
      <c r="AJ65" s="197"/>
      <c r="AK65" s="197"/>
      <c r="AL65" s="187"/>
      <c r="AM65" s="187"/>
      <c r="AN65" s="187"/>
      <c r="AO65" s="187"/>
      <c r="AP65" s="187"/>
      <c r="AQ65" s="187"/>
      <c r="AR65" s="187"/>
      <c r="AS65" s="187"/>
      <c r="AT65" s="188"/>
      <c r="AU65" s="192"/>
    </row>
    <row r="66" spans="1:47" ht="39.9" customHeight="1" x14ac:dyDescent="0.35">
      <c r="A66" s="337"/>
      <c r="B66" s="338"/>
      <c r="C66" s="249"/>
      <c r="D66" s="249"/>
      <c r="E66" s="308"/>
      <c r="F66" s="251"/>
      <c r="G66" s="253"/>
      <c r="H66" s="253"/>
      <c r="I66" s="253"/>
      <c r="J66" s="253"/>
      <c r="K66" s="253"/>
      <c r="L66" s="253"/>
      <c r="M66" s="253"/>
      <c r="N66" s="199"/>
      <c r="O66" s="199"/>
      <c r="P66" s="188"/>
      <c r="Q66" s="188"/>
      <c r="R66" s="187"/>
      <c r="S66" s="188"/>
      <c r="T66" s="199"/>
      <c r="U66" s="187"/>
      <c r="V66" s="187"/>
      <c r="W66" s="240"/>
      <c r="X66" s="216"/>
      <c r="Y66" s="335"/>
      <c r="Z66" s="199"/>
      <c r="AA66" s="199"/>
      <c r="AB66" s="199"/>
      <c r="AC66" s="199"/>
      <c r="AD66" s="199"/>
      <c r="AE66" s="199"/>
      <c r="AF66" s="197"/>
      <c r="AG66" s="197"/>
      <c r="AH66" s="197"/>
      <c r="AI66" s="197"/>
      <c r="AJ66" s="197"/>
      <c r="AK66" s="197"/>
      <c r="AL66" s="187"/>
      <c r="AM66" s="187"/>
      <c r="AN66" s="187"/>
      <c r="AO66" s="187"/>
      <c r="AP66" s="187"/>
      <c r="AQ66" s="187"/>
      <c r="AR66" s="187"/>
      <c r="AS66" s="187"/>
      <c r="AT66" s="188"/>
      <c r="AU66" s="192"/>
    </row>
    <row r="67" spans="1:47" ht="39.9" customHeight="1" x14ac:dyDescent="0.35">
      <c r="A67" s="337"/>
      <c r="B67" s="338"/>
      <c r="C67" s="249"/>
      <c r="D67" s="249"/>
      <c r="E67" s="205"/>
      <c r="F67" s="206"/>
      <c r="G67" s="207"/>
      <c r="H67" s="207"/>
      <c r="I67" s="207"/>
      <c r="J67" s="207"/>
      <c r="K67" s="207"/>
      <c r="L67" s="207"/>
      <c r="M67" s="207"/>
      <c r="N67" s="335"/>
      <c r="O67" s="199"/>
      <c r="P67" s="188"/>
      <c r="Q67" s="188"/>
      <c r="R67" s="187"/>
      <c r="S67" s="188"/>
      <c r="T67" s="199"/>
      <c r="U67" s="187"/>
      <c r="V67" s="187"/>
      <c r="W67" s="240"/>
      <c r="X67" s="216"/>
      <c r="Y67" s="335"/>
      <c r="Z67" s="199"/>
      <c r="AA67" s="199"/>
      <c r="AB67" s="199"/>
      <c r="AC67" s="199"/>
      <c r="AD67" s="199"/>
      <c r="AE67" s="199"/>
      <c r="AF67" s="197"/>
      <c r="AG67" s="197"/>
      <c r="AH67" s="197"/>
      <c r="AI67" s="197"/>
      <c r="AJ67" s="197"/>
      <c r="AK67" s="197"/>
      <c r="AL67" s="187"/>
      <c r="AM67" s="187"/>
      <c r="AN67" s="187"/>
      <c r="AO67" s="187"/>
      <c r="AP67" s="187"/>
      <c r="AQ67" s="187"/>
      <c r="AR67" s="187"/>
      <c r="AS67" s="187"/>
      <c r="AT67" s="188"/>
      <c r="AU67" s="192"/>
    </row>
    <row r="68" spans="1:47" ht="39.9" customHeight="1" x14ac:dyDescent="0.35">
      <c r="A68" s="339"/>
      <c r="B68" s="338"/>
      <c r="C68" s="249"/>
      <c r="D68" s="249"/>
      <c r="E68" s="340"/>
      <c r="F68" s="341"/>
      <c r="G68" s="342"/>
      <c r="H68" s="342"/>
      <c r="I68" s="342"/>
      <c r="J68" s="342"/>
      <c r="K68" s="342"/>
      <c r="L68" s="342"/>
      <c r="M68" s="343"/>
      <c r="N68" s="253"/>
      <c r="O68" s="253"/>
      <c r="P68" s="252"/>
      <c r="Q68" s="252"/>
      <c r="R68" s="211"/>
      <c r="S68" s="252"/>
      <c r="T68" s="253"/>
      <c r="U68" s="211"/>
      <c r="V68" s="211"/>
      <c r="W68" s="344"/>
      <c r="X68" s="255"/>
      <c r="Y68" s="345"/>
      <c r="Z68" s="253"/>
      <c r="AA68" s="253"/>
      <c r="AB68" s="253"/>
      <c r="AC68" s="253"/>
      <c r="AD68" s="253"/>
      <c r="AE68" s="253"/>
      <c r="AF68" s="346"/>
      <c r="AG68" s="346"/>
      <c r="AH68" s="346"/>
      <c r="AI68" s="346"/>
      <c r="AJ68" s="346"/>
      <c r="AK68" s="346"/>
      <c r="AL68" s="187"/>
      <c r="AM68" s="187"/>
      <c r="AN68" s="187"/>
      <c r="AO68" s="187"/>
      <c r="AP68" s="187"/>
      <c r="AQ68" s="187"/>
      <c r="AR68" s="187"/>
      <c r="AS68" s="187"/>
      <c r="AT68" s="188"/>
      <c r="AU68" s="192"/>
    </row>
    <row r="69" spans="1:47" ht="39.9" customHeight="1" x14ac:dyDescent="0.35">
      <c r="A69" s="347"/>
      <c r="B69" s="202"/>
      <c r="C69" s="203"/>
      <c r="D69" s="203"/>
      <c r="E69" s="214"/>
      <c r="F69" s="186"/>
      <c r="G69" s="187"/>
      <c r="H69" s="187"/>
      <c r="I69" s="187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7"/>
      <c r="V69" s="187"/>
      <c r="W69" s="189"/>
      <c r="X69" s="190"/>
      <c r="Y69" s="222"/>
      <c r="Z69" s="187"/>
      <c r="AA69" s="187"/>
      <c r="AB69" s="187"/>
      <c r="AC69" s="187"/>
      <c r="AD69" s="187"/>
      <c r="AE69" s="187"/>
      <c r="AF69" s="187"/>
      <c r="AG69" s="187"/>
      <c r="AH69" s="187"/>
      <c r="AI69" s="187"/>
      <c r="AJ69" s="187"/>
      <c r="AK69" s="187"/>
      <c r="AL69" s="191"/>
      <c r="AM69" s="187"/>
      <c r="AN69" s="187"/>
      <c r="AO69" s="187"/>
      <c r="AP69" s="187"/>
      <c r="AQ69" s="187"/>
      <c r="AR69" s="187"/>
      <c r="AS69" s="187"/>
      <c r="AT69" s="188"/>
      <c r="AU69" s="348"/>
    </row>
    <row r="70" spans="1:47" ht="39.9" customHeight="1" x14ac:dyDescent="0.35">
      <c r="A70" s="321"/>
      <c r="B70" s="245"/>
      <c r="C70" s="349"/>
      <c r="D70" s="350"/>
      <c r="E70" s="350"/>
      <c r="F70" s="351"/>
      <c r="G70" s="352"/>
      <c r="H70" s="352"/>
      <c r="I70" s="352"/>
      <c r="J70" s="352"/>
      <c r="K70" s="352"/>
      <c r="L70" s="353"/>
      <c r="M70" s="354"/>
      <c r="N70" s="354"/>
      <c r="O70" s="354"/>
      <c r="P70" s="355"/>
      <c r="Q70" s="355"/>
      <c r="R70" s="356"/>
      <c r="S70" s="355"/>
      <c r="T70" s="354"/>
      <c r="U70" s="357"/>
      <c r="V70" s="357"/>
      <c r="W70" s="358"/>
      <c r="X70" s="359"/>
      <c r="Y70" s="360"/>
      <c r="Z70" s="354"/>
      <c r="AA70" s="354"/>
      <c r="AB70" s="354"/>
      <c r="AC70" s="354"/>
      <c r="AD70" s="354"/>
      <c r="AE70" s="354"/>
      <c r="AF70" s="361"/>
      <c r="AG70" s="361"/>
      <c r="AH70" s="361"/>
      <c r="AI70" s="361"/>
      <c r="AJ70" s="361"/>
      <c r="AK70" s="361"/>
      <c r="AL70" s="182"/>
      <c r="AM70" s="187"/>
      <c r="AN70" s="182"/>
      <c r="AO70" s="187"/>
      <c r="AP70" s="182"/>
      <c r="AQ70" s="182"/>
      <c r="AR70" s="182"/>
      <c r="AS70" s="182"/>
      <c r="AT70" s="188"/>
      <c r="AU70" s="192"/>
    </row>
    <row r="71" spans="1:47" ht="39.9" customHeight="1" x14ac:dyDescent="0.35">
      <c r="A71" s="321"/>
      <c r="B71" s="202"/>
      <c r="C71" s="203"/>
      <c r="D71" s="185"/>
      <c r="E71" s="185"/>
      <c r="F71" s="186"/>
      <c r="G71" s="199"/>
      <c r="H71" s="199"/>
      <c r="I71" s="199"/>
      <c r="J71" s="199"/>
      <c r="K71" s="252"/>
      <c r="L71" s="188"/>
      <c r="M71" s="188"/>
      <c r="N71" s="188"/>
      <c r="O71" s="188"/>
      <c r="P71" s="188"/>
      <c r="Q71" s="188"/>
      <c r="R71" s="188"/>
      <c r="S71" s="188"/>
      <c r="T71" s="188"/>
      <c r="U71" s="199"/>
      <c r="V71" s="362"/>
      <c r="W71" s="363"/>
      <c r="X71" s="242"/>
      <c r="Y71" s="256"/>
      <c r="Z71" s="199"/>
      <c r="AA71" s="199"/>
      <c r="AB71" s="199"/>
      <c r="AC71" s="199"/>
      <c r="AD71" s="198"/>
      <c r="AE71" s="198"/>
      <c r="AF71" s="198"/>
      <c r="AG71" s="199"/>
      <c r="AH71" s="199"/>
      <c r="AI71" s="199"/>
      <c r="AJ71" s="199"/>
      <c r="AK71" s="199"/>
      <c r="AL71" s="182"/>
      <c r="AM71" s="187"/>
      <c r="AN71" s="182"/>
      <c r="AO71" s="187"/>
      <c r="AP71" s="182"/>
      <c r="AQ71" s="182"/>
      <c r="AR71" s="182"/>
      <c r="AS71" s="182"/>
      <c r="AT71" s="188"/>
      <c r="AU71" s="192"/>
    </row>
    <row r="72" spans="1:47" s="97" customFormat="1" ht="39.9" customHeight="1" x14ac:dyDescent="0.35">
      <c r="A72" s="309"/>
      <c r="B72" s="202"/>
      <c r="C72" s="203"/>
      <c r="D72" s="185"/>
      <c r="E72" s="185"/>
      <c r="F72" s="186"/>
      <c r="G72" s="188"/>
      <c r="H72" s="188"/>
      <c r="I72" s="187"/>
      <c r="J72" s="194"/>
      <c r="K72" s="259"/>
      <c r="L72" s="364"/>
      <c r="M72" s="188"/>
      <c r="N72" s="188"/>
      <c r="O72" s="188"/>
      <c r="P72" s="188"/>
      <c r="Q72" s="188"/>
      <c r="R72" s="188"/>
      <c r="S72" s="188"/>
      <c r="T72" s="188"/>
      <c r="U72" s="187"/>
      <c r="V72" s="261"/>
      <c r="W72" s="262"/>
      <c r="X72" s="263"/>
      <c r="Y72" s="222"/>
      <c r="Z72" s="187"/>
      <c r="AA72" s="187"/>
      <c r="AB72" s="187"/>
      <c r="AC72" s="187"/>
      <c r="AD72" s="187"/>
      <c r="AE72" s="187"/>
      <c r="AF72" s="299"/>
      <c r="AG72" s="187"/>
      <c r="AH72" s="187"/>
      <c r="AI72" s="252"/>
      <c r="AJ72" s="252"/>
      <c r="AK72" s="252"/>
      <c r="AL72" s="182"/>
      <c r="AM72" s="187"/>
      <c r="AN72" s="182"/>
      <c r="AO72" s="187"/>
      <c r="AP72" s="182"/>
      <c r="AQ72" s="182"/>
      <c r="AR72" s="182"/>
      <c r="AS72" s="182"/>
      <c r="AT72" s="188"/>
      <c r="AU72" s="192"/>
    </row>
    <row r="73" spans="1:47" ht="39.9" customHeight="1" x14ac:dyDescent="0.4">
      <c r="A73" s="321"/>
      <c r="B73" s="270"/>
      <c r="C73" s="365"/>
      <c r="D73" s="366"/>
      <c r="E73" s="367"/>
      <c r="F73" s="368"/>
      <c r="G73" s="354"/>
      <c r="H73" s="354"/>
      <c r="I73" s="354"/>
      <c r="J73" s="354"/>
      <c r="K73" s="354"/>
      <c r="L73" s="369"/>
      <c r="M73" s="369"/>
      <c r="N73" s="369"/>
      <c r="O73" s="369"/>
      <c r="P73" s="370"/>
      <c r="Q73" s="370"/>
      <c r="R73" s="371"/>
      <c r="S73" s="370"/>
      <c r="T73" s="369"/>
      <c r="U73" s="372"/>
      <c r="V73" s="372"/>
      <c r="W73" s="373"/>
      <c r="X73" s="374"/>
      <c r="Y73" s="375"/>
      <c r="Z73" s="369"/>
      <c r="AA73" s="369"/>
      <c r="AB73" s="369"/>
      <c r="AC73" s="369"/>
      <c r="AD73" s="369"/>
      <c r="AE73" s="369"/>
      <c r="AF73" s="376"/>
      <c r="AG73" s="376"/>
      <c r="AH73" s="376"/>
      <c r="AI73" s="376"/>
      <c r="AJ73" s="376"/>
      <c r="AK73" s="376"/>
      <c r="AL73" s="182"/>
      <c r="AM73" s="187"/>
      <c r="AN73" s="182"/>
      <c r="AO73" s="187"/>
      <c r="AP73" s="182"/>
      <c r="AQ73" s="182"/>
      <c r="AR73" s="182"/>
      <c r="AS73" s="182"/>
      <c r="AT73" s="188"/>
      <c r="AU73" s="192"/>
    </row>
    <row r="74" spans="1:47" ht="39.9" customHeight="1" x14ac:dyDescent="0.4">
      <c r="A74" s="336"/>
      <c r="B74" s="377"/>
      <c r="C74" s="378"/>
      <c r="D74" s="379"/>
      <c r="E74" s="380"/>
      <c r="F74" s="381"/>
      <c r="G74" s="382"/>
      <c r="H74" s="382"/>
      <c r="I74" s="382"/>
      <c r="J74" s="382"/>
      <c r="K74" s="383"/>
      <c r="L74" s="383"/>
      <c r="M74" s="383"/>
      <c r="N74" s="383"/>
      <c r="O74" s="383"/>
      <c r="P74" s="383"/>
      <c r="Q74" s="383"/>
      <c r="R74" s="382"/>
      <c r="S74" s="383"/>
      <c r="T74" s="383"/>
      <c r="U74" s="382"/>
      <c r="V74" s="382"/>
      <c r="W74" s="384"/>
      <c r="X74" s="385"/>
      <c r="Y74" s="386"/>
      <c r="Z74" s="382"/>
      <c r="AA74" s="382"/>
      <c r="AB74" s="382"/>
      <c r="AC74" s="382"/>
      <c r="AD74" s="382"/>
      <c r="AE74" s="382"/>
      <c r="AF74" s="382"/>
      <c r="AG74" s="382"/>
      <c r="AH74" s="382"/>
      <c r="AI74" s="382"/>
      <c r="AJ74" s="382"/>
      <c r="AK74" s="382"/>
      <c r="AL74" s="387"/>
      <c r="AM74" s="187"/>
      <c r="AN74" s="182"/>
      <c r="AO74" s="187"/>
      <c r="AP74" s="182"/>
      <c r="AQ74" s="182"/>
      <c r="AR74" s="182"/>
      <c r="AS74" s="182"/>
      <c r="AT74" s="188"/>
      <c r="AU74" s="192"/>
    </row>
    <row r="75" spans="1:47" ht="39.9" customHeight="1" x14ac:dyDescent="0.35">
      <c r="A75" s="339"/>
      <c r="B75" s="291"/>
      <c r="C75" s="275"/>
      <c r="D75" s="388"/>
      <c r="E75" s="389"/>
      <c r="F75" s="390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5"/>
      <c r="R75" s="275"/>
      <c r="S75" s="275"/>
      <c r="T75" s="275"/>
      <c r="U75" s="275"/>
      <c r="V75" s="275"/>
      <c r="W75" s="275"/>
      <c r="X75" s="275"/>
      <c r="Y75" s="275"/>
      <c r="Z75" s="275"/>
      <c r="AA75" s="275"/>
      <c r="AB75" s="275"/>
      <c r="AC75" s="275"/>
      <c r="AD75" s="275"/>
      <c r="AE75" s="275"/>
      <c r="AF75" s="275"/>
      <c r="AG75" s="275"/>
      <c r="AH75" s="275"/>
      <c r="AI75" s="275"/>
      <c r="AJ75" s="275"/>
      <c r="AK75" s="275"/>
      <c r="AL75" s="391"/>
      <c r="AM75" s="187"/>
      <c r="AN75" s="392"/>
      <c r="AO75" s="187"/>
      <c r="AP75" s="182"/>
      <c r="AQ75" s="182"/>
      <c r="AR75" s="182"/>
      <c r="AS75" s="182"/>
      <c r="AT75" s="188"/>
      <c r="AU75" s="192"/>
    </row>
    <row r="76" spans="1:47" s="97" customFormat="1" ht="39.9" customHeight="1" x14ac:dyDescent="0.35">
      <c r="A76" s="393"/>
      <c r="B76" s="394"/>
      <c r="C76" s="389"/>
      <c r="D76" s="389"/>
      <c r="E76" s="389"/>
      <c r="F76" s="389"/>
      <c r="G76" s="389"/>
      <c r="H76" s="389"/>
      <c r="I76" s="389"/>
      <c r="J76" s="389"/>
      <c r="K76" s="389"/>
      <c r="L76" s="389"/>
      <c r="M76" s="389"/>
      <c r="N76" s="389"/>
      <c r="O76" s="389"/>
      <c r="P76" s="389"/>
      <c r="Q76" s="389"/>
      <c r="R76" s="389"/>
      <c r="S76" s="389"/>
      <c r="T76" s="389"/>
      <c r="U76" s="389"/>
      <c r="V76" s="389"/>
      <c r="W76" s="389"/>
      <c r="X76" s="389"/>
      <c r="Y76" s="389"/>
      <c r="Z76" s="389"/>
      <c r="AA76" s="389"/>
      <c r="AB76" s="389"/>
      <c r="AC76" s="389"/>
      <c r="AD76" s="389"/>
      <c r="AE76" s="389"/>
      <c r="AF76" s="389"/>
      <c r="AG76" s="389"/>
      <c r="AH76" s="389"/>
      <c r="AI76" s="389"/>
      <c r="AJ76" s="389"/>
      <c r="AK76" s="389"/>
      <c r="AL76" s="391"/>
      <c r="AM76" s="187"/>
      <c r="AN76" s="392"/>
      <c r="AO76" s="187"/>
      <c r="AP76" s="182"/>
      <c r="AQ76" s="182"/>
      <c r="AR76" s="182"/>
      <c r="AS76" s="182"/>
      <c r="AT76" s="188"/>
      <c r="AU76" s="192"/>
    </row>
    <row r="77" spans="1:47" s="97" customFormat="1" ht="39.9" customHeight="1" x14ac:dyDescent="0.35">
      <c r="A77" s="393"/>
      <c r="B77" s="394"/>
      <c r="C77" s="389"/>
      <c r="D77" s="389"/>
      <c r="E77" s="389"/>
      <c r="F77" s="389"/>
      <c r="G77" s="389"/>
      <c r="H77" s="389"/>
      <c r="I77" s="389"/>
      <c r="J77" s="389"/>
      <c r="K77" s="389"/>
      <c r="L77" s="389"/>
      <c r="M77" s="389"/>
      <c r="N77" s="389"/>
      <c r="O77" s="389"/>
      <c r="P77" s="389"/>
      <c r="Q77" s="389"/>
      <c r="R77" s="389"/>
      <c r="S77" s="389"/>
      <c r="T77" s="389"/>
      <c r="U77" s="389"/>
      <c r="V77" s="389"/>
      <c r="W77" s="389"/>
      <c r="X77" s="389"/>
      <c r="Y77" s="389"/>
      <c r="Z77" s="389"/>
      <c r="AA77" s="389"/>
      <c r="AB77" s="389"/>
      <c r="AC77" s="389"/>
      <c r="AD77" s="389"/>
      <c r="AE77" s="389"/>
      <c r="AF77" s="389"/>
      <c r="AG77" s="389"/>
      <c r="AH77" s="389"/>
      <c r="AI77" s="389"/>
      <c r="AJ77" s="389"/>
      <c r="AK77" s="389"/>
      <c r="AL77" s="391"/>
      <c r="AM77" s="187"/>
      <c r="AN77" s="392"/>
      <c r="AO77" s="187"/>
      <c r="AP77" s="182"/>
      <c r="AQ77" s="182"/>
      <c r="AR77" s="182"/>
      <c r="AS77" s="182"/>
      <c r="AT77" s="188"/>
      <c r="AU77" s="192"/>
    </row>
    <row r="78" spans="1:47" s="97" customFormat="1" ht="39.9" customHeight="1" x14ac:dyDescent="0.35">
      <c r="A78" s="393"/>
      <c r="B78" s="394"/>
      <c r="C78" s="389"/>
      <c r="D78" s="389"/>
      <c r="E78" s="389"/>
      <c r="F78" s="389"/>
      <c r="G78" s="389"/>
      <c r="H78" s="389"/>
      <c r="I78" s="389"/>
      <c r="J78" s="389"/>
      <c r="K78" s="389"/>
      <c r="L78" s="389"/>
      <c r="M78" s="389"/>
      <c r="N78" s="389"/>
      <c r="O78" s="389"/>
      <c r="P78" s="389"/>
      <c r="Q78" s="389"/>
      <c r="R78" s="389"/>
      <c r="S78" s="389"/>
      <c r="T78" s="389"/>
      <c r="U78" s="389"/>
      <c r="V78" s="389"/>
      <c r="W78" s="389"/>
      <c r="X78" s="389"/>
      <c r="Y78" s="389"/>
      <c r="Z78" s="389"/>
      <c r="AA78" s="389"/>
      <c r="AB78" s="389"/>
      <c r="AC78" s="389"/>
      <c r="AD78" s="389"/>
      <c r="AE78" s="389"/>
      <c r="AF78" s="389"/>
      <c r="AG78" s="389"/>
      <c r="AH78" s="389"/>
      <c r="AI78" s="389"/>
      <c r="AJ78" s="389"/>
      <c r="AK78" s="389"/>
      <c r="AL78" s="391"/>
      <c r="AM78" s="187"/>
      <c r="AN78" s="392"/>
      <c r="AO78" s="187"/>
      <c r="AP78" s="182"/>
      <c r="AQ78" s="182"/>
      <c r="AR78" s="182"/>
      <c r="AS78" s="182"/>
      <c r="AT78" s="188"/>
      <c r="AU78" s="192"/>
    </row>
    <row r="79" spans="1:47" ht="39.9" customHeight="1" x14ac:dyDescent="0.35">
      <c r="A79" s="339"/>
      <c r="B79" s="291"/>
      <c r="C79" s="275"/>
      <c r="D79" s="388"/>
      <c r="E79" s="389"/>
      <c r="F79" s="390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5"/>
      <c r="R79" s="275"/>
      <c r="S79" s="275"/>
      <c r="T79" s="275"/>
      <c r="U79" s="275"/>
      <c r="V79" s="275"/>
      <c r="W79" s="275"/>
      <c r="X79" s="275"/>
      <c r="Y79" s="275"/>
      <c r="Z79" s="275"/>
      <c r="AA79" s="275"/>
      <c r="AB79" s="275"/>
      <c r="AC79" s="275"/>
      <c r="AD79" s="275"/>
      <c r="AE79" s="275"/>
      <c r="AF79" s="275"/>
      <c r="AG79" s="275"/>
      <c r="AH79" s="275"/>
      <c r="AI79" s="275"/>
      <c r="AJ79" s="275"/>
      <c r="AK79" s="275"/>
      <c r="AL79" s="391"/>
      <c r="AM79" s="187"/>
      <c r="AN79" s="392"/>
      <c r="AO79" s="187"/>
      <c r="AP79" s="182"/>
      <c r="AQ79" s="182"/>
      <c r="AR79" s="182"/>
      <c r="AS79" s="182"/>
      <c r="AT79" s="188"/>
      <c r="AU79" s="192"/>
    </row>
    <row r="80" spans="1:47" ht="39.9" customHeight="1" x14ac:dyDescent="0.35">
      <c r="A80" s="339"/>
      <c r="B80" s="291"/>
      <c r="C80" s="275"/>
      <c r="D80" s="388"/>
      <c r="E80" s="389"/>
      <c r="F80" s="390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5"/>
      <c r="R80" s="275"/>
      <c r="S80" s="275"/>
      <c r="T80" s="275"/>
      <c r="U80" s="275"/>
      <c r="V80" s="275"/>
      <c r="W80" s="275"/>
      <c r="X80" s="275"/>
      <c r="Y80" s="275"/>
      <c r="Z80" s="275"/>
      <c r="AA80" s="275"/>
      <c r="AB80" s="275"/>
      <c r="AC80" s="275"/>
      <c r="AD80" s="275"/>
      <c r="AE80" s="275"/>
      <c r="AF80" s="275"/>
      <c r="AG80" s="275"/>
      <c r="AH80" s="275"/>
      <c r="AI80" s="275"/>
      <c r="AJ80" s="275"/>
      <c r="AK80" s="275"/>
      <c r="AL80" s="391"/>
      <c r="AM80" s="187"/>
      <c r="AN80" s="392"/>
      <c r="AO80" s="187"/>
      <c r="AP80" s="182"/>
      <c r="AQ80" s="182"/>
      <c r="AR80" s="182"/>
      <c r="AS80" s="182"/>
      <c r="AT80" s="188"/>
      <c r="AU80" s="192"/>
    </row>
    <row r="81" spans="1:47" ht="39.9" customHeight="1" x14ac:dyDescent="0.35">
      <c r="A81" s="339"/>
      <c r="B81" s="291"/>
      <c r="C81" s="275"/>
      <c r="D81" s="388"/>
      <c r="E81" s="389"/>
      <c r="F81" s="390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5"/>
      <c r="R81" s="275"/>
      <c r="S81" s="275"/>
      <c r="T81" s="275"/>
      <c r="U81" s="275"/>
      <c r="V81" s="275"/>
      <c r="W81" s="275"/>
      <c r="X81" s="275"/>
      <c r="Y81" s="275"/>
      <c r="Z81" s="275"/>
      <c r="AA81" s="275"/>
      <c r="AB81" s="275"/>
      <c r="AC81" s="275"/>
      <c r="AD81" s="275"/>
      <c r="AE81" s="275"/>
      <c r="AF81" s="275"/>
      <c r="AG81" s="275"/>
      <c r="AH81" s="275"/>
      <c r="AI81" s="275"/>
      <c r="AJ81" s="275"/>
      <c r="AK81" s="275"/>
      <c r="AL81" s="391"/>
      <c r="AM81" s="187"/>
      <c r="AN81" s="392"/>
      <c r="AO81" s="187"/>
      <c r="AP81" s="182"/>
      <c r="AQ81" s="182"/>
      <c r="AR81" s="182"/>
      <c r="AS81" s="182"/>
      <c r="AT81" s="188"/>
      <c r="AU81" s="192"/>
    </row>
    <row r="82" spans="1:47" s="97" customFormat="1" ht="39.9" customHeight="1" x14ac:dyDescent="0.35">
      <c r="A82" s="393"/>
      <c r="B82" s="394"/>
      <c r="C82" s="389"/>
      <c r="D82" s="389"/>
      <c r="E82" s="389"/>
      <c r="F82" s="389"/>
      <c r="G82" s="389"/>
      <c r="H82" s="389"/>
      <c r="I82" s="389"/>
      <c r="J82" s="389"/>
      <c r="K82" s="389"/>
      <c r="L82" s="389"/>
      <c r="M82" s="389"/>
      <c r="N82" s="389"/>
      <c r="O82" s="389"/>
      <c r="P82" s="389"/>
      <c r="Q82" s="389"/>
      <c r="R82" s="389"/>
      <c r="S82" s="389"/>
      <c r="T82" s="389"/>
      <c r="U82" s="389"/>
      <c r="V82" s="389"/>
      <c r="W82" s="389"/>
      <c r="X82" s="389"/>
      <c r="Y82" s="389"/>
      <c r="Z82" s="389"/>
      <c r="AA82" s="389"/>
      <c r="AB82" s="389"/>
      <c r="AC82" s="389"/>
      <c r="AD82" s="389"/>
      <c r="AE82" s="389"/>
      <c r="AF82" s="389"/>
      <c r="AG82" s="389"/>
      <c r="AH82" s="389"/>
      <c r="AI82" s="389"/>
      <c r="AJ82" s="389"/>
      <c r="AK82" s="389"/>
      <c r="AL82" s="391"/>
      <c r="AM82" s="187"/>
      <c r="AN82" s="392"/>
      <c r="AO82" s="187"/>
      <c r="AP82" s="182"/>
      <c r="AQ82" s="182"/>
      <c r="AR82" s="182"/>
      <c r="AS82" s="182"/>
      <c r="AT82" s="188"/>
      <c r="AU82" s="192"/>
    </row>
    <row r="83" spans="1:47" ht="39.9" customHeight="1" x14ac:dyDescent="0.35">
      <c r="A83" s="339"/>
      <c r="B83" s="291"/>
      <c r="C83" s="275"/>
      <c r="D83" s="388"/>
      <c r="E83" s="389"/>
      <c r="F83" s="390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5"/>
      <c r="R83" s="275"/>
      <c r="S83" s="275"/>
      <c r="T83" s="275"/>
      <c r="U83" s="275"/>
      <c r="V83" s="275"/>
      <c r="W83" s="275"/>
      <c r="X83" s="275"/>
      <c r="Y83" s="275"/>
      <c r="Z83" s="275"/>
      <c r="AA83" s="275"/>
      <c r="AB83" s="275"/>
      <c r="AC83" s="275"/>
      <c r="AD83" s="275"/>
      <c r="AE83" s="275"/>
      <c r="AF83" s="275"/>
      <c r="AG83" s="275"/>
      <c r="AH83" s="275"/>
      <c r="AI83" s="275"/>
      <c r="AJ83" s="275"/>
      <c r="AK83" s="275"/>
      <c r="AL83" s="391"/>
      <c r="AM83" s="187"/>
      <c r="AN83" s="392"/>
      <c r="AO83" s="187"/>
      <c r="AP83" s="182"/>
      <c r="AQ83" s="182"/>
      <c r="AR83" s="182"/>
      <c r="AS83" s="182"/>
      <c r="AT83" s="188"/>
      <c r="AU83" s="348"/>
    </row>
    <row r="84" spans="1:47" ht="39.9" customHeight="1" x14ac:dyDescent="0.35">
      <c r="A84" s="339"/>
      <c r="B84" s="291"/>
      <c r="C84" s="275"/>
      <c r="D84" s="388"/>
      <c r="E84" s="389"/>
      <c r="F84" s="390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5"/>
      <c r="R84" s="275"/>
      <c r="S84" s="275"/>
      <c r="T84" s="275"/>
      <c r="U84" s="275"/>
      <c r="V84" s="275"/>
      <c r="W84" s="275"/>
      <c r="X84" s="275"/>
      <c r="Y84" s="275"/>
      <c r="Z84" s="275"/>
      <c r="AA84" s="275"/>
      <c r="AB84" s="275"/>
      <c r="AC84" s="275"/>
      <c r="AD84" s="275"/>
      <c r="AE84" s="275"/>
      <c r="AF84" s="275"/>
      <c r="AG84" s="275"/>
      <c r="AH84" s="275"/>
      <c r="AI84" s="275"/>
      <c r="AJ84" s="275"/>
      <c r="AK84" s="275"/>
      <c r="AL84" s="391"/>
      <c r="AM84" s="187"/>
      <c r="AN84" s="386"/>
      <c r="AO84" s="187"/>
      <c r="AP84" s="387"/>
      <c r="AQ84" s="387"/>
      <c r="AR84" s="387"/>
      <c r="AS84" s="387"/>
      <c r="AT84" s="188"/>
      <c r="AU84" s="241"/>
    </row>
    <row r="85" spans="1:47" s="97" customFormat="1" ht="39.9" customHeight="1" x14ac:dyDescent="0.35">
      <c r="A85" s="393"/>
      <c r="B85" s="394"/>
      <c r="C85" s="389"/>
      <c r="D85" s="389"/>
      <c r="E85" s="389"/>
      <c r="F85" s="389"/>
      <c r="G85" s="389"/>
      <c r="H85" s="389"/>
      <c r="I85" s="389"/>
      <c r="J85" s="389"/>
      <c r="K85" s="389"/>
      <c r="L85" s="389"/>
      <c r="M85" s="389"/>
      <c r="N85" s="389"/>
      <c r="O85" s="389"/>
      <c r="P85" s="389"/>
      <c r="Q85" s="389"/>
      <c r="R85" s="389"/>
      <c r="S85" s="389"/>
      <c r="T85" s="389"/>
      <c r="U85" s="389"/>
      <c r="V85" s="389"/>
      <c r="W85" s="389"/>
      <c r="X85" s="389"/>
      <c r="Y85" s="389"/>
      <c r="Z85" s="389"/>
      <c r="AA85" s="389"/>
      <c r="AB85" s="389"/>
      <c r="AC85" s="389"/>
      <c r="AD85" s="389"/>
      <c r="AE85" s="389"/>
      <c r="AF85" s="389"/>
      <c r="AG85" s="389"/>
      <c r="AH85" s="389"/>
      <c r="AI85" s="389"/>
      <c r="AJ85" s="389"/>
      <c r="AK85" s="389"/>
      <c r="AL85" s="391"/>
      <c r="AM85" s="187"/>
      <c r="AN85" s="392"/>
      <c r="AO85" s="187"/>
      <c r="AP85" s="182"/>
      <c r="AQ85" s="182"/>
      <c r="AR85" s="395"/>
      <c r="AS85" s="395"/>
      <c r="AT85" s="188"/>
      <c r="AU85" s="192"/>
    </row>
    <row r="86" spans="1:47" s="97" customFormat="1" ht="39.9" customHeight="1" x14ac:dyDescent="0.35">
      <c r="A86" s="393"/>
      <c r="B86" s="394"/>
      <c r="C86" s="389"/>
      <c r="D86" s="389"/>
      <c r="E86" s="389"/>
      <c r="F86" s="389"/>
      <c r="G86" s="389"/>
      <c r="H86" s="389"/>
      <c r="I86" s="389"/>
      <c r="J86" s="389"/>
      <c r="K86" s="389"/>
      <c r="L86" s="389"/>
      <c r="M86" s="389"/>
      <c r="N86" s="389"/>
      <c r="O86" s="389"/>
      <c r="P86" s="389"/>
      <c r="Q86" s="389"/>
      <c r="R86" s="389"/>
      <c r="S86" s="389"/>
      <c r="T86" s="389"/>
      <c r="U86" s="389"/>
      <c r="V86" s="389"/>
      <c r="W86" s="389"/>
      <c r="X86" s="389"/>
      <c r="Y86" s="389"/>
      <c r="Z86" s="389"/>
      <c r="AA86" s="389"/>
      <c r="AB86" s="389"/>
      <c r="AC86" s="389"/>
      <c r="AD86" s="389"/>
      <c r="AE86" s="389"/>
      <c r="AF86" s="389"/>
      <c r="AG86" s="389"/>
      <c r="AH86" s="389"/>
      <c r="AI86" s="389"/>
      <c r="AJ86" s="389"/>
      <c r="AK86" s="389"/>
      <c r="AL86" s="391"/>
      <c r="AM86" s="187"/>
      <c r="AN86" s="392"/>
      <c r="AO86" s="187"/>
      <c r="AP86" s="182"/>
      <c r="AQ86" s="182"/>
      <c r="AR86" s="182"/>
      <c r="AS86" s="182"/>
      <c r="AT86" s="188"/>
      <c r="AU86" s="348"/>
    </row>
    <row r="87" spans="1:47" s="97" customFormat="1" ht="39.9" customHeight="1" x14ac:dyDescent="0.35">
      <c r="A87" s="393"/>
      <c r="B87" s="394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89"/>
      <c r="O87" s="389"/>
      <c r="P87" s="389"/>
      <c r="Q87" s="389"/>
      <c r="R87" s="389"/>
      <c r="S87" s="389"/>
      <c r="T87" s="389"/>
      <c r="U87" s="389"/>
      <c r="V87" s="389"/>
      <c r="W87" s="389"/>
      <c r="X87" s="389"/>
      <c r="Y87" s="389"/>
      <c r="Z87" s="389"/>
      <c r="AA87" s="389"/>
      <c r="AB87" s="389"/>
      <c r="AC87" s="389"/>
      <c r="AD87" s="389"/>
      <c r="AE87" s="389"/>
      <c r="AF87" s="389"/>
      <c r="AG87" s="389"/>
      <c r="AH87" s="389"/>
      <c r="AI87" s="389"/>
      <c r="AJ87" s="389"/>
      <c r="AK87" s="389"/>
      <c r="AL87" s="391"/>
      <c r="AM87" s="187"/>
      <c r="AN87" s="392"/>
      <c r="AO87" s="187"/>
      <c r="AP87" s="182"/>
      <c r="AQ87" s="182"/>
      <c r="AR87" s="182"/>
      <c r="AS87" s="182"/>
      <c r="AT87" s="188"/>
      <c r="AU87" s="192"/>
    </row>
    <row r="88" spans="1:47" s="97" customFormat="1" ht="39.9" customHeight="1" x14ac:dyDescent="0.35">
      <c r="A88" s="393"/>
      <c r="B88" s="394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89"/>
      <c r="O88" s="389"/>
      <c r="P88" s="389"/>
      <c r="Q88" s="389"/>
      <c r="R88" s="389"/>
      <c r="S88" s="389"/>
      <c r="T88" s="389"/>
      <c r="U88" s="389"/>
      <c r="V88" s="389"/>
      <c r="W88" s="389"/>
      <c r="X88" s="389"/>
      <c r="Y88" s="389"/>
      <c r="Z88" s="389"/>
      <c r="AA88" s="389"/>
      <c r="AB88" s="389"/>
      <c r="AC88" s="389"/>
      <c r="AD88" s="389"/>
      <c r="AE88" s="389"/>
      <c r="AF88" s="389"/>
      <c r="AG88" s="389"/>
      <c r="AH88" s="389"/>
      <c r="AI88" s="389"/>
      <c r="AJ88" s="389"/>
      <c r="AK88" s="389"/>
      <c r="AL88" s="391"/>
      <c r="AM88" s="187"/>
      <c r="AN88" s="392"/>
      <c r="AO88" s="187"/>
      <c r="AP88" s="182"/>
      <c r="AQ88" s="182"/>
      <c r="AR88" s="182"/>
      <c r="AS88" s="182"/>
      <c r="AT88" s="188"/>
      <c r="AU88" s="192"/>
    </row>
    <row r="89" spans="1:47" s="97" customFormat="1" ht="39.9" customHeight="1" x14ac:dyDescent="0.35">
      <c r="A89" s="393"/>
      <c r="B89" s="394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89"/>
      <c r="O89" s="389"/>
      <c r="P89" s="389"/>
      <c r="Q89" s="389"/>
      <c r="R89" s="389"/>
      <c r="S89" s="389"/>
      <c r="T89" s="389"/>
      <c r="U89" s="389"/>
      <c r="V89" s="389"/>
      <c r="W89" s="389"/>
      <c r="X89" s="389"/>
      <c r="Y89" s="389"/>
      <c r="Z89" s="389"/>
      <c r="AA89" s="389"/>
      <c r="AB89" s="389"/>
      <c r="AC89" s="389"/>
      <c r="AD89" s="389"/>
      <c r="AE89" s="389"/>
      <c r="AF89" s="389"/>
      <c r="AG89" s="389"/>
      <c r="AH89" s="389"/>
      <c r="AI89" s="389"/>
      <c r="AJ89" s="389"/>
      <c r="AK89" s="389"/>
      <c r="AL89" s="391"/>
      <c r="AM89" s="187"/>
      <c r="AN89" s="392"/>
      <c r="AO89" s="187"/>
      <c r="AP89" s="182"/>
      <c r="AQ89" s="182"/>
      <c r="AR89" s="182"/>
      <c r="AS89" s="182"/>
      <c r="AT89" s="188"/>
      <c r="AU89" s="192"/>
    </row>
    <row r="90" spans="1:47" s="97" customFormat="1" ht="39.9" customHeight="1" x14ac:dyDescent="0.3">
      <c r="A90" s="393"/>
      <c r="B90" s="389"/>
      <c r="C90" s="389"/>
      <c r="D90" s="389"/>
      <c r="E90" s="389"/>
      <c r="F90" s="389"/>
      <c r="G90" s="389"/>
      <c r="H90" s="389"/>
      <c r="I90" s="389"/>
      <c r="J90" s="389"/>
      <c r="K90" s="389"/>
      <c r="L90" s="389"/>
      <c r="M90" s="389"/>
      <c r="N90" s="389"/>
      <c r="O90" s="389"/>
      <c r="P90" s="389"/>
      <c r="Q90" s="389"/>
      <c r="R90" s="389"/>
      <c r="S90" s="389"/>
      <c r="T90" s="389"/>
      <c r="U90" s="389"/>
      <c r="V90" s="389"/>
      <c r="W90" s="389"/>
      <c r="X90" s="389"/>
      <c r="Y90" s="389"/>
      <c r="Z90" s="389"/>
      <c r="AA90" s="389"/>
      <c r="AB90" s="389"/>
      <c r="AC90" s="389"/>
      <c r="AD90" s="389"/>
      <c r="AE90" s="389"/>
      <c r="AF90" s="389"/>
      <c r="AG90" s="389"/>
      <c r="AH90" s="389"/>
      <c r="AI90" s="389"/>
      <c r="AJ90" s="389"/>
      <c r="AK90" s="389"/>
      <c r="AL90" s="391"/>
      <c r="AM90" s="187"/>
      <c r="AN90" s="392"/>
      <c r="AO90" s="187"/>
      <c r="AP90" s="182"/>
      <c r="AQ90" s="182"/>
      <c r="AR90" s="182"/>
      <c r="AS90" s="182"/>
      <c r="AT90" s="188"/>
      <c r="AU90" s="192"/>
    </row>
    <row r="91" spans="1:47" s="97" customFormat="1" ht="39.9" customHeight="1" x14ac:dyDescent="0.3">
      <c r="A91" s="393"/>
      <c r="B91" s="389"/>
      <c r="C91" s="389"/>
      <c r="D91" s="389"/>
      <c r="E91" s="389"/>
      <c r="F91" s="389"/>
      <c r="G91" s="389"/>
      <c r="H91" s="389"/>
      <c r="I91" s="389"/>
      <c r="J91" s="389"/>
      <c r="K91" s="389"/>
      <c r="L91" s="389"/>
      <c r="M91" s="389"/>
      <c r="N91" s="389"/>
      <c r="O91" s="389"/>
      <c r="P91" s="389"/>
      <c r="Q91" s="389"/>
      <c r="R91" s="389"/>
      <c r="S91" s="389"/>
      <c r="T91" s="389"/>
      <c r="U91" s="389"/>
      <c r="V91" s="389"/>
      <c r="W91" s="389"/>
      <c r="X91" s="389"/>
      <c r="Y91" s="389"/>
      <c r="Z91" s="389"/>
      <c r="AA91" s="389"/>
      <c r="AB91" s="389"/>
      <c r="AC91" s="389"/>
      <c r="AD91" s="389"/>
      <c r="AE91" s="389"/>
      <c r="AF91" s="389"/>
      <c r="AG91" s="389"/>
      <c r="AH91" s="389"/>
      <c r="AI91" s="389"/>
      <c r="AJ91" s="389"/>
      <c r="AK91" s="389"/>
      <c r="AL91" s="391"/>
      <c r="AM91" s="187"/>
      <c r="AN91" s="392"/>
      <c r="AO91" s="187"/>
      <c r="AP91" s="182"/>
      <c r="AQ91" s="182"/>
      <c r="AR91" s="182"/>
      <c r="AS91" s="182"/>
      <c r="AT91" s="188"/>
      <c r="AU91" s="192"/>
    </row>
    <row r="92" spans="1:47" s="97" customFormat="1" ht="39.9" customHeight="1" x14ac:dyDescent="0.3">
      <c r="A92" s="393"/>
      <c r="B92" s="389"/>
      <c r="C92" s="389"/>
      <c r="D92" s="389"/>
      <c r="E92" s="389"/>
      <c r="F92" s="389"/>
      <c r="G92" s="389"/>
      <c r="H92" s="389"/>
      <c r="I92" s="389"/>
      <c r="J92" s="389"/>
      <c r="K92" s="389"/>
      <c r="L92" s="389"/>
      <c r="M92" s="389"/>
      <c r="N92" s="389"/>
      <c r="O92" s="389"/>
      <c r="P92" s="389"/>
      <c r="Q92" s="389"/>
      <c r="R92" s="389"/>
      <c r="S92" s="389"/>
      <c r="T92" s="389"/>
      <c r="U92" s="389"/>
      <c r="V92" s="389"/>
      <c r="W92" s="389"/>
      <c r="X92" s="389"/>
      <c r="Y92" s="389"/>
      <c r="Z92" s="389"/>
      <c r="AA92" s="389"/>
      <c r="AB92" s="389"/>
      <c r="AC92" s="389"/>
      <c r="AD92" s="389"/>
      <c r="AE92" s="389"/>
      <c r="AF92" s="389"/>
      <c r="AG92" s="389"/>
      <c r="AH92" s="389"/>
      <c r="AI92" s="389"/>
      <c r="AJ92" s="389"/>
      <c r="AK92" s="389"/>
      <c r="AL92" s="391"/>
      <c r="AM92" s="187"/>
      <c r="AN92" s="392"/>
      <c r="AO92" s="187"/>
      <c r="AP92" s="182"/>
      <c r="AQ92" s="182"/>
      <c r="AR92" s="182"/>
      <c r="AS92" s="182"/>
      <c r="AT92" s="188"/>
      <c r="AU92" s="192"/>
    </row>
    <row r="93" spans="1:47" s="97" customFormat="1" ht="39.9" customHeight="1" x14ac:dyDescent="0.3">
      <c r="A93" s="393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89"/>
      <c r="O93" s="389"/>
      <c r="P93" s="389"/>
      <c r="Q93" s="389"/>
      <c r="R93" s="389"/>
      <c r="S93" s="389"/>
      <c r="T93" s="389"/>
      <c r="U93" s="389"/>
      <c r="V93" s="389"/>
      <c r="W93" s="389"/>
      <c r="X93" s="389"/>
      <c r="Y93" s="389"/>
      <c r="Z93" s="389"/>
      <c r="AA93" s="389"/>
      <c r="AB93" s="389"/>
      <c r="AC93" s="389"/>
      <c r="AD93" s="389"/>
      <c r="AE93" s="389"/>
      <c r="AF93" s="389"/>
      <c r="AG93" s="389"/>
      <c r="AH93" s="389"/>
      <c r="AI93" s="389"/>
      <c r="AJ93" s="389"/>
      <c r="AK93" s="389"/>
      <c r="AL93" s="391"/>
      <c r="AM93" s="187"/>
      <c r="AN93" s="392"/>
      <c r="AO93" s="187"/>
      <c r="AP93" s="182"/>
      <c r="AQ93" s="182"/>
      <c r="AR93" s="182"/>
      <c r="AS93" s="182"/>
      <c r="AT93" s="188"/>
      <c r="AU93" s="192"/>
    </row>
    <row r="94" spans="1:47" s="97" customFormat="1" ht="39.9" customHeight="1" x14ac:dyDescent="0.3">
      <c r="A94" s="393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89"/>
      <c r="O94" s="389"/>
      <c r="P94" s="389"/>
      <c r="Q94" s="389"/>
      <c r="R94" s="389"/>
      <c r="S94" s="389"/>
      <c r="T94" s="389"/>
      <c r="U94" s="389"/>
      <c r="V94" s="389"/>
      <c r="W94" s="389"/>
      <c r="X94" s="389"/>
      <c r="Y94" s="389"/>
      <c r="Z94" s="389"/>
      <c r="AA94" s="389"/>
      <c r="AB94" s="389"/>
      <c r="AC94" s="389"/>
      <c r="AD94" s="389"/>
      <c r="AE94" s="389"/>
      <c r="AF94" s="389"/>
      <c r="AG94" s="389"/>
      <c r="AH94" s="389"/>
      <c r="AI94" s="389"/>
      <c r="AJ94" s="389"/>
      <c r="AK94" s="389"/>
      <c r="AL94" s="391"/>
      <c r="AM94" s="187"/>
      <c r="AN94" s="392"/>
      <c r="AO94" s="187"/>
      <c r="AP94" s="182"/>
      <c r="AQ94" s="182"/>
      <c r="AR94" s="182"/>
      <c r="AS94" s="182"/>
      <c r="AT94" s="188"/>
      <c r="AU94" s="192"/>
    </row>
    <row r="95" spans="1:47" s="97" customFormat="1" ht="39.9" customHeight="1" x14ac:dyDescent="0.3">
      <c r="A95" s="393"/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89"/>
      <c r="AA95" s="389"/>
      <c r="AB95" s="389"/>
      <c r="AC95" s="389"/>
      <c r="AD95" s="389"/>
      <c r="AE95" s="389"/>
      <c r="AF95" s="389"/>
      <c r="AG95" s="389"/>
      <c r="AH95" s="389"/>
      <c r="AI95" s="389"/>
      <c r="AJ95" s="389"/>
      <c r="AK95" s="389"/>
      <c r="AL95" s="391"/>
      <c r="AM95" s="187"/>
      <c r="AN95" s="392"/>
      <c r="AO95" s="187"/>
      <c r="AP95" s="182"/>
      <c r="AQ95" s="182"/>
      <c r="AR95" s="182"/>
      <c r="AS95" s="182"/>
      <c r="AT95" s="188"/>
      <c r="AU95" s="192"/>
    </row>
    <row r="96" spans="1:47" s="97" customFormat="1" ht="39.9" customHeight="1" x14ac:dyDescent="0.3">
      <c r="A96" s="393"/>
      <c r="B96" s="389"/>
      <c r="C96" s="389"/>
      <c r="D96" s="389"/>
      <c r="E96" s="389"/>
      <c r="F96" s="389"/>
      <c r="G96" s="389"/>
      <c r="H96" s="389"/>
      <c r="I96" s="389"/>
      <c r="J96" s="389"/>
      <c r="K96" s="389"/>
      <c r="L96" s="389"/>
      <c r="M96" s="389"/>
      <c r="N96" s="389"/>
      <c r="O96" s="389"/>
      <c r="P96" s="389"/>
      <c r="Q96" s="389"/>
      <c r="R96" s="389"/>
      <c r="S96" s="389"/>
      <c r="T96" s="389"/>
      <c r="U96" s="389"/>
      <c r="V96" s="389"/>
      <c r="W96" s="389"/>
      <c r="X96" s="389"/>
      <c r="Y96" s="389"/>
      <c r="Z96" s="389"/>
      <c r="AA96" s="389"/>
      <c r="AB96" s="389"/>
      <c r="AC96" s="389"/>
      <c r="AD96" s="389"/>
      <c r="AE96" s="389"/>
      <c r="AF96" s="389"/>
      <c r="AG96" s="389"/>
      <c r="AH96" s="389"/>
      <c r="AI96" s="389"/>
      <c r="AJ96" s="389"/>
      <c r="AK96" s="389"/>
      <c r="AL96" s="391"/>
      <c r="AM96" s="187"/>
      <c r="AN96" s="392"/>
      <c r="AO96" s="187"/>
      <c r="AP96" s="182"/>
      <c r="AQ96" s="182"/>
      <c r="AR96" s="182"/>
      <c r="AS96" s="182"/>
      <c r="AT96" s="188"/>
      <c r="AU96" s="192"/>
    </row>
    <row r="97" spans="1:47" s="97" customFormat="1" ht="39.9" customHeight="1" x14ac:dyDescent="0.3">
      <c r="A97" s="393"/>
      <c r="B97" s="389"/>
      <c r="C97" s="389"/>
      <c r="D97" s="389"/>
      <c r="E97" s="389"/>
      <c r="F97" s="389"/>
      <c r="G97" s="389"/>
      <c r="H97" s="389"/>
      <c r="I97" s="389"/>
      <c r="J97" s="389"/>
      <c r="K97" s="389"/>
      <c r="L97" s="389"/>
      <c r="M97" s="389"/>
      <c r="N97" s="389"/>
      <c r="O97" s="389"/>
      <c r="P97" s="389"/>
      <c r="Q97" s="389"/>
      <c r="R97" s="389"/>
      <c r="S97" s="389"/>
      <c r="T97" s="389"/>
      <c r="U97" s="389"/>
      <c r="V97" s="389"/>
      <c r="W97" s="389"/>
      <c r="X97" s="389"/>
      <c r="Y97" s="389"/>
      <c r="Z97" s="389"/>
      <c r="AA97" s="389"/>
      <c r="AB97" s="389"/>
      <c r="AC97" s="389"/>
      <c r="AD97" s="389"/>
      <c r="AE97" s="389"/>
      <c r="AF97" s="389"/>
      <c r="AG97" s="389"/>
      <c r="AH97" s="389"/>
      <c r="AI97" s="389"/>
      <c r="AJ97" s="389"/>
      <c r="AK97" s="389"/>
      <c r="AL97" s="391"/>
      <c r="AM97" s="187"/>
      <c r="AN97" s="392"/>
      <c r="AO97" s="187"/>
      <c r="AP97" s="182"/>
      <c r="AQ97" s="182"/>
      <c r="AR97" s="182"/>
      <c r="AS97" s="182"/>
      <c r="AT97" s="188"/>
      <c r="AU97" s="192"/>
    </row>
    <row r="98" spans="1:47" s="97" customFormat="1" ht="39.9" customHeight="1" x14ac:dyDescent="0.3">
      <c r="A98" s="393"/>
      <c r="B98" s="389"/>
      <c r="C98" s="389"/>
      <c r="D98" s="389"/>
      <c r="E98" s="389"/>
      <c r="F98" s="389"/>
      <c r="G98" s="389"/>
      <c r="H98" s="389"/>
      <c r="I98" s="389"/>
      <c r="J98" s="389"/>
      <c r="K98" s="389"/>
      <c r="L98" s="389"/>
      <c r="M98" s="389"/>
      <c r="N98" s="389"/>
      <c r="O98" s="389"/>
      <c r="P98" s="389"/>
      <c r="Q98" s="389"/>
      <c r="R98" s="389"/>
      <c r="S98" s="389"/>
      <c r="T98" s="389"/>
      <c r="U98" s="389"/>
      <c r="V98" s="389"/>
      <c r="W98" s="389"/>
      <c r="X98" s="389"/>
      <c r="Y98" s="389"/>
      <c r="Z98" s="389"/>
      <c r="AA98" s="389"/>
      <c r="AB98" s="389"/>
      <c r="AC98" s="389"/>
      <c r="AD98" s="389"/>
      <c r="AE98" s="389"/>
      <c r="AF98" s="389"/>
      <c r="AG98" s="389"/>
      <c r="AH98" s="389"/>
      <c r="AI98" s="389"/>
      <c r="AJ98" s="389"/>
      <c r="AK98" s="389"/>
      <c r="AL98" s="391"/>
      <c r="AM98" s="187"/>
      <c r="AN98" s="392"/>
      <c r="AO98" s="187"/>
      <c r="AP98" s="182"/>
      <c r="AQ98" s="182"/>
      <c r="AR98" s="182"/>
      <c r="AS98" s="182"/>
      <c r="AT98" s="188"/>
      <c r="AU98" s="192"/>
    </row>
    <row r="99" spans="1:47" s="97" customFormat="1" ht="39.9" customHeight="1" x14ac:dyDescent="0.4">
      <c r="A99" s="393"/>
      <c r="B99" s="396"/>
      <c r="C99" s="397"/>
      <c r="D99" s="398"/>
      <c r="E99" s="397"/>
      <c r="F99" s="399"/>
      <c r="G99" s="400"/>
      <c r="H99" s="400"/>
      <c r="I99" s="400"/>
      <c r="J99" s="401"/>
      <c r="K99" s="401"/>
      <c r="L99" s="401"/>
      <c r="M99" s="401"/>
      <c r="N99" s="401"/>
      <c r="O99" s="401"/>
      <c r="P99" s="401"/>
      <c r="Q99" s="401"/>
      <c r="R99" s="401"/>
      <c r="S99" s="401"/>
      <c r="T99" s="401"/>
      <c r="U99" s="400"/>
      <c r="V99" s="400"/>
      <c r="W99" s="400"/>
      <c r="X99" s="389"/>
      <c r="Y99" s="391"/>
      <c r="Z99" s="400"/>
      <c r="AA99" s="400"/>
      <c r="AB99" s="400"/>
      <c r="AC99" s="400"/>
      <c r="AD99" s="400"/>
      <c r="AE99" s="400"/>
      <c r="AF99" s="400"/>
      <c r="AG99" s="400"/>
      <c r="AH99" s="400"/>
      <c r="AI99" s="400"/>
      <c r="AJ99" s="400"/>
      <c r="AK99" s="400"/>
      <c r="AL99" s="391"/>
      <c r="AM99" s="187"/>
      <c r="AN99" s="392"/>
      <c r="AO99" s="187"/>
      <c r="AP99" s="182"/>
      <c r="AQ99" s="182"/>
      <c r="AR99" s="182"/>
      <c r="AS99" s="182"/>
      <c r="AT99" s="188"/>
      <c r="AU99" s="192"/>
    </row>
    <row r="100" spans="1:47" s="97" customFormat="1" ht="39.9" customHeight="1" x14ac:dyDescent="0.4">
      <c r="A100" s="393"/>
      <c r="B100" s="396"/>
      <c r="C100" s="397"/>
      <c r="D100" s="398"/>
      <c r="E100" s="397"/>
      <c r="F100" s="399"/>
      <c r="G100" s="400"/>
      <c r="H100" s="400"/>
      <c r="I100" s="400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0"/>
      <c r="V100" s="400"/>
      <c r="W100" s="400"/>
      <c r="X100" s="389"/>
      <c r="Y100" s="391"/>
      <c r="Z100" s="400"/>
      <c r="AA100" s="400"/>
      <c r="AB100" s="400"/>
      <c r="AC100" s="400"/>
      <c r="AD100" s="400"/>
      <c r="AE100" s="400"/>
      <c r="AF100" s="400"/>
      <c r="AG100" s="400"/>
      <c r="AH100" s="400"/>
      <c r="AI100" s="400"/>
      <c r="AJ100" s="400"/>
      <c r="AK100" s="400"/>
      <c r="AL100" s="391"/>
      <c r="AM100" s="187"/>
      <c r="AN100" s="392"/>
      <c r="AO100" s="187"/>
      <c r="AP100" s="182"/>
      <c r="AQ100" s="182"/>
      <c r="AR100" s="182"/>
      <c r="AS100" s="182"/>
      <c r="AT100" s="188"/>
      <c r="AU100" s="192" t="s">
        <v>156</v>
      </c>
    </row>
    <row r="101" spans="1:47" s="97" customFormat="1" ht="39.9" customHeight="1" x14ac:dyDescent="0.4">
      <c r="A101" s="393"/>
      <c r="B101" s="396"/>
      <c r="C101" s="397"/>
      <c r="D101" s="398"/>
      <c r="E101" s="397"/>
      <c r="F101" s="399"/>
      <c r="G101" s="400"/>
      <c r="H101" s="400"/>
      <c r="I101" s="400"/>
      <c r="J101" s="401"/>
      <c r="K101" s="401"/>
      <c r="L101" s="401"/>
      <c r="M101" s="401"/>
      <c r="N101" s="401"/>
      <c r="O101" s="401"/>
      <c r="P101" s="401"/>
      <c r="Q101" s="401"/>
      <c r="R101" s="401"/>
      <c r="S101" s="401"/>
      <c r="T101" s="401"/>
      <c r="U101" s="400"/>
      <c r="V101" s="400"/>
      <c r="W101" s="400"/>
      <c r="X101" s="389"/>
      <c r="Y101" s="391"/>
      <c r="Z101" s="400"/>
      <c r="AA101" s="400"/>
      <c r="AB101" s="400"/>
      <c r="AC101" s="400"/>
      <c r="AD101" s="400"/>
      <c r="AE101" s="400"/>
      <c r="AF101" s="400"/>
      <c r="AG101" s="400"/>
      <c r="AH101" s="400"/>
      <c r="AI101" s="400"/>
      <c r="AJ101" s="400"/>
      <c r="AK101" s="400"/>
      <c r="AL101" s="391"/>
      <c r="AM101" s="187"/>
      <c r="AN101" s="392"/>
      <c r="AO101" s="187"/>
      <c r="AP101" s="182"/>
      <c r="AQ101" s="182"/>
      <c r="AR101" s="182"/>
      <c r="AS101" s="182"/>
      <c r="AT101" s="188"/>
      <c r="AU101" s="192" t="s">
        <v>156</v>
      </c>
    </row>
    <row r="102" spans="1:47" s="97" customFormat="1" ht="39.9" customHeight="1" x14ac:dyDescent="0.4">
      <c r="A102" s="393"/>
      <c r="B102" s="396"/>
      <c r="C102" s="397"/>
      <c r="D102" s="398"/>
      <c r="E102" s="397"/>
      <c r="F102" s="399"/>
      <c r="G102" s="400"/>
      <c r="H102" s="400"/>
      <c r="I102" s="400"/>
      <c r="J102" s="401"/>
      <c r="K102" s="40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0"/>
      <c r="V102" s="400"/>
      <c r="W102" s="400"/>
      <c r="X102" s="389"/>
      <c r="Y102" s="391"/>
      <c r="Z102" s="400"/>
      <c r="AA102" s="400"/>
      <c r="AB102" s="400"/>
      <c r="AC102" s="400"/>
      <c r="AD102" s="400"/>
      <c r="AE102" s="400"/>
      <c r="AF102" s="400"/>
      <c r="AG102" s="400"/>
      <c r="AH102" s="400"/>
      <c r="AI102" s="400"/>
      <c r="AJ102" s="400"/>
      <c r="AK102" s="400"/>
      <c r="AL102" s="391"/>
      <c r="AM102" s="187"/>
      <c r="AN102" s="392"/>
      <c r="AO102" s="187"/>
      <c r="AP102" s="182"/>
      <c r="AQ102" s="182"/>
      <c r="AR102" s="182"/>
      <c r="AS102" s="182"/>
      <c r="AT102" s="188"/>
      <c r="AU102" s="192" t="s">
        <v>156</v>
      </c>
    </row>
    <row r="103" spans="1:47" s="97" customFormat="1" ht="39.9" customHeight="1" x14ac:dyDescent="0.4">
      <c r="A103" s="393"/>
      <c r="B103" s="396"/>
      <c r="C103" s="397"/>
      <c r="D103" s="398"/>
      <c r="E103" s="397"/>
      <c r="F103" s="399"/>
      <c r="G103" s="400"/>
      <c r="H103" s="400"/>
      <c r="I103" s="400"/>
      <c r="J103" s="401"/>
      <c r="K103" s="401"/>
      <c r="L103" s="401"/>
      <c r="M103" s="401"/>
      <c r="N103" s="401"/>
      <c r="O103" s="401"/>
      <c r="P103" s="401"/>
      <c r="Q103" s="401"/>
      <c r="R103" s="401"/>
      <c r="S103" s="401"/>
      <c r="T103" s="401"/>
      <c r="U103" s="400"/>
      <c r="V103" s="400"/>
      <c r="W103" s="400"/>
      <c r="X103" s="389"/>
      <c r="Y103" s="391"/>
      <c r="Z103" s="400"/>
      <c r="AA103" s="400"/>
      <c r="AB103" s="400"/>
      <c r="AC103" s="400"/>
      <c r="AD103" s="400"/>
      <c r="AE103" s="400"/>
      <c r="AF103" s="400"/>
      <c r="AG103" s="400"/>
      <c r="AH103" s="400"/>
      <c r="AI103" s="400"/>
      <c r="AJ103" s="400"/>
      <c r="AK103" s="400"/>
      <c r="AL103" s="391"/>
      <c r="AM103" s="187"/>
      <c r="AN103" s="392"/>
      <c r="AO103" s="187"/>
      <c r="AP103" s="182"/>
      <c r="AQ103" s="182"/>
      <c r="AR103" s="182"/>
      <c r="AS103" s="182"/>
      <c r="AT103" s="188"/>
      <c r="AU103" s="192" t="s">
        <v>156</v>
      </c>
    </row>
    <row r="104" spans="1:47" s="97" customFormat="1" ht="39.9" customHeight="1" x14ac:dyDescent="0.4">
      <c r="A104" s="402"/>
      <c r="B104" s="349"/>
      <c r="C104" s="403"/>
      <c r="D104" s="366"/>
      <c r="E104" s="367"/>
      <c r="F104" s="404"/>
      <c r="G104" s="356"/>
      <c r="H104" s="356"/>
      <c r="I104" s="356"/>
      <c r="J104" s="355"/>
      <c r="K104" s="355"/>
      <c r="L104" s="355"/>
      <c r="M104" s="355"/>
      <c r="N104" s="355"/>
      <c r="O104" s="355"/>
      <c r="P104" s="355"/>
      <c r="Q104" s="355"/>
      <c r="R104" s="355"/>
      <c r="S104" s="355"/>
      <c r="T104" s="355"/>
      <c r="U104" s="356"/>
      <c r="V104" s="356"/>
      <c r="W104" s="405"/>
      <c r="X104" s="406"/>
      <c r="Y104" s="407"/>
      <c r="Z104" s="356"/>
      <c r="AA104" s="356"/>
      <c r="AB104" s="356"/>
      <c r="AC104" s="356"/>
      <c r="AD104" s="356"/>
      <c r="AE104" s="356"/>
      <c r="AF104" s="356"/>
      <c r="AG104" s="356"/>
      <c r="AH104" s="356"/>
      <c r="AI104" s="356"/>
      <c r="AJ104" s="356"/>
      <c r="AK104" s="356"/>
      <c r="AL104" s="357"/>
      <c r="AM104" s="187"/>
      <c r="AN104" s="182"/>
      <c r="AO104" s="187"/>
      <c r="AP104" s="182"/>
      <c r="AQ104" s="182"/>
      <c r="AR104" s="182"/>
      <c r="AS104" s="182"/>
      <c r="AT104" s="188"/>
      <c r="AU104" s="192" t="s">
        <v>156</v>
      </c>
    </row>
    <row r="105" spans="1:47" s="97" customFormat="1" ht="39.9" customHeight="1" x14ac:dyDescent="0.4">
      <c r="A105" s="309"/>
      <c r="B105" s="396"/>
      <c r="C105" s="408"/>
      <c r="D105" s="409"/>
      <c r="E105" s="410"/>
      <c r="F105" s="411"/>
      <c r="G105" s="372"/>
      <c r="H105" s="372"/>
      <c r="I105" s="372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2"/>
      <c r="V105" s="372"/>
      <c r="W105" s="412"/>
      <c r="X105" s="413"/>
      <c r="Y105" s="392"/>
      <c r="Z105" s="372"/>
      <c r="AA105" s="372"/>
      <c r="AB105" s="372"/>
      <c r="AC105" s="372"/>
      <c r="AD105" s="372"/>
      <c r="AE105" s="372"/>
      <c r="AF105" s="372"/>
      <c r="AG105" s="372"/>
      <c r="AH105" s="372"/>
      <c r="AI105" s="372"/>
      <c r="AJ105" s="372"/>
      <c r="AK105" s="372"/>
      <c r="AL105" s="182"/>
      <c r="AM105" s="187"/>
      <c r="AN105" s="182"/>
      <c r="AO105" s="187"/>
      <c r="AP105" s="182"/>
      <c r="AQ105" s="182"/>
      <c r="AR105" s="182"/>
      <c r="AS105" s="182"/>
      <c r="AT105" s="188"/>
      <c r="AU105" s="192" t="s">
        <v>156</v>
      </c>
    </row>
    <row r="106" spans="1:47" s="97" customFormat="1" ht="39.9" customHeight="1" x14ac:dyDescent="0.4">
      <c r="A106" s="309"/>
      <c r="B106" s="396"/>
      <c r="C106" s="408"/>
      <c r="D106" s="409"/>
      <c r="E106" s="410"/>
      <c r="F106" s="411"/>
      <c r="G106" s="372"/>
      <c r="H106" s="372"/>
      <c r="I106" s="372"/>
      <c r="J106" s="370"/>
      <c r="K106" s="370"/>
      <c r="L106" s="370"/>
      <c r="M106" s="370"/>
      <c r="N106" s="370"/>
      <c r="O106" s="370"/>
      <c r="P106" s="370"/>
      <c r="Q106" s="370"/>
      <c r="R106" s="370"/>
      <c r="S106" s="370"/>
      <c r="T106" s="370"/>
      <c r="U106" s="372"/>
      <c r="V106" s="372"/>
      <c r="W106" s="412"/>
      <c r="X106" s="413"/>
      <c r="Y106" s="392"/>
      <c r="Z106" s="372"/>
      <c r="AA106" s="372"/>
      <c r="AB106" s="372"/>
      <c r="AC106" s="372"/>
      <c r="AD106" s="372"/>
      <c r="AE106" s="372"/>
      <c r="AF106" s="372"/>
      <c r="AG106" s="372"/>
      <c r="AH106" s="372"/>
      <c r="AI106" s="372"/>
      <c r="AJ106" s="372"/>
      <c r="AK106" s="372"/>
      <c r="AL106" s="182"/>
      <c r="AM106" s="187"/>
      <c r="AN106" s="182"/>
      <c r="AO106" s="187"/>
      <c r="AP106" s="182"/>
      <c r="AQ106" s="182"/>
      <c r="AR106" s="182"/>
      <c r="AS106" s="182"/>
      <c r="AT106" s="188"/>
      <c r="AU106" s="192" t="s">
        <v>156</v>
      </c>
    </row>
    <row r="107" spans="1:47" s="97" customFormat="1" ht="39.9" customHeight="1" x14ac:dyDescent="0.4">
      <c r="A107" s="309"/>
      <c r="B107" s="396"/>
      <c r="C107" s="408"/>
      <c r="D107" s="409"/>
      <c r="E107" s="410"/>
      <c r="F107" s="411"/>
      <c r="G107" s="372"/>
      <c r="H107" s="372"/>
      <c r="I107" s="372"/>
      <c r="J107" s="370"/>
      <c r="K107" s="370"/>
      <c r="L107" s="370"/>
      <c r="M107" s="370"/>
      <c r="N107" s="370"/>
      <c r="O107" s="370"/>
      <c r="P107" s="370"/>
      <c r="Q107" s="370"/>
      <c r="R107" s="370"/>
      <c r="S107" s="370"/>
      <c r="T107" s="370"/>
      <c r="U107" s="372"/>
      <c r="V107" s="372"/>
      <c r="W107" s="412"/>
      <c r="X107" s="413"/>
      <c r="Y107" s="392"/>
      <c r="Z107" s="372"/>
      <c r="AA107" s="372"/>
      <c r="AB107" s="372"/>
      <c r="AC107" s="372"/>
      <c r="AD107" s="372"/>
      <c r="AE107" s="372"/>
      <c r="AF107" s="372"/>
      <c r="AG107" s="372"/>
      <c r="AH107" s="372"/>
      <c r="AI107" s="372"/>
      <c r="AJ107" s="372"/>
      <c r="AK107" s="372"/>
      <c r="AL107" s="182"/>
      <c r="AM107" s="187"/>
      <c r="AN107" s="182"/>
      <c r="AO107" s="187"/>
      <c r="AP107" s="182"/>
      <c r="AQ107" s="182"/>
      <c r="AR107" s="182"/>
      <c r="AS107" s="182"/>
      <c r="AT107" s="188"/>
      <c r="AU107" s="192" t="s">
        <v>156</v>
      </c>
    </row>
    <row r="108" spans="1:47" s="97" customFormat="1" ht="39.9" customHeight="1" x14ac:dyDescent="0.4">
      <c r="A108" s="309"/>
      <c r="B108" s="396"/>
      <c r="C108" s="408"/>
      <c r="D108" s="409"/>
      <c r="E108" s="410"/>
      <c r="F108" s="411"/>
      <c r="G108" s="372"/>
      <c r="H108" s="372"/>
      <c r="I108" s="372"/>
      <c r="J108" s="370"/>
      <c r="K108" s="370"/>
      <c r="L108" s="370"/>
      <c r="M108" s="370"/>
      <c r="N108" s="370"/>
      <c r="O108" s="370"/>
      <c r="P108" s="370"/>
      <c r="Q108" s="370"/>
      <c r="R108" s="370"/>
      <c r="S108" s="370"/>
      <c r="T108" s="370"/>
      <c r="U108" s="372"/>
      <c r="V108" s="372"/>
      <c r="W108" s="412"/>
      <c r="X108" s="413"/>
      <c r="Y108" s="392"/>
      <c r="Z108" s="372"/>
      <c r="AA108" s="372"/>
      <c r="AB108" s="372"/>
      <c r="AC108" s="372"/>
      <c r="AD108" s="372"/>
      <c r="AE108" s="372"/>
      <c r="AF108" s="372"/>
      <c r="AG108" s="372"/>
      <c r="AH108" s="372"/>
      <c r="AI108" s="372"/>
      <c r="AJ108" s="372"/>
      <c r="AK108" s="372"/>
      <c r="AL108" s="182"/>
      <c r="AM108" s="187"/>
      <c r="AN108" s="182"/>
      <c r="AO108" s="187"/>
      <c r="AP108" s="182"/>
      <c r="AQ108" s="182"/>
      <c r="AR108" s="182"/>
      <c r="AS108" s="182"/>
      <c r="AT108" s="188"/>
      <c r="AU108" s="192" t="s">
        <v>156</v>
      </c>
    </row>
    <row r="109" spans="1:47" s="97" customFormat="1" ht="39.9" customHeight="1" x14ac:dyDescent="0.4">
      <c r="A109" s="309"/>
      <c r="B109" s="396"/>
      <c r="C109" s="408"/>
      <c r="D109" s="409"/>
      <c r="E109" s="410"/>
      <c r="F109" s="411"/>
      <c r="G109" s="372"/>
      <c r="H109" s="372"/>
      <c r="I109" s="372"/>
      <c r="J109" s="370"/>
      <c r="K109" s="370"/>
      <c r="L109" s="370"/>
      <c r="M109" s="370"/>
      <c r="N109" s="370"/>
      <c r="O109" s="370"/>
      <c r="P109" s="370"/>
      <c r="Q109" s="370"/>
      <c r="R109" s="370"/>
      <c r="S109" s="370"/>
      <c r="T109" s="370"/>
      <c r="U109" s="372"/>
      <c r="V109" s="372"/>
      <c r="W109" s="412"/>
      <c r="X109" s="413"/>
      <c r="Y109" s="392"/>
      <c r="Z109" s="372"/>
      <c r="AA109" s="372"/>
      <c r="AB109" s="372"/>
      <c r="AC109" s="372"/>
      <c r="AD109" s="372"/>
      <c r="AE109" s="372"/>
      <c r="AF109" s="372"/>
      <c r="AG109" s="372"/>
      <c r="AH109" s="372"/>
      <c r="AI109" s="372"/>
      <c r="AJ109" s="372"/>
      <c r="AK109" s="372"/>
      <c r="AL109" s="182"/>
      <c r="AM109" s="187"/>
      <c r="AN109" s="182"/>
      <c r="AO109" s="187"/>
      <c r="AP109" s="182"/>
      <c r="AQ109" s="182"/>
      <c r="AR109" s="182"/>
      <c r="AS109" s="182"/>
      <c r="AT109" s="188"/>
      <c r="AU109" s="192" t="s">
        <v>156</v>
      </c>
    </row>
    <row r="110" spans="1:47" ht="39.9" customHeight="1" x14ac:dyDescent="0.4">
      <c r="A110" s="321"/>
      <c r="B110" s="396"/>
      <c r="C110" s="408"/>
      <c r="D110" s="409"/>
      <c r="E110" s="410"/>
      <c r="F110" s="411"/>
      <c r="G110" s="372"/>
      <c r="H110" s="372"/>
      <c r="I110" s="372"/>
      <c r="J110" s="370"/>
      <c r="K110" s="370"/>
      <c r="L110" s="370"/>
      <c r="M110" s="370"/>
      <c r="N110" s="370"/>
      <c r="O110" s="370"/>
      <c r="P110" s="370"/>
      <c r="Q110" s="370"/>
      <c r="R110" s="370"/>
      <c r="S110" s="370"/>
      <c r="T110" s="370"/>
      <c r="U110" s="372"/>
      <c r="V110" s="372"/>
      <c r="W110" s="412"/>
      <c r="X110" s="413"/>
      <c r="Y110" s="392"/>
      <c r="Z110" s="372"/>
      <c r="AA110" s="372"/>
      <c r="AB110" s="372"/>
      <c r="AC110" s="372"/>
      <c r="AD110" s="372"/>
      <c r="AE110" s="372"/>
      <c r="AF110" s="372"/>
      <c r="AG110" s="372"/>
      <c r="AH110" s="372"/>
      <c r="AI110" s="372"/>
      <c r="AJ110" s="372"/>
      <c r="AK110" s="372"/>
      <c r="AL110" s="182"/>
      <c r="AM110" s="187"/>
      <c r="AN110" s="182"/>
      <c r="AO110" s="187"/>
      <c r="AP110" s="182"/>
      <c r="AQ110" s="182"/>
      <c r="AR110" s="182"/>
      <c r="AS110" s="182"/>
      <c r="AT110" s="188"/>
      <c r="AU110" s="192" t="s">
        <v>156</v>
      </c>
    </row>
    <row r="111" spans="1:47" ht="39.9" customHeight="1" x14ac:dyDescent="0.4">
      <c r="A111" s="321"/>
      <c r="B111" s="396"/>
      <c r="C111" s="408"/>
      <c r="D111" s="409"/>
      <c r="E111" s="410"/>
      <c r="F111" s="411"/>
      <c r="G111" s="372"/>
      <c r="H111" s="372"/>
      <c r="I111" s="372"/>
      <c r="J111" s="370"/>
      <c r="K111" s="370"/>
      <c r="L111" s="370"/>
      <c r="M111" s="370"/>
      <c r="N111" s="370"/>
      <c r="O111" s="370"/>
      <c r="P111" s="370"/>
      <c r="Q111" s="370"/>
      <c r="R111" s="370"/>
      <c r="S111" s="370"/>
      <c r="T111" s="370"/>
      <c r="U111" s="372"/>
      <c r="V111" s="372"/>
      <c r="W111" s="412"/>
      <c r="X111" s="413"/>
      <c r="Y111" s="392"/>
      <c r="Z111" s="372"/>
      <c r="AA111" s="372"/>
      <c r="AB111" s="372"/>
      <c r="AC111" s="372"/>
      <c r="AD111" s="372"/>
      <c r="AE111" s="372"/>
      <c r="AF111" s="372"/>
      <c r="AG111" s="372"/>
      <c r="AH111" s="372"/>
      <c r="AI111" s="372"/>
      <c r="AJ111" s="372"/>
      <c r="AK111" s="372"/>
      <c r="AL111" s="182"/>
      <c r="AM111" s="187"/>
      <c r="AN111" s="182"/>
      <c r="AO111" s="187"/>
      <c r="AP111" s="182"/>
      <c r="AQ111" s="182"/>
      <c r="AR111" s="182"/>
      <c r="AS111" s="182"/>
      <c r="AT111" s="188"/>
      <c r="AU111" s="192" t="s">
        <v>156</v>
      </c>
    </row>
    <row r="112" spans="1:47" ht="39.9" customHeight="1" x14ac:dyDescent="0.4">
      <c r="A112" s="321"/>
      <c r="B112" s="275"/>
      <c r="C112" s="414"/>
      <c r="D112" s="409"/>
      <c r="E112" s="410"/>
      <c r="F112" s="415"/>
      <c r="G112" s="369"/>
      <c r="H112" s="369"/>
      <c r="I112" s="369"/>
      <c r="J112" s="369"/>
      <c r="K112" s="369"/>
      <c r="L112" s="369"/>
      <c r="M112" s="369"/>
      <c r="N112" s="369"/>
      <c r="O112" s="369"/>
      <c r="P112" s="370"/>
      <c r="Q112" s="370"/>
      <c r="R112" s="372"/>
      <c r="S112" s="370"/>
      <c r="T112" s="369"/>
      <c r="U112" s="372"/>
      <c r="V112" s="372"/>
      <c r="W112" s="373"/>
      <c r="X112" s="374"/>
      <c r="Y112" s="375"/>
      <c r="Z112" s="369"/>
      <c r="AA112" s="369"/>
      <c r="AB112" s="369"/>
      <c r="AC112" s="369"/>
      <c r="AD112" s="369"/>
      <c r="AE112" s="369"/>
      <c r="AF112" s="376"/>
      <c r="AG112" s="376"/>
      <c r="AH112" s="376"/>
      <c r="AI112" s="376"/>
      <c r="AJ112" s="376"/>
      <c r="AK112" s="376"/>
      <c r="AL112" s="182"/>
      <c r="AM112" s="187"/>
      <c r="AN112" s="182"/>
      <c r="AO112" s="187"/>
      <c r="AP112" s="182"/>
      <c r="AQ112" s="182"/>
      <c r="AR112" s="182"/>
      <c r="AS112" s="182"/>
      <c r="AT112" s="188"/>
      <c r="AU112" s="192" t="s">
        <v>156</v>
      </c>
    </row>
    <row r="113" spans="1:47" ht="39.9" customHeight="1" x14ac:dyDescent="0.4">
      <c r="A113" s="321"/>
      <c r="B113" s="275"/>
      <c r="C113" s="414"/>
      <c r="D113" s="409"/>
      <c r="E113" s="410"/>
      <c r="F113" s="415"/>
      <c r="G113" s="369"/>
      <c r="H113" s="369"/>
      <c r="I113" s="369"/>
      <c r="J113" s="369"/>
      <c r="K113" s="369"/>
      <c r="L113" s="369"/>
      <c r="M113" s="369"/>
      <c r="N113" s="369"/>
      <c r="O113" s="369"/>
      <c r="P113" s="370"/>
      <c r="Q113" s="370"/>
      <c r="R113" s="372"/>
      <c r="S113" s="370"/>
      <c r="T113" s="369"/>
      <c r="U113" s="372"/>
      <c r="V113" s="372"/>
      <c r="W113" s="373"/>
      <c r="X113" s="374"/>
      <c r="Y113" s="375"/>
      <c r="Z113" s="369"/>
      <c r="AA113" s="369"/>
      <c r="AB113" s="369"/>
      <c r="AC113" s="369"/>
      <c r="AD113" s="369"/>
      <c r="AE113" s="369"/>
      <c r="AF113" s="376"/>
      <c r="AG113" s="376"/>
      <c r="AH113" s="376"/>
      <c r="AI113" s="376"/>
      <c r="AJ113" s="376"/>
      <c r="AK113" s="376"/>
      <c r="AL113" s="182"/>
      <c r="AM113" s="187"/>
      <c r="AN113" s="182"/>
      <c r="AO113" s="187"/>
      <c r="AP113" s="182"/>
      <c r="AQ113" s="182"/>
      <c r="AR113" s="182"/>
      <c r="AS113" s="182"/>
      <c r="AT113" s="188"/>
      <c r="AU113" s="192" t="s">
        <v>156</v>
      </c>
    </row>
    <row r="114" spans="1:47" ht="39.9" customHeight="1" x14ac:dyDescent="0.4">
      <c r="A114" s="321"/>
      <c r="B114" s="275"/>
      <c r="C114" s="414"/>
      <c r="D114" s="409"/>
      <c r="E114" s="410"/>
      <c r="F114" s="415"/>
      <c r="G114" s="369"/>
      <c r="H114" s="369"/>
      <c r="I114" s="369"/>
      <c r="J114" s="369"/>
      <c r="K114" s="369"/>
      <c r="L114" s="369"/>
      <c r="M114" s="369"/>
      <c r="N114" s="369"/>
      <c r="O114" s="369"/>
      <c r="P114" s="370"/>
      <c r="Q114" s="370"/>
      <c r="R114" s="372"/>
      <c r="S114" s="370"/>
      <c r="T114" s="369"/>
      <c r="U114" s="372"/>
      <c r="V114" s="372"/>
      <c r="W114" s="373"/>
      <c r="X114" s="374"/>
      <c r="Y114" s="375"/>
      <c r="Z114" s="369"/>
      <c r="AA114" s="369"/>
      <c r="AB114" s="369"/>
      <c r="AC114" s="369"/>
      <c r="AD114" s="369"/>
      <c r="AE114" s="369"/>
      <c r="AF114" s="376"/>
      <c r="AG114" s="376"/>
      <c r="AH114" s="376"/>
      <c r="AI114" s="376"/>
      <c r="AJ114" s="376"/>
      <c r="AK114" s="376"/>
      <c r="AL114" s="182"/>
      <c r="AM114" s="187"/>
      <c r="AN114" s="182"/>
      <c r="AO114" s="187"/>
      <c r="AP114" s="182"/>
      <c r="AQ114" s="182"/>
      <c r="AR114" s="182"/>
      <c r="AS114" s="182"/>
      <c r="AT114" s="188"/>
      <c r="AU114" s="192" t="s">
        <v>156</v>
      </c>
    </row>
    <row r="115" spans="1:47" ht="39.9" customHeight="1" x14ac:dyDescent="0.4">
      <c r="A115" s="321"/>
      <c r="B115" s="275"/>
      <c r="C115" s="414"/>
      <c r="D115" s="409"/>
      <c r="E115" s="410"/>
      <c r="F115" s="415"/>
      <c r="G115" s="369"/>
      <c r="H115" s="369"/>
      <c r="I115" s="369"/>
      <c r="J115" s="369"/>
      <c r="K115" s="369"/>
      <c r="L115" s="369"/>
      <c r="M115" s="369"/>
      <c r="N115" s="369"/>
      <c r="O115" s="369"/>
      <c r="P115" s="370"/>
      <c r="Q115" s="370"/>
      <c r="R115" s="372"/>
      <c r="S115" s="370"/>
      <c r="T115" s="369"/>
      <c r="U115" s="372"/>
      <c r="V115" s="372"/>
      <c r="W115" s="373"/>
      <c r="X115" s="374"/>
      <c r="Y115" s="375"/>
      <c r="Z115" s="369"/>
      <c r="AA115" s="369"/>
      <c r="AB115" s="369"/>
      <c r="AC115" s="369"/>
      <c r="AD115" s="369"/>
      <c r="AE115" s="369"/>
      <c r="AF115" s="376"/>
      <c r="AG115" s="376"/>
      <c r="AH115" s="376"/>
      <c r="AI115" s="376"/>
      <c r="AJ115" s="376"/>
      <c r="AK115" s="376"/>
      <c r="AL115" s="182"/>
      <c r="AM115" s="187"/>
      <c r="AN115" s="182"/>
      <c r="AO115" s="187"/>
      <c r="AP115" s="182"/>
      <c r="AQ115" s="182"/>
      <c r="AR115" s="182"/>
      <c r="AS115" s="182"/>
      <c r="AT115" s="188"/>
      <c r="AU115" s="192" t="s">
        <v>156</v>
      </c>
    </row>
    <row r="116" spans="1:47" ht="39.9" customHeight="1" x14ac:dyDescent="0.4">
      <c r="A116" s="321"/>
      <c r="B116" s="275"/>
      <c r="C116" s="414"/>
      <c r="D116" s="409"/>
      <c r="E116" s="410"/>
      <c r="F116" s="415"/>
      <c r="G116" s="369"/>
      <c r="H116" s="369"/>
      <c r="I116" s="369"/>
      <c r="J116" s="369"/>
      <c r="K116" s="369"/>
      <c r="L116" s="369"/>
      <c r="M116" s="369"/>
      <c r="N116" s="369"/>
      <c r="O116" s="369"/>
      <c r="P116" s="370"/>
      <c r="Q116" s="370"/>
      <c r="R116" s="372"/>
      <c r="S116" s="370"/>
      <c r="T116" s="369"/>
      <c r="U116" s="372"/>
      <c r="V116" s="372"/>
      <c r="W116" s="373"/>
      <c r="X116" s="374"/>
      <c r="Y116" s="375"/>
      <c r="Z116" s="369"/>
      <c r="AA116" s="369"/>
      <c r="AB116" s="369"/>
      <c r="AC116" s="369"/>
      <c r="AD116" s="369"/>
      <c r="AE116" s="369"/>
      <c r="AF116" s="376"/>
      <c r="AG116" s="376"/>
      <c r="AH116" s="376"/>
      <c r="AI116" s="376"/>
      <c r="AJ116" s="376"/>
      <c r="AK116" s="376"/>
      <c r="AL116" s="182"/>
      <c r="AM116" s="187"/>
      <c r="AN116" s="182"/>
      <c r="AO116" s="187"/>
      <c r="AP116" s="182"/>
      <c r="AQ116" s="182"/>
      <c r="AR116" s="182"/>
      <c r="AS116" s="182"/>
      <c r="AT116" s="188"/>
      <c r="AU116" s="192" t="s">
        <v>156</v>
      </c>
    </row>
    <row r="117" spans="1:47" ht="39.9" customHeight="1" x14ac:dyDescent="0.4">
      <c r="A117" s="321"/>
      <c r="B117" s="275"/>
      <c r="C117" s="414"/>
      <c r="D117" s="409"/>
      <c r="E117" s="410"/>
      <c r="F117" s="415"/>
      <c r="G117" s="369"/>
      <c r="H117" s="369"/>
      <c r="I117" s="369"/>
      <c r="J117" s="369"/>
      <c r="K117" s="369"/>
      <c r="L117" s="369"/>
      <c r="M117" s="369"/>
      <c r="N117" s="369"/>
      <c r="O117" s="369"/>
      <c r="P117" s="370"/>
      <c r="Q117" s="370"/>
      <c r="R117" s="372"/>
      <c r="S117" s="370"/>
      <c r="T117" s="369"/>
      <c r="U117" s="372"/>
      <c r="V117" s="372"/>
      <c r="W117" s="373"/>
      <c r="X117" s="374"/>
      <c r="Y117" s="375"/>
      <c r="Z117" s="369"/>
      <c r="AA117" s="369"/>
      <c r="AB117" s="369"/>
      <c r="AC117" s="369"/>
      <c r="AD117" s="369"/>
      <c r="AE117" s="369"/>
      <c r="AF117" s="376"/>
      <c r="AG117" s="376"/>
      <c r="AH117" s="376"/>
      <c r="AI117" s="376"/>
      <c r="AJ117" s="376"/>
      <c r="AK117" s="376"/>
      <c r="AL117" s="182"/>
      <c r="AM117" s="187"/>
      <c r="AN117" s="182"/>
      <c r="AO117" s="187"/>
      <c r="AP117" s="182"/>
      <c r="AQ117" s="182"/>
      <c r="AR117" s="182"/>
      <c r="AS117" s="182"/>
      <c r="AT117" s="188"/>
      <c r="AU117" s="192" t="s">
        <v>156</v>
      </c>
    </row>
    <row r="118" spans="1:47" ht="39.9" customHeight="1" x14ac:dyDescent="0.4">
      <c r="A118" s="321"/>
      <c r="B118" s="275"/>
      <c r="C118" s="414"/>
      <c r="D118" s="409"/>
      <c r="E118" s="410"/>
      <c r="F118" s="415"/>
      <c r="G118" s="369"/>
      <c r="H118" s="369"/>
      <c r="I118" s="369"/>
      <c r="J118" s="369"/>
      <c r="K118" s="369"/>
      <c r="L118" s="369"/>
      <c r="M118" s="369"/>
      <c r="N118" s="369"/>
      <c r="O118" s="369"/>
      <c r="P118" s="370"/>
      <c r="Q118" s="370"/>
      <c r="R118" s="372"/>
      <c r="S118" s="370"/>
      <c r="T118" s="369"/>
      <c r="U118" s="372"/>
      <c r="V118" s="372"/>
      <c r="W118" s="373"/>
      <c r="X118" s="374"/>
      <c r="Y118" s="375"/>
      <c r="Z118" s="369"/>
      <c r="AA118" s="369"/>
      <c r="AB118" s="369"/>
      <c r="AC118" s="369"/>
      <c r="AD118" s="369"/>
      <c r="AE118" s="369"/>
      <c r="AF118" s="376"/>
      <c r="AG118" s="376"/>
      <c r="AH118" s="376"/>
      <c r="AI118" s="376"/>
      <c r="AJ118" s="376"/>
      <c r="AK118" s="376"/>
      <c r="AL118" s="182"/>
      <c r="AM118" s="187"/>
      <c r="AN118" s="182"/>
      <c r="AO118" s="187"/>
      <c r="AP118" s="182"/>
      <c r="AQ118" s="182"/>
      <c r="AR118" s="182"/>
      <c r="AS118" s="182"/>
      <c r="AT118" s="188"/>
      <c r="AU118" s="192" t="s">
        <v>156</v>
      </c>
    </row>
    <row r="119" spans="1:47" ht="39.9" customHeight="1" x14ac:dyDescent="0.4">
      <c r="A119" s="321"/>
      <c r="B119" s="275"/>
      <c r="C119" s="414"/>
      <c r="D119" s="409"/>
      <c r="E119" s="410"/>
      <c r="F119" s="415"/>
      <c r="G119" s="369"/>
      <c r="H119" s="369"/>
      <c r="I119" s="369"/>
      <c r="J119" s="369"/>
      <c r="K119" s="369"/>
      <c r="L119" s="369"/>
      <c r="M119" s="369"/>
      <c r="N119" s="369"/>
      <c r="O119" s="369"/>
      <c r="P119" s="370"/>
      <c r="Q119" s="370"/>
      <c r="R119" s="372"/>
      <c r="S119" s="370"/>
      <c r="T119" s="369"/>
      <c r="U119" s="372"/>
      <c r="V119" s="372"/>
      <c r="W119" s="373"/>
      <c r="X119" s="374"/>
      <c r="Y119" s="375"/>
      <c r="Z119" s="369"/>
      <c r="AA119" s="369"/>
      <c r="AB119" s="369"/>
      <c r="AC119" s="369"/>
      <c r="AD119" s="369"/>
      <c r="AE119" s="369"/>
      <c r="AF119" s="376"/>
      <c r="AG119" s="376"/>
      <c r="AH119" s="376"/>
      <c r="AI119" s="376"/>
      <c r="AJ119" s="376"/>
      <c r="AK119" s="376"/>
      <c r="AL119" s="182"/>
      <c r="AM119" s="187"/>
      <c r="AN119" s="182"/>
      <c r="AO119" s="187"/>
      <c r="AP119" s="182"/>
      <c r="AQ119" s="182"/>
      <c r="AR119" s="182"/>
      <c r="AS119" s="182"/>
      <c r="AT119" s="188"/>
      <c r="AU119" s="192" t="s">
        <v>156</v>
      </c>
    </row>
    <row r="120" spans="1:47" ht="39.9" customHeight="1" x14ac:dyDescent="0.4">
      <c r="A120" s="321"/>
      <c r="B120" s="275"/>
      <c r="C120" s="414"/>
      <c r="D120" s="409"/>
      <c r="E120" s="410"/>
      <c r="F120" s="415"/>
      <c r="G120" s="369"/>
      <c r="H120" s="369"/>
      <c r="I120" s="369"/>
      <c r="J120" s="369"/>
      <c r="K120" s="369"/>
      <c r="L120" s="369"/>
      <c r="M120" s="369"/>
      <c r="N120" s="369"/>
      <c r="O120" s="369"/>
      <c r="P120" s="370"/>
      <c r="Q120" s="370"/>
      <c r="R120" s="372"/>
      <c r="S120" s="370"/>
      <c r="T120" s="369"/>
      <c r="U120" s="372"/>
      <c r="V120" s="372"/>
      <c r="W120" s="373"/>
      <c r="X120" s="374"/>
      <c r="Y120" s="375"/>
      <c r="Z120" s="369"/>
      <c r="AA120" s="369"/>
      <c r="AB120" s="369"/>
      <c r="AC120" s="369"/>
      <c r="AD120" s="369"/>
      <c r="AE120" s="369"/>
      <c r="AF120" s="376"/>
      <c r="AG120" s="376"/>
      <c r="AH120" s="376"/>
      <c r="AI120" s="376"/>
      <c r="AJ120" s="376"/>
      <c r="AK120" s="376"/>
      <c r="AL120" s="182"/>
      <c r="AM120" s="187"/>
      <c r="AN120" s="182"/>
      <c r="AO120" s="187"/>
      <c r="AP120" s="182"/>
      <c r="AQ120" s="182"/>
      <c r="AR120" s="182"/>
      <c r="AS120" s="182"/>
      <c r="AT120" s="188"/>
      <c r="AU120" s="192" t="s">
        <v>156</v>
      </c>
    </row>
    <row r="121" spans="1:47" ht="39.9" customHeight="1" x14ac:dyDescent="0.4">
      <c r="A121" s="321"/>
      <c r="B121" s="275"/>
      <c r="C121" s="414"/>
      <c r="D121" s="409"/>
      <c r="E121" s="410"/>
      <c r="F121" s="415"/>
      <c r="G121" s="369"/>
      <c r="H121" s="369"/>
      <c r="I121" s="369"/>
      <c r="J121" s="369"/>
      <c r="K121" s="369"/>
      <c r="L121" s="369"/>
      <c r="M121" s="369"/>
      <c r="N121" s="369"/>
      <c r="O121" s="369"/>
      <c r="P121" s="370"/>
      <c r="Q121" s="370"/>
      <c r="R121" s="372"/>
      <c r="S121" s="370"/>
      <c r="T121" s="369"/>
      <c r="U121" s="372"/>
      <c r="V121" s="372"/>
      <c r="W121" s="373"/>
      <c r="X121" s="374"/>
      <c r="Y121" s="375"/>
      <c r="Z121" s="369"/>
      <c r="AA121" s="369"/>
      <c r="AB121" s="369"/>
      <c r="AC121" s="369"/>
      <c r="AD121" s="369"/>
      <c r="AE121" s="369"/>
      <c r="AF121" s="376"/>
      <c r="AG121" s="376"/>
      <c r="AH121" s="376"/>
      <c r="AI121" s="376"/>
      <c r="AJ121" s="376"/>
      <c r="AK121" s="376"/>
      <c r="AL121" s="182"/>
      <c r="AM121" s="187"/>
      <c r="AN121" s="182"/>
      <c r="AO121" s="187"/>
      <c r="AP121" s="182"/>
      <c r="AQ121" s="182"/>
      <c r="AR121" s="182"/>
      <c r="AS121" s="182"/>
      <c r="AT121" s="188"/>
      <c r="AU121" s="192" t="s">
        <v>156</v>
      </c>
    </row>
    <row r="122" spans="1:47" s="97" customFormat="1" ht="39.9" customHeight="1" x14ac:dyDescent="0.4">
      <c r="A122" s="309">
        <v>28</v>
      </c>
      <c r="B122" s="275"/>
      <c r="C122" s="414"/>
      <c r="D122" s="409"/>
      <c r="E122" s="410"/>
      <c r="F122" s="415"/>
      <c r="G122" s="369"/>
      <c r="H122" s="369"/>
      <c r="I122" s="369"/>
      <c r="J122" s="369"/>
      <c r="K122" s="369"/>
      <c r="L122" s="369"/>
      <c r="M122" s="369"/>
      <c r="N122" s="369"/>
      <c r="O122" s="369"/>
      <c r="P122" s="370"/>
      <c r="Q122" s="370"/>
      <c r="R122" s="372"/>
      <c r="S122" s="370"/>
      <c r="T122" s="369"/>
      <c r="U122" s="372"/>
      <c r="V122" s="372"/>
      <c r="W122" s="373"/>
      <c r="X122" s="374"/>
      <c r="Y122" s="375"/>
      <c r="Z122" s="369"/>
      <c r="AA122" s="369"/>
      <c r="AB122" s="369"/>
      <c r="AC122" s="369"/>
      <c r="AD122" s="369"/>
      <c r="AE122" s="369"/>
      <c r="AF122" s="376"/>
      <c r="AG122" s="376"/>
      <c r="AH122" s="376"/>
      <c r="AI122" s="376"/>
      <c r="AJ122" s="376"/>
      <c r="AK122" s="376"/>
      <c r="AL122" s="182"/>
      <c r="AM122" s="187"/>
      <c r="AN122" s="182"/>
      <c r="AO122" s="187"/>
      <c r="AP122" s="182"/>
      <c r="AQ122" s="182"/>
      <c r="AR122" s="182"/>
      <c r="AS122" s="182"/>
      <c r="AT122" s="188"/>
      <c r="AU122" s="192" t="s">
        <v>156</v>
      </c>
    </row>
    <row r="123" spans="1:47" ht="39.9" customHeight="1" x14ac:dyDescent="0.4">
      <c r="A123" s="321">
        <v>29</v>
      </c>
      <c r="B123" s="275"/>
      <c r="C123" s="414"/>
      <c r="D123" s="409"/>
      <c r="E123" s="410"/>
      <c r="F123" s="415"/>
      <c r="G123" s="369"/>
      <c r="H123" s="369"/>
      <c r="I123" s="369"/>
      <c r="J123" s="369"/>
      <c r="K123" s="369"/>
      <c r="L123" s="369"/>
      <c r="M123" s="369"/>
      <c r="N123" s="369"/>
      <c r="O123" s="369"/>
      <c r="P123" s="370"/>
      <c r="Q123" s="370"/>
      <c r="R123" s="372"/>
      <c r="S123" s="370"/>
      <c r="T123" s="369"/>
      <c r="U123" s="372"/>
      <c r="V123" s="372"/>
      <c r="W123" s="373"/>
      <c r="X123" s="374"/>
      <c r="Y123" s="375"/>
      <c r="Z123" s="369"/>
      <c r="AA123" s="369"/>
      <c r="AB123" s="369"/>
      <c r="AC123" s="369"/>
      <c r="AD123" s="369"/>
      <c r="AE123" s="369"/>
      <c r="AF123" s="376"/>
      <c r="AG123" s="376"/>
      <c r="AH123" s="376"/>
      <c r="AI123" s="376"/>
      <c r="AJ123" s="376"/>
      <c r="AK123" s="376"/>
      <c r="AL123" s="182"/>
      <c r="AM123" s="187"/>
      <c r="AN123" s="182"/>
      <c r="AO123" s="187"/>
      <c r="AP123" s="182"/>
      <c r="AQ123" s="182"/>
      <c r="AR123" s="182"/>
      <c r="AS123" s="182"/>
      <c r="AT123" s="188"/>
      <c r="AU123" s="192" t="s">
        <v>156</v>
      </c>
    </row>
    <row r="124" spans="1:47" ht="39.9" customHeight="1" x14ac:dyDescent="0.4">
      <c r="A124" s="321">
        <v>30</v>
      </c>
      <c r="B124" s="389"/>
      <c r="C124" s="408"/>
      <c r="D124" s="409"/>
      <c r="E124" s="410"/>
      <c r="F124" s="411"/>
      <c r="G124" s="372"/>
      <c r="H124" s="372"/>
      <c r="I124" s="372"/>
      <c r="J124" s="372"/>
      <c r="K124" s="370"/>
      <c r="L124" s="370"/>
      <c r="M124" s="370"/>
      <c r="N124" s="370"/>
      <c r="O124" s="370"/>
      <c r="P124" s="370"/>
      <c r="Q124" s="370"/>
      <c r="R124" s="372"/>
      <c r="S124" s="370"/>
      <c r="T124" s="370"/>
      <c r="U124" s="372"/>
      <c r="V124" s="372"/>
      <c r="W124" s="412"/>
      <c r="X124" s="413"/>
      <c r="Y124" s="392"/>
      <c r="Z124" s="372"/>
      <c r="AA124" s="372"/>
      <c r="AB124" s="372"/>
      <c r="AC124" s="372"/>
      <c r="AD124" s="372"/>
      <c r="AE124" s="372"/>
      <c r="AF124" s="372"/>
      <c r="AG124" s="372"/>
      <c r="AH124" s="372"/>
      <c r="AI124" s="372"/>
      <c r="AJ124" s="372"/>
      <c r="AK124" s="372"/>
      <c r="AL124" s="182"/>
      <c r="AM124" s="187"/>
      <c r="AN124" s="182"/>
      <c r="AO124" s="187"/>
      <c r="AP124" s="182"/>
      <c r="AQ124" s="182"/>
      <c r="AR124" s="182"/>
      <c r="AS124" s="182"/>
      <c r="AT124" s="188"/>
      <c r="AU124" s="192" t="s">
        <v>156</v>
      </c>
    </row>
    <row r="125" spans="1:47" ht="39.9" customHeight="1" x14ac:dyDescent="0.4">
      <c r="A125" s="321">
        <v>31</v>
      </c>
      <c r="B125" s="275"/>
      <c r="C125" s="414"/>
      <c r="D125" s="409"/>
      <c r="E125" s="410"/>
      <c r="F125" s="415"/>
      <c r="G125" s="370"/>
      <c r="H125" s="370"/>
      <c r="I125" s="369"/>
      <c r="J125" s="370"/>
      <c r="K125" s="370"/>
      <c r="L125" s="370"/>
      <c r="M125" s="370"/>
      <c r="N125" s="370"/>
      <c r="O125" s="370"/>
      <c r="P125" s="370"/>
      <c r="Q125" s="370"/>
      <c r="R125" s="370"/>
      <c r="S125" s="372"/>
      <c r="T125" s="370"/>
      <c r="U125" s="372"/>
      <c r="V125" s="372"/>
      <c r="W125" s="416"/>
      <c r="X125" s="374"/>
      <c r="Y125" s="375"/>
      <c r="Z125" s="369"/>
      <c r="AA125" s="369"/>
      <c r="AB125" s="369"/>
      <c r="AC125" s="369"/>
      <c r="AD125" s="369"/>
      <c r="AE125" s="369"/>
      <c r="AF125" s="369"/>
      <c r="AG125" s="369"/>
      <c r="AH125" s="369"/>
      <c r="AI125" s="369"/>
      <c r="AJ125" s="369"/>
      <c r="AK125" s="369"/>
      <c r="AL125" s="182"/>
      <c r="AM125" s="187"/>
      <c r="AN125" s="182"/>
      <c r="AO125" s="187"/>
      <c r="AP125" s="182"/>
      <c r="AQ125" s="182"/>
      <c r="AR125" s="182"/>
      <c r="AS125" s="182"/>
      <c r="AT125" s="188"/>
      <c r="AU125" s="192" t="s">
        <v>156</v>
      </c>
    </row>
    <row r="126" spans="1:47" s="97" customFormat="1" ht="39.9" customHeight="1" x14ac:dyDescent="0.4">
      <c r="A126" s="309">
        <v>32</v>
      </c>
      <c r="B126" s="275"/>
      <c r="C126" s="414"/>
      <c r="D126" s="409"/>
      <c r="E126" s="410"/>
      <c r="F126" s="415"/>
      <c r="G126" s="370"/>
      <c r="H126" s="370"/>
      <c r="I126" s="369"/>
      <c r="J126" s="370"/>
      <c r="K126" s="370"/>
      <c r="L126" s="370"/>
      <c r="M126" s="370"/>
      <c r="N126" s="370"/>
      <c r="O126" s="370"/>
      <c r="P126" s="370"/>
      <c r="Q126" s="370"/>
      <c r="R126" s="370"/>
      <c r="S126" s="372"/>
      <c r="T126" s="370"/>
      <c r="U126" s="372"/>
      <c r="V126" s="372"/>
      <c r="W126" s="373"/>
      <c r="X126" s="374"/>
      <c r="Y126" s="375"/>
      <c r="Z126" s="369"/>
      <c r="AA126" s="369"/>
      <c r="AB126" s="369"/>
      <c r="AC126" s="369"/>
      <c r="AD126" s="369"/>
      <c r="AE126" s="369"/>
      <c r="AF126" s="369"/>
      <c r="AG126" s="369"/>
      <c r="AH126" s="369"/>
      <c r="AI126" s="369"/>
      <c r="AJ126" s="369"/>
      <c r="AK126" s="369"/>
      <c r="AL126" s="182"/>
      <c r="AM126" s="187"/>
      <c r="AN126" s="182"/>
      <c r="AO126" s="187"/>
      <c r="AP126" s="182"/>
      <c r="AQ126" s="182"/>
      <c r="AR126" s="182"/>
      <c r="AS126" s="182"/>
      <c r="AT126" s="188"/>
      <c r="AU126" s="192" t="s">
        <v>156</v>
      </c>
    </row>
    <row r="127" spans="1:47" s="97" customFormat="1" ht="39.9" customHeight="1" x14ac:dyDescent="0.4">
      <c r="A127" s="309">
        <v>33</v>
      </c>
      <c r="B127" s="275"/>
      <c r="C127" s="414"/>
      <c r="D127" s="409"/>
      <c r="E127" s="410"/>
      <c r="F127" s="415"/>
      <c r="G127" s="370"/>
      <c r="H127" s="370"/>
      <c r="I127" s="369"/>
      <c r="J127" s="370"/>
      <c r="K127" s="370"/>
      <c r="L127" s="370"/>
      <c r="M127" s="370"/>
      <c r="N127" s="370"/>
      <c r="O127" s="370"/>
      <c r="P127" s="370"/>
      <c r="Q127" s="370"/>
      <c r="R127" s="370"/>
      <c r="S127" s="372"/>
      <c r="T127" s="370"/>
      <c r="U127" s="372"/>
      <c r="V127" s="372"/>
      <c r="W127" s="373"/>
      <c r="X127" s="374"/>
      <c r="Y127" s="375"/>
      <c r="Z127" s="369"/>
      <c r="AA127" s="369"/>
      <c r="AB127" s="369"/>
      <c r="AC127" s="369"/>
      <c r="AD127" s="369"/>
      <c r="AE127" s="369"/>
      <c r="AF127" s="369"/>
      <c r="AG127" s="369"/>
      <c r="AH127" s="369"/>
      <c r="AI127" s="369"/>
      <c r="AJ127" s="369"/>
      <c r="AK127" s="369"/>
      <c r="AL127" s="182"/>
      <c r="AM127" s="187"/>
      <c r="AN127" s="182"/>
      <c r="AO127" s="187"/>
      <c r="AP127" s="182"/>
      <c r="AQ127" s="182"/>
      <c r="AR127" s="182"/>
      <c r="AS127" s="182"/>
      <c r="AT127" s="188"/>
      <c r="AU127" s="192" t="s">
        <v>156</v>
      </c>
    </row>
    <row r="128" spans="1:47" s="97" customFormat="1" ht="39.9" customHeight="1" x14ac:dyDescent="0.4">
      <c r="A128" s="309">
        <v>34</v>
      </c>
      <c r="B128" s="389"/>
      <c r="C128" s="408"/>
      <c r="D128" s="409"/>
      <c r="E128" s="410"/>
      <c r="F128" s="411"/>
      <c r="G128" s="370"/>
      <c r="H128" s="370"/>
      <c r="I128" s="370"/>
      <c r="J128" s="370"/>
      <c r="K128" s="370"/>
      <c r="L128" s="370"/>
      <c r="M128" s="370"/>
      <c r="N128" s="370"/>
      <c r="O128" s="370"/>
      <c r="P128" s="370"/>
      <c r="Q128" s="370"/>
      <c r="R128" s="370"/>
      <c r="S128" s="372"/>
      <c r="T128" s="370"/>
      <c r="U128" s="372"/>
      <c r="V128" s="417"/>
      <c r="W128" s="412"/>
      <c r="X128" s="413"/>
      <c r="Y128" s="392"/>
      <c r="Z128" s="372"/>
      <c r="AA128" s="372"/>
      <c r="AB128" s="372"/>
      <c r="AC128" s="372"/>
      <c r="AD128" s="372"/>
      <c r="AE128" s="372"/>
      <c r="AF128" s="372"/>
      <c r="AG128" s="372"/>
      <c r="AH128" s="372"/>
      <c r="AI128" s="372"/>
      <c r="AJ128" s="372"/>
      <c r="AK128" s="372"/>
      <c r="AL128" s="182"/>
      <c r="AM128" s="187"/>
      <c r="AN128" s="182"/>
      <c r="AO128" s="187"/>
      <c r="AP128" s="182"/>
      <c r="AQ128" s="182"/>
      <c r="AR128" s="182"/>
      <c r="AS128" s="182"/>
      <c r="AT128" s="188"/>
      <c r="AU128" s="192" t="s">
        <v>156</v>
      </c>
    </row>
    <row r="129" spans="1:48" ht="39.9" customHeight="1" x14ac:dyDescent="0.4">
      <c r="A129" s="321">
        <v>35</v>
      </c>
      <c r="B129" s="397"/>
      <c r="C129" s="418"/>
      <c r="D129" s="419"/>
      <c r="E129" s="420"/>
      <c r="F129" s="421"/>
      <c r="G129" s="422"/>
      <c r="H129" s="422"/>
      <c r="I129" s="423"/>
      <c r="J129" s="422"/>
      <c r="K129" s="422"/>
      <c r="L129" s="422"/>
      <c r="M129" s="422"/>
      <c r="N129" s="422"/>
      <c r="O129" s="422"/>
      <c r="P129" s="422"/>
      <c r="Q129" s="422"/>
      <c r="R129" s="424"/>
      <c r="S129" s="370"/>
      <c r="T129" s="425"/>
      <c r="U129" s="423"/>
      <c r="V129" s="423"/>
      <c r="W129" s="424"/>
      <c r="X129" s="413"/>
      <c r="Y129" s="426"/>
      <c r="Z129" s="423"/>
      <c r="AA129" s="423"/>
      <c r="AB129" s="423"/>
      <c r="AC129" s="423"/>
      <c r="AD129" s="423"/>
      <c r="AE129" s="423"/>
      <c r="AF129" s="423"/>
      <c r="AG129" s="423"/>
      <c r="AH129" s="423"/>
      <c r="AI129" s="423"/>
      <c r="AJ129" s="424"/>
      <c r="AK129" s="412"/>
      <c r="AL129" s="182"/>
      <c r="AM129" s="187"/>
      <c r="AN129" s="182"/>
      <c r="AO129" s="187"/>
      <c r="AP129" s="182"/>
      <c r="AQ129" s="182"/>
      <c r="AR129" s="182"/>
      <c r="AS129" s="182"/>
      <c r="AT129" s="188"/>
      <c r="AU129" s="192" t="s">
        <v>156</v>
      </c>
    </row>
    <row r="130" spans="1:48" ht="39.9" customHeight="1" x14ac:dyDescent="0.4">
      <c r="A130" s="321">
        <v>36</v>
      </c>
      <c r="B130" s="397"/>
      <c r="C130" s="408"/>
      <c r="D130" s="409"/>
      <c r="E130" s="410"/>
      <c r="F130" s="411"/>
      <c r="G130" s="370"/>
      <c r="H130" s="370"/>
      <c r="I130" s="370"/>
      <c r="J130" s="370"/>
      <c r="K130" s="370"/>
      <c r="L130" s="370"/>
      <c r="M130" s="370"/>
      <c r="N130" s="370"/>
      <c r="O130" s="370"/>
      <c r="P130" s="370"/>
      <c r="Q130" s="370"/>
      <c r="R130" s="372"/>
      <c r="S130" s="427"/>
      <c r="T130" s="370"/>
      <c r="U130" s="372"/>
      <c r="V130" s="372"/>
      <c r="W130" s="412"/>
      <c r="X130" s="413"/>
      <c r="Y130" s="392"/>
      <c r="Z130" s="372"/>
      <c r="AA130" s="372"/>
      <c r="AB130" s="372"/>
      <c r="AC130" s="372"/>
      <c r="AD130" s="372"/>
      <c r="AE130" s="372"/>
      <c r="AF130" s="428"/>
      <c r="AG130" s="372"/>
      <c r="AH130" s="372"/>
      <c r="AI130" s="372"/>
      <c r="AJ130" s="372"/>
      <c r="AK130" s="372"/>
      <c r="AL130" s="182"/>
      <c r="AM130" s="187"/>
      <c r="AN130" s="182"/>
      <c r="AO130" s="187"/>
      <c r="AP130" s="182"/>
      <c r="AQ130" s="182"/>
      <c r="AR130" s="182"/>
      <c r="AS130" s="182"/>
      <c r="AT130" s="188"/>
      <c r="AU130" s="192" t="s">
        <v>156</v>
      </c>
    </row>
    <row r="131" spans="1:48" ht="39.9" customHeight="1" x14ac:dyDescent="0.4">
      <c r="A131" s="321">
        <v>37</v>
      </c>
      <c r="B131" s="397"/>
      <c r="C131" s="408"/>
      <c r="D131" s="409"/>
      <c r="E131" s="410"/>
      <c r="F131" s="411"/>
      <c r="G131" s="370"/>
      <c r="H131" s="370"/>
      <c r="I131" s="370"/>
      <c r="J131" s="370"/>
      <c r="K131" s="370"/>
      <c r="L131" s="370"/>
      <c r="M131" s="370"/>
      <c r="N131" s="370"/>
      <c r="O131" s="370"/>
      <c r="P131" s="370"/>
      <c r="Q131" s="370"/>
      <c r="R131" s="370"/>
      <c r="S131" s="372"/>
      <c r="T131" s="370"/>
      <c r="U131" s="372"/>
      <c r="V131" s="372"/>
      <c r="W131" s="412"/>
      <c r="X131" s="374"/>
      <c r="Y131" s="392"/>
      <c r="Z131" s="372"/>
      <c r="AA131" s="372"/>
      <c r="AB131" s="372"/>
      <c r="AC131" s="372"/>
      <c r="AD131" s="372"/>
      <c r="AE131" s="372"/>
      <c r="AF131" s="428"/>
      <c r="AG131" s="372"/>
      <c r="AH131" s="372"/>
      <c r="AI131" s="372"/>
      <c r="AJ131" s="372"/>
      <c r="AK131" s="372"/>
      <c r="AL131" s="182"/>
      <c r="AM131" s="187"/>
      <c r="AN131" s="182"/>
      <c r="AO131" s="187"/>
      <c r="AP131" s="182"/>
      <c r="AQ131" s="182"/>
      <c r="AR131" s="182"/>
      <c r="AS131" s="182"/>
      <c r="AT131" s="188"/>
      <c r="AU131" s="192" t="s">
        <v>156</v>
      </c>
    </row>
    <row r="132" spans="1:48" s="97" customFormat="1" ht="39.9" customHeight="1" x14ac:dyDescent="0.4">
      <c r="A132" s="429">
        <v>38</v>
      </c>
      <c r="B132" s="430"/>
      <c r="C132" s="408"/>
      <c r="D132" s="409"/>
      <c r="E132" s="410"/>
      <c r="F132" s="411"/>
      <c r="G132" s="370"/>
      <c r="H132" s="370"/>
      <c r="I132" s="370"/>
      <c r="J132" s="370"/>
      <c r="K132" s="370"/>
      <c r="L132" s="370"/>
      <c r="M132" s="370"/>
      <c r="N132" s="370"/>
      <c r="O132" s="370"/>
      <c r="P132" s="370"/>
      <c r="Q132" s="370"/>
      <c r="R132" s="370"/>
      <c r="S132" s="372"/>
      <c r="T132" s="370"/>
      <c r="U132" s="372"/>
      <c r="V132" s="372"/>
      <c r="W132" s="412"/>
      <c r="X132" s="372"/>
      <c r="Y132" s="392"/>
      <c r="Z132" s="372"/>
      <c r="AA132" s="372"/>
      <c r="AB132" s="372"/>
      <c r="AC132" s="372"/>
      <c r="AD132" s="372"/>
      <c r="AE132" s="372"/>
      <c r="AF132" s="428"/>
      <c r="AG132" s="372"/>
      <c r="AH132" s="370"/>
      <c r="AI132" s="370"/>
      <c r="AJ132" s="372"/>
      <c r="AK132" s="372"/>
      <c r="AL132" s="182"/>
      <c r="AM132" s="187"/>
      <c r="AN132" s="182"/>
      <c r="AO132" s="187"/>
      <c r="AP132" s="182"/>
      <c r="AQ132" s="182"/>
      <c r="AR132" s="182"/>
      <c r="AS132" s="182"/>
      <c r="AT132" s="188"/>
      <c r="AU132" s="192" t="s">
        <v>156</v>
      </c>
    </row>
    <row r="133" spans="1:48" ht="39.9" customHeight="1" x14ac:dyDescent="0.4">
      <c r="A133" s="339">
        <v>39</v>
      </c>
      <c r="B133" s="397"/>
      <c r="C133" s="414"/>
      <c r="D133" s="431"/>
      <c r="E133" s="410"/>
      <c r="F133" s="415"/>
      <c r="G133" s="369"/>
      <c r="H133" s="369"/>
      <c r="I133" s="369"/>
      <c r="J133" s="369"/>
      <c r="K133" s="432"/>
      <c r="L133" s="432"/>
      <c r="M133" s="432"/>
      <c r="N133" s="432"/>
      <c r="O133" s="432"/>
      <c r="P133" s="432"/>
      <c r="Q133" s="432"/>
      <c r="R133" s="432"/>
      <c r="S133" s="432"/>
      <c r="T133" s="432"/>
      <c r="U133" s="369"/>
      <c r="V133" s="433"/>
      <c r="W133" s="373"/>
      <c r="X133" s="374"/>
      <c r="Y133" s="375"/>
      <c r="Z133" s="369"/>
      <c r="AA133" s="369"/>
      <c r="AB133" s="369"/>
      <c r="AC133" s="369"/>
      <c r="AD133" s="369"/>
      <c r="AE133" s="369"/>
      <c r="AF133" s="369"/>
      <c r="AG133" s="369"/>
      <c r="AH133" s="433"/>
      <c r="AI133" s="369"/>
      <c r="AJ133" s="369"/>
      <c r="AK133" s="369"/>
      <c r="AL133" s="182"/>
      <c r="AM133" s="187"/>
      <c r="AN133" s="182"/>
      <c r="AO133" s="187"/>
      <c r="AP133" s="182"/>
      <c r="AQ133" s="182"/>
      <c r="AR133" s="182"/>
      <c r="AS133" s="182"/>
      <c r="AT133" s="188"/>
      <c r="AU133" s="348" t="s">
        <v>156</v>
      </c>
    </row>
    <row r="134" spans="1:48" ht="39.9" customHeight="1" x14ac:dyDescent="0.4">
      <c r="A134" s="339">
        <v>40</v>
      </c>
      <c r="B134" s="434"/>
      <c r="C134" s="380"/>
      <c r="D134" s="379"/>
      <c r="E134" s="380"/>
      <c r="F134" s="381"/>
      <c r="G134" s="382"/>
      <c r="H134" s="382"/>
      <c r="I134" s="382"/>
      <c r="J134" s="383"/>
      <c r="K134" s="382"/>
      <c r="L134" s="382"/>
      <c r="M134" s="382"/>
      <c r="N134" s="382"/>
      <c r="O134" s="382"/>
      <c r="P134" s="382"/>
      <c r="Q134" s="382"/>
      <c r="R134" s="382"/>
      <c r="S134" s="382"/>
      <c r="T134" s="382"/>
      <c r="U134" s="382"/>
      <c r="V134" s="435"/>
      <c r="W134" s="384"/>
      <c r="X134" s="385"/>
      <c r="Y134" s="386"/>
      <c r="Z134" s="383"/>
      <c r="AA134" s="383"/>
      <c r="AB134" s="383"/>
      <c r="AC134" s="382"/>
      <c r="AD134" s="383"/>
      <c r="AE134" s="383"/>
      <c r="AF134" s="383"/>
      <c r="AG134" s="383"/>
      <c r="AH134" s="382"/>
      <c r="AI134" s="382"/>
      <c r="AJ134" s="382"/>
      <c r="AK134" s="382"/>
      <c r="AL134" s="387"/>
      <c r="AM134" s="187"/>
      <c r="AN134" s="387"/>
      <c r="AO134" s="187"/>
      <c r="AP134" s="387"/>
      <c r="AQ134" s="387"/>
      <c r="AR134" s="387"/>
      <c r="AS134" s="387"/>
      <c r="AT134" s="188"/>
      <c r="AU134" s="241" t="s">
        <v>156</v>
      </c>
    </row>
    <row r="135" spans="1:48" ht="25.8" x14ac:dyDescent="0.4">
      <c r="A135" s="436"/>
      <c r="B135" s="437"/>
      <c r="C135" s="397"/>
      <c r="D135" s="398"/>
      <c r="E135" s="408"/>
      <c r="F135" s="411"/>
      <c r="G135" s="372"/>
      <c r="H135" s="372"/>
      <c r="I135" s="372"/>
      <c r="J135" s="372"/>
      <c r="K135" s="372"/>
      <c r="L135" s="372"/>
      <c r="M135" s="372"/>
      <c r="N135" s="372"/>
      <c r="O135" s="372"/>
      <c r="P135" s="370"/>
      <c r="Q135" s="370"/>
      <c r="R135" s="370"/>
      <c r="S135" s="370"/>
      <c r="T135" s="370"/>
      <c r="U135" s="372"/>
      <c r="V135" s="372"/>
      <c r="W135" s="412"/>
      <c r="X135" s="413"/>
      <c r="Y135" s="392"/>
      <c r="Z135" s="428"/>
      <c r="AA135" s="372"/>
      <c r="AB135" s="428"/>
      <c r="AC135" s="428"/>
      <c r="AD135" s="428"/>
      <c r="AE135" s="428"/>
      <c r="AF135" s="438"/>
      <c r="AG135" s="372"/>
      <c r="AH135" s="372"/>
      <c r="AI135" s="370"/>
      <c r="AJ135" s="370"/>
      <c r="AK135" s="438"/>
      <c r="AL135" s="182"/>
      <c r="AM135" s="187"/>
      <c r="AN135" s="182"/>
      <c r="AO135" s="187"/>
      <c r="AP135" s="182"/>
      <c r="AQ135" s="182"/>
      <c r="AR135" s="395"/>
      <c r="AS135" s="395"/>
      <c r="AT135" s="188"/>
      <c r="AU135" s="192" t="s">
        <v>156</v>
      </c>
    </row>
    <row r="136" spans="1:48" ht="25.8" x14ac:dyDescent="0.4">
      <c r="A136" s="436"/>
      <c r="B136" s="439" t="s">
        <v>0</v>
      </c>
      <c r="C136" s="440"/>
      <c r="D136" s="272"/>
      <c r="E136" s="441"/>
      <c r="F136" s="442"/>
      <c r="G136" s="374"/>
      <c r="H136" s="374"/>
      <c r="I136" s="374"/>
      <c r="J136" s="374"/>
      <c r="K136" s="374"/>
      <c r="L136" s="374"/>
      <c r="M136" s="374"/>
      <c r="N136" s="374"/>
      <c r="O136" s="374"/>
      <c r="P136" s="374"/>
      <c r="Q136" s="374"/>
      <c r="R136" s="374"/>
      <c r="S136" s="374"/>
      <c r="T136" s="374"/>
      <c r="U136" s="374"/>
      <c r="V136" s="374"/>
      <c r="W136" s="374"/>
      <c r="X136" s="374"/>
      <c r="Y136" s="182"/>
      <c r="Z136" s="369"/>
      <c r="AA136" s="369"/>
      <c r="AB136" s="372"/>
      <c r="AC136" s="369"/>
      <c r="AD136" s="432"/>
      <c r="AE136" s="432"/>
      <c r="AF136" s="432"/>
      <c r="AG136" s="369"/>
      <c r="AH136" s="370"/>
      <c r="AI136" s="370"/>
      <c r="AJ136" s="370"/>
      <c r="AK136" s="438"/>
      <c r="AL136" s="182"/>
      <c r="AM136" s="187"/>
      <c r="AN136" s="182"/>
      <c r="AO136" s="187"/>
      <c r="AP136" s="182"/>
      <c r="AQ136" s="182"/>
      <c r="AR136" s="182"/>
      <c r="AS136" s="182"/>
      <c r="AT136" s="188"/>
      <c r="AU136" s="348" t="s">
        <v>156</v>
      </c>
    </row>
    <row r="137" spans="1:48" ht="18" x14ac:dyDescent="0.35">
      <c r="B137" s="147" t="s">
        <v>54</v>
      </c>
      <c r="C137" s="148"/>
      <c r="D137" s="149"/>
      <c r="E137" s="150"/>
      <c r="F137" s="151"/>
      <c r="G137" s="152"/>
      <c r="H137" s="152"/>
      <c r="I137" s="152"/>
      <c r="J137" s="152"/>
      <c r="K137" s="152"/>
      <c r="L137" s="152"/>
      <c r="M137" s="157"/>
      <c r="N137" s="157"/>
      <c r="O137" s="158"/>
      <c r="P137" s="158"/>
      <c r="Q137" s="158"/>
      <c r="R137" s="162"/>
      <c r="S137" s="120"/>
      <c r="AK137" s="167"/>
      <c r="AL137" s="167"/>
      <c r="AM137" s="168"/>
      <c r="AN137" s="169"/>
      <c r="AR137" s="94"/>
      <c r="AS137" s="94"/>
      <c r="AT137" s="94"/>
      <c r="AU137" s="171" t="s">
        <v>150</v>
      </c>
      <c r="AV137" s="172"/>
    </row>
    <row r="138" spans="1:48" ht="18" x14ac:dyDescent="0.35">
      <c r="B138" s="153" t="s">
        <v>55</v>
      </c>
      <c r="C138" s="152"/>
      <c r="D138" s="149"/>
      <c r="E138" s="154"/>
      <c r="F138" s="151"/>
      <c r="G138" s="152"/>
      <c r="H138" s="152"/>
      <c r="I138" s="152"/>
      <c r="J138" s="152"/>
      <c r="K138" s="152"/>
      <c r="L138" s="152"/>
      <c r="M138" s="159" t="s">
        <v>151</v>
      </c>
      <c r="N138" s="160"/>
      <c r="O138" s="160"/>
      <c r="P138" s="161"/>
      <c r="Q138" s="160"/>
      <c r="R138" s="160"/>
      <c r="S138" s="163"/>
      <c r="U138" s="164"/>
      <c r="V138" s="164"/>
      <c r="W138" s="164"/>
      <c r="X138" s="164"/>
      <c r="Y138" s="164"/>
      <c r="Z138" s="159"/>
      <c r="AA138" s="159"/>
      <c r="AB138" s="159"/>
      <c r="AC138" s="159"/>
      <c r="AD138" s="75"/>
      <c r="AJ138" s="1"/>
      <c r="AO138" s="1"/>
      <c r="AP138" s="1"/>
      <c r="AQ138" s="1"/>
      <c r="AR138" s="94"/>
      <c r="AS138" s="94"/>
      <c r="AT138" s="94"/>
      <c r="AU138" s="173" t="s">
        <v>56</v>
      </c>
    </row>
    <row r="139" spans="1:48" ht="18" x14ac:dyDescent="0.35">
      <c r="C139" s="1"/>
      <c r="D139" s="155"/>
      <c r="E139" s="156"/>
      <c r="F139" s="2"/>
      <c r="G139" s="1"/>
      <c r="H139" s="1"/>
      <c r="I139" s="1"/>
      <c r="J139" s="1"/>
      <c r="K139" s="1"/>
      <c r="L139" s="1"/>
      <c r="M139" s="159" t="s">
        <v>57</v>
      </c>
      <c r="N139" s="159"/>
      <c r="O139" s="159"/>
      <c r="P139" s="159"/>
      <c r="Q139" s="159"/>
      <c r="R139" s="161"/>
      <c r="S139" s="165"/>
      <c r="T139" s="164"/>
      <c r="U139" s="147"/>
      <c r="V139" s="147"/>
      <c r="W139" s="147"/>
      <c r="X139" s="147"/>
      <c r="Z139" s="166"/>
      <c r="AA139" s="159" t="s">
        <v>58</v>
      </c>
      <c r="AB139" s="166"/>
      <c r="AC139" s="159"/>
      <c r="AD139" s="75"/>
      <c r="AH139" s="68" t="s">
        <v>59</v>
      </c>
      <c r="AI139" s="170" t="s">
        <v>60</v>
      </c>
      <c r="AJ139" s="170"/>
      <c r="AK139" s="170"/>
      <c r="AL139" s="68"/>
      <c r="AM139" s="1"/>
      <c r="AN139" s="1"/>
      <c r="AO139" s="170" t="s">
        <v>61</v>
      </c>
      <c r="AP139" s="170"/>
      <c r="AQ139" s="170"/>
      <c r="AR139" s="170"/>
      <c r="AS139" s="170"/>
      <c r="AT139" s="170"/>
      <c r="AU139" s="180" t="s">
        <v>156</v>
      </c>
    </row>
  </sheetData>
  <sheetProtection selectLockedCells="1" selectUnlockedCells="1"/>
  <mergeCells count="41">
    <mergeCell ref="AP8:AP10"/>
    <mergeCell ref="AQ8:AQ10"/>
    <mergeCell ref="AL10:AM10"/>
    <mergeCell ref="AN10:AO10"/>
    <mergeCell ref="AI5:AJ5"/>
    <mergeCell ref="AF10:AK10"/>
    <mergeCell ref="G10:G11"/>
    <mergeCell ref="H10:H11"/>
    <mergeCell ref="I10:I11"/>
    <mergeCell ref="P10:P11"/>
    <mergeCell ref="Q10:Q11"/>
    <mergeCell ref="F9:F11"/>
    <mergeCell ref="AU10:AU11"/>
    <mergeCell ref="AR1:AS7"/>
    <mergeCell ref="S10:S11"/>
    <mergeCell ref="Y10:Y11"/>
    <mergeCell ref="Z10:Z11"/>
    <mergeCell ref="L10:L11"/>
    <mergeCell ref="L1:X2"/>
    <mergeCell ref="AL8:AO9"/>
    <mergeCell ref="AR9:AT10"/>
    <mergeCell ref="AD10:AD11"/>
    <mergeCell ref="G9:S9"/>
    <mergeCell ref="Z9:AE9"/>
    <mergeCell ref="M10:M11"/>
    <mergeCell ref="N10:N11"/>
    <mergeCell ref="O10:O11"/>
    <mergeCell ref="A10:A11"/>
    <mergeCell ref="B10:B11"/>
    <mergeCell ref="C10:C11"/>
    <mergeCell ref="D9:D11"/>
    <mergeCell ref="E9:E11"/>
    <mergeCell ref="R10:R11"/>
    <mergeCell ref="J10:J11"/>
    <mergeCell ref="K10:K11"/>
    <mergeCell ref="AE10:AE11"/>
    <mergeCell ref="AA10:AA11"/>
    <mergeCell ref="AB10:AB11"/>
    <mergeCell ref="AC10:AC11"/>
    <mergeCell ref="T10:U10"/>
    <mergeCell ref="V10:X10"/>
  </mergeCells>
  <pageMargins left="0.7" right="0.7" top="0.75" bottom="0.75" header="0.51180555555555551" footer="0.51180555555555551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"/>
  <sheetViews>
    <sheetView tabSelected="1" topLeftCell="A13" workbookViewId="0">
      <selection activeCell="T23" sqref="T23"/>
    </sheetView>
  </sheetViews>
  <sheetFormatPr baseColWidth="10" defaultColWidth="10.6640625" defaultRowHeight="14.4" x14ac:dyDescent="0.3"/>
  <cols>
    <col min="1" max="1" width="5.44140625" customWidth="1"/>
    <col min="2" max="2" width="10.6640625" customWidth="1"/>
    <col min="3" max="3" width="8.33203125" customWidth="1"/>
    <col min="4" max="4" width="8" customWidth="1"/>
    <col min="5" max="5" width="6.109375" customWidth="1"/>
    <col min="6" max="6" width="5.6640625" customWidth="1"/>
    <col min="7" max="7" width="7" customWidth="1"/>
    <col min="8" max="8" width="8.6640625" customWidth="1"/>
    <col min="9" max="9" width="8.5546875" customWidth="1"/>
    <col min="10" max="11" width="5.6640625" customWidth="1"/>
    <col min="12" max="12" width="8.33203125" customWidth="1"/>
    <col min="13" max="13" width="9.33203125" customWidth="1"/>
    <col min="14" max="14" width="7.109375" customWidth="1"/>
    <col min="15" max="15" width="8.33203125" customWidth="1"/>
    <col min="16" max="16" width="7" customWidth="1"/>
    <col min="17" max="17" width="6.44140625" customWidth="1"/>
    <col min="18" max="18" width="7.109375" customWidth="1"/>
  </cols>
  <sheetData>
    <row r="1" spans="1:21" x14ac:dyDescent="0.3">
      <c r="B1" s="1" t="s">
        <v>0</v>
      </c>
      <c r="C1" s="2" t="s">
        <v>0</v>
      </c>
      <c r="D1" s="1"/>
      <c r="E1" s="1"/>
      <c r="F1" s="1"/>
      <c r="M1" s="1"/>
    </row>
    <row r="2" spans="1:21" x14ac:dyDescent="0.3">
      <c r="B2" s="1" t="s">
        <v>0</v>
      </c>
      <c r="C2" s="2" t="s">
        <v>0</v>
      </c>
      <c r="D2" s="1"/>
      <c r="E2" s="1"/>
      <c r="F2" s="1"/>
      <c r="G2" s="3"/>
      <c r="H2" s="3"/>
      <c r="I2" s="3"/>
      <c r="J2" s="3"/>
      <c r="K2" s="3"/>
      <c r="L2" s="3"/>
      <c r="M2" s="1"/>
      <c r="N2" s="3"/>
      <c r="O2" s="3"/>
      <c r="P2" s="3"/>
      <c r="Q2" s="3"/>
      <c r="R2" s="3"/>
      <c r="S2" s="3"/>
      <c r="T2" s="3"/>
      <c r="U2" s="3"/>
    </row>
    <row r="3" spans="1:2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68"/>
      <c r="T3" s="68"/>
      <c r="U3" s="68"/>
    </row>
    <row r="4" spans="1:21" ht="15.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"/>
      <c r="O4" s="54" t="s">
        <v>62</v>
      </c>
      <c r="P4" s="55" t="str">
        <f>'PZ Nombre de la Institución '!AF1</f>
        <v>U.E.N.B. CIUDAD MIRANDA</v>
      </c>
      <c r="Q4" s="69"/>
      <c r="R4" s="70"/>
      <c r="S4" s="70"/>
      <c r="T4" s="71"/>
      <c r="U4" s="72"/>
    </row>
    <row r="5" spans="1:21" ht="15.6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  <c r="O5" s="54" t="s">
        <v>63</v>
      </c>
      <c r="P5" s="55" t="str">
        <f>'PZ Nombre de la Institución '!AF2</f>
        <v>URB. CIUDAD MIRANDA MANZ. 26</v>
      </c>
      <c r="Q5" s="69"/>
      <c r="R5" s="70"/>
      <c r="S5" s="70"/>
      <c r="T5" s="70"/>
      <c r="U5" s="72"/>
    </row>
    <row r="6" spans="1:21" ht="15.6" x14ac:dyDescent="0.3">
      <c r="B6" s="1"/>
      <c r="C6" s="1"/>
      <c r="D6" s="1"/>
      <c r="E6" s="1"/>
      <c r="F6" s="1"/>
      <c r="G6" s="1"/>
      <c r="H6" s="494" t="s">
        <v>64</v>
      </c>
      <c r="I6" s="494"/>
      <c r="J6" s="494"/>
      <c r="K6" s="494"/>
      <c r="L6" s="494"/>
      <c r="M6" s="494"/>
      <c r="N6" s="3"/>
      <c r="O6" s="54" t="s">
        <v>6</v>
      </c>
      <c r="P6" s="55"/>
      <c r="Q6" s="73" t="str">
        <f>'PZ Nombre de la Institución '!AF3</f>
        <v>CRISTOBAL ROJAS</v>
      </c>
      <c r="R6" s="74"/>
      <c r="S6" s="75"/>
      <c r="T6" s="70"/>
      <c r="U6" s="72"/>
    </row>
    <row r="7" spans="1:21" ht="15.6" x14ac:dyDescent="0.3">
      <c r="B7" s="1"/>
      <c r="C7" s="1"/>
      <c r="D7" s="1"/>
      <c r="E7" s="1"/>
      <c r="F7" s="1"/>
      <c r="G7" s="1"/>
      <c r="H7" s="494" t="s">
        <v>157</v>
      </c>
      <c r="I7" s="494"/>
      <c r="J7" s="494"/>
      <c r="K7" s="494"/>
      <c r="L7" s="494"/>
      <c r="M7" s="494"/>
      <c r="N7" s="3"/>
      <c r="O7" s="56" t="s">
        <v>159</v>
      </c>
      <c r="P7" s="56"/>
      <c r="Q7" s="76" t="s">
        <v>158</v>
      </c>
      <c r="R7" s="77"/>
      <c r="S7" s="77"/>
      <c r="T7" s="77"/>
      <c r="U7" s="78"/>
    </row>
    <row r="8" spans="1:21" ht="15.6" x14ac:dyDescent="0.3">
      <c r="B8" s="1"/>
      <c r="C8" s="1"/>
      <c r="D8" s="1"/>
      <c r="E8" s="1"/>
      <c r="F8" s="1"/>
      <c r="G8" s="1"/>
      <c r="H8" s="1"/>
      <c r="I8" s="495" t="s">
        <v>0</v>
      </c>
      <c r="J8" s="495"/>
      <c r="K8" s="495"/>
      <c r="L8" s="495"/>
      <c r="M8" s="1"/>
      <c r="N8" s="3"/>
      <c r="O8" s="54" t="s">
        <v>65</v>
      </c>
      <c r="P8" s="57" t="s">
        <v>160</v>
      </c>
      <c r="Q8" s="69" t="s">
        <v>155</v>
      </c>
      <c r="R8" s="75"/>
      <c r="S8" s="70" t="s">
        <v>0</v>
      </c>
      <c r="T8" s="70"/>
      <c r="U8" s="72"/>
    </row>
    <row r="9" spans="1:21" x14ac:dyDescent="0.3">
      <c r="A9" s="4"/>
      <c r="B9" s="4" t="s">
        <v>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5.6" x14ac:dyDescent="0.3">
      <c r="A10" s="5"/>
      <c r="B10" s="6"/>
      <c r="C10" s="6"/>
      <c r="D10" s="6"/>
      <c r="E10" s="6"/>
      <c r="F10" s="6"/>
      <c r="G10" s="489" t="s">
        <v>66</v>
      </c>
      <c r="H10" s="493"/>
      <c r="I10" s="491"/>
      <c r="J10" s="6"/>
      <c r="K10" s="489" t="s">
        <v>67</v>
      </c>
      <c r="L10" s="493"/>
      <c r="M10" s="491"/>
      <c r="N10" s="20"/>
      <c r="O10" s="489" t="s">
        <v>68</v>
      </c>
      <c r="P10" s="489"/>
      <c r="Q10" s="489"/>
      <c r="R10" s="20"/>
      <c r="S10" s="20"/>
      <c r="T10" s="20"/>
      <c r="U10" s="20"/>
    </row>
    <row r="11" spans="1:21" x14ac:dyDescent="0.3">
      <c r="A11" s="7"/>
      <c r="B11" s="8"/>
      <c r="C11" s="8"/>
      <c r="D11" s="8"/>
      <c r="E11" s="8" t="s">
        <v>0</v>
      </c>
      <c r="F11" s="8" t="s">
        <v>0</v>
      </c>
      <c r="G11" s="9" t="s">
        <v>49</v>
      </c>
      <c r="H11" s="9" t="s">
        <v>52</v>
      </c>
      <c r="I11" s="58" t="s">
        <v>69</v>
      </c>
      <c r="J11" s="8" t="s">
        <v>0</v>
      </c>
      <c r="K11" s="9" t="s">
        <v>49</v>
      </c>
      <c r="L11" s="9" t="s">
        <v>52</v>
      </c>
      <c r="M11" s="9" t="s">
        <v>69</v>
      </c>
      <c r="N11" s="32"/>
      <c r="O11" s="12" t="s">
        <v>49</v>
      </c>
      <c r="P11" s="12" t="s">
        <v>52</v>
      </c>
      <c r="Q11" s="12" t="s">
        <v>69</v>
      </c>
      <c r="R11" s="32" t="s">
        <v>0</v>
      </c>
      <c r="S11" s="32"/>
      <c r="T11" s="32"/>
      <c r="U11" s="32"/>
    </row>
    <row r="12" spans="1:21" x14ac:dyDescent="0.3">
      <c r="A12" s="10" t="s">
        <v>0</v>
      </c>
      <c r="B12" s="11" t="s">
        <v>70</v>
      </c>
      <c r="C12" s="12"/>
      <c r="D12" s="12"/>
      <c r="E12" s="12"/>
      <c r="F12" s="13"/>
      <c r="G12" s="444"/>
      <c r="H12" s="444"/>
      <c r="I12" s="445"/>
      <c r="J12" s="8"/>
      <c r="K12" s="444"/>
      <c r="L12" s="444"/>
      <c r="M12" s="445"/>
      <c r="N12" s="32"/>
      <c r="O12" s="12"/>
      <c r="P12" s="12"/>
      <c r="Q12" s="59"/>
      <c r="R12" s="32"/>
      <c r="S12" s="32"/>
      <c r="T12" s="32"/>
      <c r="U12" s="32"/>
    </row>
    <row r="13" spans="1:21" x14ac:dyDescent="0.3">
      <c r="A13" s="15"/>
      <c r="B13" s="16"/>
      <c r="C13" s="12"/>
      <c r="D13" s="12"/>
      <c r="E13" s="12"/>
      <c r="F13" s="13"/>
      <c r="G13" s="444"/>
      <c r="H13" s="444" t="s">
        <v>0</v>
      </c>
      <c r="I13" s="444"/>
      <c r="J13" s="8"/>
      <c r="K13" s="444"/>
      <c r="L13" s="444"/>
      <c r="M13" s="446"/>
      <c r="N13" s="32"/>
      <c r="O13" s="12"/>
      <c r="P13" s="12"/>
      <c r="Q13" s="14"/>
      <c r="R13" s="32"/>
      <c r="S13" s="32"/>
      <c r="T13" s="32"/>
      <c r="U13" s="32"/>
    </row>
    <row r="14" spans="1:21" ht="15" customHeight="1" x14ac:dyDescent="0.3">
      <c r="A14" s="501" t="s">
        <v>71</v>
      </c>
      <c r="B14" s="17" t="s">
        <v>72</v>
      </c>
      <c r="C14" s="18"/>
      <c r="D14" s="18"/>
      <c r="E14" s="18"/>
      <c r="F14" s="18"/>
      <c r="G14" s="444">
        <v>0</v>
      </c>
      <c r="H14" s="444">
        <v>0</v>
      </c>
      <c r="I14" s="445">
        <f>SUM(G14:H14)</f>
        <v>0</v>
      </c>
      <c r="J14" s="8"/>
      <c r="K14" s="444">
        <v>0</v>
      </c>
      <c r="L14" s="444">
        <v>0</v>
      </c>
      <c r="M14" s="445">
        <f>SUM(K14:L14)</f>
        <v>0</v>
      </c>
      <c r="N14" s="32"/>
      <c r="O14" s="12"/>
      <c r="P14" s="12"/>
      <c r="Q14" s="59">
        <f>SUM(O14:P14)</f>
        <v>0</v>
      </c>
      <c r="R14" s="32"/>
      <c r="S14" s="32"/>
      <c r="T14" s="32"/>
      <c r="U14" s="32"/>
    </row>
    <row r="15" spans="1:21" x14ac:dyDescent="0.3">
      <c r="A15" s="501"/>
      <c r="B15" s="19" t="s">
        <v>73</v>
      </c>
      <c r="C15" s="18" t="s">
        <v>0</v>
      </c>
      <c r="D15" s="18" t="s">
        <v>0</v>
      </c>
      <c r="E15" s="18" t="s">
        <v>0</v>
      </c>
      <c r="F15" s="18"/>
      <c r="G15" s="444">
        <v>0</v>
      </c>
      <c r="H15" s="444">
        <v>0</v>
      </c>
      <c r="I15" s="445">
        <f>SUM(G15:H15)</f>
        <v>0</v>
      </c>
      <c r="J15" s="8"/>
      <c r="K15" s="444">
        <v>0</v>
      </c>
      <c r="L15" s="444">
        <v>0</v>
      </c>
      <c r="M15" s="445">
        <f>SUM(K15:L15)</f>
        <v>0</v>
      </c>
      <c r="N15" s="32"/>
      <c r="O15" s="12"/>
      <c r="P15" s="12"/>
      <c r="Q15" s="59">
        <f>SUM(O15:P15)</f>
        <v>0</v>
      </c>
      <c r="R15" s="32"/>
      <c r="S15" s="32"/>
      <c r="T15" s="32"/>
      <c r="U15" s="32"/>
    </row>
    <row r="16" spans="1:21" x14ac:dyDescent="0.3">
      <c r="A16" s="501"/>
      <c r="B16" s="17" t="s">
        <v>74</v>
      </c>
      <c r="C16" s="18"/>
      <c r="D16" s="18"/>
      <c r="E16" s="18"/>
      <c r="F16" s="18"/>
      <c r="G16" s="444">
        <v>0</v>
      </c>
      <c r="H16" s="444">
        <v>0</v>
      </c>
      <c r="I16" s="445">
        <f t="shared" ref="I16:I17" si="0">SUM(G16:H16)</f>
        <v>0</v>
      </c>
      <c r="J16" s="8"/>
      <c r="K16" s="444">
        <v>0</v>
      </c>
      <c r="L16" s="444">
        <v>0</v>
      </c>
      <c r="M16" s="445">
        <f t="shared" ref="M16:M17" si="1">SUM(K16:L16)</f>
        <v>0</v>
      </c>
      <c r="N16" s="32"/>
      <c r="O16" s="12"/>
      <c r="P16" s="12"/>
      <c r="Q16" s="59">
        <f>SUM(O16:P16)</f>
        <v>0</v>
      </c>
      <c r="R16" s="32"/>
      <c r="S16" s="32"/>
      <c r="T16" s="32"/>
      <c r="U16" s="32"/>
    </row>
    <row r="17" spans="1:21" x14ac:dyDescent="0.3">
      <c r="A17" s="501"/>
      <c r="B17" s="17" t="s">
        <v>75</v>
      </c>
      <c r="C17" s="18"/>
      <c r="D17" s="18"/>
      <c r="E17" s="18"/>
      <c r="F17" s="18"/>
      <c r="G17" s="444">
        <v>0</v>
      </c>
      <c r="H17" s="444">
        <v>0</v>
      </c>
      <c r="I17" s="445">
        <f t="shared" si="0"/>
        <v>0</v>
      </c>
      <c r="J17" s="8"/>
      <c r="K17" s="444">
        <v>0</v>
      </c>
      <c r="L17" s="444">
        <v>0</v>
      </c>
      <c r="M17" s="445">
        <f t="shared" si="1"/>
        <v>0</v>
      </c>
      <c r="N17" s="32"/>
      <c r="O17" s="12"/>
      <c r="P17" s="12"/>
      <c r="Q17" s="59">
        <f>SUM(O17:P17)</f>
        <v>0</v>
      </c>
      <c r="R17" s="32"/>
      <c r="S17" s="32"/>
      <c r="T17" s="32"/>
      <c r="U17" s="32"/>
    </row>
    <row r="18" spans="1:21" x14ac:dyDescent="0.3">
      <c r="A18" s="501"/>
      <c r="B18" s="17" t="s">
        <v>76</v>
      </c>
      <c r="C18" s="18"/>
      <c r="D18" s="18"/>
      <c r="E18" s="18"/>
      <c r="F18" s="18"/>
      <c r="G18" s="444">
        <f>SUM(G14:G16)-G17</f>
        <v>0</v>
      </c>
      <c r="H18" s="444">
        <f t="shared" ref="H18:I18" si="2">SUM(H14:H16)-H17</f>
        <v>0</v>
      </c>
      <c r="I18" s="444">
        <f t="shared" si="2"/>
        <v>0</v>
      </c>
      <c r="J18" s="8"/>
      <c r="K18" s="444">
        <f>SUM(K14:K16) -K17</f>
        <v>0</v>
      </c>
      <c r="L18" s="444">
        <f t="shared" ref="L18:M18" si="3">SUM(L14:L16) -L17</f>
        <v>0</v>
      </c>
      <c r="M18" s="444">
        <f t="shared" si="3"/>
        <v>0</v>
      </c>
      <c r="N18" s="32"/>
      <c r="O18" s="12"/>
      <c r="P18" s="12"/>
      <c r="Q18" s="59">
        <f>SUM(O18:P18)</f>
        <v>0</v>
      </c>
      <c r="R18" s="32"/>
      <c r="S18" s="32"/>
      <c r="T18" s="32"/>
      <c r="U18" s="32"/>
    </row>
    <row r="19" spans="1:21" x14ac:dyDescent="0.3">
      <c r="A19" s="8"/>
      <c r="B19" s="8" t="s">
        <v>0</v>
      </c>
      <c r="C19" s="8"/>
      <c r="D19" s="8" t="s">
        <v>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15.6" x14ac:dyDescent="0.3">
      <c r="A20" s="8"/>
      <c r="B20" s="492" t="s">
        <v>77</v>
      </c>
      <c r="C20" s="492"/>
      <c r="D20" s="492"/>
      <c r="E20" s="492"/>
      <c r="F20" s="492"/>
      <c r="G20" s="492"/>
      <c r="H20" s="492"/>
      <c r="I20" s="492"/>
      <c r="J20" s="492"/>
      <c r="K20" s="492"/>
      <c r="L20" s="492"/>
      <c r="M20" s="492"/>
      <c r="N20" s="492"/>
      <c r="O20" s="492"/>
      <c r="P20" s="492"/>
      <c r="Q20" s="492"/>
      <c r="R20" s="492"/>
      <c r="S20" s="8"/>
      <c r="T20" s="8"/>
      <c r="U20" s="8"/>
    </row>
    <row r="21" spans="1:21" x14ac:dyDescent="0.3">
      <c r="A21" s="8"/>
      <c r="B21" s="8"/>
      <c r="C21" s="8" t="s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5" customHeight="1" x14ac:dyDescent="0.3">
      <c r="A22" s="502" t="s">
        <v>78</v>
      </c>
      <c r="B22" s="9" t="s">
        <v>79</v>
      </c>
      <c r="C22" s="490" t="s">
        <v>80</v>
      </c>
      <c r="D22" s="491"/>
      <c r="E22" s="490" t="s">
        <v>81</v>
      </c>
      <c r="F22" s="493"/>
      <c r="G22" s="493"/>
      <c r="H22" s="493"/>
      <c r="I22" s="493"/>
      <c r="J22" s="493"/>
      <c r="K22" s="493"/>
      <c r="L22" s="493"/>
      <c r="M22" s="493"/>
      <c r="N22" s="493"/>
      <c r="O22" s="493"/>
      <c r="P22" s="491"/>
      <c r="Q22" s="508" t="s">
        <v>69</v>
      </c>
      <c r="R22" s="509"/>
      <c r="S22" s="8"/>
      <c r="T22" s="8"/>
      <c r="U22" s="8"/>
    </row>
    <row r="23" spans="1:21" x14ac:dyDescent="0.3">
      <c r="A23" s="503"/>
      <c r="B23" s="21" t="s">
        <v>82</v>
      </c>
      <c r="C23" s="490" t="s">
        <v>83</v>
      </c>
      <c r="D23" s="491"/>
      <c r="E23" s="490" t="s">
        <v>84</v>
      </c>
      <c r="F23" s="491"/>
      <c r="G23" s="490" t="s">
        <v>85</v>
      </c>
      <c r="H23" s="491"/>
      <c r="I23" s="490" t="s">
        <v>86</v>
      </c>
      <c r="J23" s="491"/>
      <c r="K23" s="490" t="s">
        <v>87</v>
      </c>
      <c r="L23" s="491"/>
      <c r="M23" s="490" t="s">
        <v>88</v>
      </c>
      <c r="N23" s="491"/>
      <c r="O23" s="490" t="s">
        <v>89</v>
      </c>
      <c r="P23" s="491"/>
      <c r="Q23" s="510"/>
      <c r="R23" s="511"/>
      <c r="S23" s="8"/>
      <c r="T23" s="8"/>
      <c r="U23" s="8"/>
    </row>
    <row r="24" spans="1:21" x14ac:dyDescent="0.3">
      <c r="A24" s="503"/>
      <c r="B24" s="443"/>
      <c r="C24" s="22" t="s">
        <v>49</v>
      </c>
      <c r="D24" s="22" t="s">
        <v>52</v>
      </c>
      <c r="E24" s="22" t="s">
        <v>49</v>
      </c>
      <c r="F24" s="22" t="s">
        <v>52</v>
      </c>
      <c r="G24" s="22" t="s">
        <v>49</v>
      </c>
      <c r="H24" s="22" t="s">
        <v>52</v>
      </c>
      <c r="I24" s="22" t="s">
        <v>49</v>
      </c>
      <c r="J24" s="22" t="s">
        <v>52</v>
      </c>
      <c r="K24" s="22" t="s">
        <v>49</v>
      </c>
      <c r="L24" s="22" t="s">
        <v>52</v>
      </c>
      <c r="M24" s="22" t="s">
        <v>49</v>
      </c>
      <c r="N24" s="22" t="s">
        <v>52</v>
      </c>
      <c r="O24" s="22" t="s">
        <v>49</v>
      </c>
      <c r="P24" s="22" t="s">
        <v>52</v>
      </c>
      <c r="Q24" s="22" t="s">
        <v>49</v>
      </c>
      <c r="R24" s="22" t="s">
        <v>52</v>
      </c>
      <c r="S24" s="8"/>
      <c r="T24" s="8"/>
      <c r="U24" s="8"/>
    </row>
    <row r="25" spans="1:21" x14ac:dyDescent="0.3">
      <c r="A25" s="503"/>
      <c r="B25" s="443" t="s">
        <v>90</v>
      </c>
      <c r="C25" s="444">
        <v>0</v>
      </c>
      <c r="D25" s="444">
        <v>0</v>
      </c>
      <c r="E25" s="444">
        <v>0</v>
      </c>
      <c r="F25" s="444">
        <v>0</v>
      </c>
      <c r="G25" s="444">
        <v>0</v>
      </c>
      <c r="H25" s="444">
        <v>0</v>
      </c>
      <c r="I25" s="444">
        <v>0</v>
      </c>
      <c r="J25" s="444">
        <v>0</v>
      </c>
      <c r="K25" s="444">
        <v>0</v>
      </c>
      <c r="L25" s="444">
        <v>0</v>
      </c>
      <c r="M25" s="444">
        <v>0</v>
      </c>
      <c r="N25" s="444">
        <v>0</v>
      </c>
      <c r="O25" s="444">
        <v>0</v>
      </c>
      <c r="P25" s="444">
        <v>0</v>
      </c>
      <c r="Q25" s="445">
        <f>SUM(C25,E25,G25,I25,K25,M25,O25)</f>
        <v>0</v>
      </c>
      <c r="R25" s="445">
        <f>SUM(D25,F25,H25,J25,L25,N25,P25)</f>
        <v>0</v>
      </c>
      <c r="S25" s="8"/>
      <c r="T25" s="8" t="s">
        <v>0</v>
      </c>
      <c r="U25" s="8"/>
    </row>
    <row r="26" spans="1:21" x14ac:dyDescent="0.3">
      <c r="A26" s="503"/>
      <c r="B26" s="23" t="s">
        <v>91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79">
        <f>SUM(C26,E26,G26,I26,K26,M26,O26)</f>
        <v>0</v>
      </c>
      <c r="R26" s="79">
        <f>SUM(D26,F26,H26,J26,L26,N26,P26)</f>
        <v>0</v>
      </c>
      <c r="S26" s="8"/>
      <c r="T26" s="8"/>
      <c r="U26" s="8"/>
    </row>
    <row r="27" spans="1:21" x14ac:dyDescent="0.3">
      <c r="A27" s="503"/>
      <c r="B27" s="25" t="s">
        <v>92</v>
      </c>
      <c r="C27" s="26" t="s">
        <v>0</v>
      </c>
      <c r="D27" s="27">
        <f>SUM(C26:D26)</f>
        <v>0</v>
      </c>
      <c r="E27" s="26" t="s">
        <v>0</v>
      </c>
      <c r="F27" s="27">
        <f>SUM(E26:F26)</f>
        <v>0</v>
      </c>
      <c r="G27" s="26" t="s">
        <v>0</v>
      </c>
      <c r="H27" s="27">
        <f>SUM(G26:H26)</f>
        <v>0</v>
      </c>
      <c r="I27" s="26" t="s">
        <v>0</v>
      </c>
      <c r="J27" s="27">
        <f>SUM(I26:J26)</f>
        <v>0</v>
      </c>
      <c r="K27" s="26" t="s">
        <v>0</v>
      </c>
      <c r="L27" s="27">
        <f>SUM(K26:L26)</f>
        <v>0</v>
      </c>
      <c r="M27" s="26" t="s">
        <v>0</v>
      </c>
      <c r="N27" s="27">
        <f>SUM(M26:N26)</f>
        <v>0</v>
      </c>
      <c r="O27" s="26" t="s">
        <v>0</v>
      </c>
      <c r="P27" s="27">
        <f>SUM(O26:P26)</f>
        <v>0</v>
      </c>
      <c r="Q27" s="26" t="s">
        <v>0</v>
      </c>
      <c r="R27" s="80">
        <f>SUM(Q26:R26)</f>
        <v>0</v>
      </c>
      <c r="S27" s="8"/>
      <c r="T27" s="8"/>
      <c r="U27" s="8"/>
    </row>
    <row r="28" spans="1:21" x14ac:dyDescent="0.3">
      <c r="A28" s="503"/>
      <c r="B28" s="25" t="s">
        <v>90</v>
      </c>
      <c r="C28" s="28"/>
      <c r="D28" s="29"/>
      <c r="E28" s="28"/>
      <c r="F28" s="29"/>
      <c r="G28" s="28"/>
      <c r="H28" s="29"/>
      <c r="I28" s="28"/>
      <c r="J28" s="29"/>
      <c r="K28" s="28"/>
      <c r="L28" s="29"/>
      <c r="M28" s="28"/>
      <c r="N28" s="29"/>
      <c r="O28" s="28"/>
      <c r="P28" s="29"/>
      <c r="Q28" s="28"/>
      <c r="R28" s="29"/>
      <c r="S28" s="8"/>
      <c r="T28" s="8"/>
      <c r="U28" s="8"/>
    </row>
    <row r="29" spans="1:21" x14ac:dyDescent="0.3">
      <c r="A29" s="504"/>
      <c r="B29" s="30" t="s">
        <v>93</v>
      </c>
      <c r="C29" s="31"/>
      <c r="D29" s="459">
        <f>SUM(C25:D25)</f>
        <v>0</v>
      </c>
      <c r="E29" s="460"/>
      <c r="F29" s="459">
        <f>SUM(E25:F25)</f>
        <v>0</v>
      </c>
      <c r="G29" s="460"/>
      <c r="H29" s="459">
        <f>SUM(G25:H25)</f>
        <v>0</v>
      </c>
      <c r="I29" s="460"/>
      <c r="J29" s="459">
        <f>SUM(I25:J25)</f>
        <v>0</v>
      </c>
      <c r="K29" s="460"/>
      <c r="L29" s="459">
        <f>SUM(K25:L25)</f>
        <v>0</v>
      </c>
      <c r="M29" s="460"/>
      <c r="N29" s="459">
        <f>SUM(M25:N25)</f>
        <v>0</v>
      </c>
      <c r="O29" s="460"/>
      <c r="P29" s="459">
        <f>SUM(O25:P25)</f>
        <v>0</v>
      </c>
      <c r="Q29" s="460"/>
      <c r="R29" s="459">
        <f>SUM(Q25:R25)</f>
        <v>0</v>
      </c>
      <c r="S29" s="8"/>
      <c r="T29" s="8"/>
      <c r="U29" s="8"/>
    </row>
    <row r="30" spans="1:21" x14ac:dyDescent="0.3">
      <c r="A30" s="8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8"/>
      <c r="T30" s="8"/>
      <c r="U30" s="8"/>
    </row>
    <row r="31" spans="1:21" ht="15.6" x14ac:dyDescent="0.3">
      <c r="A31" s="33"/>
      <c r="B31" s="496" t="s">
        <v>77</v>
      </c>
      <c r="C31" s="496"/>
      <c r="D31" s="496"/>
      <c r="E31" s="496"/>
      <c r="F31" s="496"/>
      <c r="G31" s="496"/>
      <c r="H31" s="496"/>
      <c r="I31" s="496"/>
      <c r="J31" s="496"/>
      <c r="K31" s="496"/>
      <c r="L31" s="496"/>
      <c r="M31" s="496"/>
      <c r="N31" s="496"/>
      <c r="O31" s="496"/>
      <c r="P31" s="496"/>
      <c r="Q31" s="496"/>
      <c r="R31" s="496"/>
      <c r="S31" s="513"/>
      <c r="T31" s="513"/>
      <c r="U31" s="513"/>
    </row>
    <row r="32" spans="1:21" x14ac:dyDescent="0.3">
      <c r="A32" s="33"/>
      <c r="B32" s="4"/>
      <c r="C32" s="4" t="s">
        <v>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14"/>
      <c r="T32" s="514"/>
      <c r="U32" s="514"/>
    </row>
    <row r="33" spans="1:21" ht="15" customHeight="1" x14ac:dyDescent="0.3">
      <c r="A33" s="505" t="s">
        <v>94</v>
      </c>
      <c r="B33" s="34" t="s">
        <v>79</v>
      </c>
      <c r="C33" s="499" t="s">
        <v>95</v>
      </c>
      <c r="D33" s="499"/>
      <c r="E33" s="499" t="s">
        <v>96</v>
      </c>
      <c r="F33" s="499"/>
      <c r="G33" s="499" t="s">
        <v>97</v>
      </c>
      <c r="H33" s="499"/>
      <c r="I33" s="499" t="s">
        <v>98</v>
      </c>
      <c r="J33" s="499"/>
      <c r="K33" s="499" t="s">
        <v>99</v>
      </c>
      <c r="L33" s="499"/>
      <c r="M33" s="500" t="s">
        <v>100</v>
      </c>
      <c r="N33" s="500"/>
      <c r="O33" s="499" t="s">
        <v>69</v>
      </c>
      <c r="P33" s="499"/>
      <c r="Q33" s="83" t="s">
        <v>0</v>
      </c>
      <c r="R33" s="84" t="s">
        <v>0</v>
      </c>
      <c r="S33" s="458" t="s">
        <v>101</v>
      </c>
      <c r="T33" s="458" t="s">
        <v>102</v>
      </c>
      <c r="U33" s="458" t="s">
        <v>69</v>
      </c>
    </row>
    <row r="34" spans="1:21" x14ac:dyDescent="0.3">
      <c r="A34" s="505"/>
      <c r="B34" s="35" t="s">
        <v>82</v>
      </c>
      <c r="C34" s="36"/>
      <c r="D34" s="37"/>
      <c r="E34" s="36"/>
      <c r="F34" s="37"/>
      <c r="G34" s="36"/>
      <c r="H34" s="37"/>
      <c r="I34" s="36"/>
      <c r="J34" s="37"/>
      <c r="K34" s="36"/>
      <c r="L34" s="37"/>
      <c r="M34" s="60"/>
      <c r="N34" s="61"/>
      <c r="O34" s="36"/>
      <c r="P34" s="37"/>
      <c r="Q34" s="48"/>
      <c r="R34" s="85" t="s">
        <v>5</v>
      </c>
      <c r="S34" s="447">
        <f>SUM(G18)</f>
        <v>0</v>
      </c>
      <c r="T34" s="448">
        <f>SUM(H18)</f>
        <v>0</v>
      </c>
      <c r="U34" s="449">
        <f>SUM(S34:T34)</f>
        <v>0</v>
      </c>
    </row>
    <row r="35" spans="1:21" ht="15" customHeight="1" x14ac:dyDescent="0.3">
      <c r="A35" s="505"/>
      <c r="B35" s="506" t="s">
        <v>90</v>
      </c>
      <c r="C35" s="38" t="s">
        <v>49</v>
      </c>
      <c r="D35" s="38" t="s">
        <v>52</v>
      </c>
      <c r="E35" s="38" t="s">
        <v>49</v>
      </c>
      <c r="F35" s="38" t="s">
        <v>52</v>
      </c>
      <c r="G35" s="38" t="s">
        <v>49</v>
      </c>
      <c r="H35" s="38" t="s">
        <v>52</v>
      </c>
      <c r="I35" s="38" t="s">
        <v>49</v>
      </c>
      <c r="J35" s="38" t="s">
        <v>52</v>
      </c>
      <c r="K35" s="38" t="s">
        <v>49</v>
      </c>
      <c r="L35" s="38" t="s">
        <v>52</v>
      </c>
      <c r="M35" s="38" t="s">
        <v>49</v>
      </c>
      <c r="N35" s="38" t="s">
        <v>52</v>
      </c>
      <c r="O35" s="38" t="s">
        <v>49</v>
      </c>
      <c r="P35" s="38" t="s">
        <v>52</v>
      </c>
      <c r="Q35" s="82" t="s">
        <v>0</v>
      </c>
      <c r="R35" s="86" t="s">
        <v>0</v>
      </c>
      <c r="S35" s="450"/>
      <c r="T35" s="450"/>
      <c r="U35" s="451"/>
    </row>
    <row r="36" spans="1:21" x14ac:dyDescent="0.3">
      <c r="A36" s="505"/>
      <c r="B36" s="506"/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40">
        <v>0</v>
      </c>
      <c r="O36" s="62">
        <f>C36+E36+G36+I36+K36+M36</f>
        <v>0</v>
      </c>
      <c r="P36" s="62">
        <f>D36+F36+H36+J36+L36+N36</f>
        <v>0</v>
      </c>
      <c r="Q36" s="82"/>
      <c r="R36" s="42" t="s">
        <v>103</v>
      </c>
      <c r="S36" s="452">
        <f>SUM(K18)</f>
        <v>0</v>
      </c>
      <c r="T36" s="453">
        <f>SUM(L18)</f>
        <v>0</v>
      </c>
      <c r="U36" s="449">
        <f>SUM(S36:T36)</f>
        <v>0</v>
      </c>
    </row>
    <row r="37" spans="1:21" x14ac:dyDescent="0.3">
      <c r="A37" s="505"/>
      <c r="B37" s="39" t="s">
        <v>91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40"/>
      <c r="O37" s="62">
        <f>C37+E37+G37+I37+K37+M37</f>
        <v>0</v>
      </c>
      <c r="P37" s="62">
        <f>D37+F37+H37+J37+L37+N37</f>
        <v>0</v>
      </c>
      <c r="Q37" s="82"/>
      <c r="R37" s="87" t="s">
        <v>0</v>
      </c>
      <c r="S37" s="450"/>
      <c r="T37" s="450"/>
      <c r="U37" s="450"/>
    </row>
    <row r="38" spans="1:21" x14ac:dyDescent="0.3">
      <c r="A38" s="505"/>
      <c r="B38" s="39" t="s">
        <v>92</v>
      </c>
      <c r="C38" s="40"/>
      <c r="D38" s="41">
        <f>C37+D37</f>
        <v>0</v>
      </c>
      <c r="E38" s="40"/>
      <c r="F38" s="41">
        <f>E37+F37</f>
        <v>0</v>
      </c>
      <c r="G38" s="40"/>
      <c r="H38" s="41">
        <f>G37+H37</f>
        <v>0</v>
      </c>
      <c r="I38" s="40"/>
      <c r="J38" s="41">
        <f>I37+J37</f>
        <v>0</v>
      </c>
      <c r="K38" s="40"/>
      <c r="L38" s="41">
        <f>K37+L37</f>
        <v>0</v>
      </c>
      <c r="M38" s="40"/>
      <c r="N38" s="63">
        <f>M37+N37</f>
        <v>0</v>
      </c>
      <c r="O38" s="40"/>
      <c r="P38" s="41">
        <f>O37+P37</f>
        <v>0</v>
      </c>
      <c r="Q38" s="82"/>
      <c r="R38" s="42" t="s">
        <v>104</v>
      </c>
      <c r="S38" s="453">
        <f>C36+E36+G36</f>
        <v>0</v>
      </c>
      <c r="T38" s="453">
        <f>D36+F36+H36</f>
        <v>0</v>
      </c>
      <c r="U38" s="453">
        <f>S38+T38</f>
        <v>0</v>
      </c>
    </row>
    <row r="39" spans="1:21" x14ac:dyDescent="0.3">
      <c r="A39" s="505"/>
      <c r="B39" s="42" t="s">
        <v>90</v>
      </c>
      <c r="C39" s="43"/>
      <c r="D39" s="44"/>
      <c r="E39" s="43"/>
      <c r="F39" s="44"/>
      <c r="G39" s="43"/>
      <c r="H39" s="44"/>
      <c r="I39" s="43"/>
      <c r="J39" s="44"/>
      <c r="K39" s="43"/>
      <c r="L39" s="44"/>
      <c r="M39" s="43"/>
      <c r="N39" s="44"/>
      <c r="O39" s="43"/>
      <c r="P39" s="44"/>
      <c r="Q39" s="82"/>
      <c r="R39" s="86" t="s">
        <v>0</v>
      </c>
      <c r="S39" s="450"/>
      <c r="T39" s="450"/>
      <c r="U39" s="450"/>
    </row>
    <row r="40" spans="1:21" x14ac:dyDescent="0.3">
      <c r="A40" s="505"/>
      <c r="B40" s="45" t="s">
        <v>93</v>
      </c>
      <c r="C40" s="46"/>
      <c r="D40" s="47">
        <f>C36+D36</f>
        <v>0</v>
      </c>
      <c r="E40" s="46"/>
      <c r="F40" s="47">
        <f>E36+F36</f>
        <v>0</v>
      </c>
      <c r="G40" s="46"/>
      <c r="H40" s="47">
        <f>G36+H36</f>
        <v>0</v>
      </c>
      <c r="I40" s="46"/>
      <c r="J40" s="47">
        <f>I36+J36</f>
        <v>0</v>
      </c>
      <c r="K40" s="46"/>
      <c r="L40" s="47">
        <f>K36+L36</f>
        <v>0</v>
      </c>
      <c r="M40" s="46"/>
      <c r="N40" s="47">
        <f>M36+N36</f>
        <v>0</v>
      </c>
      <c r="O40" s="46"/>
      <c r="P40" s="47">
        <f>O36+P36</f>
        <v>0</v>
      </c>
      <c r="Q40" s="4"/>
      <c r="R40" s="88" t="s">
        <v>105</v>
      </c>
      <c r="S40" s="453">
        <f>I36+K36</f>
        <v>0</v>
      </c>
      <c r="T40" s="453">
        <f>J36+L36</f>
        <v>0</v>
      </c>
      <c r="U40" s="453" t="s">
        <v>0</v>
      </c>
    </row>
    <row r="41" spans="1:21" x14ac:dyDescent="0.3">
      <c r="A41" s="33"/>
      <c r="B41" s="4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"/>
      <c r="R41" s="49"/>
      <c r="S41" s="452"/>
      <c r="T41" s="450"/>
      <c r="U41" s="451"/>
    </row>
    <row r="42" spans="1:21" ht="15.6" x14ac:dyDescent="0.3">
      <c r="A42" s="33"/>
      <c r="B42" s="512" t="s">
        <v>106</v>
      </c>
      <c r="C42" s="512"/>
      <c r="D42" s="512"/>
      <c r="E42" s="512"/>
      <c r="F42" s="512"/>
      <c r="G42" s="512"/>
      <c r="H42" s="512"/>
      <c r="I42" s="512"/>
      <c r="J42" s="512"/>
      <c r="K42" s="512"/>
      <c r="L42" s="512"/>
      <c r="M42" s="512"/>
      <c r="N42" s="512"/>
      <c r="O42" s="512"/>
      <c r="P42" s="512"/>
      <c r="Q42" s="89"/>
      <c r="R42" s="90" t="s">
        <v>100</v>
      </c>
      <c r="S42" s="453">
        <f>M36</f>
        <v>0</v>
      </c>
      <c r="T42" s="453">
        <f>N36</f>
        <v>0</v>
      </c>
      <c r="U42" s="453">
        <v>0</v>
      </c>
    </row>
    <row r="43" spans="1:21" x14ac:dyDescent="0.3">
      <c r="A43" s="3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9"/>
      <c r="S43" s="454"/>
      <c r="T43" s="454"/>
      <c r="U43" s="454"/>
    </row>
    <row r="44" spans="1:21" ht="15" customHeight="1" x14ac:dyDescent="0.3">
      <c r="A44" s="502" t="s">
        <v>107</v>
      </c>
      <c r="B44" s="49"/>
      <c r="C44" s="49"/>
      <c r="D44" s="49" t="s">
        <v>0</v>
      </c>
      <c r="E44" s="515" t="s">
        <v>108</v>
      </c>
      <c r="F44" s="509"/>
      <c r="G44" s="181" t="s">
        <v>109</v>
      </c>
      <c r="H44" s="181" t="s">
        <v>110</v>
      </c>
      <c r="I44" s="181" t="s">
        <v>111</v>
      </c>
      <c r="J44" s="181" t="s">
        <v>100</v>
      </c>
      <c r="K44" s="181" t="s">
        <v>112</v>
      </c>
      <c r="L44" s="49"/>
      <c r="M44" s="49"/>
      <c r="N44" s="49"/>
      <c r="O44" s="507" t="s">
        <v>69</v>
      </c>
      <c r="P44" s="4"/>
      <c r="Q44" s="91" t="s">
        <v>0</v>
      </c>
      <c r="R44" s="90" t="s">
        <v>69</v>
      </c>
      <c r="S44" s="449">
        <f>SUM(S34:S42)</f>
        <v>0</v>
      </c>
      <c r="T44" s="449">
        <f>SUM(T34:T42)</f>
        <v>0</v>
      </c>
      <c r="U44" s="449">
        <f>SUM(U34:U42)</f>
        <v>0</v>
      </c>
    </row>
    <row r="45" spans="1:21" x14ac:dyDescent="0.3">
      <c r="A45" s="503"/>
      <c r="B45" s="50" t="s">
        <v>27</v>
      </c>
      <c r="C45" s="35" t="s">
        <v>113</v>
      </c>
      <c r="D45" s="50" t="s">
        <v>114</v>
      </c>
      <c r="E45" s="50" t="s">
        <v>83</v>
      </c>
      <c r="F45" s="50" t="s">
        <v>115</v>
      </c>
      <c r="G45" s="50" t="s">
        <v>116</v>
      </c>
      <c r="H45" s="50" t="s">
        <v>117</v>
      </c>
      <c r="I45" s="50" t="s">
        <v>118</v>
      </c>
      <c r="J45" s="50" t="s">
        <v>119</v>
      </c>
      <c r="K45" s="35" t="s">
        <v>120</v>
      </c>
      <c r="L45" s="50" t="s">
        <v>121</v>
      </c>
      <c r="M45" s="35" t="s">
        <v>122</v>
      </c>
      <c r="N45" s="35" t="s">
        <v>123</v>
      </c>
      <c r="O45" s="504"/>
      <c r="P45" s="4"/>
      <c r="Q45" s="91" t="s">
        <v>0</v>
      </c>
      <c r="R45" s="92" t="s">
        <v>0</v>
      </c>
      <c r="S45" s="91"/>
      <c r="T45" s="91"/>
      <c r="U45" s="82" t="s">
        <v>0</v>
      </c>
    </row>
    <row r="46" spans="1:21" x14ac:dyDescent="0.3">
      <c r="A46" s="504"/>
      <c r="B46" s="455">
        <v>1</v>
      </c>
      <c r="C46" s="455">
        <v>1</v>
      </c>
      <c r="D46" s="455">
        <v>1</v>
      </c>
      <c r="E46" s="456">
        <v>12</v>
      </c>
      <c r="F46" s="455">
        <v>23</v>
      </c>
      <c r="G46" s="455">
        <v>0</v>
      </c>
      <c r="H46" s="455">
        <v>1</v>
      </c>
      <c r="I46" s="455">
        <v>0</v>
      </c>
      <c r="J46" s="455">
        <v>6</v>
      </c>
      <c r="K46" s="455">
        <v>1</v>
      </c>
      <c r="L46" s="455">
        <v>8</v>
      </c>
      <c r="M46" s="455">
        <v>1</v>
      </c>
      <c r="N46" s="455">
        <v>0</v>
      </c>
      <c r="O46" s="457">
        <f>SUM(B46:N46)</f>
        <v>55</v>
      </c>
      <c r="P46" s="4"/>
      <c r="Q46" s="4"/>
      <c r="R46" s="4"/>
      <c r="S46" s="4"/>
      <c r="T46" s="4"/>
      <c r="U46" s="82" t="s">
        <v>0</v>
      </c>
    </row>
    <row r="47" spans="1:2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5.6" x14ac:dyDescent="0.3">
      <c r="A48" s="4"/>
      <c r="B48" s="4"/>
      <c r="C48" s="496" t="s">
        <v>124</v>
      </c>
      <c r="D48" s="496"/>
      <c r="E48" s="496"/>
      <c r="F48" s="496"/>
      <c r="G48" s="496"/>
      <c r="H48" s="496"/>
      <c r="I48" s="496"/>
      <c r="J48" s="496"/>
      <c r="K48" s="496"/>
      <c r="L48" s="496"/>
      <c r="M48" s="496"/>
      <c r="N48" s="496"/>
      <c r="O48" s="4"/>
      <c r="P48" s="4"/>
      <c r="Q48" s="4"/>
      <c r="R48" s="4"/>
      <c r="S48" s="4"/>
      <c r="T48" s="4"/>
      <c r="U48" s="4"/>
    </row>
    <row r="49" spans="1:21" x14ac:dyDescent="0.3">
      <c r="A49" s="4"/>
      <c r="B49" s="4"/>
      <c r="C49" s="38" t="s">
        <v>125</v>
      </c>
      <c r="D49" s="38" t="s">
        <v>126</v>
      </c>
      <c r="E49" s="38" t="s">
        <v>127</v>
      </c>
      <c r="F49" s="38" t="s">
        <v>128</v>
      </c>
      <c r="G49" s="38" t="s">
        <v>129</v>
      </c>
      <c r="H49" s="38" t="s">
        <v>130</v>
      </c>
      <c r="I49" s="38" t="s">
        <v>131</v>
      </c>
      <c r="J49" s="38" t="s">
        <v>132</v>
      </c>
      <c r="K49" s="38" t="s">
        <v>133</v>
      </c>
      <c r="L49" s="38" t="s">
        <v>134</v>
      </c>
      <c r="M49" s="65" t="s">
        <v>135</v>
      </c>
      <c r="N49" s="65" t="s">
        <v>136</v>
      </c>
      <c r="O49" s="66" t="s">
        <v>100</v>
      </c>
      <c r="P49" s="67" t="s">
        <v>69</v>
      </c>
      <c r="Q49" s="4"/>
      <c r="R49" s="4" t="s">
        <v>0</v>
      </c>
      <c r="S49" s="48"/>
      <c r="T49" s="48"/>
      <c r="U49" s="4"/>
    </row>
    <row r="50" spans="1:21" x14ac:dyDescent="0.3">
      <c r="A50" s="4"/>
      <c r="B50" s="40" t="s">
        <v>137</v>
      </c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/>
      <c r="K50" s="51"/>
      <c r="L50" s="51"/>
      <c r="M50" s="51"/>
      <c r="N50" s="51"/>
      <c r="O50" s="51"/>
      <c r="P50" s="64">
        <f>SUM(C50:O50)</f>
        <v>0</v>
      </c>
      <c r="Q50" s="4"/>
      <c r="R50" s="497" t="s">
        <v>138</v>
      </c>
      <c r="S50" s="497"/>
      <c r="T50" s="497"/>
      <c r="U50" s="4"/>
    </row>
    <row r="51" spans="1:21" x14ac:dyDescent="0.3">
      <c r="A51" s="4"/>
      <c r="B51" s="40" t="s">
        <v>139</v>
      </c>
      <c r="C51" s="51">
        <v>0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  <c r="J51" s="51"/>
      <c r="K51" s="51"/>
      <c r="L51" s="51"/>
      <c r="M51" s="51"/>
      <c r="N51" s="51"/>
      <c r="O51" s="51"/>
      <c r="P51" s="64">
        <f>SUM(C51:O51)</f>
        <v>0</v>
      </c>
      <c r="Q51" s="4"/>
      <c r="R51" s="82"/>
      <c r="S51" s="82"/>
      <c r="T51" s="82"/>
      <c r="U51" s="4"/>
    </row>
    <row r="52" spans="1:21" x14ac:dyDescent="0.3">
      <c r="A52" s="4"/>
      <c r="B52" s="40" t="s">
        <v>69</v>
      </c>
      <c r="C52" s="52">
        <v>0</v>
      </c>
      <c r="D52" s="52">
        <v>0</v>
      </c>
      <c r="E52" s="52">
        <v>0</v>
      </c>
      <c r="F52" s="52">
        <v>0</v>
      </c>
      <c r="G52" s="52">
        <v>0</v>
      </c>
      <c r="H52" s="52">
        <v>0</v>
      </c>
      <c r="I52" s="52">
        <v>0</v>
      </c>
      <c r="J52" s="52">
        <f t="shared" ref="J52:O52" si="4">SUM(J50:J51)</f>
        <v>0</v>
      </c>
      <c r="K52" s="52">
        <f t="shared" si="4"/>
        <v>0</v>
      </c>
      <c r="L52" s="52">
        <f t="shared" si="4"/>
        <v>0</v>
      </c>
      <c r="M52" s="52">
        <f t="shared" si="4"/>
        <v>0</v>
      </c>
      <c r="N52" s="52">
        <f t="shared" si="4"/>
        <v>0</v>
      </c>
      <c r="O52" s="52">
        <f t="shared" si="4"/>
        <v>0</v>
      </c>
      <c r="P52" s="64">
        <f>SUM(C52:O52)</f>
        <v>0</v>
      </c>
      <c r="Q52" s="4"/>
      <c r="S52" s="93" t="s">
        <v>140</v>
      </c>
      <c r="T52" s="48"/>
      <c r="U52" s="4"/>
    </row>
    <row r="53" spans="1:21" ht="15.6" x14ac:dyDescent="0.3">
      <c r="A53" s="4"/>
      <c r="B53" s="33" t="s">
        <v>0</v>
      </c>
      <c r="C53" s="496" t="s">
        <v>141</v>
      </c>
      <c r="D53" s="496"/>
      <c r="E53" s="496"/>
      <c r="F53" s="496"/>
      <c r="G53" s="496"/>
      <c r="H53" s="496"/>
      <c r="I53" s="496"/>
      <c r="J53" s="496"/>
      <c r="K53" s="496"/>
      <c r="L53" s="496"/>
      <c r="M53" s="496"/>
      <c r="N53" s="496"/>
      <c r="O53" s="4"/>
      <c r="P53" s="4"/>
      <c r="Q53" s="4"/>
      <c r="R53" s="4"/>
      <c r="S53" s="4"/>
      <c r="T53" s="4"/>
      <c r="U53" s="4"/>
    </row>
    <row r="54" spans="1:21" ht="15" customHeight="1" x14ac:dyDescent="0.3">
      <c r="A54" s="4"/>
      <c r="B54" s="38" t="s">
        <v>137</v>
      </c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/>
      <c r="K54" s="51"/>
      <c r="L54" s="51"/>
      <c r="M54" s="51"/>
      <c r="N54" s="51"/>
      <c r="O54" s="51"/>
      <c r="P54" s="64">
        <f>SUM(C54:O54)</f>
        <v>0</v>
      </c>
      <c r="Q54" s="48"/>
      <c r="R54" s="498" t="s">
        <v>142</v>
      </c>
      <c r="S54" s="498"/>
      <c r="T54" s="498"/>
      <c r="U54" s="498"/>
    </row>
    <row r="55" spans="1:21" ht="15" customHeight="1" x14ac:dyDescent="0.3">
      <c r="A55" s="4"/>
      <c r="B55" s="38" t="s">
        <v>139</v>
      </c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/>
      <c r="K55" s="51"/>
      <c r="L55" s="51"/>
      <c r="M55" s="51"/>
      <c r="N55" s="51"/>
      <c r="O55" s="51"/>
      <c r="P55" s="64">
        <f>SUM(C55:O55)</f>
        <v>0</v>
      </c>
      <c r="Q55" s="94" t="s">
        <v>0</v>
      </c>
      <c r="R55" s="498" t="s">
        <v>143</v>
      </c>
      <c r="S55" s="498"/>
      <c r="T55" s="498"/>
      <c r="U55" s="498"/>
    </row>
    <row r="56" spans="1:21" ht="15" customHeight="1" x14ac:dyDescent="0.3">
      <c r="A56" s="4"/>
      <c r="B56" s="40" t="s">
        <v>69</v>
      </c>
      <c r="C56" s="52">
        <v>0</v>
      </c>
      <c r="D56" s="52">
        <v>0</v>
      </c>
      <c r="E56" s="52">
        <v>0</v>
      </c>
      <c r="F56" s="52">
        <v>0</v>
      </c>
      <c r="G56" s="52">
        <v>0</v>
      </c>
      <c r="H56" s="52">
        <v>0</v>
      </c>
      <c r="I56" s="52">
        <v>0</v>
      </c>
      <c r="J56" s="52">
        <v>0</v>
      </c>
      <c r="K56" s="52">
        <v>0</v>
      </c>
      <c r="L56" s="52">
        <f>SUM(L54:L55)</f>
        <v>0</v>
      </c>
      <c r="M56" s="52">
        <f>SUM(M54:M55)</f>
        <v>0</v>
      </c>
      <c r="N56" s="52">
        <f>SUM(N54:N55)</f>
        <v>0</v>
      </c>
      <c r="O56" s="52">
        <f>SUM(O54:O55)</f>
        <v>0</v>
      </c>
      <c r="P56" s="64">
        <v>0</v>
      </c>
      <c r="Q56" s="81"/>
      <c r="R56" s="498" t="s">
        <v>144</v>
      </c>
      <c r="S56" s="498"/>
      <c r="T56" s="498"/>
      <c r="U56" s="498"/>
    </row>
    <row r="59" spans="1:21" ht="28.8" x14ac:dyDescent="0.55000000000000004">
      <c r="C59" s="53" t="s">
        <v>145</v>
      </c>
    </row>
  </sheetData>
  <sheetProtection selectLockedCells="1"/>
  <mergeCells count="41">
    <mergeCell ref="R55:U55"/>
    <mergeCell ref="R56:U56"/>
    <mergeCell ref="A14:A18"/>
    <mergeCell ref="A22:A29"/>
    <mergeCell ref="A33:A40"/>
    <mergeCell ref="A44:A46"/>
    <mergeCell ref="B35:B36"/>
    <mergeCell ref="O44:O45"/>
    <mergeCell ref="Q22:R23"/>
    <mergeCell ref="B42:P42"/>
    <mergeCell ref="B31:R31"/>
    <mergeCell ref="S31:U31"/>
    <mergeCell ref="S32:U32"/>
    <mergeCell ref="C33:D33"/>
    <mergeCell ref="E33:F33"/>
    <mergeCell ref="E44:F44"/>
    <mergeCell ref="C48:N48"/>
    <mergeCell ref="R50:T50"/>
    <mergeCell ref="C53:N53"/>
    <mergeCell ref="R54:U54"/>
    <mergeCell ref="G33:H33"/>
    <mergeCell ref="I33:J33"/>
    <mergeCell ref="K33:L33"/>
    <mergeCell ref="M33:N33"/>
    <mergeCell ref="O33:P33"/>
    <mergeCell ref="H6:M6"/>
    <mergeCell ref="H7:M7"/>
    <mergeCell ref="I8:L8"/>
    <mergeCell ref="G10:I10"/>
    <mergeCell ref="K10:M10"/>
    <mergeCell ref="O10:Q10"/>
    <mergeCell ref="G23:H23"/>
    <mergeCell ref="I23:J23"/>
    <mergeCell ref="K23:L23"/>
    <mergeCell ref="M23:N23"/>
    <mergeCell ref="O23:P23"/>
    <mergeCell ref="B20:R20"/>
    <mergeCell ref="C22:D22"/>
    <mergeCell ref="E22:P22"/>
    <mergeCell ref="C23:D23"/>
    <mergeCell ref="E23:F23"/>
  </mergeCells>
  <pageMargins left="0.7" right="0.7" top="0.75" bottom="0.75" header="0.51180555555555551" footer="0.51180555555555551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PZ Nombre de la Institución </vt:lpstr>
      <vt:lpstr>MOVIMIENTO ESTADISTICO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angely</dc:creator>
  <cp:lastModifiedBy>Jose Antonio Pérez Diaz</cp:lastModifiedBy>
  <cp:revision>1</cp:revision>
  <dcterms:created xsi:type="dcterms:W3CDTF">2006-09-16T04:00:00Z</dcterms:created>
  <dcterms:modified xsi:type="dcterms:W3CDTF">2025-02-17T07:45:22Z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4C9B46B3E1074F3488FB7B62B7F68600</vt:lpwstr>
  </property>
  <property fmtid="{D5CDD505-2E9C-101B-9397-08002B2CF9AE}" pid="9" name="KSOProductBuildVer">
    <vt:lpwstr>1033-11.2.0.11191</vt:lpwstr>
  </property>
</Properties>
</file>