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<sst xmlns="http://schemas.openxmlformats.org/spreadsheetml/2006/main" count="16" uniqueCount="16">
  <si>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i</t>
  </si>
  <si>
    <t>x_n</t>
  </si>
  <si>
    <t>f(x_n)</t>
  </si>
  <si>
    <t>f’(x_n)</t>
  </si>
  <si>
    <t xml:space="preserve">(x_{n+1}) </t>
  </si>
  <si>
    <t>Error</t>
  </si>
  <si>
    <t>Parrar</t>
  </si>
  <si>
    <t>Nombre</t>
  </si>
  <si>
    <t>Oziel Misael Velazquez Carrizales</t>
  </si>
  <si>
    <t>Matricula</t>
  </si>
  <si>
    <t>Materia</t>
  </si>
  <si>
    <t>Metodos Numericos</t>
  </si>
  <si>
    <t>Fecha entrega</t>
  </si>
  <si>
    <t>Parcial</t>
  </si>
  <si>
    <t>Metodo</t>
  </si>
  <si>
    <t>Método Newton – Raphson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</si>
</sst>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4">
    <font>
      <sz val="10.0"/>
      <color rgb="FF000000"/>
      <name val="Arial"/>
      <scheme val="minor"/>
    </font>
    <font>
      <sz val="11.0"/>
      <color theme="1"/>
      <name val="Arial"/>
    </font>
    <font>
      <sz val="11.0"/>
      <color rgb="FF000000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2" numFmtId="0" xfId="0" applyAlignment="1" applyBorder="1" applyFont="1">
      <alignment horizontal="left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0" fillId="0" fontId="3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114300</xdr:colOff>
      <xdr:row>8</xdr:row>
      <xdr:rowOff>9525</xdr:rowOff>
    </xdr:from>
    <xdr:ext cx="3171825" cy="2476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5"/>
    <col customWidth="1" min="7" max="7" width="12.13"/>
    <col customWidth="1" min="8" max="8" width="11.13"/>
    <col customWidth="1" min="9" max="9" width="16.25"/>
    <col customWidth="1" min="10" max="10" width="36.38"/>
    <col customWidth="1" min="11" max="26" width="8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  <c r="J1" s="3" t="s">
        <v>8</v>
      </c>
    </row>
    <row r="2" ht="12.75" customHeight="1">
      <c r="A2" s="4">
        <v>1.0</v>
      </c>
      <c r="B2" s="4">
        <v>0.5</v>
      </c>
      <c r="C2" s="4">
        <f t="shared" ref="C2:C5" si="1">COS(B2)-B2</f>
        <v>0.3775825619</v>
      </c>
      <c r="D2" s="4">
        <f t="shared" ref="D2:D5" si="2">-SIN(B2)-1</f>
        <v>-1.479425539</v>
      </c>
      <c r="E2" s="4">
        <f t="shared" ref="E2:E5" si="3">B2-(C2/D2)</f>
        <v>0.7552224171</v>
      </c>
      <c r="F2" s="4"/>
      <c r="G2" s="4"/>
      <c r="I2" s="2" t="s">
        <v>9</v>
      </c>
      <c r="J2" s="3">
        <v>746441.0</v>
      </c>
    </row>
    <row r="3" ht="12.75" customHeight="1">
      <c r="A3" s="4">
        <f t="shared" ref="A3:A5" si="4">A2+1</f>
        <v>2</v>
      </c>
      <c r="B3" s="4">
        <f t="shared" ref="B3:B5" si="5">E2</f>
        <v>0.7552224171</v>
      </c>
      <c r="C3" s="4">
        <f t="shared" si="1"/>
        <v>-0.02710331186</v>
      </c>
      <c r="D3" s="4">
        <f t="shared" si="2"/>
        <v>-1.685450632</v>
      </c>
      <c r="E3" s="4">
        <f t="shared" si="3"/>
        <v>0.7391416661</v>
      </c>
      <c r="F3" s="4">
        <f t="shared" ref="F3:F5" si="6">ABS((B3-B2)/B3)*100</f>
        <v>33.79433811</v>
      </c>
      <c r="G3" s="4" t="str">
        <f t="shared" ref="G3:G5" si="7">IF(F3&lt;=1,"PARAR","")</f>
        <v/>
      </c>
      <c r="I3" s="2" t="s">
        <v>10</v>
      </c>
      <c r="J3" s="3" t="s">
        <v>11</v>
      </c>
    </row>
    <row r="4" ht="12.75" customHeight="1">
      <c r="A4" s="4">
        <f t="shared" si="4"/>
        <v>3</v>
      </c>
      <c r="B4" s="4">
        <f t="shared" si="5"/>
        <v>0.7391416661</v>
      </c>
      <c r="C4" s="4">
        <f t="shared" si="1"/>
        <v>-0.00009461538062</v>
      </c>
      <c r="D4" s="4">
        <f t="shared" si="2"/>
        <v>-1.673653811</v>
      </c>
      <c r="E4" s="4">
        <f t="shared" si="3"/>
        <v>0.7390851339</v>
      </c>
      <c r="F4" s="4">
        <f t="shared" si="6"/>
        <v>2.175597953</v>
      </c>
      <c r="G4" s="4" t="str">
        <f t="shared" si="7"/>
        <v/>
      </c>
      <c r="I4" s="2" t="s">
        <v>12</v>
      </c>
      <c r="J4" s="5">
        <v>45802.0</v>
      </c>
    </row>
    <row r="5" ht="12.75" customHeight="1">
      <c r="A5" s="4">
        <f t="shared" si="4"/>
        <v>4</v>
      </c>
      <c r="B5" s="4">
        <f t="shared" si="5"/>
        <v>0.7390851339</v>
      </c>
      <c r="C5" s="4">
        <f t="shared" si="1"/>
        <v>-0.000000001180977871</v>
      </c>
      <c r="D5" s="4">
        <f t="shared" si="2"/>
        <v>-1.67361203</v>
      </c>
      <c r="E5" s="4">
        <f t="shared" si="3"/>
        <v>0.7390851332</v>
      </c>
      <c r="F5" s="4">
        <f t="shared" si="6"/>
        <v>0.00764894685</v>
      </c>
      <c r="G5" s="4" t="str">
        <f t="shared" si="7"/>
        <v>PARAR</v>
      </c>
      <c r="I5" s="2" t="s">
        <v>13</v>
      </c>
      <c r="J5" s="3">
        <v>1.0</v>
      </c>
    </row>
    <row r="6" ht="12.75" customHeight="1">
      <c r="I6" s="2" t="s">
        <v>14</v>
      </c>
      <c r="J6" s="3" t="s">
        <v>15</v>
      </c>
    </row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875" footer="0.0" header="0.0" left="0.7875" right="0.7875" top="0.7875"/>
  <pageSetup paperSize="9" orientation="portrait"/>
  <drawing r:id="rId1"/>
</worksheet>
</file>