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Oziel velazquez\Desktop\6 tetra\Metodos Numericos\Primer Parcial\Metodo_Punto_Fijo\"/>
    </mc:Choice>
  </mc:AlternateContent>
  <xr:revisionPtr revIDLastSave="0" documentId="13_ncr:1_{907F5F09-E132-436F-9F9B-D76B557781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J5" i="1"/>
  <c r="M4" i="1"/>
  <c r="N4" i="1" s="1"/>
  <c r="L4" i="1"/>
  <c r="E4" i="1"/>
  <c r="E5" i="1"/>
  <c r="E6" i="1"/>
  <c r="E7" i="1"/>
  <c r="E8" i="1"/>
  <c r="E9" i="1"/>
  <c r="E10" i="1"/>
  <c r="E11" i="1"/>
  <c r="E12" i="1"/>
  <c r="E3" i="1"/>
  <c r="B12" i="1"/>
  <c r="C12" i="1" s="1"/>
  <c r="B9" i="1"/>
  <c r="C9" i="1"/>
  <c r="B10" i="1" s="1"/>
  <c r="C10" i="1" s="1"/>
  <c r="B4" i="1"/>
  <c r="C4" i="1"/>
  <c r="D4" i="1" s="1"/>
  <c r="B5" i="1"/>
  <c r="C5" i="1" s="1"/>
  <c r="D3" i="1"/>
  <c r="C3" i="1"/>
  <c r="B3" i="1"/>
  <c r="C2" i="1"/>
  <c r="O4" i="1" l="1"/>
  <c r="K5" i="1"/>
  <c r="D12" i="1"/>
  <c r="D10" i="1"/>
  <c r="B11" i="1"/>
  <c r="C11" i="1" s="1"/>
  <c r="D11" i="1" s="1"/>
  <c r="D9" i="1"/>
  <c r="D5" i="1"/>
  <c r="B6" i="1"/>
  <c r="C6" i="1" s="1"/>
  <c r="M5" i="1" l="1"/>
  <c r="N5" i="1" s="1"/>
  <c r="J6" i="1"/>
  <c r="L6" i="1" s="1"/>
  <c r="D6" i="1"/>
  <c r="B7" i="1"/>
  <c r="C7" i="1" s="1"/>
  <c r="K6" i="1" l="1"/>
  <c r="O5" i="1"/>
  <c r="B8" i="1"/>
  <c r="C8" i="1" s="1"/>
  <c r="D8" i="1" s="1"/>
  <c r="D7" i="1"/>
  <c r="M6" i="1" l="1"/>
  <c r="N6" i="1"/>
  <c r="O6" i="1" s="1"/>
</calcChain>
</file>

<file path=xl/sharedStrings.xml><?xml version="1.0" encoding="utf-8"?>
<sst xmlns="http://schemas.openxmlformats.org/spreadsheetml/2006/main" count="28" uniqueCount="26">
  <si>
    <t>Iteración</t>
  </si>
  <si>
    <t>( x_n )</t>
  </si>
  <si>
    <t>( x_{n+1} = g(x_n) )</t>
  </si>
  <si>
    <t>Error (%)</t>
  </si>
  <si>
    <t>Parar</t>
  </si>
  <si>
    <t>Metodo secante</t>
  </si>
  <si>
    <t xml:space="preserve">Iterracion </t>
  </si>
  <si>
    <t>( x_{n+1} )</t>
  </si>
  <si>
    <t>( f(x_n) )</t>
  </si>
  <si>
    <t>( f(x_{n+1}) )</t>
  </si>
  <si>
    <t>( x_{n+2} )</t>
  </si>
  <si>
    <t>Nombre</t>
  </si>
  <si>
    <t>Oziel Misael Velazquez Carrizales</t>
  </si>
  <si>
    <t>Matricula</t>
  </si>
  <si>
    <t>Materia</t>
  </si>
  <si>
    <t>Metodos Numericos</t>
  </si>
  <si>
    <t>Fecha entrega</t>
  </si>
  <si>
    <t>Parcial</t>
  </si>
  <si>
    <t>Metodo</t>
  </si>
  <si>
    <t xml:space="preserve">Metodo Punto fijo </t>
  </si>
  <si>
    <t xml:space="preserve">Comparacion </t>
  </si>
  <si>
    <t xml:space="preserve">Lo que pude notar desde el primer momento es que aunque el uso del punto medio requiere menos pasos </t>
  </si>
  <si>
    <t xml:space="preserve">este si tiende a hacerse mas largos y a buscar mas iteraciones, lo cual en comparacion al del metodo del </t>
  </si>
  <si>
    <t xml:space="preserve">secante este no es tan largo aunque tiene unos paso mas que el anterior metodo, considero que esto </t>
  </si>
  <si>
    <t xml:space="preserve">tiene que resaltarse ya que a la hora de elegir un metodo es importante saber cual es el correcto para </t>
  </si>
  <si>
    <t xml:space="preserve">elegir ya que puede que un metodo sea mas optimo de usar que otro.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</si>
</sst>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/mm/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14</xdr:row>
      <xdr:rowOff>0</xdr:rowOff>
    </xdr:from>
    <xdr:to>
      <xdr:col>3</xdr:col>
      <xdr:colOff>1047750</xdr:colOff>
      <xdr:row>21</xdr:row>
      <xdr:rowOff>16853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1B19FE-B2F6-3F53-E4F2-94A66A1D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5" y="2667000"/>
          <a:ext cx="1819275" cy="1350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G10" sqref="G10"/>
    </sheetView>
  </sheetViews>
  <sheetFormatPr baseColWidth="10" defaultColWidth="9.140625" defaultRowHeight="15" x14ac:dyDescent="0.25"/>
  <cols>
    <col min="1" max="1" width="13.28515625" customWidth="1"/>
    <col min="2" max="2" width="29.85546875" customWidth="1"/>
    <col min="3" max="3" width="23.42578125" customWidth="1"/>
    <col min="4" max="4" width="17.140625" customWidth="1"/>
    <col min="9" max="9" width="15.28515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5</v>
      </c>
    </row>
    <row r="2" spans="1:15" x14ac:dyDescent="0.25">
      <c r="A2">
        <v>0</v>
      </c>
      <c r="B2">
        <v>0</v>
      </c>
      <c r="C2">
        <f>EXP(-B2)</f>
        <v>1</v>
      </c>
    </row>
    <row r="3" spans="1:15" x14ac:dyDescent="0.25">
      <c r="A3">
        <v>1</v>
      </c>
      <c r="B3">
        <f>C2</f>
        <v>1</v>
      </c>
      <c r="C3">
        <f>EXP(-B3)</f>
        <v>0.36787944117144233</v>
      </c>
      <c r="D3">
        <f>ABS((C3-B3)/C3)*100</f>
        <v>171.82818284590451</v>
      </c>
      <c r="E3" t="str">
        <f>IF(D3&lt;=1,"Sí","No")</f>
        <v>No</v>
      </c>
      <c r="I3" s="1" t="s">
        <v>6</v>
      </c>
      <c r="J3" s="1" t="s">
        <v>1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3</v>
      </c>
    </row>
    <row r="4" spans="1:15" x14ac:dyDescent="0.25">
      <c r="A4">
        <v>2</v>
      </c>
      <c r="B4">
        <f t="shared" ref="B4:B14" si="0">C3</f>
        <v>0.36787944117144233</v>
      </c>
      <c r="C4">
        <f t="shared" ref="C4:C14" si="1">EXP(-B4)</f>
        <v>0.69220062755534639</v>
      </c>
      <c r="D4">
        <f t="shared" ref="D4:D8" si="2">ABS((C4-B4)/C4)*100</f>
        <v>46.853639461338439</v>
      </c>
      <c r="E4" t="str">
        <f t="shared" ref="E4:E14" si="3">IF(D4&lt;=1,"Sí","No")</f>
        <v>No</v>
      </c>
      <c r="I4">
        <v>0</v>
      </c>
      <c r="J4">
        <v>0</v>
      </c>
      <c r="K4">
        <v>1</v>
      </c>
      <c r="L4">
        <f t="shared" ref="L4:M6" si="4">EXP(-J4)-J4</f>
        <v>1</v>
      </c>
      <c r="M4">
        <f t="shared" si="4"/>
        <v>-0.63212055882855767</v>
      </c>
      <c r="N4">
        <f>K4-(M4*(K4-J4)/(M4-L4))</f>
        <v>0.61269983678028206</v>
      </c>
      <c r="O4">
        <f>ABS((N4-K4)/N4)*100</f>
        <v>63.212055882855765</v>
      </c>
    </row>
    <row r="5" spans="1:15" x14ac:dyDescent="0.25">
      <c r="A5">
        <v>3</v>
      </c>
      <c r="B5">
        <f t="shared" si="0"/>
        <v>0.69220062755534639</v>
      </c>
      <c r="C5">
        <f t="shared" si="1"/>
        <v>0.50047350056363682</v>
      </c>
      <c r="D5">
        <f t="shared" si="2"/>
        <v>38.309146593333139</v>
      </c>
      <c r="E5" t="str">
        <f t="shared" si="3"/>
        <v>No</v>
      </c>
      <c r="I5">
        <v>1</v>
      </c>
      <c r="J5">
        <f>K4</f>
        <v>1</v>
      </c>
      <c r="K5">
        <f>N4</f>
        <v>0.61269983678028206</v>
      </c>
      <c r="L5">
        <f t="shared" si="4"/>
        <v>-0.63212055882855767</v>
      </c>
      <c r="M5">
        <f t="shared" si="4"/>
        <v>-7.0813947873170968E-2</v>
      </c>
      <c r="N5">
        <f>K5-(M5*(K5-J5)/(M5-L5))</f>
        <v>0.5638383891610742</v>
      </c>
      <c r="O5">
        <f>ABS((N5-K5)/N5)*100</f>
        <v>8.6658603880995049</v>
      </c>
    </row>
    <row r="6" spans="1:15" x14ac:dyDescent="0.25">
      <c r="A6">
        <v>4</v>
      </c>
      <c r="B6">
        <f t="shared" si="0"/>
        <v>0.50047350056363682</v>
      </c>
      <c r="C6">
        <f t="shared" si="1"/>
        <v>0.60624353508559736</v>
      </c>
      <c r="D6">
        <f t="shared" si="2"/>
        <v>17.446789681151248</v>
      </c>
      <c r="E6" t="str">
        <f t="shared" si="3"/>
        <v>No</v>
      </c>
      <c r="I6">
        <v>2</v>
      </c>
      <c r="J6">
        <f>K5</f>
        <v>0.61269983678028206</v>
      </c>
      <c r="K6">
        <f>N5</f>
        <v>0.5638383891610742</v>
      </c>
      <c r="L6">
        <f t="shared" si="4"/>
        <v>-7.0813947873170968E-2</v>
      </c>
      <c r="M6">
        <f t="shared" si="4"/>
        <v>5.1823545073383936E-3</v>
      </c>
      <c r="N6">
        <f>K6-(M6*(K6-J6)/(M6-L6))</f>
        <v>0.56717035841974461</v>
      </c>
      <c r="O6">
        <f>ABS((N6-K6)/N6)*100</f>
        <v>0.58747238976909377</v>
      </c>
    </row>
    <row r="7" spans="1:15" x14ac:dyDescent="0.25">
      <c r="A7">
        <v>5</v>
      </c>
      <c r="B7">
        <f t="shared" si="0"/>
        <v>0.60624353508559736</v>
      </c>
      <c r="C7">
        <f t="shared" si="1"/>
        <v>0.54539578597502703</v>
      </c>
      <c r="D7">
        <f t="shared" si="2"/>
        <v>11.156622525381316</v>
      </c>
      <c r="E7" t="str">
        <f t="shared" si="3"/>
        <v>No</v>
      </c>
    </row>
    <row r="8" spans="1:15" x14ac:dyDescent="0.25">
      <c r="A8">
        <v>6</v>
      </c>
      <c r="B8">
        <f t="shared" si="0"/>
        <v>0.54539578597502703</v>
      </c>
      <c r="C8">
        <f t="shared" si="1"/>
        <v>0.57961233550337887</v>
      </c>
      <c r="D8">
        <f t="shared" si="2"/>
        <v>5.9033508144086735</v>
      </c>
      <c r="E8" t="str">
        <f t="shared" si="3"/>
        <v>No</v>
      </c>
    </row>
    <row r="9" spans="1:15" x14ac:dyDescent="0.25">
      <c r="A9">
        <v>7</v>
      </c>
      <c r="B9">
        <f>C8</f>
        <v>0.57961233550337887</v>
      </c>
      <c r="C9">
        <f>EXP(-B9)</f>
        <v>0.56011546136108914</v>
      </c>
      <c r="D9">
        <f>ABS((C9-B9)/C9)*100</f>
        <v>3.480866979624528</v>
      </c>
      <c r="E9" t="str">
        <f t="shared" si="3"/>
        <v>No</v>
      </c>
    </row>
    <row r="10" spans="1:15" x14ac:dyDescent="0.25">
      <c r="A10">
        <v>8</v>
      </c>
      <c r="B10">
        <f t="shared" si="0"/>
        <v>0.56011546136108914</v>
      </c>
      <c r="C10">
        <f t="shared" si="1"/>
        <v>0.57114311508017701</v>
      </c>
      <c r="D10">
        <f t="shared" ref="D10:D11" si="5">ABS((C10-B10)/C10)*100</f>
        <v>1.9308039312598229</v>
      </c>
      <c r="E10" t="str">
        <f t="shared" si="3"/>
        <v>No</v>
      </c>
    </row>
    <row r="11" spans="1:15" x14ac:dyDescent="0.25">
      <c r="A11">
        <v>9</v>
      </c>
      <c r="B11">
        <f t="shared" si="0"/>
        <v>0.57114311508017701</v>
      </c>
      <c r="C11">
        <f t="shared" si="1"/>
        <v>0.5648793473910495</v>
      </c>
      <c r="D11">
        <f t="shared" si="5"/>
        <v>1.1088682420515694</v>
      </c>
      <c r="E11" t="str">
        <f t="shared" si="3"/>
        <v>No</v>
      </c>
    </row>
    <row r="12" spans="1:15" x14ac:dyDescent="0.25">
      <c r="A12">
        <v>10</v>
      </c>
      <c r="B12">
        <f>C11</f>
        <v>0.5648793473910495</v>
      </c>
      <c r="C12">
        <f>EXP(-B12)</f>
        <v>0.56842872502906072</v>
      </c>
      <c r="D12">
        <f>ABS((C12-B12)/C12)*100</f>
        <v>0.62441911918328175</v>
      </c>
      <c r="E12" t="str">
        <f t="shared" si="3"/>
        <v>Sí</v>
      </c>
    </row>
    <row r="15" spans="1:15" x14ac:dyDescent="0.25">
      <c r="A15" s="2" t="s">
        <v>11</v>
      </c>
      <c r="B15" s="3" t="s">
        <v>12</v>
      </c>
    </row>
    <row r="16" spans="1:15" x14ac:dyDescent="0.25">
      <c r="A16" s="2" t="s">
        <v>13</v>
      </c>
      <c r="B16" s="3">
        <v>746441</v>
      </c>
    </row>
    <row r="17" spans="1:2" x14ac:dyDescent="0.25">
      <c r="A17" s="2" t="s">
        <v>14</v>
      </c>
      <c r="B17" s="3" t="s">
        <v>15</v>
      </c>
    </row>
    <row r="18" spans="1:2" x14ac:dyDescent="0.25">
      <c r="A18" s="2" t="s">
        <v>16</v>
      </c>
      <c r="B18" s="4">
        <v>45778</v>
      </c>
    </row>
    <row r="19" spans="1:2" x14ac:dyDescent="0.25">
      <c r="A19" s="2" t="s">
        <v>17</v>
      </c>
      <c r="B19" s="3">
        <v>1</v>
      </c>
    </row>
    <row r="20" spans="1:2" x14ac:dyDescent="0.25">
      <c r="A20" s="2" t="s">
        <v>18</v>
      </c>
      <c r="B20" s="3" t="s">
        <v>19</v>
      </c>
    </row>
    <row r="23" spans="1:2" x14ac:dyDescent="0.25">
      <c r="A23" s="5" t="s">
        <v>20</v>
      </c>
    </row>
    <row r="24" spans="1:2" x14ac:dyDescent="0.25">
      <c r="A24" s="6" t="s">
        <v>21</v>
      </c>
    </row>
    <row r="25" spans="1:2" x14ac:dyDescent="0.25">
      <c r="A25" t="s">
        <v>22</v>
      </c>
    </row>
    <row r="26" spans="1:2" x14ac:dyDescent="0.25">
      <c r="A26" t="s">
        <v>23</v>
      </c>
    </row>
    <row r="27" spans="1:2" x14ac:dyDescent="0.25">
      <c r="A27" t="s">
        <v>24</v>
      </c>
    </row>
    <row r="28" spans="1:2" x14ac:dyDescent="0.25">
      <c r="A28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Oziel velazquez</dc:creator>
  <cp:lastModifiedBy>OZIEL MISAEL VELAZQUEZ CARRIZALES</cp:lastModifiedBy>
  <dcterms:created xsi:type="dcterms:W3CDTF">2015-06-05T18:19:34Z</dcterms:created>
  <dcterms:modified xsi:type="dcterms:W3CDTF">2025-06-01T05:05:21Z</dcterms:modified>
</cp:coreProperties>
</file>