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uler" sheetId="1" state="visible" r:id="rId1"/>
    <sheet name="Euler Mejorado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<sst xmlns="http://schemas.openxmlformats.org/spreadsheetml/2006/main" count="24" uniqueCount="24">
  <si>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Nombre</t>
  </si>
  <si>
    <t xml:space="preserve">Oziel Misael Velazquez Carrizales</t>
  </si>
  <si>
    <t>n</t>
  </si>
  <si>
    <t>xn</t>
  </si>
  <si>
    <t>yn</t>
  </si>
  <si>
    <t>f(xn,yn)</t>
  </si>
  <si>
    <t>yn+1</t>
  </si>
  <si>
    <t>Matricula</t>
  </si>
  <si>
    <t>Materia</t>
  </si>
  <si>
    <t xml:space="preserve">Metodos Numericos</t>
  </si>
  <si>
    <t xml:space="preserve">Fecha entrega</t>
  </si>
  <si>
    <t>31/7/2025</t>
  </si>
  <si>
    <t>Parcial</t>
  </si>
  <si>
    <t>Metodo</t>
  </si>
  <si>
    <t xml:space="preserve">Metodo de Euler</t>
  </si>
  <si>
    <t xml:space="preserve">y= 2xy^2</t>
  </si>
  <si>
    <t>(0,1)</t>
  </si>
  <si>
    <t>x0=</t>
  </si>
  <si>
    <t>y0=</t>
  </si>
  <si>
    <t>xn=</t>
  </si>
  <si>
    <t>n=</t>
  </si>
  <si>
    <t>h=</t>
  </si>
  <si>
    <t>(yn+1)*</t>
  </si>
  <si>
    <t>xn+1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</si>
</sst>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0.00000000"/>
  </numFmts>
  <fonts count="5">
    <font>
      <sz val="11.000000"/>
      <color theme="1"/>
      <name val="Calibri"/>
      <scheme val="minor"/>
    </font>
    <font>
      <sz val="11.000000"/>
      <color theme="1" tint="0"/>
      <name val="Calibri"/>
      <scheme val="minor"/>
    </font>
    <font>
      <sz val="11.000000"/>
      <name val="Calibri"/>
    </font>
    <font>
      <sz val="11.000000"/>
      <color theme="1" tint="0"/>
      <name val="Aptos Narrow"/>
      <scheme val="minor"/>
    </font>
    <font>
      <sz val="10.00000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2" fillId="2" borderId="1" numFmtId="0" xfId="0" applyFont="1" applyFill="1" applyBorder="1" applyAlignment="1">
      <alignment horizontal="center"/>
      <protection hidden="0" locked="1"/>
    </xf>
    <xf fontId="2" fillId="0" borderId="2" numFmtId="0" xfId="0" applyFont="1" applyBorder="1" applyAlignment="1">
      <alignment horizontal="center"/>
      <protection hidden="0" locked="1"/>
    </xf>
    <xf fontId="2" fillId="0" borderId="3" numFmtId="0" xfId="0" applyFont="1" applyBorder="1" applyAlignment="1">
      <alignment horizontal="center"/>
      <protection hidden="0" locked="1"/>
    </xf>
    <xf fontId="1" fillId="0" borderId="0" numFmtId="0" xfId="0" applyFont="1" applyAlignment="1">
      <alignment horizontal="center"/>
      <protection hidden="0" locked="1"/>
    </xf>
    <xf fontId="3" fillId="2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  <protection hidden="0" locked="1"/>
    </xf>
    <xf fontId="4" fillId="0" borderId="1" numFmtId="0" xfId="0" applyFont="1" applyBorder="1" applyAlignment="1">
      <alignment horizontal="center"/>
      <protection hidden="0" locked="1"/>
    </xf>
    <xf fontId="1" fillId="0" borderId="1" numFmtId="0" xfId="0" applyFont="1" applyBorder="1" applyAlignment="1">
      <alignment horizontal="center"/>
    </xf>
    <xf fontId="0" fillId="0" borderId="0" numFmtId="0" xfId="0" applyAlignment="1">
      <alignment horizontal="center"/>
      <protection hidden="0" locked="1"/>
    </xf>
    <xf fontId="2" fillId="0" borderId="1" numFmtId="164" xfId="0" applyNumberFormat="1" applyFont="1" applyBorder="1" applyAlignment="1">
      <alignment horizontal="center"/>
      <protection hidden="0" locked="1"/>
    </xf>
    <xf fontId="0" fillId="0" borderId="0" numFmtId="0" xfId="0">
      <protection hidden="0" locked="1"/>
    </xf>
    <xf fontId="0" fillId="0" borderId="1" numFmtId="0" xfId="0" applyBorder="1" applyAlignment="1">
      <alignment horizontal="center"/>
      <protection hidden="0" locked="1"/>
    </xf>
    <xf fontId="0" fillId="2" borderId="1" numFmtId="0" xfId="0" applyFill="1" applyBorder="1" applyAlignment="1">
      <alignment horizontal="center"/>
      <protection hidden="0" locked="1"/>
    </xf>
    <xf fontId="1" fillId="0" borderId="0" numFmtId="0" xfId="0" applyFont="1">
      <protection hidden="0" locked="1"/>
    </xf>
    <xf fontId="3" fillId="2" borderId="1" numFmtId="0" xfId="0" applyFont="1" applyFill="1" applyBorder="1"/>
    <xf fontId="1" fillId="0" borderId="0" numFmtId="0" xfId="0" applyFont="1"/>
    <xf fontId="1" fillId="0" borderId="1" numFmtId="0" xfId="0" applyFont="1" applyBorder="1"/>
    <xf fontId="1" fillId="0" borderId="1" numFmtId="1" xfId="0" applyNumberFormat="1" applyFont="1" applyBorder="1"/>
    <xf fontId="1" fillId="0" borderId="1" numFmtId="0" xfId="0" applyFont="1" applyBorder="1">
      <protection hidden="0" locked="1"/>
    </xf>
    <xf fontId="1" fillId="0" borderId="1" numFmtId="165" xfId="0" applyNumberFormat="1" applyFont="1" applyBorder="1"/>
    <xf fontId="3" fillId="2" borderId="1" numFmtId="165" xfId="0" applyNumberFormat="1" applyFont="1" applyFill="1" applyBorder="1"/>
    <xf fontId="1" fillId="2" borderId="1" numFmtId="0" xfId="0" applyFont="1" applyFill="1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7.140625"/>
    <col customWidth="1" min="5" max="5" width="13.57421875"/>
    <col customWidth="1" min="8" max="8" width="17.28125"/>
    <col customWidth="1" min="9" max="9" width="16.00390625"/>
    <col customWidth="1" min="10" max="10" width="27.8515625"/>
  </cols>
  <sheetData>
    <row r="1" ht="14.25"/>
    <row r="2" ht="14.25">
      <c r="A2" s="1"/>
      <c r="B2" s="2"/>
      <c r="C2" s="2"/>
      <c r="D2" s="2"/>
      <c r="E2" s="2"/>
      <c r="F2" s="2"/>
      <c r="G2" s="2"/>
      <c r="H2" s="2"/>
      <c r="I2" s="3" t="s">
        <v>0</v>
      </c>
      <c r="J2" s="4" t="s">
        <v>1</v>
      </c>
      <c r="K2" s="5"/>
    </row>
    <row r="3" ht="14.25">
      <c r="A3" s="1"/>
      <c r="B3" s="6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2"/>
      <c r="I3" s="3" t="s">
        <v>7</v>
      </c>
      <c r="J3" s="8">
        <v>746441</v>
      </c>
      <c r="K3" s="9"/>
    </row>
    <row r="4" ht="14.25">
      <c r="A4" s="1"/>
      <c r="B4" s="6"/>
      <c r="C4" s="10">
        <v>0</v>
      </c>
      <c r="D4" s="10">
        <f>F18</f>
        <v>0</v>
      </c>
      <c r="E4" s="10">
        <f>F19</f>
        <v>1</v>
      </c>
      <c r="F4" s="10">
        <f>-2*(D4)*(E4^2)</f>
        <v>0</v>
      </c>
      <c r="G4" s="10">
        <f>E4+(F$22)*(F4)</f>
        <v>1</v>
      </c>
      <c r="H4" s="2"/>
      <c r="I4" s="3" t="s">
        <v>8</v>
      </c>
      <c r="J4" s="8" t="s">
        <v>9</v>
      </c>
      <c r="K4" s="9"/>
    </row>
    <row r="5" ht="14.25">
      <c r="A5" s="11"/>
      <c r="B5" s="6"/>
      <c r="C5" s="10">
        <v>1</v>
      </c>
      <c r="D5" s="10">
        <v>0.10000000000000001</v>
      </c>
      <c r="E5" s="10">
        <f>G4</f>
        <v>1</v>
      </c>
      <c r="F5" s="10">
        <f>-2*(D5)*(E5^2)</f>
        <v>-0.20000000000000001</v>
      </c>
      <c r="G5" s="10">
        <f>E5+(F$22)*(F5)</f>
        <v>0.97999999999999998</v>
      </c>
      <c r="H5" s="6"/>
      <c r="I5" s="3" t="s">
        <v>10</v>
      </c>
      <c r="J5" s="12" t="s">
        <v>11</v>
      </c>
      <c r="K5" s="9"/>
    </row>
    <row r="6" ht="14.25">
      <c r="A6" s="11"/>
      <c r="B6" s="6"/>
      <c r="C6" s="10">
        <v>2</v>
      </c>
      <c r="D6" s="10">
        <v>0.20000000000000001</v>
      </c>
      <c r="E6" s="10">
        <f>G5</f>
        <v>0.97999999999999998</v>
      </c>
      <c r="F6" s="10">
        <f>-2*(D6)*(E6^2)</f>
        <v>-0.38416</v>
      </c>
      <c r="G6" s="10">
        <f>E6+(F$22)*(F6)</f>
        <v>0.94158399999999998</v>
      </c>
      <c r="H6" s="6"/>
      <c r="I6" s="3" t="s">
        <v>12</v>
      </c>
      <c r="J6" s="8">
        <v>3</v>
      </c>
      <c r="K6" s="9"/>
    </row>
    <row r="7" ht="14.25">
      <c r="A7" s="11"/>
      <c r="B7" s="6"/>
      <c r="C7" s="10">
        <v>3</v>
      </c>
      <c r="D7" s="10">
        <v>0.29999999999999999</v>
      </c>
      <c r="E7" s="10">
        <f>G6</f>
        <v>0.94158399999999998</v>
      </c>
      <c r="F7" s="10">
        <f>-2*(D7)*(E7^2)</f>
        <v>-0.53194825743359997</v>
      </c>
      <c r="G7" s="10">
        <f>E7+(F$22)*(F7)</f>
        <v>0.88838917425663999</v>
      </c>
      <c r="H7" s="6"/>
      <c r="I7" s="3" t="s">
        <v>13</v>
      </c>
      <c r="J7" s="4" t="s">
        <v>14</v>
      </c>
      <c r="K7" s="5"/>
    </row>
    <row r="8" ht="14.25">
      <c r="A8" s="11"/>
      <c r="B8" s="6"/>
      <c r="C8" s="10">
        <v>4</v>
      </c>
      <c r="D8" s="10">
        <v>0.40000000000000002</v>
      </c>
      <c r="E8" s="10">
        <f>G7</f>
        <v>0.88838917425663999</v>
      </c>
      <c r="F8" s="10">
        <f>-2*(D8)*(E8^2)</f>
        <v>-0.63138825994911585</v>
      </c>
      <c r="G8" s="10">
        <f>E8+(F$22)*(F8)</f>
        <v>0.82525034826172838</v>
      </c>
      <c r="H8" s="6"/>
      <c r="I8" s="1"/>
      <c r="J8" s="1"/>
      <c r="K8" s="1"/>
    </row>
    <row r="9" ht="14.25">
      <c r="A9" s="11"/>
      <c r="B9" s="6"/>
      <c r="C9" s="10">
        <v>5</v>
      </c>
      <c r="D9" s="10">
        <v>0.5</v>
      </c>
      <c r="E9" s="10">
        <f>G8</f>
        <v>0.82525034826172838</v>
      </c>
      <c r="F9" s="10">
        <f>-2*(D9)*(E9^2)</f>
        <v>-0.68103813730610396</v>
      </c>
      <c r="G9" s="10">
        <f>E9+(F$22)*(F9)</f>
        <v>0.75714653453111802</v>
      </c>
      <c r="H9" s="6"/>
      <c r="I9" s="1"/>
      <c r="J9" s="1"/>
      <c r="K9" s="1"/>
    </row>
    <row r="10" ht="14.25">
      <c r="A10" s="11"/>
      <c r="B10" s="6"/>
      <c r="C10" s="10">
        <v>6</v>
      </c>
      <c r="D10" s="10">
        <v>0.59999999999999998</v>
      </c>
      <c r="E10" s="10">
        <f>G9</f>
        <v>0.75714653453111802</v>
      </c>
      <c r="F10" s="10">
        <f>-2*(D10)*(E10^2)</f>
        <v>-0.68792504970297774</v>
      </c>
      <c r="G10" s="10">
        <f>E10+(F$22)*(F10)</f>
        <v>0.68835402956082026</v>
      </c>
      <c r="H10" s="6"/>
      <c r="I10" s="1"/>
      <c r="J10" s="1"/>
      <c r="K10" s="1"/>
    </row>
    <row r="11" ht="14.25">
      <c r="A11" s="11"/>
      <c r="B11" s="6"/>
      <c r="C11" s="10">
        <v>7</v>
      </c>
      <c r="D11" s="10">
        <v>0.69999999999999996</v>
      </c>
      <c r="E11" s="10">
        <f>G10</f>
        <v>0.68835402956082026</v>
      </c>
      <c r="F11" s="10">
        <f>-2*(D11)*(E11^2)</f>
        <v>-0.66336377801766599</v>
      </c>
      <c r="G11" s="10">
        <f>E11+(F$22)*(F11)</f>
        <v>0.62201765175905366</v>
      </c>
      <c r="H11" s="6"/>
      <c r="I11" s="1"/>
      <c r="J11" s="1"/>
      <c r="K11" s="1"/>
    </row>
    <row r="12" ht="14.25">
      <c r="A12" s="11"/>
      <c r="B12" s="6"/>
      <c r="C12" s="10">
        <v>8</v>
      </c>
      <c r="D12" s="10">
        <v>0.80000000000000004</v>
      </c>
      <c r="E12" s="10">
        <f>G11</f>
        <v>0.62201765175905366</v>
      </c>
      <c r="F12" s="10">
        <f>-2*(D12)*(E12^2)</f>
        <v>-0.61904953455975587</v>
      </c>
      <c r="G12" s="10">
        <f>E12+(F$22)*(F12)</f>
        <v>0.56011269830307808</v>
      </c>
      <c r="H12" s="6"/>
      <c r="I12" s="1"/>
      <c r="J12" s="1"/>
      <c r="K12" s="1"/>
    </row>
    <row r="13" ht="14.25">
      <c r="A13" s="11"/>
      <c r="B13" s="6"/>
      <c r="C13" s="10">
        <v>9</v>
      </c>
      <c r="D13" s="10">
        <v>0.90000000000000002</v>
      </c>
      <c r="E13" s="10">
        <f>G12</f>
        <v>0.56011269830307808</v>
      </c>
      <c r="F13" s="10">
        <f>-2*(D13)*(E13^2)</f>
        <v>-0.56470722264063888</v>
      </c>
      <c r="G13" s="10">
        <f>E13+(F$22)*(F13)</f>
        <v>0.50364197603901417</v>
      </c>
      <c r="H13" s="6"/>
      <c r="I13" s="1"/>
      <c r="J13" s="1"/>
      <c r="K13" s="1"/>
    </row>
    <row r="14" ht="14.25">
      <c r="A14" s="11"/>
      <c r="B14" s="6"/>
      <c r="C14" s="10">
        <v>10</v>
      </c>
      <c r="D14" s="10">
        <v>1</v>
      </c>
      <c r="E14" s="10">
        <f>G13</f>
        <v>0.50364197603901417</v>
      </c>
      <c r="F14" s="10">
        <f>-2*(D14)*(E14^2)</f>
        <v>-0.50731048005696588</v>
      </c>
      <c r="G14" s="7">
        <f>E14+(F$22)*(F14)</f>
        <v>0.45291092803331756</v>
      </c>
      <c r="H14" s="2"/>
      <c r="I14" s="1"/>
      <c r="J14" s="1"/>
      <c r="K14" s="1"/>
      <c r="L14" s="13"/>
    </row>
    <row r="15" ht="14.25">
      <c r="A15" s="11"/>
      <c r="B15" s="1"/>
      <c r="C15" s="1"/>
      <c r="D15" s="1"/>
      <c r="E15" s="1"/>
      <c r="F15" s="1"/>
      <c r="G15" s="1"/>
      <c r="H15" s="11"/>
      <c r="I15" s="1"/>
      <c r="J15" s="1"/>
      <c r="K15" s="1"/>
      <c r="L15" s="13"/>
    </row>
    <row r="16" ht="14.25">
      <c r="A16" s="11"/>
      <c r="B16" s="1"/>
      <c r="C16" s="1"/>
      <c r="D16" s="1"/>
      <c r="E16" s="1"/>
      <c r="F16" s="1"/>
      <c r="G16" s="1"/>
      <c r="H16" s="11"/>
      <c r="I16" s="1"/>
      <c r="J16" s="1"/>
      <c r="K16" s="1"/>
      <c r="L16" s="13"/>
    </row>
    <row r="17" ht="14.25">
      <c r="A17" s="11"/>
      <c r="B17" s="11" t="s">
        <v>15</v>
      </c>
      <c r="C17" s="1"/>
      <c r="D17" s="11"/>
      <c r="E17" s="14" t="s">
        <v>16</v>
      </c>
      <c r="F17" s="14"/>
      <c r="G17" s="1"/>
      <c r="H17" s="11"/>
      <c r="I17" s="1"/>
      <c r="J17" s="1"/>
      <c r="K17" s="1"/>
      <c r="L17" s="13"/>
    </row>
    <row r="18" ht="14.25">
      <c r="A18" s="11"/>
      <c r="B18" s="1"/>
      <c r="C18" s="1"/>
      <c r="D18" s="11"/>
      <c r="E18" s="15" t="s">
        <v>17</v>
      </c>
      <c r="F18" s="14">
        <v>0</v>
      </c>
      <c r="G18" s="1"/>
      <c r="H18" s="11"/>
      <c r="I18" s="1"/>
      <c r="J18" s="1"/>
      <c r="K18" s="1"/>
      <c r="L18" s="13"/>
    </row>
    <row r="19" ht="14.25">
      <c r="A19" s="11"/>
      <c r="B19" s="1"/>
      <c r="C19" s="1"/>
      <c r="D19" s="11"/>
      <c r="E19" s="15" t="s">
        <v>18</v>
      </c>
      <c r="F19" s="14">
        <v>1</v>
      </c>
      <c r="G19" s="1"/>
      <c r="H19" s="11"/>
      <c r="I19" s="1"/>
      <c r="J19" s="1"/>
      <c r="K19" s="1"/>
      <c r="L19" s="13"/>
    </row>
    <row r="20" ht="14.25">
      <c r="A20" s="11"/>
      <c r="B20" s="1"/>
      <c r="C20" s="1"/>
      <c r="D20" s="11"/>
      <c r="E20" s="15" t="s">
        <v>19</v>
      </c>
      <c r="F20" s="14">
        <v>1</v>
      </c>
      <c r="G20" s="1"/>
      <c r="H20" s="11"/>
      <c r="I20" s="11"/>
      <c r="J20" s="11"/>
      <c r="K20" s="11"/>
      <c r="L20" s="13"/>
    </row>
    <row r="21" ht="14.25">
      <c r="A21" s="11"/>
      <c r="B21" s="1"/>
      <c r="C21" s="1"/>
      <c r="D21" s="11"/>
      <c r="E21" s="15" t="s">
        <v>20</v>
      </c>
      <c r="F21" s="14">
        <v>10</v>
      </c>
      <c r="G21" s="1"/>
      <c r="H21" s="11"/>
      <c r="I21" s="1"/>
      <c r="J21" s="1"/>
      <c r="K21" s="1"/>
    </row>
    <row r="22" ht="14.25">
      <c r="A22" s="11"/>
      <c r="B22" s="1"/>
      <c r="C22" s="1"/>
      <c r="D22" s="11"/>
      <c r="E22" s="15" t="s">
        <v>21</v>
      </c>
      <c r="F22" s="14">
        <f>(F19-F18)/F21</f>
        <v>0.10000000000000001</v>
      </c>
      <c r="G22" s="1"/>
      <c r="H22" s="11"/>
      <c r="I22" s="1"/>
      <c r="J22" s="1"/>
      <c r="K22" s="1"/>
    </row>
    <row r="23" ht="14.25">
      <c r="A23" s="11"/>
      <c r="B23" s="1"/>
      <c r="C23" s="1"/>
      <c r="D23" s="1"/>
      <c r="E23" s="1"/>
      <c r="F23" s="1"/>
      <c r="G23" s="1"/>
      <c r="H23" s="11"/>
      <c r="I23" s="1"/>
      <c r="J23" s="1"/>
      <c r="K23" s="1"/>
    </row>
    <row r="24" ht="14.25">
      <c r="A24" s="13"/>
      <c r="H24" s="13"/>
    </row>
  </sheetData>
  <mergeCells count="2">
    <mergeCell ref="J2:K2"/>
    <mergeCell ref="J7:K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13.8515625"/>
    <col customWidth="1" min="6" max="6" width="15.421875"/>
    <col customWidth="1" min="7" max="7" width="16.140625"/>
    <col customWidth="1" min="9" max="9" width="17.57421875"/>
  </cols>
  <sheetData>
    <row r="3" ht="14.25">
      <c r="B3" s="16"/>
      <c r="C3" s="17" t="s">
        <v>2</v>
      </c>
      <c r="D3" s="17" t="s">
        <v>3</v>
      </c>
      <c r="E3" s="17" t="s">
        <v>4</v>
      </c>
      <c r="F3" s="17" t="s">
        <v>5</v>
      </c>
      <c r="G3" s="17" t="s">
        <v>22</v>
      </c>
      <c r="H3" s="17" t="s">
        <v>23</v>
      </c>
      <c r="I3" s="17" t="s">
        <v>6</v>
      </c>
    </row>
    <row r="4" ht="14.25">
      <c r="A4" s="18"/>
      <c r="B4" s="16"/>
      <c r="C4" s="19">
        <v>0</v>
      </c>
      <c r="D4" s="19">
        <f>E19</f>
        <v>0</v>
      </c>
      <c r="E4" s="20">
        <f>E20</f>
        <v>1</v>
      </c>
      <c r="F4" s="19">
        <f>-2*(D4)*(E4^2)</f>
        <v>0</v>
      </c>
      <c r="G4" s="19">
        <f>E4+(E$23)*(F4)</f>
        <v>1</v>
      </c>
      <c r="H4" s="21">
        <f>E23</f>
        <v>0.10000000000000001</v>
      </c>
      <c r="I4" s="22">
        <f>E4+(E$23/2)*((-2*(D4*E4^2)+(-2)*(H4*G4^2)))</f>
        <v>0.98999999999999999</v>
      </c>
      <c r="J4" s="18"/>
    </row>
    <row r="5" ht="14.25">
      <c r="A5" s="18"/>
      <c r="B5" s="16"/>
      <c r="C5" s="19">
        <v>1</v>
      </c>
      <c r="D5" s="19">
        <v>0.10000000000000001</v>
      </c>
      <c r="E5" s="22">
        <f>I4</f>
        <v>0.98999999999999999</v>
      </c>
      <c r="F5" s="22">
        <f>-2*(D5)*(E5^2)</f>
        <v>-0.19602</v>
      </c>
      <c r="G5" s="22">
        <f>E5+(E$23)*(F5)</f>
        <v>0.97039799999999998</v>
      </c>
      <c r="H5" s="19">
        <v>0.20000000000000001</v>
      </c>
      <c r="I5" s="22">
        <f>E5+(E$23/2)*((-2*(D5*E5^2)+(-2)*(H5*G5^2)))</f>
        <v>0.96136555443191996</v>
      </c>
      <c r="J5" s="18"/>
    </row>
    <row r="6" ht="14.25">
      <c r="A6" s="18"/>
      <c r="B6" s="16"/>
      <c r="C6" s="19">
        <v>2</v>
      </c>
      <c r="D6" s="19">
        <v>0.20000000000000001</v>
      </c>
      <c r="E6" s="22">
        <f>I5</f>
        <v>0.96136555443191996</v>
      </c>
      <c r="F6" s="22">
        <f>-2*(D6)*(E6^2)</f>
        <v>-0.36968949169927717</v>
      </c>
      <c r="G6" s="22">
        <f>E6+(E$23)*(F6)</f>
        <v>0.92439660526199219</v>
      </c>
      <c r="H6" s="21">
        <v>0.29999999999999999</v>
      </c>
      <c r="I6" s="22">
        <f>E6+(E$23/2)*((-2*(D6*E6^2)+(-2)*(H6*G6^2)))</f>
        <v>0.91724580733235928</v>
      </c>
      <c r="J6" s="18"/>
    </row>
    <row r="7" ht="14.25">
      <c r="A7" s="18"/>
      <c r="B7" s="16"/>
      <c r="C7" s="19">
        <v>3</v>
      </c>
      <c r="D7" s="19">
        <v>0.29999999999999999</v>
      </c>
      <c r="E7" s="22">
        <f>I6</f>
        <v>0.91724580733235928</v>
      </c>
      <c r="F7" s="22">
        <f>-2*(D7)*(E7^2)</f>
        <v>-0.50480392264127494</v>
      </c>
      <c r="G7" s="22">
        <f>E7+(E$23)*(F7)</f>
        <v>0.86676541506823179</v>
      </c>
      <c r="H7" s="19">
        <v>0.40000000000000002</v>
      </c>
      <c r="I7" s="22">
        <f>E7+(E$23/2)*((-2*(D7*E7^2)+(-2)*(H7*G7^2)))</f>
        <v>0.8619543198099594</v>
      </c>
      <c r="J7" s="18"/>
    </row>
    <row r="8" ht="14.25">
      <c r="A8" s="18"/>
      <c r="B8" s="16"/>
      <c r="C8" s="19">
        <v>4</v>
      </c>
      <c r="D8" s="19">
        <v>0.40000000000000002</v>
      </c>
      <c r="E8" s="22">
        <f>I7</f>
        <v>0.8619543198099594</v>
      </c>
      <c r="F8" s="22">
        <f>-2*(D8)*(E8^2)</f>
        <v>-0.59437219955123977</v>
      </c>
      <c r="G8" s="22">
        <f>E8+(E$23)*(F8)</f>
        <v>0.80251709985483544</v>
      </c>
      <c r="H8" s="21">
        <v>0.5</v>
      </c>
      <c r="I8" s="22">
        <f>E8+(E$23/2)*((-2*(D8*E8^2)+(-2)*(H8*G8^2)))</f>
        <v>0.80003402505442667</v>
      </c>
      <c r="J8" s="18"/>
    </row>
    <row r="9" ht="14.25">
      <c r="A9" s="18"/>
      <c r="B9" s="16"/>
      <c r="C9" s="19">
        <v>5</v>
      </c>
      <c r="D9" s="19">
        <v>0.5</v>
      </c>
      <c r="E9" s="22">
        <f>I8</f>
        <v>0.80003402505442667</v>
      </c>
      <c r="F9" s="22">
        <f>-2*(D9)*(E9^2)</f>
        <v>-0.64005444124478694</v>
      </c>
      <c r="G9" s="22">
        <f>E9+(E$23)*(F9)</f>
        <v>0.73602858092994794</v>
      </c>
      <c r="H9" s="19">
        <v>0.59999999999999998</v>
      </c>
      <c r="I9" s="22">
        <f>E9+(E$23/2)*((-2*(D9*E9^2)+(-2)*(H9*G9^2)))</f>
        <v>0.73552701867544212</v>
      </c>
      <c r="J9" s="18"/>
    </row>
    <row r="10" ht="14.25">
      <c r="A10" s="18"/>
      <c r="B10" s="16"/>
      <c r="C10" s="19">
        <v>6</v>
      </c>
      <c r="D10" s="19">
        <v>0.59999999999999998</v>
      </c>
      <c r="E10" s="22">
        <f>I9</f>
        <v>0.73552701867544212</v>
      </c>
      <c r="F10" s="22">
        <f>-2*(D10)*(E10^2)</f>
        <v>-0.649199994241901</v>
      </c>
      <c r="G10" s="22">
        <f>E10+(E$23)*(F10)</f>
        <v>0.67060701925125199</v>
      </c>
      <c r="H10" s="21">
        <v>0.69999999999999996</v>
      </c>
      <c r="I10" s="22">
        <f>E10+(E$23/2)*((-2*(D10*E10^2)+(-2)*(H10*G10^2)))</f>
        <v>0.67158705476451364</v>
      </c>
      <c r="J10" s="18"/>
    </row>
    <row r="11" ht="14.25">
      <c r="A11" s="18"/>
      <c r="B11" s="16"/>
      <c r="C11" s="19">
        <v>7</v>
      </c>
      <c r="D11" s="19">
        <v>0.69999999999999996</v>
      </c>
      <c r="E11" s="22">
        <f>I10</f>
        <v>0.67158705476451364</v>
      </c>
      <c r="F11" s="22">
        <f>-2*(D11)*(E11^2)</f>
        <v>-0.63144084097818332</v>
      </c>
      <c r="G11" s="22">
        <f>E11+(E$23)*(F11)</f>
        <v>0.60844297066669528</v>
      </c>
      <c r="H11" s="19">
        <v>0.80000000000000004</v>
      </c>
      <c r="I11" s="22">
        <f>E11+(E$23/2)*((-2*(D11*E11^2)+(-2)*(H11*G11^2)))</f>
        <v>0.61039878483130738</v>
      </c>
      <c r="J11" s="18"/>
    </row>
    <row r="12" ht="14.25">
      <c r="A12" s="18"/>
      <c r="B12" s="16"/>
      <c r="C12" s="19">
        <v>8</v>
      </c>
      <c r="D12" s="19">
        <v>0.80000000000000004</v>
      </c>
      <c r="E12" s="22">
        <f>I11</f>
        <v>0.61039878483130738</v>
      </c>
      <c r="F12" s="22">
        <f>-2*(D12)*(E12^2)</f>
        <v>-0.59613868243765866</v>
      </c>
      <c r="G12" s="22">
        <f>E12+(E$23)*(F12)</f>
        <v>0.55078491658754147</v>
      </c>
      <c r="H12" s="21">
        <v>0.90000000000000002</v>
      </c>
      <c r="I12" s="22">
        <f>E12+(E$23/2)*((-2*(D12*E12^2)+(-2)*(H12*G12^2)))</f>
        <v>0.55328908851879344</v>
      </c>
      <c r="J12" s="18"/>
    </row>
    <row r="13" ht="14.25">
      <c r="A13" s="18"/>
      <c r="B13" s="16"/>
      <c r="C13" s="19">
        <v>9</v>
      </c>
      <c r="D13" s="19">
        <v>0.90000000000000002</v>
      </c>
      <c r="E13" s="22">
        <f>I12</f>
        <v>0.55328908851879344</v>
      </c>
      <c r="F13" s="22">
        <f>-2*(D13)*(E13^2)</f>
        <v>-0.55103186785312308</v>
      </c>
      <c r="G13" s="22">
        <f>E13+(E$23)*(F13)</f>
        <v>0.4981859017334811</v>
      </c>
      <c r="H13" s="19">
        <v>1</v>
      </c>
      <c r="I13" s="22">
        <f>E13+(E$23/2)*((-2*(D13*E13^2)+(-2)*(H13*G13^2)))</f>
        <v>0.50091857585753707</v>
      </c>
      <c r="J13" s="18"/>
    </row>
    <row r="14" ht="14.25">
      <c r="A14" s="18"/>
      <c r="B14" s="16"/>
      <c r="C14" s="19">
        <v>10</v>
      </c>
      <c r="D14" s="19">
        <v>1</v>
      </c>
      <c r="E14" s="22">
        <f>I13</f>
        <v>0.50091857585753707</v>
      </c>
      <c r="F14" s="22">
        <f>-2*(D14)*(E14^2)</f>
        <v>-0.50183883927828621</v>
      </c>
      <c r="G14" s="22">
        <f>E14+(E$23)*(F14)</f>
        <v>0.45073469192970844</v>
      </c>
      <c r="H14" s="21">
        <v>1.1000000000000001</v>
      </c>
      <c r="I14" s="23">
        <f>E14+(E$23/2)*((-2*(D14*E14^2)+(-2)*(H14*G14^2)))</f>
        <v>0.45347884001763616</v>
      </c>
      <c r="J14" s="18"/>
    </row>
    <row r="15" ht="14.25">
      <c r="A15" s="18"/>
      <c r="J15" s="18"/>
    </row>
    <row r="16" ht="14.25">
      <c r="A16" s="18"/>
      <c r="J16" s="18"/>
    </row>
    <row r="17" ht="14.25">
      <c r="A17" s="18"/>
      <c r="J17" s="18"/>
    </row>
    <row r="18" ht="14.25">
      <c r="A18" s="18"/>
      <c r="C18" s="16"/>
      <c r="D18" s="24" t="s">
        <v>16</v>
      </c>
      <c r="E18" s="21"/>
      <c r="F18" s="16"/>
      <c r="J18" s="18"/>
    </row>
    <row r="19" ht="14.25">
      <c r="A19" s="18"/>
      <c r="C19" s="16"/>
      <c r="D19" s="24" t="s">
        <v>17</v>
      </c>
      <c r="E19" s="21">
        <v>0</v>
      </c>
      <c r="F19" s="16"/>
      <c r="J19" s="18"/>
    </row>
    <row r="20" ht="14.25">
      <c r="A20" s="18"/>
      <c r="C20" s="16"/>
      <c r="D20" s="24" t="s">
        <v>18</v>
      </c>
      <c r="E20" s="21">
        <v>1</v>
      </c>
      <c r="F20" s="16"/>
      <c r="J20" s="18"/>
    </row>
    <row r="21" ht="14.25">
      <c r="A21" s="18"/>
      <c r="C21" s="16"/>
      <c r="D21" s="24" t="s">
        <v>19</v>
      </c>
      <c r="E21" s="21">
        <v>1</v>
      </c>
      <c r="F21" s="16"/>
      <c r="J21" s="18"/>
    </row>
    <row r="22" ht="14.25">
      <c r="A22" s="18"/>
      <c r="C22" s="16"/>
      <c r="D22" s="24" t="s">
        <v>20</v>
      </c>
      <c r="E22" s="21">
        <v>10</v>
      </c>
      <c r="F22" s="16"/>
      <c r="J22" s="18"/>
    </row>
    <row r="23" ht="14.25">
      <c r="A23" s="18"/>
      <c r="C23" s="16"/>
      <c r="D23" s="24" t="s">
        <v>21</v>
      </c>
      <c r="E23" s="21">
        <f>(E20-E19)/E22</f>
        <v>0.10000000000000001</v>
      </c>
      <c r="F23" s="16"/>
      <c r="J23" s="18"/>
    </row>
    <row r="24" ht="15">
      <c r="A24" s="18"/>
      <c r="C24" s="16"/>
      <c r="D24" s="16"/>
      <c r="E24" s="16"/>
      <c r="F24" s="16"/>
      <c r="J24" s="18"/>
    </row>
    <row r="25" ht="14.25">
      <c r="D25" s="16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2025-08-01T05:22:40Z</dcterms:modified>
</cp:coreProperties>
</file>