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gs\Desktop\DU Bootcamp\Homework\project1-challenge\"/>
    </mc:Choice>
  </mc:AlternateContent>
  <xr:revisionPtr revIDLastSave="0" documentId="13_ncr:1_{BB20D9A7-9DD4-44AE-AF64-E15B866A4BF4}" xr6:coauthVersionLast="45" xr6:coauthVersionMax="45" xr10:uidLastSave="{00000000-0000-0000-0000-000000000000}"/>
  <bookViews>
    <workbookView xWindow="-110" yWindow="-110" windowWidth="19420" windowHeight="10420" tabRatio="660" xr2:uid="{C4AF7D38-9C9F-46F3-AD58-F8B57E65ED08}"/>
  </bookViews>
  <sheets>
    <sheet name="Charts" sheetId="1" r:id="rId1"/>
    <sheet name="3 yr Mvg Avg - IL" sheetId="12" r:id="rId2"/>
    <sheet name="3 yr Mvg Avg - PA" sheetId="11" r:id="rId3"/>
    <sheet name="3 yr Mvg Avg - TX" sheetId="10" r:id="rId4"/>
    <sheet name="3 yr Mvg Avg - FL" sheetId="9" r:id="rId5"/>
    <sheet name="FARS - All Crashes - 1994-2018" sheetId="8" r:id="rId6"/>
    <sheet name="FARS - 3 Year Mvg Avg - CA " sheetId="5" r:id="rId7"/>
    <sheet name="FARS - 3 Year Mvg Avg - WY " sheetId="4" r:id="rId8"/>
    <sheet name="FARS - 3 Year Mvg Avg - NY " sheetId="3" r:id="rId9"/>
    <sheet name="FARS - 3 Year Mvg Avg - CO " sheetId="2" r:id="rId10"/>
    <sheet name="FARS - 3 Year Mvg Avg - NH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/>
  <c r="L7" i="1"/>
  <c r="M7" i="1"/>
  <c r="N7" i="1"/>
  <c r="O7" i="1"/>
  <c r="P7" i="1"/>
  <c r="Q7" i="1"/>
  <c r="R7" i="1"/>
  <c r="S7" i="1"/>
  <c r="T7" i="1"/>
  <c r="H7" i="1"/>
  <c r="I6" i="1"/>
  <c r="J6" i="1"/>
  <c r="K6" i="1"/>
  <c r="L6" i="1"/>
  <c r="M6" i="1"/>
  <c r="N6" i="1"/>
  <c r="O6" i="1"/>
  <c r="P6" i="1"/>
  <c r="Q6" i="1"/>
  <c r="R6" i="1"/>
  <c r="S6" i="1"/>
  <c r="T6" i="1"/>
  <c r="H6" i="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N17" i="10"/>
  <c r="T4" i="1" s="1"/>
  <c r="N4" i="1"/>
  <c r="O4" i="1"/>
  <c r="P4" i="1"/>
  <c r="H4" i="1"/>
  <c r="M17" i="10"/>
  <c r="S4" i="1" s="1"/>
  <c r="L17" i="10"/>
  <c r="R4" i="1" s="1"/>
  <c r="K17" i="10"/>
  <c r="Q4" i="1" s="1"/>
  <c r="J17" i="10"/>
  <c r="I17" i="10"/>
  <c r="H17" i="10"/>
  <c r="G17" i="10"/>
  <c r="M4" i="1" s="1"/>
  <c r="F17" i="10"/>
  <c r="L4" i="1" s="1"/>
  <c r="E17" i="10"/>
  <c r="K4" i="1" s="1"/>
  <c r="D17" i="10"/>
  <c r="J4" i="1" s="1"/>
  <c r="C17" i="10"/>
  <c r="I4" i="1" s="1"/>
  <c r="B17" i="10"/>
  <c r="I5" i="1"/>
  <c r="J5" i="1"/>
  <c r="K5" i="1"/>
  <c r="L5" i="1"/>
  <c r="M5" i="1"/>
  <c r="N5" i="1"/>
  <c r="O5" i="1"/>
  <c r="P5" i="1"/>
  <c r="Q5" i="1"/>
  <c r="R5" i="1"/>
  <c r="S5" i="1"/>
  <c r="T5" i="1"/>
  <c r="H5" i="1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D10" i="1" l="1" a="1"/>
  <c r="D10" i="1" s="1"/>
  <c r="D9" i="1" a="1"/>
  <c r="D9" i="1" s="1"/>
  <c r="D8" i="1" a="1"/>
  <c r="D8" i="1" s="1"/>
  <c r="D11" i="1" a="1"/>
  <c r="D11" i="1" s="1"/>
  <c r="D3" i="1" a="1"/>
  <c r="D3" i="1" l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<sst xmlns="http://schemas.openxmlformats.org/spreadsheetml/2006/main" count="556" uniqueCount="95">
  <si>
    <t>Core Outcome Measures</t>
  </si>
  <si>
    <t>3 Year Moving Averages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</si>
  <si>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</si>
  <si>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</si>
  <si>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</si>
  <si>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</si>
  <si>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</si>
  <si>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</si>
  <si>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</si>
  <si>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</si>
  <si>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</si>
  <si>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</si>
  <si>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</si>
  <si>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</si>
  <si>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</si>
  <si>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</si>
  <si>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</si>
  <si>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</si>
  <si>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</si>
  <si>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Traffic Fatalities</t>
  </si>
  <si>
    <t>Total (C-1)</t>
  </si>
  <si>
    <t>Rural</t>
  </si>
  <si>
    <t>Urban</t>
  </si>
  <si>
    <t>Unknown</t>
  </si>
  <si>
    <t>Fatalities Per 100 Million VMT**</t>
  </si>
  <si>
    <t>Total (C-3)</t>
  </si>
  <si>
    <t>Passenger Vehicle Occupant Fatalities  (All Seat Positions)</t>
  </si>
  <si>
    <t>Total</t>
  </si>
  <si>
    <t>Restrained</t>
  </si>
  <si>
    <t>Unrestrained (C-4)</t>
  </si>
  <si>
    <t>Alcohol-Impaired Driving Fatalities (BAC=.08+)*** (C-5)</t>
  </si>
  <si>
    <t>Speeding-Related Fatalities (C-6)</t>
  </si>
  <si>
    <t>Motorcyclist Fatalities</t>
  </si>
  <si>
    <t>Total (C-7)</t>
  </si>
  <si>
    <t>Helmeted</t>
  </si>
  <si>
    <t>Unhelmeted (C-8)</t>
  </si>
  <si>
    <t>Drivers Involved in Fatal Crashes</t>
  </si>
  <si>
    <t>Aged Under 15</t>
  </si>
  <si>
    <t>Aged 15-20</t>
  </si>
  <si>
    <t>Aged Under 21 (C-9)</t>
  </si>
  <si>
    <t>Aged 21 and Over</t>
  </si>
  <si>
    <t>Unknown Age</t>
  </si>
  <si>
    <t>Pedestrian Fatalities (C-10)</t>
  </si>
  <si>
    <t>Bicyclist and Other Cyclist Fatalities**** (C-11)</t>
  </si>
  <si>
    <t>California</t>
  </si>
  <si>
    <t>Colorado</t>
  </si>
  <si>
    <t>New York</t>
  </si>
  <si>
    <t>New Hampshire</t>
  </si>
  <si>
    <t>Washington</t>
  </si>
  <si>
    <t>Wyoming</t>
  </si>
  <si>
    <t>National Statistics</t>
  </si>
  <si>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</si>
  <si>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</si>
  <si>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</si>
  <si>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</si>
  <si>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</si>
  <si>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</si>
  <si>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</si>
  <si>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</si>
  <si>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</si>
  <si>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</si>
  <si>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</si>
  <si>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</si>
  <si>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</si>
  <si>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</si>
  <si>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Total**</t>
  </si>
  <si>
    <t>Other National Statistics</t>
  </si>
  <si>
    <t>Vehicle Miles Traveled (Billions)</t>
  </si>
  <si>
    <t>NA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</si>
  <si>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</si>
  <si>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</si>
  <si>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</si>
  <si>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</si>
  <si>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</si>
  <si>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</si>
  <si>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</si>
  <si>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</si>
  <si>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** Total fatalities for 1996 include 2 fatalities of unknown person type.</t>
  </si>
  <si>
    <t>All States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</si>
  <si>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</si>
  <si>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</si>
  <si>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</si>
  <si>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</si>
  <si>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</si>
  <si>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</si>
  <si>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</si>
  <si>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</si>
  <si>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</si>
  <si>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</si>
  <si>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</si>
  <si>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</si>
  <si>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Florida</t>
  </si>
  <si>
    <t>Texas</t>
  </si>
  <si>
    <t>Pennsylvania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</si>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</sst>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Crashes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Charts!$C$3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Charts!$D$3:$T$3</c:f>
              <c:numCache>
                <c:formatCode>General</c:formatCode>
                <c:ptCount val="17"/>
                <c:pt idx="0">
                  <c:v>3932</c:v>
                </c:pt>
                <c:pt idx="1">
                  <c:v>4089</c:v>
                </c:pt>
                <c:pt idx="2">
                  <c:v>4144</c:v>
                </c:pt>
                <c:pt idx="3">
                  <c:v>4226</c:v>
                </c:pt>
                <c:pt idx="4">
                  <c:v>4231</c:v>
                </c:pt>
                <c:pt idx="5">
                  <c:v>4189</c:v>
                </c:pt>
                <c:pt idx="6">
                  <c:v>3890</c:v>
                </c:pt>
                <c:pt idx="7">
                  <c:v>3506</c:v>
                </c:pt>
                <c:pt idx="8">
                  <c:v>3081</c:v>
                </c:pt>
                <c:pt idx="9">
                  <c:v>2875</c:v>
                </c:pt>
                <c:pt idx="10">
                  <c:v>2834</c:v>
                </c:pt>
                <c:pt idx="11">
                  <c:v>2963</c:v>
                </c:pt>
                <c:pt idx="12">
                  <c:v>3058</c:v>
                </c:pt>
                <c:pt idx="13">
                  <c:v>3199</c:v>
                </c:pt>
                <c:pt idx="14">
                  <c:v>3442</c:v>
                </c:pt>
                <c:pt idx="15">
                  <c:v>3703</c:v>
                </c:pt>
                <c:pt idx="16">
                  <c:v>3761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3-4238-AC66-C85964CEFEF2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Charts!$D$4:$T$4</c:f>
              <c:numCache>
                <c:formatCode>General</c:formatCode>
                <c:ptCount val="17"/>
                <c:pt idx="4" formatCode="0">
                  <c:v>3173.6666666666665</c:v>
                </c:pt>
                <c:pt idx="5" formatCode="0">
                  <c:v>3118.3333333333335</c:v>
                </c:pt>
                <c:pt idx="6" formatCode="0">
                  <c:v>3112.6666666666665</c:v>
                </c:pt>
                <c:pt idx="7" formatCode="0">
                  <c:v>3006.6666666666665</c:v>
                </c:pt>
                <c:pt idx="8" formatCode="0">
                  <c:v>2888.6666666666665</c:v>
                </c:pt>
                <c:pt idx="9" formatCode="0">
                  <c:v>2780</c:v>
                </c:pt>
                <c:pt idx="10" formatCode="0">
                  <c:v>2856.3333333333335</c:v>
                </c:pt>
                <c:pt idx="11" formatCode="0">
                  <c:v>2956.6666666666665</c:v>
                </c:pt>
                <c:pt idx="12" formatCode="0">
                  <c:v>3090</c:v>
                </c:pt>
                <c:pt idx="13" formatCode="0">
                  <c:v>3142.3333333333335</c:v>
                </c:pt>
                <c:pt idx="14" formatCode="0">
                  <c:v>3269</c:v>
                </c:pt>
                <c:pt idx="15" formatCode="0">
                  <c:v>3323</c:v>
                </c:pt>
                <c:pt idx="16" formatCode="0">
                  <c:v>3361.3333333333335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3-4238-AC66-C85964CEFEF2}"/>
            </c:ext>
          </c:extLst>
        </c:ser>
        <c:ser>
          <c:idx val="2"/>
          <c:order val="2"/>
          <c:tx>
            <c:strRef>
              <c:f>Charts!$C$5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Charts!$D$5:$T$5</c:f>
              <c:numCache>
                <c:formatCode>General</c:formatCode>
                <c:ptCount val="17"/>
                <c:pt idx="4" formatCode="0">
                  <c:v>3061</c:v>
                </c:pt>
                <c:pt idx="5" formatCode="0">
                  <c:v>3066.3333333333335</c:v>
                </c:pt>
                <c:pt idx="6" formatCode="0">
                  <c:v>2928.6666666666665</c:v>
                </c:pt>
                <c:pt idx="7" formatCode="0">
                  <c:v>2691.6666666666665</c:v>
                </c:pt>
                <c:pt idx="8" formatCode="0">
                  <c:v>2464.3333333333335</c:v>
                </c:pt>
                <c:pt idx="9" formatCode="0">
                  <c:v>2280.6666666666665</c:v>
                </c:pt>
                <c:pt idx="10" formatCode="0">
                  <c:v>2242</c:v>
                </c:pt>
                <c:pt idx="11" formatCode="0">
                  <c:v>2229.3333333333335</c:v>
                </c:pt>
                <c:pt idx="12" formatCode="0">
                  <c:v>2270.6666666666665</c:v>
                </c:pt>
                <c:pt idx="13" formatCode="0">
                  <c:v>2419.3333333333335</c:v>
                </c:pt>
                <c:pt idx="14" formatCode="0">
                  <c:v>2656.6666666666665</c:v>
                </c:pt>
                <c:pt idx="15" formatCode="0">
                  <c:v>2853</c:v>
                </c:pt>
                <c:pt idx="16" formatCode="0">
                  <c:v>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3-4238-AC66-C85964CEFEF2}"/>
            </c:ext>
          </c:extLst>
        </c:ser>
        <c:ser>
          <c:idx val="3"/>
          <c:order val="3"/>
          <c:tx>
            <c:strRef>
              <c:f>Charts!$C$6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Charts!$D$6:$T$6</c:f>
              <c:numCache>
                <c:formatCode>General</c:formatCode>
                <c:ptCount val="17"/>
                <c:pt idx="4" formatCode="0">
                  <c:v>1422.6666666666667</c:v>
                </c:pt>
                <c:pt idx="5" formatCode="0">
                  <c:v>1433</c:v>
                </c:pt>
                <c:pt idx="6" formatCode="0">
                  <c:v>1386.6666666666667</c:v>
                </c:pt>
                <c:pt idx="7" formatCode="0">
                  <c:v>1298</c:v>
                </c:pt>
                <c:pt idx="8" formatCode="0">
                  <c:v>1236.3333333333333</c:v>
                </c:pt>
                <c:pt idx="9" formatCode="0">
                  <c:v>1180.6666666666667</c:v>
                </c:pt>
                <c:pt idx="10" formatCode="0">
                  <c:v>1203.3333333333333</c:v>
                </c:pt>
                <c:pt idx="11" formatCode="0">
                  <c:v>1173.6666666666667</c:v>
                </c:pt>
                <c:pt idx="12" formatCode="0">
                  <c:v>1145.6666666666667</c:v>
                </c:pt>
                <c:pt idx="13" formatCode="0">
                  <c:v>1109.3333333333333</c:v>
                </c:pt>
                <c:pt idx="14" formatCode="0">
                  <c:v>1099</c:v>
                </c:pt>
                <c:pt idx="15" formatCode="0">
                  <c:v>1091</c:v>
                </c:pt>
                <c:pt idx="16" formatCode="0">
                  <c:v>1091.3333333333333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3-4238-AC66-C85964CEFEF2}"/>
            </c:ext>
          </c:extLst>
        </c:ser>
        <c:ser>
          <c:idx val="4"/>
          <c:order val="4"/>
          <c:tx>
            <c:strRef>
              <c:f>Charts!$C$7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Charts!$D$7:$T$7</c:f>
              <c:numCache>
                <c:formatCode>General</c:formatCode>
                <c:ptCount val="17"/>
                <c:pt idx="4" formatCode="0">
                  <c:v>1224</c:v>
                </c:pt>
                <c:pt idx="5" formatCode="0">
                  <c:v>1233</c:v>
                </c:pt>
                <c:pt idx="6" formatCode="0">
                  <c:v>1136</c:v>
                </c:pt>
                <c:pt idx="7" formatCode="0">
                  <c:v>1126</c:v>
                </c:pt>
                <c:pt idx="8" formatCode="0">
                  <c:v>950</c:v>
                </c:pt>
                <c:pt idx="9" formatCode="0">
                  <c:v>832</c:v>
                </c:pt>
                <c:pt idx="10" formatCode="0">
                  <c:v>858</c:v>
                </c:pt>
                <c:pt idx="11" formatCode="0">
                  <c:v>835</c:v>
                </c:pt>
                <c:pt idx="12" formatCode="0">
                  <c:v>886</c:v>
                </c:pt>
                <c:pt idx="13" formatCode="0">
                  <c:v>895</c:v>
                </c:pt>
                <c:pt idx="14" formatCode="0">
                  <c:v>845</c:v>
                </c:pt>
                <c:pt idx="15" formatCode="0">
                  <c:v>914</c:v>
                </c:pt>
                <c:pt idx="16" formatCode="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3-4238-AC66-C85964CEFEF2}"/>
            </c:ext>
          </c:extLst>
        </c:ser>
        <c:ser>
          <c:idx val="5"/>
          <c:order val="5"/>
          <c:tx>
            <c:strRef>
              <c:f>Charts!$C$8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Charts!$D$8:$T$8</c:f>
              <c:numCache>
                <c:formatCode>General</c:formatCode>
                <c:ptCount val="17"/>
                <c:pt idx="0">
                  <c:v>1518</c:v>
                </c:pt>
                <c:pt idx="1">
                  <c:v>1529</c:v>
                </c:pt>
                <c:pt idx="2">
                  <c:v>1506</c:v>
                </c:pt>
                <c:pt idx="3">
                  <c:v>1474</c:v>
                </c:pt>
                <c:pt idx="4">
                  <c:v>1461</c:v>
                </c:pt>
                <c:pt idx="5">
                  <c:v>1407</c:v>
                </c:pt>
                <c:pt idx="6">
                  <c:v>1341</c:v>
                </c:pt>
                <c:pt idx="7">
                  <c:v>1243</c:v>
                </c:pt>
                <c:pt idx="8">
                  <c:v>1199</c:v>
                </c:pt>
                <c:pt idx="9">
                  <c:v>1177</c:v>
                </c:pt>
                <c:pt idx="10">
                  <c:v>1184</c:v>
                </c:pt>
                <c:pt idx="11">
                  <c:v>1184</c:v>
                </c:pt>
                <c:pt idx="12">
                  <c:v>1141</c:v>
                </c:pt>
                <c:pt idx="13">
                  <c:v>1126</c:v>
                </c:pt>
                <c:pt idx="14">
                  <c:v>1073</c:v>
                </c:pt>
                <c:pt idx="15">
                  <c:v>1061</c:v>
                </c:pt>
                <c:pt idx="16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3-4238-AC66-C85964CEFEF2}"/>
            </c:ext>
          </c:extLst>
        </c:ser>
        <c:ser>
          <c:idx val="6"/>
          <c:order val="6"/>
          <c:tx>
            <c:strRef>
              <c:f>Charts!$C$9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Charts!$D$9:$T$9</c:f>
              <c:numCache>
                <c:formatCode>General</c:formatCode>
                <c:ptCount val="17"/>
                <c:pt idx="0">
                  <c:v>722</c:v>
                </c:pt>
                <c:pt idx="1">
                  <c:v>709</c:v>
                </c:pt>
                <c:pt idx="2">
                  <c:v>684</c:v>
                </c:pt>
                <c:pt idx="3">
                  <c:v>638</c:v>
                </c:pt>
                <c:pt idx="4">
                  <c:v>603</c:v>
                </c:pt>
                <c:pt idx="5">
                  <c:v>565</c:v>
                </c:pt>
                <c:pt idx="6">
                  <c:v>546</c:v>
                </c:pt>
                <c:pt idx="7">
                  <c:v>522</c:v>
                </c:pt>
                <c:pt idx="8">
                  <c:v>488</c:v>
                </c:pt>
                <c:pt idx="9">
                  <c:v>454</c:v>
                </c:pt>
                <c:pt idx="10">
                  <c:v>457</c:v>
                </c:pt>
                <c:pt idx="11">
                  <c:v>468</c:v>
                </c:pt>
                <c:pt idx="12">
                  <c:v>481</c:v>
                </c:pt>
                <c:pt idx="13">
                  <c:v>506</c:v>
                </c:pt>
                <c:pt idx="14">
                  <c:v>548</c:v>
                </c:pt>
                <c:pt idx="15">
                  <c:v>601</c:v>
                </c:pt>
                <c:pt idx="16">
                  <c:v>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E3-4238-AC66-C85964CEFEF2}"/>
            </c:ext>
          </c:extLst>
        </c:ser>
        <c:ser>
          <c:idx val="7"/>
          <c:order val="7"/>
          <c:tx>
            <c:strRef>
              <c:f>Charts!$C$10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Charts!$D$10:$T$10</c:f>
              <c:numCache>
                <c:formatCode>General</c:formatCode>
                <c:ptCount val="17"/>
                <c:pt idx="0">
                  <c:v>132</c:v>
                </c:pt>
                <c:pt idx="1">
                  <c:v>132</c:v>
                </c:pt>
                <c:pt idx="2">
                  <c:v>142</c:v>
                </c:pt>
                <c:pt idx="3">
                  <c:v>155</c:v>
                </c:pt>
                <c:pt idx="4">
                  <c:v>155</c:v>
                </c:pt>
                <c:pt idx="5">
                  <c:v>141</c:v>
                </c:pt>
                <c:pt idx="6">
                  <c:v>131</c:v>
                </c:pt>
                <c:pt idx="7">
                  <c:v>126</c:v>
                </c:pt>
                <c:pt idx="8">
                  <c:v>125</c:v>
                </c:pt>
                <c:pt idx="9">
                  <c:v>109</c:v>
                </c:pt>
                <c:pt idx="10">
                  <c:v>109</c:v>
                </c:pt>
                <c:pt idx="11">
                  <c:v>111</c:v>
                </c:pt>
                <c:pt idx="12">
                  <c:v>113</c:v>
                </c:pt>
                <c:pt idx="13">
                  <c:v>115</c:v>
                </c:pt>
                <c:pt idx="14">
                  <c:v>115</c:v>
                </c:pt>
                <c:pt idx="15">
                  <c:v>117</c:v>
                </c:pt>
                <c:pt idx="16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E3-4238-AC66-C85964CEFEF2}"/>
            </c:ext>
          </c:extLst>
        </c:ser>
        <c:ser>
          <c:idx val="8"/>
          <c:order val="8"/>
          <c:tx>
            <c:strRef>
              <c:f>Charts!$C$11</c:f>
              <c:strCache>
                <c:ptCount val="1"/>
                <c:pt idx="0">
                  <c:v>Wyoming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Charts!$D$11:$T$11</c:f>
              <c:numCache>
                <c:formatCode>General</c:formatCode>
                <c:ptCount val="17"/>
                <c:pt idx="0">
                  <c:v>171</c:v>
                </c:pt>
                <c:pt idx="1">
                  <c:v>176</c:v>
                </c:pt>
                <c:pt idx="2">
                  <c:v>168</c:v>
                </c:pt>
                <c:pt idx="3">
                  <c:v>166</c:v>
                </c:pt>
                <c:pt idx="4">
                  <c:v>176</c:v>
                </c:pt>
                <c:pt idx="5">
                  <c:v>172</c:v>
                </c:pt>
                <c:pt idx="6">
                  <c:v>168</c:v>
                </c:pt>
                <c:pt idx="7">
                  <c:v>148</c:v>
                </c:pt>
                <c:pt idx="8">
                  <c:v>149</c:v>
                </c:pt>
                <c:pt idx="9">
                  <c:v>141</c:v>
                </c:pt>
                <c:pt idx="10">
                  <c:v>138</c:v>
                </c:pt>
                <c:pt idx="11">
                  <c:v>115</c:v>
                </c:pt>
                <c:pt idx="12">
                  <c:v>120</c:v>
                </c:pt>
                <c:pt idx="13">
                  <c:v>127</c:v>
                </c:pt>
                <c:pt idx="14">
                  <c:v>136</c:v>
                </c:pt>
                <c:pt idx="15">
                  <c:v>127</c:v>
                </c:pt>
                <c:pt idx="16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E3-4238-AC66-C85964CEFEF2}"/>
            </c:ext>
          </c:extLst>
        </c:ser>
        <c:ser>
          <c:idx val="9"/>
          <c:order val="9"/>
          <c:tx>
            <c:strRef>
              <c:f>Charts!$C$12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Charts!$D$12:$T$12</c:f>
              <c:numCache>
                <c:formatCode>General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E3-4238-AC66-C85964CEF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644895"/>
        <c:axId val="589005759"/>
      </c:lineChart>
      <c:catAx>
        <c:axId val="86164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05759"/>
        <c:crosses val="autoZero"/>
        <c:auto val="1"/>
        <c:lblAlgn val="ctr"/>
        <c:lblOffset val="100"/>
        <c:noMultiLvlLbl val="0"/>
      </c:catAx>
      <c:valAx>
        <c:axId val="58900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4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16</xdr:row>
      <xdr:rowOff>25400</xdr:rowOff>
    </xdr:from>
    <xdr:to>
      <xdr:col>13</xdr:col>
      <xdr:colOff>67163</xdr:colOff>
      <xdr:row>38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869F7-6B94-4756-A997-0B3B9B416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A738-C516-4923-974D-EB9A154CA910}">
  <dimension ref="B1:T13"/>
  <sheetViews>
    <sheetView tabSelected="1" topLeftCell="A19" workbookViewId="0">
      <selection activeCell="B11" sqref="B11"/>
    </sheetView>
  </sheetViews>
  <sheetFormatPr defaultRowHeight="14.5" x14ac:dyDescent="0.35"/>
  <cols>
    <col min="3" max="3" width="12" customWidth="1"/>
  </cols>
  <sheetData>
    <row r="1" spans="2:20" x14ac:dyDescent="0.35">
      <c r="B1" t="s">
        <v>0</v>
      </c>
      <c r="D1" t="s">
        <v>1</v>
      </c>
    </row>
    <row r="2" spans="2:20" x14ac:dyDescent="0.35"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2:20" x14ac:dyDescent="0.35">
      <c r="C3" t="s">
        <v>44</v>
      </c>
      <c r="D3" cm="1">
        <f t="array" ref="D3:T3">'FARS - 3 Year Mvg Avg - CA '!C3:S3</f>
        <v>3932</v>
      </c>
      <c r="E3">
        <v>4089</v>
      </c>
      <c r="F3">
        <v>4144</v>
      </c>
      <c r="G3">
        <v>4226</v>
      </c>
      <c r="H3">
        <v>4231</v>
      </c>
      <c r="I3">
        <v>4189</v>
      </c>
      <c r="J3">
        <v>3890</v>
      </c>
      <c r="K3">
        <v>3506</v>
      </c>
      <c r="L3">
        <v>3081</v>
      </c>
      <c r="M3">
        <v>2875</v>
      </c>
      <c r="N3">
        <v>2834</v>
      </c>
      <c r="O3">
        <v>2963</v>
      </c>
      <c r="P3">
        <v>3058</v>
      </c>
      <c r="Q3">
        <v>3199</v>
      </c>
      <c r="R3">
        <v>3442</v>
      </c>
      <c r="S3">
        <v>3703</v>
      </c>
      <c r="T3">
        <v>3761</v>
      </c>
    </row>
    <row r="4" spans="2:20" x14ac:dyDescent="0.35">
      <c r="C4" t="s">
        <v>92</v>
      </c>
      <c r="H4" s="2">
        <f>'3 yr Mvg Avg - TX'!B17</f>
        <v>3173.6666666666665</v>
      </c>
      <c r="I4" s="2">
        <f>'3 yr Mvg Avg - TX'!C17</f>
        <v>3118.3333333333335</v>
      </c>
      <c r="J4" s="2">
        <f>'3 yr Mvg Avg - TX'!D17</f>
        <v>3112.6666666666665</v>
      </c>
      <c r="K4" s="2">
        <f>'3 yr Mvg Avg - TX'!E17</f>
        <v>3006.6666666666665</v>
      </c>
      <c r="L4" s="2">
        <f>'3 yr Mvg Avg - TX'!F17</f>
        <v>2888.6666666666665</v>
      </c>
      <c r="M4" s="2">
        <f>'3 yr Mvg Avg - TX'!G17</f>
        <v>2780</v>
      </c>
      <c r="N4" s="2">
        <f>'3 yr Mvg Avg - TX'!H17</f>
        <v>2856.3333333333335</v>
      </c>
      <c r="O4" s="2">
        <f>'3 yr Mvg Avg - TX'!I17</f>
        <v>2956.6666666666665</v>
      </c>
      <c r="P4" s="2">
        <f>'3 yr Mvg Avg - TX'!J17</f>
        <v>3090</v>
      </c>
      <c r="Q4" s="2">
        <f>'3 yr Mvg Avg - TX'!K17</f>
        <v>3142.3333333333335</v>
      </c>
      <c r="R4" s="2">
        <f>'3 yr Mvg Avg - TX'!L17</f>
        <v>3269</v>
      </c>
      <c r="S4" s="2">
        <f>'3 yr Mvg Avg - TX'!M17</f>
        <v>3323</v>
      </c>
      <c r="T4" s="2">
        <f>'3 yr Mvg Avg - TX'!N17</f>
        <v>3361.3333333333335</v>
      </c>
    </row>
    <row r="5" spans="2:20" x14ac:dyDescent="0.35">
      <c r="C5" t="s">
        <v>91</v>
      </c>
      <c r="H5" s="2">
        <f>'3 yr Mvg Avg - FL'!B17</f>
        <v>3061</v>
      </c>
      <c r="I5" s="2">
        <f>'3 yr Mvg Avg - FL'!C17</f>
        <v>3066.3333333333335</v>
      </c>
      <c r="J5" s="2">
        <f>'3 yr Mvg Avg - FL'!D17</f>
        <v>2928.6666666666665</v>
      </c>
      <c r="K5" s="2">
        <f>'3 yr Mvg Avg - FL'!E17</f>
        <v>2691.6666666666665</v>
      </c>
      <c r="L5" s="2">
        <f>'3 yr Mvg Avg - FL'!F17</f>
        <v>2464.3333333333335</v>
      </c>
      <c r="M5" s="2">
        <f>'3 yr Mvg Avg - FL'!G17</f>
        <v>2280.6666666666665</v>
      </c>
      <c r="N5" s="2">
        <f>'3 yr Mvg Avg - FL'!H17</f>
        <v>2242</v>
      </c>
      <c r="O5" s="2">
        <f>'3 yr Mvg Avg - FL'!I17</f>
        <v>2229.3333333333335</v>
      </c>
      <c r="P5" s="2">
        <f>'3 yr Mvg Avg - FL'!J17</f>
        <v>2270.6666666666665</v>
      </c>
      <c r="Q5" s="2">
        <f>'3 yr Mvg Avg - FL'!K17</f>
        <v>2419.3333333333335</v>
      </c>
      <c r="R5" s="2">
        <f>'3 yr Mvg Avg - FL'!L17</f>
        <v>2656.6666666666665</v>
      </c>
      <c r="S5" s="2">
        <f>'3 yr Mvg Avg - FL'!M17</f>
        <v>2853</v>
      </c>
      <c r="T5" s="2">
        <f>'3 yr Mvg Avg - FL'!N17</f>
        <v>2925</v>
      </c>
    </row>
    <row r="6" spans="2:20" x14ac:dyDescent="0.35">
      <c r="C6" t="s">
        <v>93</v>
      </c>
      <c r="H6" s="2">
        <f>'3 yr Mvg Avg - PA'!B17</f>
        <v>1422.6666666666667</v>
      </c>
      <c r="I6" s="2">
        <f>'3 yr Mvg Avg - PA'!C17</f>
        <v>1433</v>
      </c>
      <c r="J6" s="2">
        <f>'3 yr Mvg Avg - PA'!D17</f>
        <v>1386.6666666666667</v>
      </c>
      <c r="K6" s="2">
        <f>'3 yr Mvg Avg - PA'!E17</f>
        <v>1298</v>
      </c>
      <c r="L6" s="2">
        <f>'3 yr Mvg Avg - PA'!F17</f>
        <v>1236.3333333333333</v>
      </c>
      <c r="M6" s="2">
        <f>'3 yr Mvg Avg - PA'!G17</f>
        <v>1180.6666666666667</v>
      </c>
      <c r="N6" s="2">
        <f>'3 yr Mvg Avg - PA'!H17</f>
        <v>1203.3333333333333</v>
      </c>
      <c r="O6" s="2">
        <f>'3 yr Mvg Avg - PA'!I17</f>
        <v>1173.6666666666667</v>
      </c>
      <c r="P6" s="2">
        <f>'3 yr Mvg Avg - PA'!J17</f>
        <v>1145.6666666666667</v>
      </c>
      <c r="Q6" s="2">
        <f>'3 yr Mvg Avg - PA'!K17</f>
        <v>1109.3333333333333</v>
      </c>
      <c r="R6" s="2">
        <f>'3 yr Mvg Avg - PA'!L17</f>
        <v>1099</v>
      </c>
      <c r="S6" s="2">
        <f>'3 yr Mvg Avg - PA'!M17</f>
        <v>1091</v>
      </c>
      <c r="T6" s="2">
        <f>'3 yr Mvg Avg - PA'!N17</f>
        <v>1091.3333333333333</v>
      </c>
    </row>
    <row r="7" spans="2:20" x14ac:dyDescent="0.35">
      <c r="C7" t="s">
        <v>94</v>
      </c>
      <c r="H7" s="2">
        <f>'3 yr Mvg Avg - IL'!B14</f>
        <v>1224</v>
      </c>
      <c r="I7" s="2">
        <f>'3 yr Mvg Avg - IL'!C14</f>
        <v>1233</v>
      </c>
      <c r="J7" s="2">
        <f>'3 yr Mvg Avg - IL'!D14</f>
        <v>1136</v>
      </c>
      <c r="K7" s="2">
        <f>'3 yr Mvg Avg - IL'!E14</f>
        <v>1126</v>
      </c>
      <c r="L7" s="2">
        <f>'3 yr Mvg Avg - IL'!F14</f>
        <v>950</v>
      </c>
      <c r="M7" s="2">
        <f>'3 yr Mvg Avg - IL'!G14</f>
        <v>832</v>
      </c>
      <c r="N7" s="2">
        <f>'3 yr Mvg Avg - IL'!H14</f>
        <v>858</v>
      </c>
      <c r="O7" s="2">
        <f>'3 yr Mvg Avg - IL'!I14</f>
        <v>835</v>
      </c>
      <c r="P7" s="2">
        <f>'3 yr Mvg Avg - IL'!J14</f>
        <v>886</v>
      </c>
      <c r="Q7" s="2">
        <f>'3 yr Mvg Avg - IL'!K14</f>
        <v>895</v>
      </c>
      <c r="R7" s="2">
        <f>'3 yr Mvg Avg - IL'!L14</f>
        <v>845</v>
      </c>
      <c r="S7" s="2">
        <f>'3 yr Mvg Avg - IL'!M14</f>
        <v>914</v>
      </c>
      <c r="T7" s="2">
        <f>'3 yr Mvg Avg - IL'!N14</f>
        <v>1000</v>
      </c>
    </row>
    <row r="8" spans="2:20" x14ac:dyDescent="0.35">
      <c r="C8" t="s">
        <v>46</v>
      </c>
      <c r="D8" cm="1">
        <f t="array" ref="D8:T8">'FARS - 3 Year Mvg Avg - NY '!C3:S3</f>
        <v>1518</v>
      </c>
      <c r="E8">
        <v>1529</v>
      </c>
      <c r="F8">
        <v>1506</v>
      </c>
      <c r="G8">
        <v>1474</v>
      </c>
      <c r="H8">
        <v>1461</v>
      </c>
      <c r="I8">
        <v>1407</v>
      </c>
      <c r="J8">
        <v>1341</v>
      </c>
      <c r="K8">
        <v>1243</v>
      </c>
      <c r="L8">
        <v>1199</v>
      </c>
      <c r="M8">
        <v>1177</v>
      </c>
      <c r="N8">
        <v>1184</v>
      </c>
      <c r="O8">
        <v>1184</v>
      </c>
      <c r="P8">
        <v>1141</v>
      </c>
      <c r="Q8">
        <v>1126</v>
      </c>
      <c r="R8">
        <v>1073</v>
      </c>
      <c r="S8">
        <v>1061</v>
      </c>
      <c r="T8">
        <v>997</v>
      </c>
    </row>
    <row r="9" spans="2:20" x14ac:dyDescent="0.35">
      <c r="C9" t="s">
        <v>45</v>
      </c>
      <c r="D9" cm="1">
        <f t="array" ref="D9:T9">'FARS - 3 Year Mvg Avg - CO '!C3:S3</f>
        <v>722</v>
      </c>
      <c r="E9">
        <v>709</v>
      </c>
      <c r="F9">
        <v>684</v>
      </c>
      <c r="G9">
        <v>638</v>
      </c>
      <c r="H9">
        <v>603</v>
      </c>
      <c r="I9">
        <v>565</v>
      </c>
      <c r="J9">
        <v>546</v>
      </c>
      <c r="K9">
        <v>522</v>
      </c>
      <c r="L9">
        <v>488</v>
      </c>
      <c r="M9">
        <v>454</v>
      </c>
      <c r="N9">
        <v>457</v>
      </c>
      <c r="O9">
        <v>468</v>
      </c>
      <c r="P9">
        <v>481</v>
      </c>
      <c r="Q9">
        <v>506</v>
      </c>
      <c r="R9">
        <v>548</v>
      </c>
      <c r="S9">
        <v>601</v>
      </c>
      <c r="T9">
        <v>629</v>
      </c>
    </row>
    <row r="10" spans="2:20" x14ac:dyDescent="0.35">
      <c r="C10" t="s">
        <v>47</v>
      </c>
      <c r="D10" cm="1">
        <f t="array" ref="D10:T10">'FARS - 3 Year Mvg Avg - NH'!C3:S3</f>
        <v>132</v>
      </c>
      <c r="E10">
        <v>132</v>
      </c>
      <c r="F10">
        <v>142</v>
      </c>
      <c r="G10">
        <v>155</v>
      </c>
      <c r="H10">
        <v>155</v>
      </c>
      <c r="I10">
        <v>141</v>
      </c>
      <c r="J10">
        <v>131</v>
      </c>
      <c r="K10">
        <v>126</v>
      </c>
      <c r="L10">
        <v>125</v>
      </c>
      <c r="M10">
        <v>109</v>
      </c>
      <c r="N10">
        <v>109</v>
      </c>
      <c r="O10">
        <v>111</v>
      </c>
      <c r="P10">
        <v>113</v>
      </c>
      <c r="Q10">
        <v>115</v>
      </c>
      <c r="R10">
        <v>115</v>
      </c>
      <c r="S10">
        <v>117</v>
      </c>
      <c r="T10">
        <v>128</v>
      </c>
    </row>
    <row r="11" spans="2:20" x14ac:dyDescent="0.35">
      <c r="C11" t="s">
        <v>49</v>
      </c>
      <c r="D11" cm="1">
        <f t="array" ref="D11:T11">'FARS - 3 Year Mvg Avg - WY '!C3:S3</f>
        <v>171</v>
      </c>
      <c r="E11">
        <v>176</v>
      </c>
      <c r="F11">
        <v>168</v>
      </c>
      <c r="G11">
        <v>166</v>
      </c>
      <c r="H11">
        <v>176</v>
      </c>
      <c r="I11">
        <v>172</v>
      </c>
      <c r="J11">
        <v>168</v>
      </c>
      <c r="K11">
        <v>148</v>
      </c>
      <c r="L11">
        <v>149</v>
      </c>
      <c r="M11">
        <v>141</v>
      </c>
      <c r="N11">
        <v>138</v>
      </c>
      <c r="O11">
        <v>115</v>
      </c>
      <c r="P11">
        <v>120</v>
      </c>
      <c r="Q11">
        <v>127</v>
      </c>
      <c r="R11">
        <v>136</v>
      </c>
      <c r="S11">
        <v>127</v>
      </c>
      <c r="T11">
        <v>115</v>
      </c>
    </row>
    <row r="12" spans="2:20" x14ac:dyDescent="0.35">
      <c r="C12" t="s">
        <v>48</v>
      </c>
    </row>
    <row r="13" spans="2:20" x14ac:dyDescent="0.35">
      <c r="C13" t="s">
        <v>78</v>
      </c>
      <c r="H13">
        <f>SUM(H3:H11)</f>
        <v>15507.333333333332</v>
      </c>
    </row>
  </sheetData>
  <sortState xmlns:xlrd2="http://schemas.microsoft.com/office/spreadsheetml/2017/richdata2" ref="C3:T12">
    <sortCondition descending="1" ref="T3:T1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5353-5464-4D64-8FA2-A956BE917A3B}">
  <dimension ref="A1:Q14"/>
  <sheetViews>
    <sheetView workbookViewId="0">
      <selection activeCell="C19" sqref="C19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90</v>
      </c>
      <c r="C2">
        <v>84</v>
      </c>
      <c r="D2">
        <v>81</v>
      </c>
      <c r="E2">
        <v>101</v>
      </c>
      <c r="F2">
        <v>76</v>
      </c>
      <c r="G2">
        <v>55</v>
      </c>
      <c r="H2">
        <v>57</v>
      </c>
      <c r="I2">
        <v>57</v>
      </c>
      <c r="J2">
        <v>53</v>
      </c>
      <c r="K2">
        <v>63</v>
      </c>
      <c r="L2">
        <v>55</v>
      </c>
      <c r="M2">
        <v>51</v>
      </c>
      <c r="N2">
        <v>76</v>
      </c>
      <c r="O2">
        <v>63</v>
      </c>
      <c r="P2">
        <v>87</v>
      </c>
      <c r="Q2">
        <v>1049</v>
      </c>
    </row>
    <row r="3" spans="1:17" x14ac:dyDescent="0.35">
      <c r="A3" t="s">
        <v>80</v>
      </c>
      <c r="B3">
        <v>75</v>
      </c>
      <c r="C3">
        <v>71</v>
      </c>
      <c r="D3">
        <v>86</v>
      </c>
      <c r="E3">
        <v>82</v>
      </c>
      <c r="F3">
        <v>61</v>
      </c>
      <c r="G3">
        <v>59</v>
      </c>
      <c r="H3">
        <v>49</v>
      </c>
      <c r="I3">
        <v>46</v>
      </c>
      <c r="J3">
        <v>60</v>
      </c>
      <c r="K3">
        <v>55</v>
      </c>
      <c r="L3">
        <v>33</v>
      </c>
      <c r="M3">
        <v>42</v>
      </c>
      <c r="N3">
        <v>74</v>
      </c>
      <c r="O3">
        <v>70</v>
      </c>
      <c r="P3">
        <v>54</v>
      </c>
      <c r="Q3">
        <v>917</v>
      </c>
    </row>
    <row r="4" spans="1:17" x14ac:dyDescent="0.35">
      <c r="A4" t="s">
        <v>81</v>
      </c>
      <c r="B4">
        <v>92</v>
      </c>
      <c r="C4">
        <v>78</v>
      </c>
      <c r="D4">
        <v>98</v>
      </c>
      <c r="E4">
        <v>80</v>
      </c>
      <c r="F4">
        <v>67</v>
      </c>
      <c r="G4">
        <v>58</v>
      </c>
      <c r="H4">
        <v>48</v>
      </c>
      <c r="I4">
        <v>52</v>
      </c>
      <c r="J4">
        <v>63</v>
      </c>
      <c r="K4">
        <v>79</v>
      </c>
      <c r="L4">
        <v>59</v>
      </c>
      <c r="M4">
        <v>63</v>
      </c>
      <c r="N4">
        <v>77</v>
      </c>
      <c r="O4">
        <v>58</v>
      </c>
      <c r="P4">
        <v>71</v>
      </c>
      <c r="Q4">
        <v>1043</v>
      </c>
    </row>
    <row r="5" spans="1:17" x14ac:dyDescent="0.35">
      <c r="A5" t="s">
        <v>82</v>
      </c>
      <c r="B5">
        <v>110</v>
      </c>
      <c r="C5">
        <v>104</v>
      </c>
      <c r="D5">
        <v>86</v>
      </c>
      <c r="E5">
        <v>88</v>
      </c>
      <c r="F5">
        <v>79</v>
      </c>
      <c r="G5">
        <v>53</v>
      </c>
      <c r="H5">
        <v>61</v>
      </c>
      <c r="I5">
        <v>50</v>
      </c>
      <c r="J5">
        <v>81</v>
      </c>
      <c r="K5">
        <v>78</v>
      </c>
      <c r="L5">
        <v>69</v>
      </c>
      <c r="M5">
        <v>76</v>
      </c>
      <c r="N5">
        <v>70</v>
      </c>
      <c r="O5">
        <v>83</v>
      </c>
      <c r="P5">
        <v>68</v>
      </c>
      <c r="Q5">
        <v>1156</v>
      </c>
    </row>
    <row r="6" spans="1:17" x14ac:dyDescent="0.35">
      <c r="A6" t="s">
        <v>83</v>
      </c>
      <c r="B6">
        <v>102</v>
      </c>
      <c r="C6">
        <v>114</v>
      </c>
      <c r="D6">
        <v>94</v>
      </c>
      <c r="E6">
        <v>89</v>
      </c>
      <c r="F6">
        <v>84</v>
      </c>
      <c r="G6">
        <v>84</v>
      </c>
      <c r="H6">
        <v>88</v>
      </c>
      <c r="I6">
        <v>73</v>
      </c>
      <c r="J6">
        <v>88</v>
      </c>
      <c r="K6">
        <v>72</v>
      </c>
      <c r="L6">
        <v>86</v>
      </c>
      <c r="M6">
        <v>86</v>
      </c>
      <c r="N6">
        <v>96</v>
      </c>
      <c r="O6">
        <v>94</v>
      </c>
      <c r="P6">
        <v>95</v>
      </c>
      <c r="Q6">
        <v>1345</v>
      </c>
    </row>
    <row r="7" spans="1:17" x14ac:dyDescent="0.35">
      <c r="A7" t="s">
        <v>84</v>
      </c>
      <c r="B7">
        <v>115</v>
      </c>
      <c r="C7">
        <v>110</v>
      </c>
      <c r="D7">
        <v>105</v>
      </c>
      <c r="E7">
        <v>101</v>
      </c>
      <c r="F7">
        <v>86</v>
      </c>
      <c r="G7">
        <v>80</v>
      </c>
      <c r="H7">
        <v>59</v>
      </c>
      <c r="I7">
        <v>80</v>
      </c>
      <c r="J7">
        <v>79</v>
      </c>
      <c r="K7">
        <v>79</v>
      </c>
      <c r="L7">
        <v>77</v>
      </c>
      <c r="M7">
        <v>92</v>
      </c>
      <c r="N7">
        <v>80</v>
      </c>
      <c r="O7">
        <v>101</v>
      </c>
      <c r="P7">
        <v>77</v>
      </c>
      <c r="Q7">
        <v>1321</v>
      </c>
    </row>
    <row r="8" spans="1:17" x14ac:dyDescent="0.35">
      <c r="A8" t="s">
        <v>85</v>
      </c>
      <c r="B8">
        <v>106</v>
      </c>
      <c r="C8">
        <v>125</v>
      </c>
      <c r="D8">
        <v>108</v>
      </c>
      <c r="E8">
        <v>116</v>
      </c>
      <c r="F8">
        <v>92</v>
      </c>
      <c r="G8">
        <v>84</v>
      </c>
      <c r="H8">
        <v>79</v>
      </c>
      <c r="I8">
        <v>96</v>
      </c>
      <c r="J8">
        <v>74</v>
      </c>
      <c r="K8">
        <v>87</v>
      </c>
      <c r="L8">
        <v>75</v>
      </c>
      <c r="M8">
        <v>89</v>
      </c>
      <c r="N8">
        <v>90</v>
      </c>
      <c r="O8">
        <v>102</v>
      </c>
      <c r="P8">
        <v>104</v>
      </c>
      <c r="Q8">
        <v>1427</v>
      </c>
    </row>
    <row r="9" spans="1:17" x14ac:dyDescent="0.35">
      <c r="A9" t="s">
        <v>86</v>
      </c>
      <c r="B9">
        <v>112</v>
      </c>
      <c r="C9">
        <v>106</v>
      </c>
      <c r="D9">
        <v>97</v>
      </c>
      <c r="E9">
        <v>100</v>
      </c>
      <c r="F9">
        <v>77</v>
      </c>
      <c r="G9">
        <v>75</v>
      </c>
      <c r="H9">
        <v>108</v>
      </c>
      <c r="I9">
        <v>89</v>
      </c>
      <c r="J9">
        <v>96</v>
      </c>
      <c r="K9">
        <v>86</v>
      </c>
      <c r="L9">
        <v>93</v>
      </c>
      <c r="M9">
        <v>92</v>
      </c>
      <c r="N9">
        <v>105</v>
      </c>
      <c r="O9">
        <v>103</v>
      </c>
      <c r="P9">
        <v>89</v>
      </c>
      <c r="Q9">
        <v>1428</v>
      </c>
    </row>
    <row r="10" spans="1:17" x14ac:dyDescent="0.35">
      <c r="A10" t="s">
        <v>87</v>
      </c>
      <c r="B10">
        <v>120</v>
      </c>
      <c r="C10">
        <v>101</v>
      </c>
      <c r="D10">
        <v>96</v>
      </c>
      <c r="E10">
        <v>98</v>
      </c>
      <c r="F10">
        <v>71</v>
      </c>
      <c r="G10">
        <v>63</v>
      </c>
      <c r="H10">
        <v>81</v>
      </c>
      <c r="I10">
        <v>87</v>
      </c>
      <c r="J10">
        <v>85</v>
      </c>
      <c r="K10">
        <v>88</v>
      </c>
      <c r="L10">
        <v>82</v>
      </c>
      <c r="M10">
        <v>81</v>
      </c>
      <c r="N10">
        <v>79</v>
      </c>
      <c r="O10">
        <v>98</v>
      </c>
      <c r="P10">
        <v>95</v>
      </c>
      <c r="Q10">
        <v>1325</v>
      </c>
    </row>
    <row r="11" spans="1:17" x14ac:dyDescent="0.35">
      <c r="A11" t="s">
        <v>88</v>
      </c>
      <c r="B11">
        <v>101</v>
      </c>
      <c r="C11">
        <v>120</v>
      </c>
      <c r="D11">
        <v>102</v>
      </c>
      <c r="E11">
        <v>93</v>
      </c>
      <c r="F11">
        <v>84</v>
      </c>
      <c r="G11">
        <v>69</v>
      </c>
      <c r="H11">
        <v>84</v>
      </c>
      <c r="I11">
        <v>80</v>
      </c>
      <c r="J11">
        <v>67</v>
      </c>
      <c r="K11">
        <v>80</v>
      </c>
      <c r="L11">
        <v>87</v>
      </c>
      <c r="M11">
        <v>83</v>
      </c>
      <c r="N11">
        <v>105</v>
      </c>
      <c r="O11">
        <v>81</v>
      </c>
      <c r="P11">
        <v>68</v>
      </c>
      <c r="Q11">
        <v>1304</v>
      </c>
    </row>
    <row r="12" spans="1:17" x14ac:dyDescent="0.35">
      <c r="A12" t="s">
        <v>89</v>
      </c>
      <c r="B12">
        <v>88</v>
      </c>
      <c r="C12">
        <v>113</v>
      </c>
      <c r="D12">
        <v>101</v>
      </c>
      <c r="E12">
        <v>84</v>
      </c>
      <c r="F12">
        <v>83</v>
      </c>
      <c r="G12">
        <v>81</v>
      </c>
      <c r="H12">
        <v>87</v>
      </c>
      <c r="I12">
        <v>52</v>
      </c>
      <c r="J12">
        <v>71</v>
      </c>
      <c r="K12">
        <v>62</v>
      </c>
      <c r="L12">
        <v>67</v>
      </c>
      <c r="M12">
        <v>70</v>
      </c>
      <c r="N12">
        <v>78</v>
      </c>
      <c r="O12">
        <v>73</v>
      </c>
      <c r="P12">
        <v>76</v>
      </c>
      <c r="Q12">
        <v>1186</v>
      </c>
    </row>
    <row r="13" spans="1:17" x14ac:dyDescent="0.35">
      <c r="A13" t="s">
        <v>90</v>
      </c>
      <c r="B13">
        <v>113</v>
      </c>
      <c r="C13">
        <v>107</v>
      </c>
      <c r="D13">
        <v>82</v>
      </c>
      <c r="E13">
        <v>94</v>
      </c>
      <c r="F13">
        <v>90</v>
      </c>
      <c r="G13">
        <v>71</v>
      </c>
      <c r="H13">
        <v>57</v>
      </c>
      <c r="I13">
        <v>73</v>
      </c>
      <c r="J13">
        <v>69</v>
      </c>
      <c r="K13">
        <v>66</v>
      </c>
      <c r="L13">
        <v>62</v>
      </c>
      <c r="M13">
        <v>89</v>
      </c>
      <c r="N13">
        <v>70</v>
      </c>
      <c r="O13">
        <v>72</v>
      </c>
      <c r="P13">
        <v>64</v>
      </c>
      <c r="Q13">
        <v>1179</v>
      </c>
    </row>
    <row r="14" spans="1:17" x14ac:dyDescent="0.35">
      <c r="A14" t="s">
        <v>27</v>
      </c>
      <c r="B14">
        <v>1224</v>
      </c>
      <c r="C14">
        <v>1233</v>
      </c>
      <c r="D14">
        <v>1136</v>
      </c>
      <c r="E14">
        <v>1126</v>
      </c>
      <c r="F14">
        <v>950</v>
      </c>
      <c r="G14">
        <v>832</v>
      </c>
      <c r="H14">
        <v>858</v>
      </c>
      <c r="I14">
        <v>835</v>
      </c>
      <c r="J14">
        <v>886</v>
      </c>
      <c r="K14">
        <v>895</v>
      </c>
      <c r="L14">
        <v>845</v>
      </c>
      <c r="M14">
        <v>914</v>
      </c>
      <c r="N14">
        <v>1000</v>
      </c>
      <c r="O14">
        <v>998</v>
      </c>
      <c r="P14">
        <v>948</v>
      </c>
      <c r="Q14">
        <v>14680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9211-37F5-4123-B1D4-64213C31E103}">
  <dimension ref="A1:P17"/>
  <sheetViews>
    <sheetView workbookViewId="0">
      <selection activeCell="N17" sqref="B17:N17"/>
    </sheetView>
  </sheetViews>
  <sheetFormatPr defaultRowHeight="14.5" x14ac:dyDescent="0.35"/>
  <sheetData>
    <row r="1" spans="1:16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35">
      <c r="A2" t="s">
        <v>79</v>
      </c>
      <c r="B2">
        <v>119</v>
      </c>
      <c r="C2">
        <v>113</v>
      </c>
      <c r="D2">
        <v>112</v>
      </c>
      <c r="E2">
        <v>115</v>
      </c>
      <c r="F2">
        <v>94</v>
      </c>
      <c r="G2">
        <v>81</v>
      </c>
      <c r="H2">
        <v>80</v>
      </c>
      <c r="I2">
        <v>69</v>
      </c>
      <c r="J2">
        <v>81</v>
      </c>
      <c r="K2">
        <v>81</v>
      </c>
      <c r="L2">
        <v>71</v>
      </c>
      <c r="M2">
        <v>77</v>
      </c>
      <c r="N2">
        <v>69</v>
      </c>
      <c r="O2">
        <v>90</v>
      </c>
      <c r="P2">
        <v>92</v>
      </c>
    </row>
    <row r="3" spans="1:16" x14ac:dyDescent="0.35">
      <c r="A3" t="s">
        <v>80</v>
      </c>
      <c r="B3">
        <v>85</v>
      </c>
      <c r="C3">
        <v>112</v>
      </c>
      <c r="D3">
        <v>112</v>
      </c>
      <c r="E3">
        <v>95</v>
      </c>
      <c r="F3">
        <v>95</v>
      </c>
      <c r="G3">
        <v>76</v>
      </c>
      <c r="H3">
        <v>60</v>
      </c>
      <c r="I3">
        <v>61</v>
      </c>
      <c r="J3">
        <v>88</v>
      </c>
      <c r="K3">
        <v>78</v>
      </c>
      <c r="L3">
        <v>59</v>
      </c>
      <c r="M3">
        <v>68</v>
      </c>
      <c r="N3">
        <v>74</v>
      </c>
      <c r="O3">
        <v>66</v>
      </c>
      <c r="P3">
        <v>75</v>
      </c>
    </row>
    <row r="4" spans="1:16" x14ac:dyDescent="0.35">
      <c r="A4" t="s">
        <v>81</v>
      </c>
      <c r="B4">
        <v>91</v>
      </c>
      <c r="C4">
        <v>98</v>
      </c>
      <c r="D4">
        <v>102</v>
      </c>
      <c r="E4">
        <v>92</v>
      </c>
      <c r="F4">
        <v>104</v>
      </c>
      <c r="G4">
        <v>69</v>
      </c>
      <c r="H4">
        <v>68</v>
      </c>
      <c r="I4">
        <v>94</v>
      </c>
      <c r="J4">
        <v>107</v>
      </c>
      <c r="K4">
        <v>75</v>
      </c>
      <c r="L4">
        <v>85</v>
      </c>
      <c r="M4">
        <v>67</v>
      </c>
      <c r="N4">
        <v>73</v>
      </c>
      <c r="O4">
        <v>71</v>
      </c>
      <c r="P4">
        <v>83</v>
      </c>
    </row>
    <row r="5" spans="1:16" x14ac:dyDescent="0.35">
      <c r="A5" t="s">
        <v>82</v>
      </c>
      <c r="B5">
        <v>106</v>
      </c>
      <c r="C5">
        <v>126</v>
      </c>
      <c r="D5">
        <v>107</v>
      </c>
      <c r="E5">
        <v>97</v>
      </c>
      <c r="F5">
        <v>111</v>
      </c>
      <c r="G5">
        <v>90</v>
      </c>
      <c r="H5">
        <v>100</v>
      </c>
      <c r="I5">
        <v>83</v>
      </c>
      <c r="J5">
        <v>86</v>
      </c>
      <c r="K5">
        <v>76</v>
      </c>
      <c r="L5">
        <v>69</v>
      </c>
      <c r="M5">
        <v>74</v>
      </c>
      <c r="N5">
        <v>84</v>
      </c>
      <c r="O5">
        <v>90</v>
      </c>
      <c r="P5">
        <v>71</v>
      </c>
    </row>
    <row r="6" spans="1:16" x14ac:dyDescent="0.35">
      <c r="A6" t="s">
        <v>83</v>
      </c>
      <c r="B6">
        <v>125</v>
      </c>
      <c r="C6">
        <v>122</v>
      </c>
      <c r="D6">
        <v>116</v>
      </c>
      <c r="E6">
        <v>135</v>
      </c>
      <c r="F6">
        <v>98</v>
      </c>
      <c r="G6">
        <v>111</v>
      </c>
      <c r="H6">
        <v>113</v>
      </c>
      <c r="I6">
        <v>116</v>
      </c>
      <c r="J6">
        <v>101</v>
      </c>
      <c r="K6">
        <v>102</v>
      </c>
      <c r="L6">
        <v>100</v>
      </c>
      <c r="M6">
        <v>111</v>
      </c>
      <c r="N6">
        <v>104</v>
      </c>
      <c r="O6">
        <v>83</v>
      </c>
      <c r="P6">
        <v>87</v>
      </c>
    </row>
    <row r="7" spans="1:16" x14ac:dyDescent="0.35">
      <c r="A7" t="s">
        <v>84</v>
      </c>
      <c r="B7">
        <v>105</v>
      </c>
      <c r="C7">
        <v>142</v>
      </c>
      <c r="D7">
        <v>117</v>
      </c>
      <c r="E7">
        <v>136</v>
      </c>
      <c r="F7">
        <v>134</v>
      </c>
      <c r="G7">
        <v>105</v>
      </c>
      <c r="H7">
        <v>95</v>
      </c>
      <c r="I7">
        <v>92</v>
      </c>
      <c r="J7">
        <v>120</v>
      </c>
      <c r="K7">
        <v>96</v>
      </c>
      <c r="L7">
        <v>98</v>
      </c>
      <c r="M7">
        <v>89</v>
      </c>
      <c r="N7">
        <v>111</v>
      </c>
      <c r="O7">
        <v>111</v>
      </c>
      <c r="P7">
        <v>89</v>
      </c>
    </row>
    <row r="8" spans="1:16" x14ac:dyDescent="0.35">
      <c r="A8" t="s">
        <v>85</v>
      </c>
      <c r="B8">
        <v>134</v>
      </c>
      <c r="C8">
        <v>129</v>
      </c>
      <c r="D8">
        <v>108</v>
      </c>
      <c r="E8">
        <v>135</v>
      </c>
      <c r="F8">
        <v>129</v>
      </c>
      <c r="G8">
        <v>113</v>
      </c>
      <c r="H8">
        <v>134</v>
      </c>
      <c r="I8">
        <v>128</v>
      </c>
      <c r="J8">
        <v>105</v>
      </c>
      <c r="K8">
        <v>97</v>
      </c>
      <c r="L8">
        <v>111</v>
      </c>
      <c r="M8">
        <v>112</v>
      </c>
      <c r="N8">
        <v>90</v>
      </c>
      <c r="O8">
        <v>116</v>
      </c>
      <c r="P8">
        <v>105</v>
      </c>
    </row>
    <row r="9" spans="1:16" x14ac:dyDescent="0.35">
      <c r="A9" t="s">
        <v>86</v>
      </c>
      <c r="B9">
        <v>138</v>
      </c>
      <c r="C9">
        <v>132</v>
      </c>
      <c r="D9">
        <v>139</v>
      </c>
      <c r="E9">
        <v>115</v>
      </c>
      <c r="F9">
        <v>134</v>
      </c>
      <c r="G9">
        <v>118</v>
      </c>
      <c r="H9">
        <v>126</v>
      </c>
      <c r="I9">
        <v>89</v>
      </c>
      <c r="J9">
        <v>111</v>
      </c>
      <c r="K9">
        <v>115</v>
      </c>
      <c r="L9">
        <v>122</v>
      </c>
      <c r="M9">
        <v>107</v>
      </c>
      <c r="N9">
        <v>99</v>
      </c>
      <c r="O9">
        <v>98</v>
      </c>
      <c r="P9">
        <v>99</v>
      </c>
    </row>
    <row r="10" spans="1:16" x14ac:dyDescent="0.35">
      <c r="A10" t="s">
        <v>87</v>
      </c>
      <c r="B10">
        <v>112</v>
      </c>
      <c r="C10">
        <v>153</v>
      </c>
      <c r="D10">
        <v>125</v>
      </c>
      <c r="E10">
        <v>129</v>
      </c>
      <c r="F10">
        <v>112</v>
      </c>
      <c r="G10">
        <v>105</v>
      </c>
      <c r="H10">
        <v>116</v>
      </c>
      <c r="I10">
        <v>119</v>
      </c>
      <c r="J10">
        <v>110</v>
      </c>
      <c r="K10">
        <v>105</v>
      </c>
      <c r="L10">
        <v>88</v>
      </c>
      <c r="M10">
        <v>103</v>
      </c>
      <c r="N10">
        <v>105</v>
      </c>
      <c r="O10">
        <v>95</v>
      </c>
      <c r="P10">
        <v>111</v>
      </c>
    </row>
    <row r="11" spans="1:16" x14ac:dyDescent="0.35">
      <c r="A11" t="s">
        <v>88</v>
      </c>
      <c r="B11">
        <v>133</v>
      </c>
      <c r="C11">
        <v>154</v>
      </c>
      <c r="D11">
        <v>138</v>
      </c>
      <c r="E11">
        <v>134</v>
      </c>
      <c r="F11">
        <v>117</v>
      </c>
      <c r="G11">
        <v>93</v>
      </c>
      <c r="H11">
        <v>110</v>
      </c>
      <c r="I11">
        <v>128</v>
      </c>
      <c r="J11">
        <v>111</v>
      </c>
      <c r="K11">
        <v>102</v>
      </c>
      <c r="L11">
        <v>96</v>
      </c>
      <c r="M11">
        <v>101</v>
      </c>
      <c r="N11">
        <v>106</v>
      </c>
      <c r="O11">
        <v>112</v>
      </c>
      <c r="P11">
        <v>116</v>
      </c>
    </row>
    <row r="12" spans="1:16" x14ac:dyDescent="0.35">
      <c r="A12" t="s">
        <v>89</v>
      </c>
      <c r="B12">
        <v>106</v>
      </c>
      <c r="C12">
        <v>109</v>
      </c>
      <c r="D12">
        <v>116</v>
      </c>
      <c r="E12">
        <v>103</v>
      </c>
      <c r="F12">
        <v>121</v>
      </c>
      <c r="G12">
        <v>93</v>
      </c>
      <c r="H12">
        <v>102</v>
      </c>
      <c r="I12">
        <v>103</v>
      </c>
      <c r="J12">
        <v>105</v>
      </c>
      <c r="K12">
        <v>94</v>
      </c>
      <c r="L12">
        <v>104</v>
      </c>
      <c r="M12">
        <v>106</v>
      </c>
      <c r="N12">
        <v>98</v>
      </c>
      <c r="O12">
        <v>68</v>
      </c>
      <c r="P12">
        <v>91</v>
      </c>
    </row>
    <row r="13" spans="1:16" x14ac:dyDescent="0.35">
      <c r="A13" t="s">
        <v>90</v>
      </c>
      <c r="B13">
        <v>108</v>
      </c>
      <c r="C13">
        <v>107</v>
      </c>
      <c r="D13">
        <v>117</v>
      </c>
      <c r="E13">
        <v>107</v>
      </c>
      <c r="F13">
        <v>109</v>
      </c>
      <c r="G13">
        <v>89</v>
      </c>
      <c r="H13">
        <v>104</v>
      </c>
      <c r="I13">
        <v>109</v>
      </c>
      <c r="J13">
        <v>86</v>
      </c>
      <c r="K13">
        <v>98</v>
      </c>
      <c r="L13">
        <v>104</v>
      </c>
      <c r="M13">
        <v>87</v>
      </c>
      <c r="N13">
        <v>75</v>
      </c>
      <c r="O13">
        <v>83</v>
      </c>
      <c r="P13">
        <v>84</v>
      </c>
    </row>
    <row r="14" spans="1:16" x14ac:dyDescent="0.35">
      <c r="A14" t="s">
        <v>27</v>
      </c>
      <c r="B14">
        <v>1362</v>
      </c>
      <c r="C14">
        <v>1497</v>
      </c>
      <c r="D14">
        <v>1409</v>
      </c>
      <c r="E14">
        <v>1393</v>
      </c>
      <c r="F14">
        <v>1358</v>
      </c>
      <c r="G14">
        <v>1143</v>
      </c>
      <c r="H14">
        <v>1208</v>
      </c>
      <c r="I14">
        <v>1191</v>
      </c>
      <c r="J14">
        <v>1211</v>
      </c>
      <c r="K14">
        <v>1119</v>
      </c>
      <c r="L14">
        <v>1107</v>
      </c>
      <c r="M14">
        <v>1102</v>
      </c>
      <c r="N14">
        <v>1088</v>
      </c>
      <c r="O14">
        <v>1083</v>
      </c>
      <c r="P14">
        <v>1103</v>
      </c>
    </row>
    <row r="16" spans="1:16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>SUM(B14:D14)/3</f>
        <v>1422.6666666666667</v>
      </c>
      <c r="C17">
        <f>SUM(C14:E14)/3</f>
        <v>1433</v>
      </c>
      <c r="D17">
        <f>SUM(D14:F14)/3</f>
        <v>1386.6666666666667</v>
      </c>
      <c r="E17">
        <f>SUM(E14:G14)/3</f>
        <v>1298</v>
      </c>
      <c r="F17">
        <f>SUM(F14:H14)/3</f>
        <v>1236.3333333333333</v>
      </c>
      <c r="G17">
        <f>SUM(G14:I14)/3</f>
        <v>1180.6666666666667</v>
      </c>
      <c r="H17">
        <f>SUM(H14:J14)/3</f>
        <v>1203.3333333333333</v>
      </c>
      <c r="I17">
        <f>SUM(I14:K14)/3</f>
        <v>1173.6666666666667</v>
      </c>
      <c r="J17">
        <f>SUM(J14:L14)/3</f>
        <v>1145.6666666666667</v>
      </c>
      <c r="K17">
        <f>SUM(K14:M14)/3</f>
        <v>1109.3333333333333</v>
      </c>
      <c r="L17">
        <f>SUM(L14:N14)/3</f>
        <v>1099</v>
      </c>
      <c r="M17">
        <f>SUM(M14:O14)/3</f>
        <v>1091</v>
      </c>
      <c r="N17">
        <f>SUM(N14:P14)/3</f>
        <v>1091.3333333333333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583-D7B9-4740-BA53-7AEE9D487C7C}">
  <dimension ref="A1:Q17"/>
  <sheetViews>
    <sheetView topLeftCell="B11" workbookViewId="0">
      <selection activeCell="N17" sqref="N17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265</v>
      </c>
      <c r="C2">
        <v>247</v>
      </c>
      <c r="D2">
        <v>249</v>
      </c>
      <c r="E2">
        <v>210</v>
      </c>
      <c r="F2">
        <v>227</v>
      </c>
      <c r="G2">
        <v>238</v>
      </c>
      <c r="H2">
        <v>206</v>
      </c>
      <c r="I2">
        <v>199</v>
      </c>
      <c r="J2">
        <v>221</v>
      </c>
      <c r="K2">
        <v>231</v>
      </c>
      <c r="L2">
        <v>261</v>
      </c>
      <c r="M2">
        <v>247</v>
      </c>
      <c r="N2">
        <v>264</v>
      </c>
      <c r="O2">
        <v>267</v>
      </c>
      <c r="P2">
        <v>296</v>
      </c>
      <c r="Q2">
        <v>3628</v>
      </c>
    </row>
    <row r="3" spans="1:17" x14ac:dyDescent="0.35">
      <c r="A3" t="s">
        <v>80</v>
      </c>
      <c r="B3">
        <v>251</v>
      </c>
      <c r="C3">
        <v>223</v>
      </c>
      <c r="D3">
        <v>246</v>
      </c>
      <c r="E3">
        <v>248</v>
      </c>
      <c r="F3">
        <v>269</v>
      </c>
      <c r="G3">
        <v>233</v>
      </c>
      <c r="H3">
        <v>191</v>
      </c>
      <c r="I3">
        <v>193</v>
      </c>
      <c r="J3">
        <v>211</v>
      </c>
      <c r="K3">
        <v>201</v>
      </c>
      <c r="L3">
        <v>213</v>
      </c>
      <c r="M3">
        <v>215</v>
      </c>
      <c r="N3">
        <v>282</v>
      </c>
      <c r="O3">
        <v>235</v>
      </c>
      <c r="P3">
        <v>259</v>
      </c>
      <c r="Q3">
        <v>3470</v>
      </c>
    </row>
    <row r="4" spans="1:17" x14ac:dyDescent="0.35">
      <c r="A4" t="s">
        <v>81</v>
      </c>
      <c r="B4">
        <v>263</v>
      </c>
      <c r="C4">
        <v>275</v>
      </c>
      <c r="D4">
        <v>267</v>
      </c>
      <c r="E4">
        <v>253</v>
      </c>
      <c r="F4">
        <v>233</v>
      </c>
      <c r="G4">
        <v>221</v>
      </c>
      <c r="H4">
        <v>213</v>
      </c>
      <c r="I4">
        <v>236</v>
      </c>
      <c r="J4">
        <v>257</v>
      </c>
      <c r="K4">
        <v>251</v>
      </c>
      <c r="L4">
        <v>265</v>
      </c>
      <c r="M4">
        <v>262</v>
      </c>
      <c r="N4">
        <v>280</v>
      </c>
      <c r="O4">
        <v>282</v>
      </c>
      <c r="P4">
        <v>279</v>
      </c>
      <c r="Q4">
        <v>3837</v>
      </c>
    </row>
    <row r="5" spans="1:17" x14ac:dyDescent="0.35">
      <c r="A5" t="s">
        <v>82</v>
      </c>
      <c r="B5">
        <v>265</v>
      </c>
      <c r="C5">
        <v>264</v>
      </c>
      <c r="D5">
        <v>255</v>
      </c>
      <c r="E5">
        <v>280</v>
      </c>
      <c r="F5">
        <v>253</v>
      </c>
      <c r="G5">
        <v>243</v>
      </c>
      <c r="H5">
        <v>228</v>
      </c>
      <c r="I5">
        <v>265</v>
      </c>
      <c r="J5">
        <v>246</v>
      </c>
      <c r="K5">
        <v>274</v>
      </c>
      <c r="L5">
        <v>269</v>
      </c>
      <c r="M5">
        <v>235</v>
      </c>
      <c r="N5">
        <v>263</v>
      </c>
      <c r="O5">
        <v>249</v>
      </c>
      <c r="P5">
        <v>259</v>
      </c>
      <c r="Q5">
        <v>3848</v>
      </c>
    </row>
    <row r="6" spans="1:17" x14ac:dyDescent="0.35">
      <c r="A6" t="s">
        <v>83</v>
      </c>
      <c r="B6">
        <v>288</v>
      </c>
      <c r="C6">
        <v>251</v>
      </c>
      <c r="D6">
        <v>265</v>
      </c>
      <c r="E6">
        <v>250</v>
      </c>
      <c r="F6">
        <v>253</v>
      </c>
      <c r="G6">
        <v>266</v>
      </c>
      <c r="H6">
        <v>256</v>
      </c>
      <c r="I6">
        <v>228</v>
      </c>
      <c r="J6">
        <v>259</v>
      </c>
      <c r="K6">
        <v>263</v>
      </c>
      <c r="L6">
        <v>251</v>
      </c>
      <c r="M6">
        <v>284</v>
      </c>
      <c r="N6">
        <v>297</v>
      </c>
      <c r="O6">
        <v>286</v>
      </c>
      <c r="P6">
        <v>293</v>
      </c>
      <c r="Q6">
        <v>3990</v>
      </c>
    </row>
    <row r="7" spans="1:17" x14ac:dyDescent="0.35">
      <c r="A7" t="s">
        <v>84</v>
      </c>
      <c r="B7">
        <v>279</v>
      </c>
      <c r="C7">
        <v>258</v>
      </c>
      <c r="D7">
        <v>265</v>
      </c>
      <c r="E7">
        <v>247</v>
      </c>
      <c r="F7">
        <v>265</v>
      </c>
      <c r="G7">
        <v>237</v>
      </c>
      <c r="H7">
        <v>222</v>
      </c>
      <c r="I7">
        <v>253</v>
      </c>
      <c r="J7">
        <v>261</v>
      </c>
      <c r="K7">
        <v>304</v>
      </c>
      <c r="L7">
        <v>258</v>
      </c>
      <c r="M7">
        <v>264</v>
      </c>
      <c r="N7">
        <v>274</v>
      </c>
      <c r="O7">
        <v>247</v>
      </c>
      <c r="P7">
        <v>277</v>
      </c>
      <c r="Q7">
        <v>3911</v>
      </c>
    </row>
    <row r="8" spans="1:17" x14ac:dyDescent="0.35">
      <c r="A8" t="s">
        <v>85</v>
      </c>
      <c r="B8">
        <v>255</v>
      </c>
      <c r="C8">
        <v>261</v>
      </c>
      <c r="D8">
        <v>278</v>
      </c>
      <c r="E8">
        <v>264</v>
      </c>
      <c r="F8">
        <v>256</v>
      </c>
      <c r="G8">
        <v>241</v>
      </c>
      <c r="H8">
        <v>226</v>
      </c>
      <c r="I8">
        <v>228</v>
      </c>
      <c r="J8">
        <v>253</v>
      </c>
      <c r="K8">
        <v>257</v>
      </c>
      <c r="L8">
        <v>258</v>
      </c>
      <c r="M8">
        <v>314</v>
      </c>
      <c r="N8">
        <v>287</v>
      </c>
      <c r="O8">
        <v>313</v>
      </c>
      <c r="P8">
        <v>292</v>
      </c>
      <c r="Q8">
        <v>3983</v>
      </c>
    </row>
    <row r="9" spans="1:17" x14ac:dyDescent="0.35">
      <c r="A9" t="s">
        <v>86</v>
      </c>
      <c r="B9">
        <v>300</v>
      </c>
      <c r="C9">
        <v>261</v>
      </c>
      <c r="D9">
        <v>271</v>
      </c>
      <c r="E9">
        <v>255</v>
      </c>
      <c r="F9">
        <v>272</v>
      </c>
      <c r="G9">
        <v>239</v>
      </c>
      <c r="H9">
        <v>248</v>
      </c>
      <c r="I9">
        <v>232</v>
      </c>
      <c r="J9">
        <v>275</v>
      </c>
      <c r="K9">
        <v>267</v>
      </c>
      <c r="L9">
        <v>270</v>
      </c>
      <c r="M9">
        <v>239</v>
      </c>
      <c r="N9">
        <v>278</v>
      </c>
      <c r="O9">
        <v>282</v>
      </c>
      <c r="P9">
        <v>256</v>
      </c>
      <c r="Q9">
        <v>3945</v>
      </c>
    </row>
    <row r="10" spans="1:17" x14ac:dyDescent="0.35">
      <c r="A10" t="s">
        <v>87</v>
      </c>
      <c r="B10">
        <v>267</v>
      </c>
      <c r="C10">
        <v>240</v>
      </c>
      <c r="D10">
        <v>260</v>
      </c>
      <c r="E10">
        <v>293</v>
      </c>
      <c r="F10">
        <v>237</v>
      </c>
      <c r="G10">
        <v>225</v>
      </c>
      <c r="H10">
        <v>251</v>
      </c>
      <c r="I10">
        <v>254</v>
      </c>
      <c r="J10">
        <v>257</v>
      </c>
      <c r="K10">
        <v>257</v>
      </c>
      <c r="L10">
        <v>255</v>
      </c>
      <c r="M10">
        <v>256</v>
      </c>
      <c r="N10">
        <v>266</v>
      </c>
      <c r="O10">
        <v>272</v>
      </c>
      <c r="P10">
        <v>231</v>
      </c>
      <c r="Q10">
        <v>3821</v>
      </c>
    </row>
    <row r="11" spans="1:17" x14ac:dyDescent="0.35">
      <c r="A11" t="s">
        <v>88</v>
      </c>
      <c r="B11">
        <v>295</v>
      </c>
      <c r="C11">
        <v>281</v>
      </c>
      <c r="D11">
        <v>273</v>
      </c>
      <c r="E11">
        <v>270</v>
      </c>
      <c r="F11">
        <v>296</v>
      </c>
      <c r="G11">
        <v>218</v>
      </c>
      <c r="H11">
        <v>241</v>
      </c>
      <c r="I11">
        <v>271</v>
      </c>
      <c r="J11">
        <v>264</v>
      </c>
      <c r="K11">
        <v>233</v>
      </c>
      <c r="L11">
        <v>322</v>
      </c>
      <c r="M11">
        <v>319</v>
      </c>
      <c r="N11">
        <v>342</v>
      </c>
      <c r="O11">
        <v>314</v>
      </c>
      <c r="P11">
        <v>297</v>
      </c>
      <c r="Q11">
        <v>4236</v>
      </c>
    </row>
    <row r="12" spans="1:17" x14ac:dyDescent="0.35">
      <c r="A12" t="s">
        <v>89</v>
      </c>
      <c r="B12">
        <v>255</v>
      </c>
      <c r="C12">
        <v>278</v>
      </c>
      <c r="D12">
        <v>259</v>
      </c>
      <c r="E12">
        <v>260</v>
      </c>
      <c r="F12">
        <v>275</v>
      </c>
      <c r="G12">
        <v>235</v>
      </c>
      <c r="H12">
        <v>235</v>
      </c>
      <c r="I12">
        <v>212</v>
      </c>
      <c r="J12">
        <v>273</v>
      </c>
      <c r="K12">
        <v>262</v>
      </c>
      <c r="L12">
        <v>278</v>
      </c>
      <c r="M12">
        <v>265</v>
      </c>
      <c r="N12">
        <v>320</v>
      </c>
      <c r="O12">
        <v>314</v>
      </c>
      <c r="P12">
        <v>304</v>
      </c>
      <c r="Q12">
        <v>4025</v>
      </c>
    </row>
    <row r="13" spans="1:17" x14ac:dyDescent="0.35">
      <c r="A13" t="s">
        <v>90</v>
      </c>
      <c r="B13">
        <v>283</v>
      </c>
      <c r="C13">
        <v>294</v>
      </c>
      <c r="D13">
        <v>234</v>
      </c>
      <c r="E13">
        <v>270</v>
      </c>
      <c r="F13">
        <v>280</v>
      </c>
      <c r="G13">
        <v>208</v>
      </c>
      <c r="H13">
        <v>229</v>
      </c>
      <c r="I13">
        <v>219</v>
      </c>
      <c r="J13">
        <v>256</v>
      </c>
      <c r="K13">
        <v>247</v>
      </c>
      <c r="L13">
        <v>290</v>
      </c>
      <c r="M13">
        <v>290</v>
      </c>
      <c r="N13">
        <v>274</v>
      </c>
      <c r="O13">
        <v>291</v>
      </c>
      <c r="P13">
        <v>262</v>
      </c>
      <c r="Q13">
        <v>3927</v>
      </c>
    </row>
    <row r="14" spans="1:17" x14ac:dyDescent="0.35">
      <c r="A14" t="s">
        <v>27</v>
      </c>
      <c r="B14">
        <v>3266</v>
      </c>
      <c r="C14">
        <v>3133</v>
      </c>
      <c r="D14">
        <v>3122</v>
      </c>
      <c r="E14">
        <v>3100</v>
      </c>
      <c r="F14">
        <v>3116</v>
      </c>
      <c r="G14">
        <v>2804</v>
      </c>
      <c r="H14">
        <v>2746</v>
      </c>
      <c r="I14">
        <v>2790</v>
      </c>
      <c r="J14">
        <v>3033</v>
      </c>
      <c r="K14">
        <v>3047</v>
      </c>
      <c r="L14">
        <v>3190</v>
      </c>
      <c r="M14">
        <v>3190</v>
      </c>
      <c r="N14">
        <v>3427</v>
      </c>
      <c r="O14">
        <v>3352</v>
      </c>
      <c r="P14">
        <v>3305</v>
      </c>
      <c r="Q14">
        <v>46621</v>
      </c>
    </row>
    <row r="16" spans="1:17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>SUM(B14:D14)/3</f>
        <v>3173.6666666666665</v>
      </c>
      <c r="C17">
        <f>SUM(C14:E14)/3</f>
        <v>3118.3333333333335</v>
      </c>
      <c r="D17">
        <f>SUM(D14:F14)/3</f>
        <v>3112.6666666666665</v>
      </c>
      <c r="E17">
        <f>SUM(E14:G14)/3</f>
        <v>3006.6666666666665</v>
      </c>
      <c r="F17">
        <f>SUM(F14:H14)/3</f>
        <v>2888.6666666666665</v>
      </c>
      <c r="G17">
        <f>SUM(G14:I14)/3</f>
        <v>2780</v>
      </c>
      <c r="H17">
        <f>SUM(H14:J14)/3</f>
        <v>2856.3333333333335</v>
      </c>
      <c r="I17">
        <f>SUM(I14:K14)/3</f>
        <v>2956.6666666666665</v>
      </c>
      <c r="J17">
        <f>SUM(J14:L14)/3</f>
        <v>3090</v>
      </c>
      <c r="K17">
        <f>SUM(K14:M14)/3</f>
        <v>3142.3333333333335</v>
      </c>
      <c r="L17">
        <f>SUM(L14:N14)/3</f>
        <v>3269</v>
      </c>
      <c r="M17">
        <f>SUM(M14:O14)/3</f>
        <v>3323</v>
      </c>
      <c r="N17">
        <f>SUM(N14:P14)/3</f>
        <v>3361.3333333333335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3A51-EBFE-4069-B750-F210280C7DE9}">
  <dimension ref="A1:Q17"/>
  <sheetViews>
    <sheetView workbookViewId="0">
      <selection activeCell="D20" sqref="D20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254</v>
      </c>
      <c r="C2">
        <v>279</v>
      </c>
      <c r="D2">
        <v>276</v>
      </c>
      <c r="E2">
        <v>278</v>
      </c>
      <c r="F2">
        <v>236</v>
      </c>
      <c r="G2">
        <v>205</v>
      </c>
      <c r="H2">
        <v>192</v>
      </c>
      <c r="I2">
        <v>199</v>
      </c>
      <c r="J2">
        <v>218</v>
      </c>
      <c r="K2">
        <v>209</v>
      </c>
      <c r="L2">
        <v>170</v>
      </c>
      <c r="M2">
        <v>235</v>
      </c>
      <c r="N2">
        <v>225</v>
      </c>
      <c r="O2">
        <v>271</v>
      </c>
      <c r="P2">
        <v>261</v>
      </c>
      <c r="Q2">
        <v>3508</v>
      </c>
    </row>
    <row r="3" spans="1:17" x14ac:dyDescent="0.35">
      <c r="A3" t="s">
        <v>80</v>
      </c>
      <c r="B3">
        <v>229</v>
      </c>
      <c r="C3">
        <v>256</v>
      </c>
      <c r="D3">
        <v>221</v>
      </c>
      <c r="E3">
        <v>224</v>
      </c>
      <c r="F3">
        <v>223</v>
      </c>
      <c r="G3">
        <v>198</v>
      </c>
      <c r="H3">
        <v>186</v>
      </c>
      <c r="I3">
        <v>178</v>
      </c>
      <c r="J3">
        <v>168</v>
      </c>
      <c r="K3">
        <v>168</v>
      </c>
      <c r="L3">
        <v>204</v>
      </c>
      <c r="M3">
        <v>169</v>
      </c>
      <c r="N3">
        <v>211</v>
      </c>
      <c r="O3">
        <v>211</v>
      </c>
      <c r="P3">
        <v>231</v>
      </c>
      <c r="Q3">
        <v>3077</v>
      </c>
    </row>
    <row r="4" spans="1:17" x14ac:dyDescent="0.35">
      <c r="A4" t="s">
        <v>81</v>
      </c>
      <c r="B4">
        <v>282</v>
      </c>
      <c r="C4">
        <v>281</v>
      </c>
      <c r="D4">
        <v>308</v>
      </c>
      <c r="E4">
        <v>303</v>
      </c>
      <c r="F4">
        <v>253</v>
      </c>
      <c r="G4">
        <v>224</v>
      </c>
      <c r="H4">
        <v>209</v>
      </c>
      <c r="I4">
        <v>190</v>
      </c>
      <c r="J4">
        <v>221</v>
      </c>
      <c r="K4">
        <v>215</v>
      </c>
      <c r="L4">
        <v>219</v>
      </c>
      <c r="M4">
        <v>215</v>
      </c>
      <c r="N4">
        <v>273</v>
      </c>
      <c r="O4">
        <v>281</v>
      </c>
      <c r="P4">
        <v>270</v>
      </c>
      <c r="Q4">
        <v>3744</v>
      </c>
    </row>
    <row r="5" spans="1:17" x14ac:dyDescent="0.35">
      <c r="A5" t="s">
        <v>82</v>
      </c>
      <c r="B5">
        <v>240</v>
      </c>
      <c r="C5">
        <v>295</v>
      </c>
      <c r="D5">
        <v>266</v>
      </c>
      <c r="E5">
        <v>263</v>
      </c>
      <c r="F5">
        <v>234</v>
      </c>
      <c r="G5">
        <v>214</v>
      </c>
      <c r="H5">
        <v>179</v>
      </c>
      <c r="I5">
        <v>189</v>
      </c>
      <c r="J5">
        <v>211</v>
      </c>
      <c r="K5">
        <v>174</v>
      </c>
      <c r="L5">
        <v>184</v>
      </c>
      <c r="M5">
        <v>210</v>
      </c>
      <c r="N5">
        <v>248</v>
      </c>
      <c r="O5">
        <v>255</v>
      </c>
      <c r="P5">
        <v>245</v>
      </c>
      <c r="Q5">
        <v>3407</v>
      </c>
    </row>
    <row r="6" spans="1:17" x14ac:dyDescent="0.35">
      <c r="A6" t="s">
        <v>83</v>
      </c>
      <c r="B6">
        <v>234</v>
      </c>
      <c r="C6">
        <v>246</v>
      </c>
      <c r="D6">
        <v>290</v>
      </c>
      <c r="E6">
        <v>263</v>
      </c>
      <c r="F6">
        <v>252</v>
      </c>
      <c r="G6">
        <v>195</v>
      </c>
      <c r="H6">
        <v>200</v>
      </c>
      <c r="I6">
        <v>187</v>
      </c>
      <c r="J6">
        <v>175</v>
      </c>
      <c r="K6">
        <v>188</v>
      </c>
      <c r="L6">
        <v>176</v>
      </c>
      <c r="M6">
        <v>232</v>
      </c>
      <c r="N6">
        <v>271</v>
      </c>
      <c r="O6">
        <v>249</v>
      </c>
      <c r="P6">
        <v>244</v>
      </c>
      <c r="Q6">
        <v>3402</v>
      </c>
    </row>
    <row r="7" spans="1:17" x14ac:dyDescent="0.35">
      <c r="A7" t="s">
        <v>84</v>
      </c>
      <c r="B7">
        <v>239</v>
      </c>
      <c r="C7">
        <v>232</v>
      </c>
      <c r="D7">
        <v>248</v>
      </c>
      <c r="E7">
        <v>221</v>
      </c>
      <c r="F7">
        <v>234</v>
      </c>
      <c r="G7">
        <v>189</v>
      </c>
      <c r="H7">
        <v>172</v>
      </c>
      <c r="I7">
        <v>174</v>
      </c>
      <c r="J7">
        <v>163</v>
      </c>
      <c r="K7">
        <v>166</v>
      </c>
      <c r="L7">
        <v>169</v>
      </c>
      <c r="M7">
        <v>220</v>
      </c>
      <c r="N7">
        <v>232</v>
      </c>
      <c r="O7">
        <v>240</v>
      </c>
      <c r="P7">
        <v>234</v>
      </c>
      <c r="Q7">
        <v>3133</v>
      </c>
    </row>
    <row r="8" spans="1:17" x14ac:dyDescent="0.35">
      <c r="A8" t="s">
        <v>85</v>
      </c>
      <c r="B8">
        <v>206</v>
      </c>
      <c r="C8">
        <v>243</v>
      </c>
      <c r="D8">
        <v>260</v>
      </c>
      <c r="E8">
        <v>211</v>
      </c>
      <c r="F8">
        <v>199</v>
      </c>
      <c r="G8">
        <v>170</v>
      </c>
      <c r="H8">
        <v>178</v>
      </c>
      <c r="I8">
        <v>185</v>
      </c>
      <c r="J8">
        <v>176</v>
      </c>
      <c r="K8">
        <v>149</v>
      </c>
      <c r="L8">
        <v>176</v>
      </c>
      <c r="M8">
        <v>214</v>
      </c>
      <c r="N8">
        <v>224</v>
      </c>
      <c r="O8">
        <v>240</v>
      </c>
      <c r="P8">
        <v>183</v>
      </c>
      <c r="Q8">
        <v>3014</v>
      </c>
    </row>
    <row r="9" spans="1:17" x14ac:dyDescent="0.35">
      <c r="A9" t="s">
        <v>86</v>
      </c>
      <c r="B9">
        <v>216</v>
      </c>
      <c r="C9">
        <v>247</v>
      </c>
      <c r="D9">
        <v>212</v>
      </c>
      <c r="E9">
        <v>228</v>
      </c>
      <c r="F9">
        <v>207</v>
      </c>
      <c r="G9">
        <v>180</v>
      </c>
      <c r="H9">
        <v>156</v>
      </c>
      <c r="I9">
        <v>154</v>
      </c>
      <c r="J9">
        <v>181</v>
      </c>
      <c r="K9">
        <v>172</v>
      </c>
      <c r="L9">
        <v>181</v>
      </c>
      <c r="M9">
        <v>219</v>
      </c>
      <c r="N9">
        <v>245</v>
      </c>
      <c r="O9">
        <v>197</v>
      </c>
      <c r="P9">
        <v>210</v>
      </c>
      <c r="Q9">
        <v>3005</v>
      </c>
    </row>
    <row r="10" spans="1:17" x14ac:dyDescent="0.35">
      <c r="A10" t="s">
        <v>87</v>
      </c>
      <c r="B10">
        <v>203</v>
      </c>
      <c r="C10">
        <v>267</v>
      </c>
      <c r="D10">
        <v>199</v>
      </c>
      <c r="E10">
        <v>205</v>
      </c>
      <c r="F10">
        <v>223</v>
      </c>
      <c r="G10">
        <v>162</v>
      </c>
      <c r="H10">
        <v>197</v>
      </c>
      <c r="I10">
        <v>155</v>
      </c>
      <c r="J10">
        <v>165</v>
      </c>
      <c r="K10">
        <v>159</v>
      </c>
      <c r="L10">
        <v>174</v>
      </c>
      <c r="M10">
        <v>208</v>
      </c>
      <c r="N10">
        <v>220</v>
      </c>
      <c r="O10">
        <v>216</v>
      </c>
      <c r="P10">
        <v>238</v>
      </c>
      <c r="Q10">
        <v>2991</v>
      </c>
    </row>
    <row r="11" spans="1:17" x14ac:dyDescent="0.35">
      <c r="A11" t="s">
        <v>88</v>
      </c>
      <c r="B11">
        <v>266</v>
      </c>
      <c r="C11">
        <v>271</v>
      </c>
      <c r="D11">
        <v>268</v>
      </c>
      <c r="E11">
        <v>240</v>
      </c>
      <c r="F11">
        <v>236</v>
      </c>
      <c r="G11">
        <v>209</v>
      </c>
      <c r="H11">
        <v>203</v>
      </c>
      <c r="I11">
        <v>192</v>
      </c>
      <c r="J11">
        <v>185</v>
      </c>
      <c r="K11">
        <v>192</v>
      </c>
      <c r="L11">
        <v>208</v>
      </c>
      <c r="M11">
        <v>241</v>
      </c>
      <c r="N11">
        <v>261</v>
      </c>
      <c r="O11">
        <v>221</v>
      </c>
      <c r="P11">
        <v>283</v>
      </c>
      <c r="Q11">
        <v>3476</v>
      </c>
    </row>
    <row r="12" spans="1:17" x14ac:dyDescent="0.35">
      <c r="A12" t="s">
        <v>89</v>
      </c>
      <c r="B12">
        <v>265</v>
      </c>
      <c r="C12">
        <v>294</v>
      </c>
      <c r="D12">
        <v>240</v>
      </c>
      <c r="E12">
        <v>245</v>
      </c>
      <c r="F12">
        <v>238</v>
      </c>
      <c r="G12">
        <v>209</v>
      </c>
      <c r="H12">
        <v>190</v>
      </c>
      <c r="I12">
        <v>188</v>
      </c>
      <c r="J12">
        <v>181</v>
      </c>
      <c r="K12">
        <v>213</v>
      </c>
      <c r="L12">
        <v>235</v>
      </c>
      <c r="M12">
        <v>243</v>
      </c>
      <c r="N12">
        <v>242</v>
      </c>
      <c r="O12">
        <v>257</v>
      </c>
      <c r="P12">
        <v>223</v>
      </c>
      <c r="Q12">
        <v>3463</v>
      </c>
    </row>
    <row r="13" spans="1:17" x14ac:dyDescent="0.35">
      <c r="A13" t="s">
        <v>90</v>
      </c>
      <c r="B13">
        <v>293</v>
      </c>
      <c r="C13">
        <v>265</v>
      </c>
      <c r="D13">
        <v>292</v>
      </c>
      <c r="E13">
        <v>262</v>
      </c>
      <c r="F13">
        <v>228</v>
      </c>
      <c r="G13">
        <v>214</v>
      </c>
      <c r="H13">
        <v>199</v>
      </c>
      <c r="I13">
        <v>221</v>
      </c>
      <c r="J13">
        <v>209</v>
      </c>
      <c r="K13">
        <v>218</v>
      </c>
      <c r="L13">
        <v>240</v>
      </c>
      <c r="M13">
        <v>293</v>
      </c>
      <c r="N13">
        <v>283</v>
      </c>
      <c r="O13">
        <v>287</v>
      </c>
      <c r="P13">
        <v>293</v>
      </c>
      <c r="Q13">
        <v>3797</v>
      </c>
    </row>
    <row r="14" spans="1:17" x14ac:dyDescent="0.35">
      <c r="A14" t="s">
        <v>27</v>
      </c>
      <c r="B14">
        <v>2927</v>
      </c>
      <c r="C14">
        <v>3176</v>
      </c>
      <c r="D14">
        <v>3080</v>
      </c>
      <c r="E14">
        <v>2943</v>
      </c>
      <c r="F14">
        <v>2763</v>
      </c>
      <c r="G14">
        <v>2369</v>
      </c>
      <c r="H14">
        <v>2261</v>
      </c>
      <c r="I14">
        <v>2212</v>
      </c>
      <c r="J14">
        <v>2253</v>
      </c>
      <c r="K14">
        <v>2223</v>
      </c>
      <c r="L14">
        <v>2336</v>
      </c>
      <c r="M14">
        <v>2699</v>
      </c>
      <c r="N14">
        <v>2935</v>
      </c>
      <c r="O14">
        <v>2925</v>
      </c>
      <c r="P14">
        <v>2915</v>
      </c>
      <c r="Q14">
        <v>40017</v>
      </c>
    </row>
    <row r="16" spans="1:17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>SUM(B14:D14)/3</f>
        <v>3061</v>
      </c>
      <c r="C17">
        <f>SUM(C14:E14)/3</f>
        <v>3066.3333333333335</v>
      </c>
      <c r="D17">
        <f>SUM(D14:F14)/3</f>
        <v>2928.6666666666665</v>
      </c>
      <c r="E17">
        <f>SUM(E14:G14)/3</f>
        <v>2691.6666666666665</v>
      </c>
      <c r="F17">
        <f>SUM(F14:H14)/3</f>
        <v>2464.3333333333335</v>
      </c>
      <c r="G17">
        <f>SUM(G14:I14)/3</f>
        <v>2280.6666666666665</v>
      </c>
      <c r="H17">
        <f>SUM(H14:J14)/3</f>
        <v>2242</v>
      </c>
      <c r="I17">
        <f>SUM(I14:K14)/3</f>
        <v>2229.3333333333335</v>
      </c>
      <c r="J17">
        <f>SUM(J14:L14)/3</f>
        <v>2270.6666666666665</v>
      </c>
      <c r="K17">
        <f>SUM(K14:M14)/3</f>
        <v>2419.3333333333335</v>
      </c>
      <c r="L17">
        <f>SUM(L14:N14)/3</f>
        <v>2656.6666666666665</v>
      </c>
      <c r="M17">
        <f>SUM(M14:O14)/3</f>
        <v>2853</v>
      </c>
      <c r="N17">
        <f>SUM(N14:P14)/3</f>
        <v>2925</v>
      </c>
    </row>
  </sheetData>
  <pageMargins left="0.7" right="0.7" top="0.75" bottom="0.75" header="0.3" footer="0.3"/>
  <ignoredErrors>
    <ignoredError sqref="B17:N1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268E-50FA-43F0-B2DD-AD9909E20EF1}">
  <dimension ref="A1:Z29"/>
  <sheetViews>
    <sheetView topLeftCell="A7" workbookViewId="0"/>
  </sheetViews>
  <sheetFormatPr defaultRowHeight="14.5" x14ac:dyDescent="0.35"/>
  <sheetData>
    <row r="1" spans="1:26" x14ac:dyDescent="0.35">
      <c r="A1" t="s">
        <v>50</v>
      </c>
    </row>
    <row r="3" spans="1:26" x14ac:dyDescent="0.35">
      <c r="B3">
        <v>2018</v>
      </c>
      <c r="C3">
        <v>2017</v>
      </c>
      <c r="D3">
        <v>2016</v>
      </c>
      <c r="E3">
        <v>2015</v>
      </c>
      <c r="F3">
        <v>2014</v>
      </c>
      <c r="G3">
        <v>2013</v>
      </c>
      <c r="H3">
        <v>2012</v>
      </c>
      <c r="I3">
        <v>2011</v>
      </c>
      <c r="J3">
        <v>2010</v>
      </c>
      <c r="K3">
        <v>2009</v>
      </c>
      <c r="L3">
        <v>2008</v>
      </c>
      <c r="M3">
        <v>2007</v>
      </c>
      <c r="N3">
        <v>2006</v>
      </c>
      <c r="O3">
        <v>2005</v>
      </c>
      <c r="P3">
        <v>2004</v>
      </c>
      <c r="Q3">
        <v>2003</v>
      </c>
      <c r="R3">
        <v>2002</v>
      </c>
      <c r="S3">
        <v>2001</v>
      </c>
      <c r="T3">
        <v>2000</v>
      </c>
      <c r="U3">
        <v>1999</v>
      </c>
      <c r="V3">
        <v>1998</v>
      </c>
      <c r="W3">
        <v>1997</v>
      </c>
      <c r="X3">
        <v>1996</v>
      </c>
      <c r="Y3">
        <v>1995</v>
      </c>
      <c r="Z3">
        <v>1994</v>
      </c>
    </row>
    <row r="4" spans="1:26" x14ac:dyDescent="0.35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</row>
    <row r="5" spans="1:26" x14ac:dyDescent="0.35">
      <c r="A5" t="s">
        <v>53</v>
      </c>
      <c r="B5" s="1">
        <v>33654</v>
      </c>
      <c r="C5" s="1">
        <v>34560</v>
      </c>
      <c r="D5" s="1">
        <v>34748</v>
      </c>
      <c r="E5" s="1">
        <v>32538</v>
      </c>
      <c r="F5" s="1">
        <v>30056</v>
      </c>
      <c r="G5" s="1">
        <v>30202</v>
      </c>
      <c r="H5" s="1">
        <v>31006</v>
      </c>
      <c r="I5" s="1">
        <v>29867</v>
      </c>
      <c r="J5" s="1">
        <v>30296</v>
      </c>
      <c r="K5" s="1">
        <v>30862</v>
      </c>
      <c r="L5" s="1">
        <v>34172</v>
      </c>
      <c r="M5" s="1">
        <v>37435</v>
      </c>
      <c r="N5" s="1">
        <v>38648</v>
      </c>
      <c r="O5" s="1">
        <v>39252</v>
      </c>
      <c r="P5" s="1">
        <v>38444</v>
      </c>
      <c r="Q5" s="1">
        <v>38477</v>
      </c>
      <c r="R5" s="1">
        <v>38491</v>
      </c>
      <c r="S5" s="1">
        <v>37862</v>
      </c>
      <c r="T5" s="1">
        <v>37526</v>
      </c>
      <c r="U5" s="1">
        <v>37140</v>
      </c>
      <c r="V5" s="1">
        <v>37107</v>
      </c>
      <c r="W5" s="1">
        <v>37324</v>
      </c>
      <c r="X5" s="1">
        <v>37494</v>
      </c>
      <c r="Y5" s="1">
        <v>37241</v>
      </c>
      <c r="Z5" s="1">
        <v>36254</v>
      </c>
    </row>
    <row r="6" spans="1:26" x14ac:dyDescent="0.35">
      <c r="A6" t="s">
        <v>54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</row>
    <row r="7" spans="1:26" x14ac:dyDescent="0.35">
      <c r="A7" t="s">
        <v>55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</row>
    <row r="8" spans="1:26" x14ac:dyDescent="0.35">
      <c r="A8" t="s">
        <v>56</v>
      </c>
      <c r="B8" s="1">
        <v>18250</v>
      </c>
      <c r="C8" s="1">
        <v>18816</v>
      </c>
      <c r="D8" s="1">
        <v>18717</v>
      </c>
      <c r="E8" s="1">
        <v>17615</v>
      </c>
      <c r="F8" s="1">
        <v>16470</v>
      </c>
      <c r="G8" s="1">
        <v>16520</v>
      </c>
      <c r="H8" s="1">
        <v>16838</v>
      </c>
      <c r="I8" s="1">
        <v>16474</v>
      </c>
      <c r="J8" s="1">
        <v>16864</v>
      </c>
      <c r="K8" s="1">
        <v>17670</v>
      </c>
      <c r="L8" s="1">
        <v>19279</v>
      </c>
      <c r="M8" s="1">
        <v>21717</v>
      </c>
      <c r="N8" s="1">
        <v>22831</v>
      </c>
      <c r="O8" s="1">
        <v>23237</v>
      </c>
      <c r="P8" s="1">
        <v>23158</v>
      </c>
      <c r="Q8" s="1">
        <v>23352</v>
      </c>
      <c r="R8" s="1">
        <v>23625</v>
      </c>
      <c r="S8" s="1">
        <v>22914</v>
      </c>
      <c r="T8" s="1">
        <v>22914</v>
      </c>
      <c r="U8" s="1">
        <v>22971</v>
      </c>
      <c r="V8" s="1">
        <v>22654</v>
      </c>
      <c r="W8" s="1">
        <v>22730</v>
      </c>
      <c r="X8" s="1">
        <v>22572</v>
      </c>
      <c r="Y8" s="1">
        <v>22370</v>
      </c>
      <c r="Z8" s="1">
        <v>21596</v>
      </c>
    </row>
    <row r="9" spans="1:26" x14ac:dyDescent="0.35">
      <c r="A9" t="s">
        <v>57</v>
      </c>
      <c r="B9" s="1">
        <v>5915</v>
      </c>
      <c r="C9" s="1">
        <v>6237</v>
      </c>
      <c r="D9" s="1">
        <v>6485</v>
      </c>
      <c r="E9" s="1">
        <v>6213</v>
      </c>
      <c r="F9" s="1">
        <v>5766</v>
      </c>
      <c r="G9" s="1">
        <v>5896</v>
      </c>
      <c r="H9" s="1">
        <v>6106</v>
      </c>
      <c r="I9" s="1">
        <v>5972</v>
      </c>
      <c r="J9" s="1">
        <v>6451</v>
      </c>
      <c r="K9" s="1">
        <v>6793</v>
      </c>
      <c r="L9" s="1">
        <v>7441</v>
      </c>
      <c r="M9" s="1">
        <v>8716</v>
      </c>
      <c r="N9" s="1">
        <v>9187</v>
      </c>
      <c r="O9" s="1">
        <v>9750</v>
      </c>
      <c r="P9" s="1">
        <v>10042</v>
      </c>
      <c r="Q9" s="1">
        <v>10171</v>
      </c>
      <c r="R9" s="1">
        <v>10370</v>
      </c>
      <c r="S9" s="1">
        <v>10227</v>
      </c>
      <c r="T9" s="1">
        <v>10451</v>
      </c>
      <c r="U9" s="1">
        <v>10325</v>
      </c>
      <c r="V9" s="1">
        <v>10327</v>
      </c>
      <c r="W9" s="1">
        <v>10765</v>
      </c>
      <c r="X9" s="1">
        <v>10860</v>
      </c>
      <c r="Y9" s="1">
        <v>10576</v>
      </c>
      <c r="Z9" s="1">
        <v>10294</v>
      </c>
    </row>
    <row r="10" spans="1:26" x14ac:dyDescent="0.35">
      <c r="A10" t="s">
        <v>23</v>
      </c>
      <c r="B10">
        <v>56</v>
      </c>
      <c r="C10">
        <v>74</v>
      </c>
      <c r="D10">
        <v>74</v>
      </c>
      <c r="E10">
        <v>71</v>
      </c>
      <c r="F10">
        <v>71</v>
      </c>
      <c r="G10">
        <v>67</v>
      </c>
      <c r="H10">
        <v>73</v>
      </c>
      <c r="I10">
        <v>64</v>
      </c>
      <c r="J10">
        <v>56</v>
      </c>
      <c r="K10">
        <v>63</v>
      </c>
      <c r="L10">
        <v>71</v>
      </c>
      <c r="M10">
        <v>94</v>
      </c>
      <c r="N10">
        <v>101</v>
      </c>
      <c r="O10">
        <v>83</v>
      </c>
      <c r="P10">
        <v>76</v>
      </c>
      <c r="Q10">
        <v>104</v>
      </c>
      <c r="R10">
        <v>110</v>
      </c>
      <c r="S10">
        <v>102</v>
      </c>
      <c r="T10">
        <v>86</v>
      </c>
      <c r="U10">
        <v>96</v>
      </c>
      <c r="V10">
        <v>107</v>
      </c>
      <c r="W10">
        <v>114</v>
      </c>
      <c r="X10">
        <v>102</v>
      </c>
      <c r="Y10">
        <v>118</v>
      </c>
      <c r="Z10">
        <v>108</v>
      </c>
    </row>
    <row r="11" spans="1:26" x14ac:dyDescent="0.35">
      <c r="A11" t="s">
        <v>58</v>
      </c>
      <c r="B11" s="1">
        <v>24221</v>
      </c>
      <c r="C11" s="1">
        <v>25127</v>
      </c>
      <c r="D11" s="1">
        <v>25276</v>
      </c>
      <c r="E11" s="1">
        <v>23899</v>
      </c>
      <c r="F11" s="1">
        <v>22307</v>
      </c>
      <c r="G11" s="1">
        <v>22483</v>
      </c>
      <c r="H11" s="1">
        <v>23017</v>
      </c>
      <c r="I11" s="1">
        <v>22510</v>
      </c>
      <c r="J11" s="1">
        <v>23371</v>
      </c>
      <c r="K11" s="1">
        <v>24526</v>
      </c>
      <c r="L11" s="1">
        <v>26791</v>
      </c>
      <c r="M11" s="1">
        <v>30527</v>
      </c>
      <c r="N11" s="1">
        <v>32119</v>
      </c>
      <c r="O11" s="1">
        <v>33070</v>
      </c>
      <c r="P11" s="1">
        <v>33276</v>
      </c>
      <c r="Q11" s="1">
        <v>33627</v>
      </c>
      <c r="R11" s="1">
        <v>34105</v>
      </c>
      <c r="S11" s="1">
        <v>33243</v>
      </c>
      <c r="T11" s="1">
        <v>33451</v>
      </c>
      <c r="U11" s="1">
        <v>33392</v>
      </c>
      <c r="V11" s="1">
        <v>33088</v>
      </c>
      <c r="W11" s="1">
        <v>33609</v>
      </c>
      <c r="X11" s="1">
        <v>33534</v>
      </c>
      <c r="Y11" s="1">
        <v>33064</v>
      </c>
      <c r="Z11" s="1">
        <v>31998</v>
      </c>
    </row>
    <row r="12" spans="1:26" x14ac:dyDescent="0.35">
      <c r="A12" t="s">
        <v>59</v>
      </c>
      <c r="B12" s="1">
        <v>4985</v>
      </c>
      <c r="C12" s="1">
        <v>5229</v>
      </c>
      <c r="D12" s="1">
        <v>5337</v>
      </c>
      <c r="E12" s="1">
        <v>5029</v>
      </c>
      <c r="F12" s="1">
        <v>4594</v>
      </c>
      <c r="G12" s="1">
        <v>4692</v>
      </c>
      <c r="H12" s="1">
        <v>4986</v>
      </c>
      <c r="I12" s="1">
        <v>4630</v>
      </c>
      <c r="J12" s="1">
        <v>4518</v>
      </c>
      <c r="K12" s="1">
        <v>4469</v>
      </c>
      <c r="L12" s="1">
        <v>5312</v>
      </c>
      <c r="M12" s="1">
        <v>5174</v>
      </c>
      <c r="N12" s="1">
        <v>4837</v>
      </c>
      <c r="O12" s="1">
        <v>4576</v>
      </c>
      <c r="P12" s="1">
        <v>4028</v>
      </c>
      <c r="Q12" s="1">
        <v>3714</v>
      </c>
      <c r="R12" s="1">
        <v>3270</v>
      </c>
      <c r="S12" s="1">
        <v>3197</v>
      </c>
      <c r="T12" s="1">
        <v>2897</v>
      </c>
      <c r="U12" s="1">
        <v>2483</v>
      </c>
      <c r="V12" s="1">
        <v>2294</v>
      </c>
      <c r="W12" s="1">
        <v>2116</v>
      </c>
      <c r="X12" s="1">
        <v>2161</v>
      </c>
      <c r="Y12" s="1">
        <v>2227</v>
      </c>
      <c r="Z12" s="1">
        <v>2320</v>
      </c>
    </row>
    <row r="13" spans="1:26" x14ac:dyDescent="0.35">
      <c r="A13" t="s">
        <v>60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</row>
    <row r="14" spans="1:26" x14ac:dyDescent="0.35">
      <c r="A14" t="s">
        <v>61</v>
      </c>
      <c r="B14" s="1">
        <v>6283</v>
      </c>
      <c r="C14" s="1">
        <v>6075</v>
      </c>
      <c r="D14" s="1">
        <v>6080</v>
      </c>
      <c r="E14" s="1">
        <v>5494</v>
      </c>
      <c r="F14" s="1">
        <v>4910</v>
      </c>
      <c r="G14" s="1">
        <v>4779</v>
      </c>
      <c r="H14" s="1">
        <v>4818</v>
      </c>
      <c r="I14" s="1">
        <v>4457</v>
      </c>
      <c r="J14" s="1">
        <v>4302</v>
      </c>
      <c r="K14" s="1">
        <v>4109</v>
      </c>
      <c r="L14" s="1">
        <v>4414</v>
      </c>
      <c r="M14" s="1">
        <v>4699</v>
      </c>
      <c r="N14" s="1">
        <v>4795</v>
      </c>
      <c r="O14" s="1">
        <v>4892</v>
      </c>
      <c r="P14" s="1">
        <v>4675</v>
      </c>
      <c r="Q14" s="1">
        <v>4774</v>
      </c>
      <c r="R14" s="1">
        <v>4851</v>
      </c>
      <c r="S14" s="1">
        <v>4901</v>
      </c>
      <c r="T14" s="1">
        <v>4763</v>
      </c>
      <c r="U14" s="1">
        <v>4939</v>
      </c>
      <c r="V14" s="1">
        <v>5228</v>
      </c>
      <c r="W14" s="1">
        <v>5321</v>
      </c>
      <c r="X14" s="1">
        <v>5449</v>
      </c>
      <c r="Y14" s="1">
        <v>5584</v>
      </c>
      <c r="Z14" s="1">
        <v>5489</v>
      </c>
    </row>
    <row r="15" spans="1:26" x14ac:dyDescent="0.35">
      <c r="A15" t="s">
        <v>62</v>
      </c>
      <c r="B15">
        <v>857</v>
      </c>
      <c r="C15">
        <v>806</v>
      </c>
      <c r="D15">
        <v>853</v>
      </c>
      <c r="E15">
        <v>829</v>
      </c>
      <c r="F15">
        <v>729</v>
      </c>
      <c r="G15">
        <v>749</v>
      </c>
      <c r="H15">
        <v>734</v>
      </c>
      <c r="I15">
        <v>682</v>
      </c>
      <c r="J15">
        <v>623</v>
      </c>
      <c r="K15">
        <v>628</v>
      </c>
      <c r="L15">
        <v>718</v>
      </c>
      <c r="M15">
        <v>701</v>
      </c>
      <c r="N15">
        <v>772</v>
      </c>
      <c r="O15">
        <v>786</v>
      </c>
      <c r="P15">
        <v>727</v>
      </c>
      <c r="Q15">
        <v>629</v>
      </c>
      <c r="R15">
        <v>665</v>
      </c>
      <c r="S15">
        <v>732</v>
      </c>
      <c r="T15">
        <v>693</v>
      </c>
      <c r="U15">
        <v>754</v>
      </c>
      <c r="V15">
        <v>760</v>
      </c>
      <c r="W15">
        <v>814</v>
      </c>
      <c r="X15">
        <v>765</v>
      </c>
      <c r="Y15">
        <v>833</v>
      </c>
      <c r="Z15">
        <v>802</v>
      </c>
    </row>
    <row r="16" spans="1:26" x14ac:dyDescent="0.35">
      <c r="A16" t="s">
        <v>63</v>
      </c>
      <c r="B16">
        <v>214</v>
      </c>
      <c r="C16">
        <v>236</v>
      </c>
      <c r="D16">
        <v>260</v>
      </c>
      <c r="E16">
        <v>233</v>
      </c>
      <c r="F16">
        <v>204</v>
      </c>
      <c r="G16">
        <v>190</v>
      </c>
      <c r="H16">
        <v>227</v>
      </c>
      <c r="I16">
        <v>200</v>
      </c>
      <c r="J16">
        <v>185</v>
      </c>
      <c r="K16">
        <v>151</v>
      </c>
      <c r="L16">
        <v>188</v>
      </c>
      <c r="M16">
        <v>158</v>
      </c>
      <c r="N16">
        <v>185</v>
      </c>
      <c r="O16">
        <v>186</v>
      </c>
      <c r="P16">
        <v>130</v>
      </c>
      <c r="Q16">
        <v>140</v>
      </c>
      <c r="R16">
        <v>114</v>
      </c>
      <c r="S16">
        <v>123</v>
      </c>
      <c r="T16">
        <v>141</v>
      </c>
      <c r="U16">
        <v>149</v>
      </c>
      <c r="V16">
        <v>131</v>
      </c>
      <c r="W16">
        <v>153</v>
      </c>
      <c r="X16">
        <v>154</v>
      </c>
      <c r="Y16">
        <v>109</v>
      </c>
      <c r="Z16">
        <v>107</v>
      </c>
    </row>
    <row r="17" spans="1:26" x14ac:dyDescent="0.35">
      <c r="A17" t="s">
        <v>64</v>
      </c>
      <c r="B17" s="1">
        <v>7354</v>
      </c>
      <c r="C17" s="1">
        <v>7117</v>
      </c>
      <c r="D17" s="1">
        <v>7193</v>
      </c>
      <c r="E17" s="1">
        <v>6556</v>
      </c>
      <c r="F17" s="1">
        <v>5843</v>
      </c>
      <c r="G17" s="1">
        <v>5718</v>
      </c>
      <c r="H17" s="1">
        <v>5779</v>
      </c>
      <c r="I17" s="1">
        <v>5339</v>
      </c>
      <c r="J17" s="1">
        <v>5110</v>
      </c>
      <c r="K17" s="1">
        <v>4888</v>
      </c>
      <c r="L17" s="1">
        <v>5320</v>
      </c>
      <c r="M17" s="1">
        <v>5558</v>
      </c>
      <c r="N17" s="1">
        <v>5752</v>
      </c>
      <c r="O17" s="1">
        <v>5864</v>
      </c>
      <c r="P17" s="1">
        <v>5532</v>
      </c>
      <c r="Q17" s="1">
        <v>5543</v>
      </c>
      <c r="R17" s="1">
        <v>5630</v>
      </c>
      <c r="S17" s="1">
        <v>5756</v>
      </c>
      <c r="T17" s="1">
        <v>5597</v>
      </c>
      <c r="U17" s="1">
        <v>5842</v>
      </c>
      <c r="V17" s="1">
        <v>6119</v>
      </c>
      <c r="W17" s="1">
        <v>6288</v>
      </c>
      <c r="X17" s="1">
        <v>6368</v>
      </c>
      <c r="Y17" s="1">
        <v>6526</v>
      </c>
      <c r="Z17" s="1">
        <v>6398</v>
      </c>
    </row>
    <row r="18" spans="1:26" x14ac:dyDescent="0.35">
      <c r="A18" t="s">
        <v>65</v>
      </c>
      <c r="B18" s="1">
        <v>36560</v>
      </c>
      <c r="C18" s="1">
        <v>37473</v>
      </c>
      <c r="D18" s="1">
        <v>37806</v>
      </c>
      <c r="E18" s="1">
        <v>35484</v>
      </c>
      <c r="F18" s="1">
        <v>32744</v>
      </c>
      <c r="G18" s="1">
        <v>32893</v>
      </c>
      <c r="H18" s="1">
        <v>33782</v>
      </c>
      <c r="I18" s="1">
        <v>32479</v>
      </c>
      <c r="J18" s="1">
        <v>32999</v>
      </c>
      <c r="K18" s="1">
        <v>33883</v>
      </c>
      <c r="L18" s="1">
        <v>37423</v>
      </c>
      <c r="M18" s="1">
        <v>41259</v>
      </c>
      <c r="N18" s="1">
        <v>42708</v>
      </c>
      <c r="O18" s="1">
        <v>43510</v>
      </c>
      <c r="P18" s="1">
        <v>42836</v>
      </c>
      <c r="Q18" s="1">
        <v>42884</v>
      </c>
      <c r="R18" s="1">
        <v>43005</v>
      </c>
      <c r="S18" s="1">
        <v>42196</v>
      </c>
      <c r="T18" s="1">
        <v>41945</v>
      </c>
      <c r="U18" s="1">
        <v>41717</v>
      </c>
      <c r="V18" s="1">
        <v>41501</v>
      </c>
      <c r="W18" s="1">
        <v>42013</v>
      </c>
      <c r="X18" s="1">
        <v>42065</v>
      </c>
      <c r="Y18" s="1">
        <v>41817</v>
      </c>
      <c r="Z18" s="1">
        <v>40716</v>
      </c>
    </row>
    <row r="19" spans="1:26" x14ac:dyDescent="0.35">
      <c r="A19" t="s">
        <v>66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</row>
    <row r="20" spans="1:26" x14ac:dyDescent="0.35">
      <c r="A20" t="s">
        <v>67</v>
      </c>
      <c r="B20" t="s">
        <v>68</v>
      </c>
      <c r="C20" s="1">
        <v>3212</v>
      </c>
      <c r="D20" s="1">
        <v>3174</v>
      </c>
      <c r="E20" s="1">
        <v>3095</v>
      </c>
      <c r="F20" s="1">
        <v>3026</v>
      </c>
      <c r="G20" s="1">
        <v>2988</v>
      </c>
      <c r="H20" s="1">
        <v>2969</v>
      </c>
      <c r="I20" s="1">
        <v>2950</v>
      </c>
      <c r="J20" s="1">
        <v>2967</v>
      </c>
      <c r="K20" s="1">
        <v>2957</v>
      </c>
      <c r="L20" s="1">
        <v>2977</v>
      </c>
      <c r="M20" s="1">
        <v>3031</v>
      </c>
      <c r="N20" s="1">
        <v>3014</v>
      </c>
      <c r="O20" s="1">
        <v>2989</v>
      </c>
      <c r="P20" s="1">
        <v>2965</v>
      </c>
      <c r="Q20" s="1">
        <v>2890</v>
      </c>
      <c r="R20" s="1">
        <v>2856</v>
      </c>
      <c r="S20" s="1">
        <v>2796</v>
      </c>
      <c r="T20" s="1">
        <v>2747</v>
      </c>
      <c r="U20" s="1">
        <v>2690</v>
      </c>
      <c r="V20" s="1">
        <v>2628</v>
      </c>
      <c r="W20" s="1">
        <v>2552</v>
      </c>
      <c r="X20" s="1">
        <v>2484</v>
      </c>
      <c r="Y20" s="1">
        <v>2423</v>
      </c>
      <c r="Z20" s="1">
        <v>2358</v>
      </c>
    </row>
    <row r="21" spans="1:26" x14ac:dyDescent="0.35">
      <c r="A21" t="s">
        <v>69</v>
      </c>
      <c r="B21" s="1">
        <v>327167</v>
      </c>
      <c r="C21" s="1">
        <v>325147</v>
      </c>
      <c r="D21" s="1">
        <v>323071</v>
      </c>
      <c r="E21" s="1">
        <v>320743</v>
      </c>
      <c r="F21" s="1">
        <v>318386</v>
      </c>
      <c r="G21" s="1">
        <v>316058</v>
      </c>
      <c r="H21" s="1">
        <v>313874</v>
      </c>
      <c r="I21" s="1">
        <v>311580</v>
      </c>
      <c r="J21" s="1">
        <v>309326</v>
      </c>
      <c r="K21" s="1">
        <v>306772</v>
      </c>
      <c r="L21" s="1">
        <v>304094</v>
      </c>
      <c r="M21" s="1">
        <v>301231</v>
      </c>
      <c r="N21" s="1">
        <v>298380</v>
      </c>
      <c r="O21" s="1">
        <v>295517</v>
      </c>
      <c r="P21" s="1">
        <v>292805</v>
      </c>
      <c r="Q21" s="1">
        <v>290108</v>
      </c>
      <c r="R21" s="1">
        <v>287625</v>
      </c>
      <c r="S21" s="1">
        <v>284969</v>
      </c>
      <c r="T21" s="1">
        <v>282162</v>
      </c>
      <c r="U21" s="1">
        <v>272691</v>
      </c>
      <c r="V21" s="1">
        <v>270248</v>
      </c>
      <c r="W21" s="1">
        <v>267784</v>
      </c>
      <c r="X21" s="1">
        <v>265229</v>
      </c>
      <c r="Y21" s="1">
        <v>262803</v>
      </c>
      <c r="Z21" s="1">
        <v>260327</v>
      </c>
    </row>
    <row r="22" spans="1:26" x14ac:dyDescent="0.35">
      <c r="A22" t="s">
        <v>70</v>
      </c>
      <c r="B22" t="s">
        <v>68</v>
      </c>
      <c r="C22" s="1">
        <v>290387</v>
      </c>
      <c r="D22" s="1">
        <v>288034</v>
      </c>
      <c r="E22" s="1">
        <v>281312</v>
      </c>
      <c r="F22" s="1">
        <v>274805</v>
      </c>
      <c r="G22" s="1">
        <v>269294</v>
      </c>
      <c r="H22" s="1">
        <v>265647</v>
      </c>
      <c r="I22" s="1">
        <v>265043</v>
      </c>
      <c r="J22" s="1">
        <v>257312</v>
      </c>
      <c r="K22" s="1">
        <v>258958</v>
      </c>
      <c r="L22" s="1">
        <v>259360</v>
      </c>
      <c r="M22" s="1">
        <v>257472</v>
      </c>
      <c r="N22" s="1">
        <v>251415</v>
      </c>
      <c r="O22" s="1">
        <v>245628</v>
      </c>
      <c r="P22" s="1">
        <v>237949</v>
      </c>
      <c r="Q22" s="1">
        <v>230633</v>
      </c>
      <c r="R22" s="1">
        <v>225685</v>
      </c>
      <c r="S22" s="1">
        <v>221230</v>
      </c>
      <c r="T22" s="1">
        <v>217028</v>
      </c>
      <c r="U22" s="1">
        <v>212685</v>
      </c>
      <c r="V22" s="1">
        <v>208076</v>
      </c>
      <c r="W22" s="1">
        <v>203568</v>
      </c>
      <c r="X22" s="1">
        <v>201631</v>
      </c>
      <c r="Y22" s="1">
        <v>197065</v>
      </c>
      <c r="Z22" s="1">
        <v>192497</v>
      </c>
    </row>
    <row r="23" spans="1:26" x14ac:dyDescent="0.35">
      <c r="A23" t="s">
        <v>71</v>
      </c>
      <c r="B23" t="s">
        <v>68</v>
      </c>
      <c r="C23" s="1">
        <v>225346</v>
      </c>
      <c r="D23" s="1">
        <v>221712</v>
      </c>
      <c r="E23" s="1">
        <v>218084</v>
      </c>
      <c r="F23" s="1">
        <v>214092</v>
      </c>
      <c r="G23" s="1">
        <v>212160</v>
      </c>
      <c r="H23" s="1">
        <v>211815</v>
      </c>
      <c r="I23" s="1">
        <v>211875</v>
      </c>
      <c r="J23" s="1">
        <v>210115</v>
      </c>
      <c r="K23" s="1">
        <v>209618</v>
      </c>
      <c r="L23" s="1">
        <v>208321</v>
      </c>
      <c r="M23" s="1">
        <v>205742</v>
      </c>
      <c r="N23" s="1">
        <v>202810</v>
      </c>
      <c r="O23" s="1">
        <v>200549</v>
      </c>
      <c r="P23" s="1">
        <v>198889</v>
      </c>
      <c r="Q23" s="1">
        <v>196166</v>
      </c>
      <c r="R23" s="1">
        <v>194602</v>
      </c>
      <c r="S23" s="1">
        <v>191276</v>
      </c>
      <c r="T23" s="1">
        <v>190625</v>
      </c>
      <c r="U23" s="1">
        <v>187170</v>
      </c>
      <c r="V23" s="1">
        <v>184861</v>
      </c>
      <c r="W23" s="1">
        <v>182709</v>
      </c>
      <c r="X23" s="1">
        <v>179539</v>
      </c>
      <c r="Y23" s="1">
        <v>176628</v>
      </c>
      <c r="Z23" s="1">
        <v>175403</v>
      </c>
    </row>
    <row r="24" spans="1:26" x14ac:dyDescent="0.35">
      <c r="A24" t="s">
        <v>72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</row>
    <row r="25" spans="1:26" x14ac:dyDescent="0.35">
      <c r="A25" t="s">
        <v>73</v>
      </c>
      <c r="B25" t="s">
        <v>68</v>
      </c>
      <c r="C25">
        <v>1.17</v>
      </c>
      <c r="D25">
        <v>1.19</v>
      </c>
      <c r="E25">
        <v>1.1499999999999999</v>
      </c>
      <c r="F25">
        <v>1.08</v>
      </c>
      <c r="G25">
        <v>1.1000000000000001</v>
      </c>
      <c r="H25">
        <v>1.1399999999999999</v>
      </c>
      <c r="I25">
        <v>1.1000000000000001</v>
      </c>
      <c r="J25">
        <v>1.1100000000000001</v>
      </c>
      <c r="K25">
        <v>1.1499999999999999</v>
      </c>
      <c r="L25">
        <v>1.26</v>
      </c>
      <c r="M25">
        <v>1.36</v>
      </c>
      <c r="N25">
        <v>1.42</v>
      </c>
      <c r="O25">
        <v>1.46</v>
      </c>
      <c r="P25">
        <v>1.44</v>
      </c>
      <c r="Q25">
        <v>1.48</v>
      </c>
      <c r="R25">
        <v>1.51</v>
      </c>
      <c r="S25">
        <v>1.51</v>
      </c>
      <c r="T25">
        <v>1.53</v>
      </c>
      <c r="U25">
        <v>1.55</v>
      </c>
      <c r="V25">
        <v>1.58</v>
      </c>
      <c r="W25">
        <v>1.65</v>
      </c>
      <c r="X25">
        <v>1.69</v>
      </c>
      <c r="Y25">
        <v>1.73</v>
      </c>
      <c r="Z25">
        <v>1.73</v>
      </c>
    </row>
    <row r="26" spans="1:26" x14ac:dyDescent="0.35">
      <c r="A26" t="s">
        <v>74</v>
      </c>
      <c r="B26">
        <v>11.17</v>
      </c>
      <c r="C26">
        <v>11.52</v>
      </c>
      <c r="D26">
        <v>11.7</v>
      </c>
      <c r="E26">
        <v>11.06</v>
      </c>
      <c r="F26">
        <v>10.28</v>
      </c>
      <c r="G26">
        <v>10.41</v>
      </c>
      <c r="H26">
        <v>10.76</v>
      </c>
      <c r="I26">
        <v>10.42</v>
      </c>
      <c r="J26">
        <v>10.67</v>
      </c>
      <c r="K26">
        <v>11.05</v>
      </c>
      <c r="L26">
        <v>12.31</v>
      </c>
      <c r="M26">
        <v>13.7</v>
      </c>
      <c r="N26">
        <v>14.31</v>
      </c>
      <c r="O26">
        <v>14.72</v>
      </c>
      <c r="P26">
        <v>14.63</v>
      </c>
      <c r="Q26">
        <v>14.78</v>
      </c>
      <c r="R26">
        <v>14.95</v>
      </c>
      <c r="S26">
        <v>14.81</v>
      </c>
      <c r="T26">
        <v>14.87</v>
      </c>
      <c r="U26">
        <v>15.3</v>
      </c>
      <c r="V26">
        <v>15.36</v>
      </c>
      <c r="W26">
        <v>15.69</v>
      </c>
      <c r="X26">
        <v>15.86</v>
      </c>
      <c r="Y26">
        <v>15.91</v>
      </c>
      <c r="Z26">
        <v>15.64</v>
      </c>
    </row>
    <row r="27" spans="1:26" x14ac:dyDescent="0.35">
      <c r="A27" t="s">
        <v>75</v>
      </c>
      <c r="B27" t="s">
        <v>68</v>
      </c>
      <c r="C27">
        <v>12.9</v>
      </c>
      <c r="D27">
        <v>13.13</v>
      </c>
      <c r="E27">
        <v>12.61</v>
      </c>
      <c r="F27">
        <v>11.92</v>
      </c>
      <c r="G27">
        <v>12.21</v>
      </c>
      <c r="H27">
        <v>12.72</v>
      </c>
      <c r="I27">
        <v>12.25</v>
      </c>
      <c r="J27">
        <v>12.82</v>
      </c>
      <c r="K27">
        <v>13.08</v>
      </c>
      <c r="L27">
        <v>14.43</v>
      </c>
      <c r="M27">
        <v>16.02</v>
      </c>
      <c r="N27">
        <v>16.989999999999998</v>
      </c>
      <c r="O27">
        <v>17.71</v>
      </c>
      <c r="P27">
        <v>18</v>
      </c>
      <c r="Q27">
        <v>18.59</v>
      </c>
      <c r="R27">
        <v>19.059999999999999</v>
      </c>
      <c r="S27">
        <v>19.07</v>
      </c>
      <c r="T27">
        <v>19.329999999999998</v>
      </c>
      <c r="U27">
        <v>19.61</v>
      </c>
      <c r="V27">
        <v>19.95</v>
      </c>
      <c r="W27">
        <v>20.64</v>
      </c>
      <c r="X27">
        <v>20.86</v>
      </c>
      <c r="Y27">
        <v>21.22</v>
      </c>
      <c r="Z27">
        <v>21.15</v>
      </c>
    </row>
    <row r="28" spans="1:26" x14ac:dyDescent="0.35">
      <c r="A28" t="s">
        <v>76</v>
      </c>
      <c r="B28" t="s">
        <v>68</v>
      </c>
      <c r="C28">
        <v>16.63</v>
      </c>
      <c r="D28">
        <v>17.05</v>
      </c>
      <c r="E28">
        <v>16.27</v>
      </c>
      <c r="F28">
        <v>15.29</v>
      </c>
      <c r="G28">
        <v>15.5</v>
      </c>
      <c r="H28">
        <v>15.95</v>
      </c>
      <c r="I28">
        <v>15.33</v>
      </c>
      <c r="J28">
        <v>15.71</v>
      </c>
      <c r="K28">
        <v>16.16</v>
      </c>
      <c r="L28">
        <v>17.96</v>
      </c>
      <c r="M28">
        <v>20.05</v>
      </c>
      <c r="N28">
        <v>21.06</v>
      </c>
      <c r="O28">
        <v>21.7</v>
      </c>
      <c r="P28">
        <v>21.54</v>
      </c>
      <c r="Q28">
        <v>21.86</v>
      </c>
      <c r="R28">
        <v>22.1</v>
      </c>
      <c r="S28">
        <v>22.06</v>
      </c>
      <c r="T28">
        <v>22</v>
      </c>
      <c r="U28">
        <v>22.29</v>
      </c>
      <c r="V28">
        <v>22.45</v>
      </c>
      <c r="W28">
        <v>22.99</v>
      </c>
      <c r="X28">
        <v>23.43</v>
      </c>
      <c r="Y28">
        <v>23.68</v>
      </c>
      <c r="Z28">
        <v>23.21</v>
      </c>
    </row>
    <row r="29" spans="1:26" x14ac:dyDescent="0.35">
      <c r="A2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AD6-1109-43D0-A795-C10EE52DA670}">
  <dimension ref="A1:S29"/>
  <sheetViews>
    <sheetView topLeftCell="D1" workbookViewId="0">
      <selection activeCell="G3" sqref="G3"/>
    </sheetView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3932</v>
      </c>
      <c r="D3">
        <v>4089</v>
      </c>
      <c r="E3">
        <v>4144</v>
      </c>
      <c r="F3">
        <v>4226</v>
      </c>
      <c r="G3">
        <v>4231</v>
      </c>
      <c r="H3">
        <v>4189</v>
      </c>
      <c r="I3">
        <v>3890</v>
      </c>
      <c r="J3">
        <v>3506</v>
      </c>
      <c r="K3">
        <v>3081</v>
      </c>
      <c r="L3">
        <v>2875</v>
      </c>
      <c r="M3">
        <v>2834</v>
      </c>
      <c r="N3">
        <v>2963</v>
      </c>
      <c r="O3">
        <v>3058</v>
      </c>
      <c r="P3">
        <v>3199</v>
      </c>
      <c r="Q3">
        <v>3442</v>
      </c>
      <c r="R3">
        <v>3703</v>
      </c>
      <c r="S3">
        <v>3761</v>
      </c>
    </row>
    <row r="4" spans="1:19" x14ac:dyDescent="0.35">
      <c r="B4" t="s">
        <v>21</v>
      </c>
      <c r="C4">
        <v>1577</v>
      </c>
      <c r="D4">
        <v>1649</v>
      </c>
      <c r="E4">
        <v>1688</v>
      </c>
      <c r="F4">
        <v>1699</v>
      </c>
      <c r="G4">
        <v>1666</v>
      </c>
      <c r="H4">
        <v>1608</v>
      </c>
      <c r="I4">
        <v>1465</v>
      </c>
      <c r="J4">
        <v>1380</v>
      </c>
      <c r="K4">
        <v>1269</v>
      </c>
      <c r="L4">
        <v>1224</v>
      </c>
      <c r="M4">
        <v>1184</v>
      </c>
      <c r="N4">
        <v>1197</v>
      </c>
      <c r="O4">
        <v>1190</v>
      </c>
      <c r="P4">
        <v>1258</v>
      </c>
      <c r="Q4">
        <v>1389</v>
      </c>
      <c r="R4">
        <v>1473</v>
      </c>
      <c r="S4">
        <v>1363</v>
      </c>
    </row>
    <row r="5" spans="1:19" x14ac:dyDescent="0.35">
      <c r="B5" t="s">
        <v>22</v>
      </c>
      <c r="C5">
        <v>2355</v>
      </c>
      <c r="D5">
        <v>2440</v>
      </c>
      <c r="E5">
        <v>2456</v>
      </c>
      <c r="F5">
        <v>2526</v>
      </c>
      <c r="G5">
        <v>2565</v>
      </c>
      <c r="H5">
        <v>2581</v>
      </c>
      <c r="I5">
        <v>2424</v>
      </c>
      <c r="J5">
        <v>2126</v>
      </c>
      <c r="K5">
        <v>1813</v>
      </c>
      <c r="L5">
        <v>1651</v>
      </c>
      <c r="M5">
        <v>1650</v>
      </c>
      <c r="N5">
        <v>1766</v>
      </c>
      <c r="O5">
        <v>1868</v>
      </c>
      <c r="P5">
        <v>1940</v>
      </c>
      <c r="Q5">
        <v>2052</v>
      </c>
      <c r="R5">
        <v>2228</v>
      </c>
      <c r="S5">
        <v>2397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24</v>
      </c>
      <c r="B7" t="s">
        <v>25</v>
      </c>
      <c r="C7">
        <v>1.26</v>
      </c>
      <c r="D7">
        <v>1.28</v>
      </c>
      <c r="E7">
        <v>1.28</v>
      </c>
      <c r="F7">
        <v>1.29</v>
      </c>
      <c r="G7">
        <v>1.29</v>
      </c>
      <c r="H7">
        <v>1.28</v>
      </c>
      <c r="I7">
        <v>1.19</v>
      </c>
      <c r="J7">
        <v>1.07</v>
      </c>
      <c r="K7">
        <v>0.95</v>
      </c>
      <c r="L7">
        <v>0.89</v>
      </c>
      <c r="M7">
        <v>0.88</v>
      </c>
      <c r="N7">
        <v>0.91</v>
      </c>
      <c r="O7">
        <v>0.93</v>
      </c>
      <c r="P7">
        <v>0.96</v>
      </c>
      <c r="Q7">
        <v>1.02</v>
      </c>
      <c r="R7">
        <v>1.0900000000000001</v>
      </c>
    </row>
    <row r="8" spans="1:19" x14ac:dyDescent="0.35">
      <c r="B8" t="s">
        <v>21</v>
      </c>
      <c r="C8">
        <v>2.5299999999999998</v>
      </c>
      <c r="D8">
        <v>2.57</v>
      </c>
      <c r="E8">
        <v>2.58</v>
      </c>
      <c r="F8">
        <v>2.62</v>
      </c>
      <c r="G8">
        <v>2.63</v>
      </c>
      <c r="H8">
        <v>2.62</v>
      </c>
      <c r="I8">
        <v>2.44</v>
      </c>
      <c r="J8">
        <v>2.33</v>
      </c>
      <c r="K8">
        <v>2.1800000000000002</v>
      </c>
      <c r="L8">
        <v>2.13</v>
      </c>
      <c r="M8">
        <v>2.0699999999999998</v>
      </c>
      <c r="N8">
        <v>2.17</v>
      </c>
      <c r="O8">
        <v>2.21</v>
      </c>
      <c r="P8">
        <v>2.39</v>
      </c>
      <c r="Q8">
        <v>2.62</v>
      </c>
      <c r="R8">
        <v>2.74</v>
      </c>
    </row>
    <row r="9" spans="1:19" x14ac:dyDescent="0.35">
      <c r="B9" t="s">
        <v>22</v>
      </c>
      <c r="C9">
        <v>0.94</v>
      </c>
      <c r="D9">
        <v>0.96</v>
      </c>
      <c r="E9">
        <v>0.95</v>
      </c>
      <c r="F9">
        <v>0.96</v>
      </c>
      <c r="G9">
        <v>0.97</v>
      </c>
      <c r="H9">
        <v>0.97</v>
      </c>
      <c r="I9">
        <v>0.91</v>
      </c>
      <c r="J9">
        <v>0.79</v>
      </c>
      <c r="K9">
        <v>0.68</v>
      </c>
      <c r="L9">
        <v>0.62</v>
      </c>
      <c r="M9">
        <v>0.62</v>
      </c>
      <c r="N9">
        <v>0.65</v>
      </c>
      <c r="O9">
        <v>0.68</v>
      </c>
      <c r="P9">
        <v>0.69</v>
      </c>
      <c r="Q9">
        <v>0.72</v>
      </c>
      <c r="R9">
        <v>0.78</v>
      </c>
    </row>
    <row r="10" spans="1:19" x14ac:dyDescent="0.35">
      <c r="A10" t="s">
        <v>26</v>
      </c>
      <c r="B10" t="s">
        <v>27</v>
      </c>
      <c r="C10">
        <v>2717</v>
      </c>
      <c r="D10">
        <v>2838</v>
      </c>
    </row>
    <row r="11" spans="1:19" x14ac:dyDescent="0.35">
      <c r="A11">
        <v>2856</v>
      </c>
      <c r="B11">
        <v>2873</v>
      </c>
      <c r="C11">
        <v>2815</v>
      </c>
      <c r="D11">
        <v>2753</v>
      </c>
      <c r="E11">
        <v>2462</v>
      </c>
      <c r="F11">
        <v>2182</v>
      </c>
      <c r="G11">
        <v>1845</v>
      </c>
      <c r="H11">
        <v>1690</v>
      </c>
      <c r="I11">
        <v>1590</v>
      </c>
      <c r="J11">
        <v>1613</v>
      </c>
      <c r="K11">
        <v>1637</v>
      </c>
      <c r="L11">
        <v>1712</v>
      </c>
      <c r="M11">
        <v>1837</v>
      </c>
      <c r="N11">
        <v>1991</v>
      </c>
      <c r="O11">
        <v>2015</v>
      </c>
    </row>
    <row r="12" spans="1:19" x14ac:dyDescent="0.35">
      <c r="B12" t="s">
        <v>28</v>
      </c>
      <c r="C12">
        <v>1318</v>
      </c>
      <c r="D12">
        <v>1379</v>
      </c>
      <c r="E12">
        <v>1419</v>
      </c>
      <c r="F12">
        <v>1508</v>
      </c>
      <c r="G12">
        <v>1543</v>
      </c>
      <c r="H12">
        <v>1553</v>
      </c>
      <c r="I12">
        <v>1408</v>
      </c>
      <c r="J12">
        <v>1274</v>
      </c>
      <c r="K12">
        <v>1101</v>
      </c>
      <c r="L12">
        <v>1021</v>
      </c>
      <c r="M12">
        <v>980</v>
      </c>
      <c r="N12">
        <v>991</v>
      </c>
      <c r="O12">
        <v>1014</v>
      </c>
      <c r="P12">
        <v>1044</v>
      </c>
      <c r="Q12">
        <v>1129</v>
      </c>
      <c r="R12">
        <v>1225</v>
      </c>
      <c r="S12">
        <v>1242</v>
      </c>
    </row>
    <row r="13" spans="1:19" x14ac:dyDescent="0.35">
      <c r="B13" t="s">
        <v>29</v>
      </c>
      <c r="C13">
        <v>981</v>
      </c>
      <c r="D13">
        <v>1030</v>
      </c>
      <c r="E13">
        <v>1038</v>
      </c>
      <c r="F13">
        <v>1005</v>
      </c>
      <c r="G13">
        <v>968</v>
      </c>
      <c r="H13">
        <v>918</v>
      </c>
      <c r="I13">
        <v>827</v>
      </c>
      <c r="J13">
        <v>733</v>
      </c>
      <c r="K13">
        <v>608</v>
      </c>
      <c r="L13">
        <v>550</v>
      </c>
      <c r="M13">
        <v>502</v>
      </c>
      <c r="N13">
        <v>513</v>
      </c>
      <c r="O13">
        <v>497</v>
      </c>
      <c r="P13">
        <v>521</v>
      </c>
      <c r="Q13">
        <v>553</v>
      </c>
      <c r="R13">
        <v>601</v>
      </c>
      <c r="S13">
        <v>611</v>
      </c>
    </row>
    <row r="14" spans="1:19" x14ac:dyDescent="0.35">
      <c r="B14" t="s">
        <v>23</v>
      </c>
      <c r="C14">
        <v>418</v>
      </c>
      <c r="D14">
        <v>429</v>
      </c>
      <c r="E14">
        <v>399</v>
      </c>
      <c r="F14">
        <v>360</v>
      </c>
      <c r="G14">
        <v>304</v>
      </c>
      <c r="H14">
        <v>283</v>
      </c>
      <c r="I14">
        <v>227</v>
      </c>
      <c r="J14">
        <v>175</v>
      </c>
      <c r="K14">
        <v>136</v>
      </c>
      <c r="L14">
        <v>119</v>
      </c>
      <c r="M14">
        <v>108</v>
      </c>
      <c r="N14">
        <v>109</v>
      </c>
      <c r="O14">
        <v>126</v>
      </c>
      <c r="P14">
        <v>147</v>
      </c>
      <c r="Q14">
        <v>155</v>
      </c>
      <c r="R14">
        <v>164</v>
      </c>
      <c r="S14">
        <v>162</v>
      </c>
    </row>
    <row r="15" spans="1:19" x14ac:dyDescent="0.35">
      <c r="A15" t="s">
        <v>30</v>
      </c>
      <c r="C15">
        <v>1053</v>
      </c>
      <c r="D15">
        <v>1107</v>
      </c>
      <c r="E15">
        <v>1142</v>
      </c>
      <c r="F15">
        <v>1209</v>
      </c>
      <c r="G15">
        <v>1250</v>
      </c>
      <c r="H15">
        <v>1234</v>
      </c>
      <c r="I15">
        <v>1143</v>
      </c>
      <c r="J15">
        <v>1027</v>
      </c>
      <c r="K15">
        <v>908</v>
      </c>
      <c r="L15">
        <v>824</v>
      </c>
      <c r="M15">
        <v>792</v>
      </c>
      <c r="N15">
        <v>828</v>
      </c>
      <c r="O15">
        <v>862</v>
      </c>
      <c r="P15">
        <v>886</v>
      </c>
      <c r="Q15">
        <v>964</v>
      </c>
      <c r="R15">
        <v>1054</v>
      </c>
      <c r="S15">
        <v>1110</v>
      </c>
    </row>
    <row r="16" spans="1:19" x14ac:dyDescent="0.35">
      <c r="A16" t="s">
        <v>31</v>
      </c>
      <c r="C16">
        <v>1416</v>
      </c>
      <c r="D16">
        <v>1475</v>
      </c>
      <c r="E16">
        <v>1439</v>
      </c>
      <c r="F16">
        <v>1439</v>
      </c>
      <c r="G16">
        <v>1403</v>
      </c>
      <c r="H16">
        <v>1450</v>
      </c>
      <c r="I16">
        <v>1339</v>
      </c>
      <c r="J16">
        <v>1234</v>
      </c>
      <c r="K16">
        <v>1052</v>
      </c>
      <c r="L16">
        <v>971</v>
      </c>
      <c r="M16">
        <v>926</v>
      </c>
      <c r="N16">
        <v>948</v>
      </c>
      <c r="O16">
        <v>980</v>
      </c>
      <c r="P16">
        <v>1006</v>
      </c>
      <c r="Q16">
        <v>1059</v>
      </c>
      <c r="R16">
        <v>1116</v>
      </c>
      <c r="S16">
        <v>1081</v>
      </c>
    </row>
    <row r="17" spans="1:19" x14ac:dyDescent="0.35">
      <c r="A17" t="s">
        <v>32</v>
      </c>
      <c r="B17" t="s">
        <v>33</v>
      </c>
      <c r="C17">
        <v>300</v>
      </c>
      <c r="D17">
        <v>335</v>
      </c>
      <c r="E17">
        <v>380</v>
      </c>
      <c r="F17">
        <v>428</v>
      </c>
      <c r="G17">
        <v>469</v>
      </c>
      <c r="H17">
        <v>498</v>
      </c>
      <c r="I17">
        <v>528</v>
      </c>
      <c r="J17">
        <v>491</v>
      </c>
      <c r="K17">
        <v>435</v>
      </c>
      <c r="L17">
        <v>387</v>
      </c>
      <c r="M17">
        <v>405</v>
      </c>
      <c r="N17">
        <v>442</v>
      </c>
      <c r="O17">
        <v>477</v>
      </c>
      <c r="P17">
        <v>493</v>
      </c>
      <c r="Q17">
        <v>531</v>
      </c>
      <c r="R17">
        <v>549</v>
      </c>
      <c r="S17">
        <v>547</v>
      </c>
    </row>
    <row r="18" spans="1:19" x14ac:dyDescent="0.35">
      <c r="B18" t="s">
        <v>34</v>
      </c>
      <c r="C18">
        <v>250</v>
      </c>
      <c r="D18">
        <v>284</v>
      </c>
      <c r="E18">
        <v>319</v>
      </c>
      <c r="F18">
        <v>361</v>
      </c>
      <c r="G18">
        <v>397</v>
      </c>
      <c r="H18">
        <v>424</v>
      </c>
      <c r="I18">
        <v>452</v>
      </c>
      <c r="J18">
        <v>423</v>
      </c>
      <c r="K18">
        <v>384</v>
      </c>
      <c r="L18">
        <v>350</v>
      </c>
      <c r="M18">
        <v>373</v>
      </c>
      <c r="N18">
        <v>404</v>
      </c>
      <c r="O18">
        <v>439</v>
      </c>
      <c r="P18">
        <v>457</v>
      </c>
      <c r="Q18">
        <v>496</v>
      </c>
      <c r="R18">
        <v>505</v>
      </c>
      <c r="S18">
        <v>500</v>
      </c>
    </row>
    <row r="19" spans="1:19" x14ac:dyDescent="0.35">
      <c r="B19" t="s">
        <v>35</v>
      </c>
      <c r="C19">
        <v>44</v>
      </c>
      <c r="D19">
        <v>46</v>
      </c>
      <c r="E19">
        <v>53</v>
      </c>
      <c r="F19">
        <v>56</v>
      </c>
      <c r="G19">
        <v>61</v>
      </c>
      <c r="H19">
        <v>64</v>
      </c>
      <c r="I19">
        <v>68</v>
      </c>
      <c r="J19">
        <v>61</v>
      </c>
      <c r="K19">
        <v>46</v>
      </c>
      <c r="L19">
        <v>32</v>
      </c>
      <c r="M19">
        <v>28</v>
      </c>
      <c r="N19">
        <v>31</v>
      </c>
      <c r="O19">
        <v>30</v>
      </c>
      <c r="P19">
        <v>27</v>
      </c>
      <c r="Q19">
        <v>25</v>
      </c>
      <c r="R19">
        <v>32</v>
      </c>
      <c r="S19">
        <v>34</v>
      </c>
    </row>
    <row r="20" spans="1:19" x14ac:dyDescent="0.35">
      <c r="B20" t="s">
        <v>23</v>
      </c>
      <c r="C20">
        <v>6</v>
      </c>
      <c r="D20">
        <v>5</v>
      </c>
      <c r="E20">
        <v>8</v>
      </c>
      <c r="F20">
        <v>11</v>
      </c>
      <c r="G20">
        <v>11</v>
      </c>
      <c r="H20">
        <v>10</v>
      </c>
      <c r="I20">
        <v>8</v>
      </c>
      <c r="J20">
        <v>7</v>
      </c>
      <c r="K20">
        <v>5</v>
      </c>
      <c r="L20">
        <v>4</v>
      </c>
      <c r="M20">
        <v>4</v>
      </c>
      <c r="N20">
        <v>7</v>
      </c>
      <c r="O20">
        <v>8</v>
      </c>
      <c r="P20">
        <v>8</v>
      </c>
      <c r="Q20">
        <v>10</v>
      </c>
      <c r="R20">
        <v>12</v>
      </c>
      <c r="S20">
        <v>13</v>
      </c>
    </row>
    <row r="22" spans="1:19" x14ac:dyDescent="0.35">
      <c r="A22" t="s">
        <v>36</v>
      </c>
      <c r="B22" t="s">
        <v>27</v>
      </c>
      <c r="C22">
        <v>5300</v>
      </c>
      <c r="D22">
        <v>5503</v>
      </c>
      <c r="E22">
        <v>5616</v>
      </c>
      <c r="F22">
        <v>5699</v>
      </c>
      <c r="G22">
        <v>5727</v>
      </c>
      <c r="H22">
        <v>5688</v>
      </c>
      <c r="I22">
        <v>5335</v>
      </c>
      <c r="J22">
        <v>4808</v>
      </c>
      <c r="K22">
        <v>4186</v>
      </c>
      <c r="L22">
        <v>3876</v>
      </c>
      <c r="M22">
        <v>3800</v>
      </c>
      <c r="N22">
        <v>3989</v>
      </c>
      <c r="O22">
        <v>4149</v>
      </c>
      <c r="P22">
        <v>4387</v>
      </c>
      <c r="Q22">
        <v>4744</v>
      </c>
      <c r="R22">
        <v>5138</v>
      </c>
      <c r="S22">
        <v>5222</v>
      </c>
    </row>
    <row r="23" spans="1:19" x14ac:dyDescent="0.35">
      <c r="B23" t="s">
        <v>37</v>
      </c>
      <c r="C23">
        <v>5</v>
      </c>
      <c r="D23">
        <v>6</v>
      </c>
      <c r="E23">
        <v>10</v>
      </c>
      <c r="F23">
        <v>11</v>
      </c>
      <c r="G23">
        <v>11</v>
      </c>
      <c r="H23">
        <v>7</v>
      </c>
      <c r="I23">
        <v>6</v>
      </c>
      <c r="J23">
        <v>4</v>
      </c>
      <c r="K23">
        <v>4</v>
      </c>
      <c r="L23">
        <v>3</v>
      </c>
      <c r="M23">
        <v>2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</row>
    <row r="24" spans="1:19" x14ac:dyDescent="0.35">
      <c r="B24" t="s">
        <v>38</v>
      </c>
      <c r="C24">
        <v>724</v>
      </c>
      <c r="D24">
        <v>745</v>
      </c>
      <c r="E24">
        <v>742</v>
      </c>
      <c r="F24">
        <v>720</v>
      </c>
      <c r="G24">
        <v>720</v>
      </c>
      <c r="H24">
        <v>687</v>
      </c>
      <c r="I24">
        <v>615</v>
      </c>
      <c r="J24">
        <v>519</v>
      </c>
      <c r="K24">
        <v>428</v>
      </c>
      <c r="L24">
        <v>362</v>
      </c>
      <c r="M24">
        <v>329</v>
      </c>
      <c r="N24">
        <v>337</v>
      </c>
      <c r="O24">
        <v>356</v>
      </c>
      <c r="P24">
        <v>380</v>
      </c>
      <c r="Q24">
        <v>411</v>
      </c>
      <c r="R24">
        <v>424</v>
      </c>
      <c r="S24">
        <v>414</v>
      </c>
    </row>
    <row r="25" spans="1:19" x14ac:dyDescent="0.35">
      <c r="B25" t="s">
        <v>39</v>
      </c>
      <c r="C25">
        <v>728</v>
      </c>
      <c r="D25">
        <v>750</v>
      </c>
      <c r="E25">
        <v>752</v>
      </c>
      <c r="F25">
        <v>731</v>
      </c>
      <c r="G25">
        <v>731</v>
      </c>
      <c r="H25">
        <v>694</v>
      </c>
      <c r="I25">
        <v>621</v>
      </c>
      <c r="J25">
        <v>522</v>
      </c>
      <c r="K25">
        <v>431</v>
      </c>
      <c r="L25">
        <v>365</v>
      </c>
      <c r="M25">
        <v>331</v>
      </c>
      <c r="N25">
        <v>338</v>
      </c>
      <c r="O25">
        <v>357</v>
      </c>
      <c r="P25">
        <v>382</v>
      </c>
      <c r="Q25">
        <v>412</v>
      </c>
      <c r="R25">
        <v>425</v>
      </c>
      <c r="S25">
        <v>415</v>
      </c>
    </row>
    <row r="26" spans="1:19" x14ac:dyDescent="0.35">
      <c r="B26" t="s">
        <v>40</v>
      </c>
      <c r="C26">
        <v>4413</v>
      </c>
      <c r="D26">
        <v>4589</v>
      </c>
      <c r="E26">
        <v>4702</v>
      </c>
      <c r="F26">
        <v>4797</v>
      </c>
      <c r="G26">
        <v>4823</v>
      </c>
      <c r="H26">
        <v>4816</v>
      </c>
      <c r="I26">
        <v>4554</v>
      </c>
      <c r="J26">
        <v>4149</v>
      </c>
      <c r="K26">
        <v>3629</v>
      </c>
      <c r="L26">
        <v>3385</v>
      </c>
      <c r="M26">
        <v>3338</v>
      </c>
      <c r="N26">
        <v>3512</v>
      </c>
      <c r="O26">
        <v>3646</v>
      </c>
      <c r="P26">
        <v>3845</v>
      </c>
      <c r="Q26">
        <v>4155</v>
      </c>
      <c r="R26">
        <v>4521</v>
      </c>
      <c r="S26">
        <v>4600</v>
      </c>
    </row>
    <row r="27" spans="1:19" x14ac:dyDescent="0.35">
      <c r="B27" t="s">
        <v>41</v>
      </c>
      <c r="C27">
        <v>159</v>
      </c>
      <c r="D27">
        <v>164</v>
      </c>
      <c r="E27">
        <v>162</v>
      </c>
      <c r="F27">
        <v>171</v>
      </c>
      <c r="G27">
        <v>174</v>
      </c>
      <c r="H27">
        <v>178</v>
      </c>
      <c r="I27">
        <v>161</v>
      </c>
      <c r="J27">
        <v>137</v>
      </c>
      <c r="K27">
        <v>125</v>
      </c>
      <c r="L27">
        <v>126</v>
      </c>
      <c r="M27">
        <v>131</v>
      </c>
      <c r="N27">
        <v>139</v>
      </c>
      <c r="O27">
        <v>146</v>
      </c>
      <c r="P27">
        <v>160</v>
      </c>
      <c r="Q27">
        <v>177</v>
      </c>
      <c r="R27">
        <v>192</v>
      </c>
      <c r="S27">
        <v>207</v>
      </c>
    </row>
    <row r="28" spans="1:19" x14ac:dyDescent="0.35">
      <c r="A28" t="s">
        <v>42</v>
      </c>
      <c r="C28">
        <v>697</v>
      </c>
      <c r="D28">
        <v>708</v>
      </c>
      <c r="E28">
        <v>699</v>
      </c>
      <c r="F28">
        <v>710</v>
      </c>
      <c r="G28">
        <v>715</v>
      </c>
      <c r="H28">
        <v>704</v>
      </c>
      <c r="I28">
        <v>663</v>
      </c>
      <c r="J28">
        <v>612</v>
      </c>
      <c r="K28">
        <v>596</v>
      </c>
      <c r="L28">
        <v>600</v>
      </c>
      <c r="M28">
        <v>629</v>
      </c>
      <c r="N28">
        <v>673</v>
      </c>
      <c r="O28">
        <v>699</v>
      </c>
      <c r="P28">
        <v>754</v>
      </c>
      <c r="Q28">
        <v>820</v>
      </c>
      <c r="R28">
        <v>897</v>
      </c>
      <c r="S28">
        <v>922</v>
      </c>
    </row>
    <row r="29" spans="1:19" x14ac:dyDescent="0.35">
      <c r="A29" t="s">
        <v>43</v>
      </c>
      <c r="C29">
        <v>110</v>
      </c>
      <c r="D29">
        <v>109</v>
      </c>
      <c r="E29">
        <v>111</v>
      </c>
      <c r="F29">
        <v>110</v>
      </c>
      <c r="G29">
        <v>122</v>
      </c>
      <c r="H29">
        <v>122</v>
      </c>
      <c r="I29">
        <v>120</v>
      </c>
      <c r="J29">
        <v>106</v>
      </c>
      <c r="K29">
        <v>103</v>
      </c>
      <c r="L29">
        <v>105</v>
      </c>
      <c r="M29">
        <v>115</v>
      </c>
      <c r="N29">
        <v>131</v>
      </c>
      <c r="O29">
        <v>135</v>
      </c>
      <c r="P29">
        <v>137</v>
      </c>
      <c r="Q29">
        <v>140</v>
      </c>
      <c r="R29">
        <v>145</v>
      </c>
      <c r="S29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1A2C-2642-47E9-BB3E-F7C56318584E}">
  <dimension ref="A1:S29"/>
  <sheetViews>
    <sheetView workbookViewId="0">
      <selection activeCell="H18" sqref="H18"/>
    </sheetView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171</v>
      </c>
      <c r="D3">
        <v>176</v>
      </c>
      <c r="E3">
        <v>168</v>
      </c>
      <c r="F3">
        <v>166</v>
      </c>
      <c r="G3">
        <v>176</v>
      </c>
      <c r="H3">
        <v>172</v>
      </c>
      <c r="I3">
        <v>168</v>
      </c>
      <c r="J3">
        <v>148</v>
      </c>
      <c r="K3">
        <v>149</v>
      </c>
      <c r="L3">
        <v>141</v>
      </c>
      <c r="M3">
        <v>138</v>
      </c>
      <c r="N3">
        <v>115</v>
      </c>
      <c r="O3">
        <v>120</v>
      </c>
      <c r="P3">
        <v>127</v>
      </c>
      <c r="Q3">
        <v>136</v>
      </c>
      <c r="R3">
        <v>127</v>
      </c>
      <c r="S3">
        <v>115</v>
      </c>
    </row>
    <row r="4" spans="1:19" x14ac:dyDescent="0.35">
      <c r="B4" t="s">
        <v>21</v>
      </c>
      <c r="C4">
        <v>153</v>
      </c>
      <c r="D4">
        <v>149</v>
      </c>
      <c r="E4">
        <v>140</v>
      </c>
      <c r="F4">
        <v>139</v>
      </c>
      <c r="G4">
        <v>154</v>
      </c>
      <c r="H4">
        <v>148</v>
      </c>
      <c r="I4">
        <v>145</v>
      </c>
      <c r="J4">
        <v>125</v>
      </c>
      <c r="K4">
        <v>128</v>
      </c>
      <c r="L4">
        <v>115</v>
      </c>
      <c r="M4">
        <v>110</v>
      </c>
      <c r="N4">
        <v>90</v>
      </c>
      <c r="O4">
        <v>98</v>
      </c>
      <c r="P4">
        <v>104</v>
      </c>
      <c r="Q4">
        <v>110</v>
      </c>
      <c r="R4">
        <v>102</v>
      </c>
      <c r="S4">
        <v>94</v>
      </c>
    </row>
    <row r="5" spans="1:19" x14ac:dyDescent="0.35">
      <c r="B5" t="s">
        <v>22</v>
      </c>
      <c r="C5">
        <v>18</v>
      </c>
      <c r="D5">
        <v>27</v>
      </c>
      <c r="E5">
        <v>28</v>
      </c>
      <c r="F5">
        <v>27</v>
      </c>
      <c r="G5">
        <v>23</v>
      </c>
      <c r="H5">
        <v>24</v>
      </c>
      <c r="I5">
        <v>23</v>
      </c>
      <c r="J5">
        <v>22</v>
      </c>
      <c r="K5">
        <v>21</v>
      </c>
      <c r="L5">
        <v>26</v>
      </c>
      <c r="M5">
        <v>27</v>
      </c>
      <c r="N5">
        <v>25</v>
      </c>
      <c r="O5">
        <v>22</v>
      </c>
      <c r="P5">
        <v>23</v>
      </c>
      <c r="Q5">
        <v>25</v>
      </c>
      <c r="R5">
        <v>24</v>
      </c>
      <c r="S5">
        <v>21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</row>
    <row r="7" spans="1:19" x14ac:dyDescent="0.35">
      <c r="A7" t="s">
        <v>24</v>
      </c>
      <c r="B7" t="s">
        <v>25</v>
      </c>
      <c r="C7">
        <v>2</v>
      </c>
      <c r="D7">
        <v>1.96</v>
      </c>
      <c r="E7">
        <v>1.84</v>
      </c>
      <c r="F7">
        <v>1.81</v>
      </c>
      <c r="G7">
        <v>1.91</v>
      </c>
      <c r="H7">
        <v>1.85</v>
      </c>
      <c r="I7">
        <v>1.79</v>
      </c>
      <c r="J7">
        <v>1.56</v>
      </c>
      <c r="K7">
        <v>1.58</v>
      </c>
      <c r="L7">
        <v>1.5</v>
      </c>
      <c r="M7">
        <v>1.48</v>
      </c>
      <c r="N7">
        <v>1.24</v>
      </c>
      <c r="O7">
        <v>1.28</v>
      </c>
      <c r="P7">
        <v>1.35</v>
      </c>
      <c r="Q7">
        <v>1.43</v>
      </c>
      <c r="R7">
        <v>1.32</v>
      </c>
    </row>
    <row r="8" spans="1:19" x14ac:dyDescent="0.35">
      <c r="B8" t="s">
        <v>21</v>
      </c>
      <c r="C8">
        <v>2.4300000000000002</v>
      </c>
      <c r="D8">
        <v>2.2599999999999998</v>
      </c>
      <c r="E8">
        <v>2.11</v>
      </c>
      <c r="F8">
        <v>2.1</v>
      </c>
      <c r="G8">
        <v>2.3199999999999998</v>
      </c>
      <c r="H8">
        <v>2.21</v>
      </c>
      <c r="I8">
        <v>2.14</v>
      </c>
      <c r="J8">
        <v>1.83</v>
      </c>
      <c r="K8">
        <v>1.9</v>
      </c>
      <c r="L8">
        <v>1.72</v>
      </c>
      <c r="M8">
        <v>1.69</v>
      </c>
      <c r="N8">
        <v>1.39</v>
      </c>
      <c r="O8">
        <v>1.52</v>
      </c>
      <c r="P8">
        <v>1.59</v>
      </c>
      <c r="Q8">
        <v>1.69</v>
      </c>
      <c r="R8">
        <v>1.53</v>
      </c>
    </row>
    <row r="9" spans="1:19" x14ac:dyDescent="0.35">
      <c r="B9" t="s">
        <v>22</v>
      </c>
      <c r="C9">
        <v>0.8</v>
      </c>
      <c r="D9">
        <v>1.1399999999999999</v>
      </c>
      <c r="E9">
        <v>1.1200000000000001</v>
      </c>
      <c r="F9">
        <v>1.07</v>
      </c>
      <c r="G9">
        <v>0.87</v>
      </c>
      <c r="H9">
        <v>0.92</v>
      </c>
      <c r="I9">
        <v>0.87</v>
      </c>
      <c r="J9">
        <v>0.85</v>
      </c>
      <c r="K9">
        <v>0.78</v>
      </c>
      <c r="L9">
        <v>0.97</v>
      </c>
      <c r="M9">
        <v>0.98</v>
      </c>
      <c r="N9">
        <v>0.89</v>
      </c>
      <c r="O9">
        <v>0.76</v>
      </c>
      <c r="P9">
        <v>0.78</v>
      </c>
      <c r="Q9">
        <v>0.85</v>
      </c>
      <c r="R9">
        <v>0.83</v>
      </c>
    </row>
    <row r="10" spans="1:19" x14ac:dyDescent="0.35">
      <c r="A10" t="s">
        <v>26</v>
      </c>
      <c r="B10" t="s">
        <v>27</v>
      </c>
      <c r="C10">
        <v>144</v>
      </c>
      <c r="D10">
        <v>145</v>
      </c>
      <c r="E10">
        <v>134</v>
      </c>
      <c r="F10">
        <v>130</v>
      </c>
      <c r="G10">
        <v>139</v>
      </c>
      <c r="H10">
        <v>133</v>
      </c>
      <c r="I10">
        <v>129</v>
      </c>
      <c r="J10">
        <v>114</v>
      </c>
      <c r="K10">
        <v>112</v>
      </c>
      <c r="L10">
        <v>106</v>
      </c>
      <c r="M10">
        <v>100</v>
      </c>
      <c r="N10">
        <v>87</v>
      </c>
      <c r="O10">
        <v>93</v>
      </c>
      <c r="P10">
        <v>97</v>
      </c>
      <c r="Q10">
        <v>99</v>
      </c>
      <c r="R10">
        <v>88</v>
      </c>
      <c r="S10">
        <v>78</v>
      </c>
    </row>
    <row r="12" spans="1:19" x14ac:dyDescent="0.35">
      <c r="B12" t="s">
        <v>28</v>
      </c>
      <c r="C12">
        <v>48</v>
      </c>
      <c r="D12">
        <v>47</v>
      </c>
      <c r="E12">
        <v>48</v>
      </c>
      <c r="F12">
        <v>47</v>
      </c>
      <c r="G12">
        <v>49</v>
      </c>
      <c r="H12">
        <v>48</v>
      </c>
      <c r="I12">
        <v>44</v>
      </c>
      <c r="J12">
        <v>37</v>
      </c>
      <c r="K12">
        <v>33</v>
      </c>
      <c r="L12">
        <v>33</v>
      </c>
      <c r="M12">
        <v>37</v>
      </c>
      <c r="N12">
        <v>32</v>
      </c>
      <c r="O12">
        <v>36</v>
      </c>
      <c r="P12">
        <v>31</v>
      </c>
      <c r="Q12">
        <v>32</v>
      </c>
      <c r="R12">
        <v>25</v>
      </c>
      <c r="S12">
        <v>27</v>
      </c>
    </row>
    <row r="13" spans="1:19" x14ac:dyDescent="0.35">
      <c r="B13" t="s">
        <v>29</v>
      </c>
      <c r="C13">
        <v>93</v>
      </c>
      <c r="D13">
        <v>96</v>
      </c>
      <c r="E13">
        <v>83</v>
      </c>
      <c r="F13">
        <v>80</v>
      </c>
      <c r="G13">
        <v>86</v>
      </c>
      <c r="H13">
        <v>82</v>
      </c>
      <c r="I13">
        <v>81</v>
      </c>
      <c r="J13">
        <v>75</v>
      </c>
      <c r="K13">
        <v>77</v>
      </c>
      <c r="L13">
        <v>70</v>
      </c>
      <c r="M13">
        <v>61</v>
      </c>
      <c r="N13">
        <v>51</v>
      </c>
      <c r="O13">
        <v>53</v>
      </c>
      <c r="P13">
        <v>62</v>
      </c>
      <c r="Q13">
        <v>65</v>
      </c>
      <c r="R13">
        <v>61</v>
      </c>
      <c r="S13">
        <v>47</v>
      </c>
    </row>
    <row r="14" spans="1:19" x14ac:dyDescent="0.35">
      <c r="B14" t="s">
        <v>23</v>
      </c>
      <c r="C14">
        <v>3</v>
      </c>
      <c r="D14">
        <v>2</v>
      </c>
      <c r="E14">
        <v>2</v>
      </c>
      <c r="F14">
        <v>2</v>
      </c>
      <c r="G14">
        <v>4</v>
      </c>
      <c r="H14">
        <v>3</v>
      </c>
      <c r="I14">
        <v>4</v>
      </c>
      <c r="J14">
        <v>2</v>
      </c>
      <c r="K14">
        <v>2</v>
      </c>
      <c r="L14">
        <v>2</v>
      </c>
      <c r="M14">
        <v>3</v>
      </c>
      <c r="N14">
        <v>4</v>
      </c>
      <c r="O14">
        <v>4</v>
      </c>
      <c r="P14">
        <v>3</v>
      </c>
      <c r="Q14">
        <v>2</v>
      </c>
      <c r="R14">
        <v>3</v>
      </c>
      <c r="S14">
        <v>4</v>
      </c>
    </row>
    <row r="15" spans="1:19" x14ac:dyDescent="0.35">
      <c r="A15" t="s">
        <v>30</v>
      </c>
      <c r="C15">
        <v>55</v>
      </c>
      <c r="D15">
        <v>58</v>
      </c>
      <c r="E15">
        <v>51</v>
      </c>
      <c r="F15">
        <v>50</v>
      </c>
      <c r="G15">
        <v>56</v>
      </c>
      <c r="H15">
        <v>56</v>
      </c>
      <c r="I15">
        <v>59</v>
      </c>
      <c r="J15">
        <v>54</v>
      </c>
      <c r="K15">
        <v>55</v>
      </c>
      <c r="L15">
        <v>46</v>
      </c>
      <c r="M15">
        <v>44</v>
      </c>
      <c r="N15">
        <v>35</v>
      </c>
      <c r="O15">
        <v>38</v>
      </c>
      <c r="P15">
        <v>43</v>
      </c>
      <c r="Q15">
        <v>46</v>
      </c>
      <c r="R15">
        <v>45</v>
      </c>
      <c r="S15">
        <v>38</v>
      </c>
    </row>
    <row r="16" spans="1:19" x14ac:dyDescent="0.35">
      <c r="A16" t="s">
        <v>31</v>
      </c>
      <c r="C16">
        <v>70</v>
      </c>
      <c r="D16">
        <v>78</v>
      </c>
      <c r="E16">
        <v>73</v>
      </c>
      <c r="F16">
        <v>68</v>
      </c>
      <c r="G16">
        <v>62</v>
      </c>
      <c r="H16">
        <v>59</v>
      </c>
      <c r="I16">
        <v>62</v>
      </c>
      <c r="J16">
        <v>59</v>
      </c>
      <c r="K16">
        <v>59</v>
      </c>
      <c r="L16">
        <v>55</v>
      </c>
      <c r="M16">
        <v>50</v>
      </c>
      <c r="N16">
        <v>44</v>
      </c>
      <c r="O16">
        <v>43</v>
      </c>
      <c r="P16">
        <v>45</v>
      </c>
      <c r="Q16">
        <v>41</v>
      </c>
      <c r="R16">
        <v>37</v>
      </c>
      <c r="S16">
        <v>34</v>
      </c>
    </row>
    <row r="17" spans="1:19" x14ac:dyDescent="0.35">
      <c r="A17" t="s">
        <v>32</v>
      </c>
      <c r="B17" t="s">
        <v>33</v>
      </c>
      <c r="C17">
        <v>9</v>
      </c>
      <c r="D17">
        <v>14</v>
      </c>
      <c r="E17">
        <v>15</v>
      </c>
      <c r="F17">
        <v>18</v>
      </c>
      <c r="G17">
        <v>17</v>
      </c>
      <c r="H17">
        <v>19</v>
      </c>
      <c r="I17">
        <v>19</v>
      </c>
      <c r="J17">
        <v>18</v>
      </c>
      <c r="K17">
        <v>22</v>
      </c>
      <c r="L17">
        <v>21</v>
      </c>
      <c r="M17">
        <v>20</v>
      </c>
      <c r="N17">
        <v>12</v>
      </c>
      <c r="O17">
        <v>12</v>
      </c>
      <c r="P17">
        <v>16</v>
      </c>
      <c r="Q17">
        <v>21</v>
      </c>
      <c r="R17">
        <v>22</v>
      </c>
      <c r="S17">
        <v>19</v>
      </c>
    </row>
    <row r="18" spans="1:19" x14ac:dyDescent="0.35">
      <c r="B18" t="s">
        <v>34</v>
      </c>
      <c r="C18">
        <v>2</v>
      </c>
      <c r="D18">
        <v>3</v>
      </c>
      <c r="E18">
        <v>3</v>
      </c>
      <c r="F18">
        <v>4</v>
      </c>
      <c r="G18">
        <v>4</v>
      </c>
      <c r="H18">
        <v>6</v>
      </c>
      <c r="I18">
        <v>7</v>
      </c>
      <c r="J18">
        <v>7</v>
      </c>
      <c r="K18">
        <v>6</v>
      </c>
      <c r="L18">
        <v>4</v>
      </c>
      <c r="M18">
        <v>4</v>
      </c>
      <c r="N18">
        <v>3</v>
      </c>
      <c r="O18">
        <v>4</v>
      </c>
      <c r="P18">
        <v>6</v>
      </c>
      <c r="Q18">
        <v>7</v>
      </c>
      <c r="R18">
        <v>6</v>
      </c>
      <c r="S18">
        <v>6</v>
      </c>
    </row>
    <row r="19" spans="1:19" x14ac:dyDescent="0.35">
      <c r="B19" t="s">
        <v>35</v>
      </c>
      <c r="C19">
        <v>7</v>
      </c>
      <c r="D19">
        <v>11</v>
      </c>
      <c r="E19">
        <v>11</v>
      </c>
      <c r="F19">
        <v>14</v>
      </c>
      <c r="G19">
        <v>13</v>
      </c>
      <c r="H19">
        <v>13</v>
      </c>
      <c r="I19">
        <v>12</v>
      </c>
      <c r="J19">
        <v>11</v>
      </c>
      <c r="K19">
        <v>16</v>
      </c>
      <c r="L19">
        <v>16</v>
      </c>
      <c r="M19">
        <v>16</v>
      </c>
      <c r="N19">
        <v>9</v>
      </c>
      <c r="O19">
        <v>8</v>
      </c>
      <c r="P19">
        <v>11</v>
      </c>
      <c r="Q19">
        <v>14</v>
      </c>
      <c r="R19">
        <v>15</v>
      </c>
      <c r="S19">
        <v>13</v>
      </c>
    </row>
    <row r="20" spans="1:19" x14ac:dyDescent="0.35">
      <c r="B20" t="s">
        <v>23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194</v>
      </c>
      <c r="D21">
        <v>201</v>
      </c>
      <c r="E21">
        <v>202</v>
      </c>
      <c r="F21">
        <v>200</v>
      </c>
      <c r="G21">
        <v>219</v>
      </c>
      <c r="H21">
        <v>208</v>
      </c>
      <c r="I21">
        <v>206</v>
      </c>
      <c r="J21">
        <v>171</v>
      </c>
      <c r="K21">
        <v>173</v>
      </c>
      <c r="L21">
        <v>165</v>
      </c>
      <c r="M21">
        <v>170</v>
      </c>
      <c r="N21">
        <v>143</v>
      </c>
      <c r="O21">
        <v>151</v>
      </c>
      <c r="P21">
        <v>161</v>
      </c>
      <c r="Q21">
        <v>177</v>
      </c>
      <c r="R21">
        <v>163</v>
      </c>
      <c r="S21">
        <v>145</v>
      </c>
    </row>
    <row r="22" spans="1:19" x14ac:dyDescent="0.35">
      <c r="B22" t="s">
        <v>37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</row>
    <row r="23" spans="1:19" x14ac:dyDescent="0.35">
      <c r="B23" t="s">
        <v>38</v>
      </c>
      <c r="C23">
        <v>23</v>
      </c>
      <c r="D23">
        <v>22</v>
      </c>
      <c r="E23">
        <v>25</v>
      </c>
      <c r="F23">
        <v>23</v>
      </c>
      <c r="G23">
        <v>24</v>
      </c>
      <c r="H23">
        <v>23</v>
      </c>
      <c r="I23">
        <v>21</v>
      </c>
      <c r="J23">
        <v>22</v>
      </c>
      <c r="K23">
        <v>20</v>
      </c>
      <c r="L23">
        <v>19</v>
      </c>
      <c r="M23">
        <v>15</v>
      </c>
      <c r="N23">
        <v>14</v>
      </c>
      <c r="O23">
        <v>13</v>
      </c>
      <c r="P23">
        <v>13</v>
      </c>
      <c r="Q23">
        <v>13</v>
      </c>
      <c r="R23">
        <v>12</v>
      </c>
      <c r="S23">
        <v>12</v>
      </c>
    </row>
    <row r="24" spans="1:19" x14ac:dyDescent="0.35">
      <c r="B24" t="s">
        <v>39</v>
      </c>
      <c r="C24">
        <v>23</v>
      </c>
      <c r="D24">
        <v>22</v>
      </c>
      <c r="E24">
        <v>25</v>
      </c>
      <c r="F24">
        <v>23</v>
      </c>
      <c r="G24">
        <v>25</v>
      </c>
      <c r="H24">
        <v>23</v>
      </c>
      <c r="I24">
        <v>22</v>
      </c>
      <c r="J24">
        <v>22</v>
      </c>
      <c r="K24">
        <v>20</v>
      </c>
      <c r="L24">
        <v>19</v>
      </c>
      <c r="M24">
        <v>15</v>
      </c>
      <c r="N24">
        <v>14</v>
      </c>
      <c r="O24">
        <v>13</v>
      </c>
      <c r="P24">
        <v>14</v>
      </c>
      <c r="Q24">
        <v>14</v>
      </c>
      <c r="R24">
        <v>13</v>
      </c>
      <c r="S24">
        <v>13</v>
      </c>
    </row>
    <row r="25" spans="1:19" x14ac:dyDescent="0.35">
      <c r="B25" t="s">
        <v>40</v>
      </c>
      <c r="C25">
        <v>170</v>
      </c>
      <c r="D25">
        <v>178</v>
      </c>
      <c r="E25">
        <v>176</v>
      </c>
      <c r="F25">
        <v>175</v>
      </c>
      <c r="G25">
        <v>193</v>
      </c>
      <c r="H25">
        <v>185</v>
      </c>
      <c r="I25">
        <v>184</v>
      </c>
      <c r="J25">
        <v>148</v>
      </c>
      <c r="K25">
        <v>153</v>
      </c>
      <c r="L25">
        <v>146</v>
      </c>
      <c r="M25">
        <v>154</v>
      </c>
      <c r="N25">
        <v>128</v>
      </c>
      <c r="O25">
        <v>137</v>
      </c>
      <c r="P25">
        <v>147</v>
      </c>
      <c r="Q25">
        <v>163</v>
      </c>
      <c r="R25">
        <v>150</v>
      </c>
      <c r="S25">
        <v>132</v>
      </c>
    </row>
    <row r="27" spans="1:19" x14ac:dyDescent="0.35">
      <c r="B27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42</v>
      </c>
      <c r="C28">
        <v>7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</row>
    <row r="29" spans="1:19" x14ac:dyDescent="0.35">
      <c r="A29" t="s">
        <v>43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  <c r="P29">
        <v>2</v>
      </c>
      <c r="Q29">
        <v>2</v>
      </c>
      <c r="R29">
        <v>0</v>
      </c>
      <c r="S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0013-52C1-42A8-8C46-27CBDB72C390}">
  <dimension ref="A1:S29"/>
  <sheetViews>
    <sheetView workbookViewId="0"/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1518</v>
      </c>
      <c r="D3">
        <v>1529</v>
      </c>
      <c r="E3">
        <v>1506</v>
      </c>
      <c r="F3">
        <v>1474</v>
      </c>
      <c r="G3">
        <v>1461</v>
      </c>
      <c r="H3">
        <v>1407</v>
      </c>
      <c r="I3">
        <v>1341</v>
      </c>
      <c r="J3">
        <v>1243</v>
      </c>
      <c r="K3">
        <v>1199</v>
      </c>
      <c r="L3">
        <v>1177</v>
      </c>
      <c r="M3">
        <v>1184</v>
      </c>
      <c r="N3">
        <v>1184</v>
      </c>
      <c r="O3">
        <v>1141</v>
      </c>
      <c r="P3">
        <v>1126</v>
      </c>
      <c r="Q3">
        <v>1073</v>
      </c>
      <c r="R3">
        <v>1061</v>
      </c>
      <c r="S3">
        <v>997</v>
      </c>
    </row>
    <row r="4" spans="1:19" x14ac:dyDescent="0.35">
      <c r="B4" t="s">
        <v>21</v>
      </c>
      <c r="C4">
        <v>803</v>
      </c>
      <c r="D4">
        <v>719</v>
      </c>
      <c r="E4">
        <v>611</v>
      </c>
      <c r="F4">
        <v>573</v>
      </c>
      <c r="G4">
        <v>584</v>
      </c>
      <c r="H4">
        <v>615</v>
      </c>
      <c r="I4">
        <v>634</v>
      </c>
      <c r="J4">
        <v>625</v>
      </c>
      <c r="K4">
        <v>592</v>
      </c>
      <c r="L4">
        <v>562</v>
      </c>
      <c r="M4">
        <v>574</v>
      </c>
      <c r="N4">
        <v>594</v>
      </c>
      <c r="O4">
        <v>546</v>
      </c>
      <c r="P4">
        <v>492</v>
      </c>
      <c r="Q4">
        <v>436</v>
      </c>
      <c r="R4">
        <v>464</v>
      </c>
      <c r="S4">
        <v>468</v>
      </c>
    </row>
    <row r="5" spans="1:19" x14ac:dyDescent="0.35">
      <c r="B5" t="s">
        <v>22</v>
      </c>
      <c r="C5">
        <v>713</v>
      </c>
      <c r="D5">
        <v>807</v>
      </c>
      <c r="E5">
        <v>892</v>
      </c>
      <c r="F5">
        <v>899</v>
      </c>
      <c r="G5">
        <v>876</v>
      </c>
      <c r="H5">
        <v>791</v>
      </c>
      <c r="I5">
        <v>707</v>
      </c>
      <c r="J5">
        <v>617</v>
      </c>
      <c r="K5">
        <v>607</v>
      </c>
      <c r="L5">
        <v>614</v>
      </c>
      <c r="M5">
        <v>610</v>
      </c>
      <c r="N5">
        <v>590</v>
      </c>
      <c r="O5">
        <v>595</v>
      </c>
      <c r="P5">
        <v>635</v>
      </c>
      <c r="Q5">
        <v>637</v>
      </c>
      <c r="R5">
        <v>597</v>
      </c>
      <c r="S5">
        <v>529</v>
      </c>
    </row>
    <row r="6" spans="1:19" x14ac:dyDescent="0.35">
      <c r="B6" t="s">
        <v>23</v>
      </c>
      <c r="C6">
        <v>2</v>
      </c>
      <c r="D6">
        <v>3</v>
      </c>
      <c r="E6">
        <v>3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24</v>
      </c>
      <c r="B7" t="s">
        <v>25</v>
      </c>
      <c r="C7">
        <v>1.1599999999999999</v>
      </c>
      <c r="D7">
        <v>1.1499999999999999</v>
      </c>
      <c r="E7">
        <v>1.1100000000000001</v>
      </c>
      <c r="F7">
        <v>1.07</v>
      </c>
      <c r="G7">
        <v>1.05</v>
      </c>
      <c r="H7">
        <v>1.01</v>
      </c>
      <c r="I7">
        <v>0.98</v>
      </c>
      <c r="J7">
        <v>0.92</v>
      </c>
      <c r="K7">
        <v>0.9</v>
      </c>
      <c r="L7">
        <v>0.9</v>
      </c>
      <c r="M7">
        <v>0.92</v>
      </c>
      <c r="N7">
        <v>0.92</v>
      </c>
      <c r="O7">
        <v>0.88</v>
      </c>
      <c r="P7">
        <v>0.87</v>
      </c>
      <c r="Q7">
        <v>0.85</v>
      </c>
      <c r="R7">
        <v>0.85</v>
      </c>
    </row>
    <row r="8" spans="1:19" x14ac:dyDescent="0.35">
      <c r="B8" t="s">
        <v>21</v>
      </c>
      <c r="C8">
        <v>2.14</v>
      </c>
      <c r="D8">
        <v>1.89</v>
      </c>
      <c r="E8">
        <v>1.58</v>
      </c>
      <c r="F8">
        <v>1.54</v>
      </c>
      <c r="G8">
        <v>1.64</v>
      </c>
      <c r="H8">
        <v>1.82</v>
      </c>
      <c r="I8">
        <v>1.89</v>
      </c>
      <c r="J8">
        <v>1.88</v>
      </c>
      <c r="K8">
        <v>1.79</v>
      </c>
      <c r="L8">
        <v>1.71</v>
      </c>
      <c r="M8">
        <v>1.75</v>
      </c>
      <c r="N8">
        <v>1.81</v>
      </c>
      <c r="O8">
        <v>1.7</v>
      </c>
      <c r="P8">
        <v>1.56</v>
      </c>
      <c r="Q8">
        <v>1.5</v>
      </c>
      <c r="R8">
        <v>1.71</v>
      </c>
    </row>
    <row r="9" spans="1:19" x14ac:dyDescent="0.35">
      <c r="B9" t="s">
        <v>22</v>
      </c>
      <c r="C9">
        <v>0.76</v>
      </c>
      <c r="D9">
        <v>0.85</v>
      </c>
      <c r="E9">
        <v>0.92</v>
      </c>
      <c r="F9">
        <v>0.9</v>
      </c>
      <c r="G9">
        <v>0.84</v>
      </c>
      <c r="H9">
        <v>0.75</v>
      </c>
      <c r="I9">
        <v>0.68</v>
      </c>
      <c r="J9">
        <v>0.61</v>
      </c>
      <c r="K9">
        <v>0.61</v>
      </c>
      <c r="L9">
        <v>0.63</v>
      </c>
      <c r="M9">
        <v>0.63</v>
      </c>
      <c r="N9">
        <v>0.62</v>
      </c>
      <c r="O9">
        <v>0.61</v>
      </c>
      <c r="P9">
        <v>0.65</v>
      </c>
      <c r="Q9">
        <v>0.65</v>
      </c>
      <c r="R9">
        <v>0.61</v>
      </c>
    </row>
    <row r="10" spans="1:19" x14ac:dyDescent="0.35">
      <c r="A10" t="s">
        <v>26</v>
      </c>
      <c r="B10" t="s">
        <v>27</v>
      </c>
      <c r="C10">
        <v>956</v>
      </c>
      <c r="D10">
        <v>955</v>
      </c>
      <c r="E10">
        <v>947</v>
      </c>
      <c r="F10">
        <v>905</v>
      </c>
      <c r="G10">
        <v>879</v>
      </c>
      <c r="H10">
        <v>825</v>
      </c>
      <c r="I10">
        <v>773</v>
      </c>
      <c r="J10">
        <v>704</v>
      </c>
      <c r="K10">
        <v>652</v>
      </c>
      <c r="L10">
        <v>625</v>
      </c>
      <c r="M10">
        <v>622</v>
      </c>
      <c r="N10">
        <v>616</v>
      </c>
    </row>
    <row r="11" spans="1:19" x14ac:dyDescent="0.35">
      <c r="B11">
        <v>595</v>
      </c>
      <c r="C11">
        <v>576</v>
      </c>
      <c r="D11">
        <v>543</v>
      </c>
      <c r="E11">
        <v>544</v>
      </c>
      <c r="F11">
        <v>509</v>
      </c>
    </row>
    <row r="12" spans="1:19" x14ac:dyDescent="0.35">
      <c r="B12" t="s">
        <v>28</v>
      </c>
      <c r="C12">
        <v>439</v>
      </c>
      <c r="D12">
        <v>447</v>
      </c>
      <c r="E12">
        <v>460</v>
      </c>
      <c r="F12">
        <v>453</v>
      </c>
      <c r="G12">
        <v>441</v>
      </c>
      <c r="H12">
        <v>413</v>
      </c>
      <c r="I12">
        <v>392</v>
      </c>
      <c r="J12">
        <v>367</v>
      </c>
      <c r="K12">
        <v>345</v>
      </c>
      <c r="L12">
        <v>344</v>
      </c>
      <c r="M12">
        <v>352</v>
      </c>
      <c r="N12">
        <v>349</v>
      </c>
      <c r="O12">
        <v>345</v>
      </c>
      <c r="P12">
        <v>329</v>
      </c>
      <c r="Q12">
        <v>314</v>
      </c>
      <c r="R12">
        <v>307</v>
      </c>
      <c r="S12">
        <v>286</v>
      </c>
    </row>
    <row r="13" spans="1:19" x14ac:dyDescent="0.35">
      <c r="B13" t="s">
        <v>29</v>
      </c>
      <c r="C13">
        <v>429</v>
      </c>
      <c r="D13">
        <v>409</v>
      </c>
      <c r="E13">
        <v>384</v>
      </c>
      <c r="F13">
        <v>346</v>
      </c>
      <c r="G13">
        <v>348</v>
      </c>
      <c r="H13">
        <v>326</v>
      </c>
      <c r="I13">
        <v>294</v>
      </c>
      <c r="J13">
        <v>241</v>
      </c>
      <c r="K13">
        <v>212</v>
      </c>
      <c r="L13">
        <v>196</v>
      </c>
      <c r="M13">
        <v>195</v>
      </c>
      <c r="N13">
        <v>193</v>
      </c>
      <c r="O13">
        <v>182</v>
      </c>
      <c r="P13">
        <v>171</v>
      </c>
      <c r="Q13">
        <v>160</v>
      </c>
      <c r="R13">
        <v>165</v>
      </c>
      <c r="S13">
        <v>159</v>
      </c>
    </row>
    <row r="14" spans="1:19" x14ac:dyDescent="0.35">
      <c r="B14" t="s">
        <v>23</v>
      </c>
      <c r="C14">
        <v>87</v>
      </c>
      <c r="D14">
        <v>99</v>
      </c>
      <c r="E14">
        <v>103</v>
      </c>
      <c r="F14">
        <v>106</v>
      </c>
      <c r="G14">
        <v>90</v>
      </c>
      <c r="H14">
        <v>85</v>
      </c>
      <c r="I14">
        <v>86</v>
      </c>
      <c r="J14">
        <v>96</v>
      </c>
      <c r="K14">
        <v>95</v>
      </c>
      <c r="L14">
        <v>85</v>
      </c>
      <c r="M14">
        <v>75</v>
      </c>
      <c r="N14">
        <v>74</v>
      </c>
      <c r="O14">
        <v>68</v>
      </c>
      <c r="P14">
        <v>75</v>
      </c>
      <c r="Q14">
        <v>70</v>
      </c>
      <c r="R14">
        <v>72</v>
      </c>
      <c r="S14">
        <v>64</v>
      </c>
    </row>
    <row r="15" spans="1:19" x14ac:dyDescent="0.35">
      <c r="A15" t="s">
        <v>30</v>
      </c>
      <c r="C15">
        <v>338</v>
      </c>
      <c r="D15">
        <v>360</v>
      </c>
      <c r="E15">
        <v>391</v>
      </c>
      <c r="F15">
        <v>416</v>
      </c>
      <c r="G15">
        <v>428</v>
      </c>
      <c r="H15">
        <v>409</v>
      </c>
      <c r="I15">
        <v>385</v>
      </c>
      <c r="J15">
        <v>347</v>
      </c>
      <c r="K15">
        <v>341</v>
      </c>
      <c r="L15">
        <v>335</v>
      </c>
      <c r="M15">
        <v>343</v>
      </c>
      <c r="N15">
        <v>346</v>
      </c>
      <c r="O15">
        <v>340</v>
      </c>
      <c r="P15">
        <v>332</v>
      </c>
      <c r="Q15">
        <v>308</v>
      </c>
      <c r="R15">
        <v>300</v>
      </c>
      <c r="S15">
        <v>297</v>
      </c>
    </row>
    <row r="16" spans="1:19" x14ac:dyDescent="0.35">
      <c r="A16" t="s">
        <v>31</v>
      </c>
      <c r="C16">
        <v>470</v>
      </c>
      <c r="D16">
        <v>486</v>
      </c>
      <c r="E16">
        <v>478</v>
      </c>
      <c r="F16">
        <v>468</v>
      </c>
      <c r="G16">
        <v>457</v>
      </c>
      <c r="H16">
        <v>441</v>
      </c>
      <c r="I16">
        <v>425</v>
      </c>
      <c r="J16">
        <v>399</v>
      </c>
      <c r="K16">
        <v>372</v>
      </c>
      <c r="L16">
        <v>346</v>
      </c>
      <c r="M16">
        <v>343</v>
      </c>
      <c r="N16">
        <v>351</v>
      </c>
      <c r="O16">
        <v>348</v>
      </c>
      <c r="P16">
        <v>343</v>
      </c>
      <c r="Q16">
        <v>328</v>
      </c>
      <c r="R16">
        <v>324</v>
      </c>
      <c r="S16">
        <v>299</v>
      </c>
    </row>
    <row r="17" spans="1:19" x14ac:dyDescent="0.35">
      <c r="A17" t="s">
        <v>32</v>
      </c>
      <c r="B17" t="s">
        <v>33</v>
      </c>
      <c r="C17">
        <v>136</v>
      </c>
      <c r="D17">
        <v>147</v>
      </c>
      <c r="E17">
        <v>148</v>
      </c>
      <c r="F17">
        <v>155</v>
      </c>
      <c r="G17">
        <v>169</v>
      </c>
      <c r="H17">
        <v>175</v>
      </c>
      <c r="I17">
        <v>182</v>
      </c>
      <c r="J17">
        <v>169</v>
      </c>
      <c r="K17">
        <v>174</v>
      </c>
      <c r="L17">
        <v>170</v>
      </c>
      <c r="M17">
        <v>175</v>
      </c>
      <c r="N17">
        <v>170</v>
      </c>
      <c r="O17">
        <v>163</v>
      </c>
      <c r="P17">
        <v>160</v>
      </c>
      <c r="Q17">
        <v>149</v>
      </c>
      <c r="R17">
        <v>148</v>
      </c>
      <c r="S17">
        <v>143</v>
      </c>
    </row>
    <row r="18" spans="1:19" x14ac:dyDescent="0.35">
      <c r="B18" t="s">
        <v>34</v>
      </c>
      <c r="C18">
        <v>92</v>
      </c>
      <c r="D18">
        <v>109</v>
      </c>
      <c r="E18">
        <v>117</v>
      </c>
      <c r="F18">
        <v>125</v>
      </c>
      <c r="G18">
        <v>137</v>
      </c>
      <c r="H18">
        <v>144</v>
      </c>
      <c r="I18">
        <v>151</v>
      </c>
      <c r="J18">
        <v>141</v>
      </c>
      <c r="K18">
        <v>147</v>
      </c>
      <c r="L18">
        <v>150</v>
      </c>
      <c r="M18">
        <v>155</v>
      </c>
      <c r="N18">
        <v>150</v>
      </c>
      <c r="O18">
        <v>139</v>
      </c>
      <c r="P18">
        <v>139</v>
      </c>
      <c r="Q18">
        <v>130</v>
      </c>
      <c r="R18">
        <v>132</v>
      </c>
      <c r="S18">
        <v>129</v>
      </c>
    </row>
    <row r="19" spans="1:19" x14ac:dyDescent="0.35">
      <c r="B19" t="s">
        <v>35</v>
      </c>
      <c r="C19">
        <v>36</v>
      </c>
      <c r="D19">
        <v>30</v>
      </c>
      <c r="E19">
        <v>25</v>
      </c>
      <c r="F19">
        <v>24</v>
      </c>
      <c r="G19">
        <v>24</v>
      </c>
      <c r="H19">
        <v>26</v>
      </c>
      <c r="I19">
        <v>29</v>
      </c>
      <c r="J19">
        <v>27</v>
      </c>
      <c r="K19">
        <v>24</v>
      </c>
      <c r="L19">
        <v>16</v>
      </c>
      <c r="M19">
        <v>14</v>
      </c>
      <c r="N19">
        <v>14</v>
      </c>
      <c r="O19">
        <v>17</v>
      </c>
      <c r="P19">
        <v>17</v>
      </c>
      <c r="Q19">
        <v>15</v>
      </c>
      <c r="R19">
        <v>11</v>
      </c>
      <c r="S19">
        <v>8</v>
      </c>
    </row>
    <row r="20" spans="1:19" x14ac:dyDescent="0.35">
      <c r="B20" t="s">
        <v>23</v>
      </c>
      <c r="C20">
        <v>7</v>
      </c>
      <c r="D20">
        <v>8</v>
      </c>
      <c r="E20">
        <v>6</v>
      </c>
      <c r="F20">
        <v>7</v>
      </c>
      <c r="G20">
        <v>7</v>
      </c>
      <c r="H20">
        <v>5</v>
      </c>
      <c r="I20">
        <v>3</v>
      </c>
      <c r="J20">
        <v>1</v>
      </c>
      <c r="K20">
        <v>3</v>
      </c>
      <c r="L20">
        <v>3</v>
      </c>
      <c r="M20">
        <v>6</v>
      </c>
      <c r="N20">
        <v>6</v>
      </c>
      <c r="O20">
        <v>6</v>
      </c>
      <c r="P20">
        <v>4</v>
      </c>
      <c r="Q20">
        <v>4</v>
      </c>
      <c r="R20">
        <v>5</v>
      </c>
      <c r="S20">
        <v>7</v>
      </c>
    </row>
    <row r="21" spans="1:19" x14ac:dyDescent="0.35">
      <c r="A21" t="s">
        <v>36</v>
      </c>
      <c r="B21" t="s">
        <v>27</v>
      </c>
      <c r="C21">
        <v>2053</v>
      </c>
      <c r="D21">
        <v>2045</v>
      </c>
      <c r="E21">
        <v>2014</v>
      </c>
      <c r="F21">
        <v>1958</v>
      </c>
      <c r="G21">
        <v>1952</v>
      </c>
      <c r="H21">
        <v>1900</v>
      </c>
      <c r="I21">
        <v>1840</v>
      </c>
      <c r="J21">
        <v>1691</v>
      </c>
      <c r="K21">
        <v>1597</v>
      </c>
      <c r="L21">
        <v>1537</v>
      </c>
      <c r="M21">
        <v>1559</v>
      </c>
      <c r="N21">
        <v>1563</v>
      </c>
      <c r="O21">
        <v>1521</v>
      </c>
      <c r="P21">
        <v>1499</v>
      </c>
      <c r="Q21">
        <v>1438</v>
      </c>
      <c r="R21">
        <v>1427</v>
      </c>
      <c r="S21">
        <v>1347</v>
      </c>
    </row>
    <row r="22" spans="1:19" x14ac:dyDescent="0.35">
      <c r="B22" t="s">
        <v>37</v>
      </c>
      <c r="C22">
        <v>3</v>
      </c>
      <c r="D22">
        <v>3</v>
      </c>
      <c r="E22">
        <v>4</v>
      </c>
      <c r="F22">
        <v>3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</row>
    <row r="24" spans="1:19" x14ac:dyDescent="0.35">
      <c r="B24" t="s">
        <v>38</v>
      </c>
      <c r="C24">
        <v>274</v>
      </c>
      <c r="D24">
        <v>265</v>
      </c>
      <c r="E24">
        <v>254</v>
      </c>
      <c r="F24">
        <v>233</v>
      </c>
      <c r="G24">
        <v>229</v>
      </c>
      <c r="H24">
        <v>217</v>
      </c>
      <c r="I24">
        <v>207</v>
      </c>
      <c r="J24">
        <v>191</v>
      </c>
      <c r="K24">
        <v>167</v>
      </c>
      <c r="L24">
        <v>149</v>
      </c>
      <c r="M24">
        <v>137</v>
      </c>
      <c r="N24">
        <v>132</v>
      </c>
      <c r="O24">
        <v>122</v>
      </c>
      <c r="P24">
        <v>109</v>
      </c>
      <c r="Q24">
        <v>100</v>
      </c>
      <c r="R24">
        <v>101</v>
      </c>
      <c r="S24">
        <v>96</v>
      </c>
    </row>
    <row r="25" spans="1:19" x14ac:dyDescent="0.35">
      <c r="B25" t="s">
        <v>39</v>
      </c>
      <c r="C25">
        <v>276</v>
      </c>
      <c r="D25">
        <v>268</v>
      </c>
      <c r="E25">
        <v>259</v>
      </c>
      <c r="F25">
        <v>236</v>
      </c>
      <c r="G25">
        <v>231</v>
      </c>
      <c r="H25">
        <v>218</v>
      </c>
      <c r="I25">
        <v>209</v>
      </c>
      <c r="J25">
        <v>193</v>
      </c>
      <c r="K25">
        <v>168</v>
      </c>
      <c r="L25">
        <v>150</v>
      </c>
      <c r="M25">
        <v>138</v>
      </c>
      <c r="N25">
        <v>133</v>
      </c>
      <c r="O25">
        <v>123</v>
      </c>
      <c r="P25">
        <v>110</v>
      </c>
      <c r="Q25">
        <v>101</v>
      </c>
      <c r="R25">
        <v>101</v>
      </c>
      <c r="S25">
        <v>97</v>
      </c>
    </row>
    <row r="26" spans="1:19" x14ac:dyDescent="0.35">
      <c r="B26" t="s">
        <v>40</v>
      </c>
      <c r="C26">
        <v>1731</v>
      </c>
      <c r="D26">
        <v>1729</v>
      </c>
      <c r="E26">
        <v>1706</v>
      </c>
      <c r="F26">
        <v>1673</v>
      </c>
      <c r="G26">
        <v>1675</v>
      </c>
      <c r="H26">
        <v>1641</v>
      </c>
      <c r="I26">
        <v>1594</v>
      </c>
      <c r="J26">
        <v>1461</v>
      </c>
      <c r="K26">
        <v>1391</v>
      </c>
      <c r="L26">
        <v>1347</v>
      </c>
      <c r="M26">
        <v>1378</v>
      </c>
      <c r="N26">
        <v>1384</v>
      </c>
      <c r="O26">
        <v>1353</v>
      </c>
      <c r="P26">
        <v>1348</v>
      </c>
      <c r="Q26">
        <v>1298</v>
      </c>
      <c r="R26">
        <v>1286</v>
      </c>
      <c r="S26">
        <v>1216</v>
      </c>
    </row>
    <row r="27" spans="1:19" x14ac:dyDescent="0.35">
      <c r="B27" t="s">
        <v>41</v>
      </c>
      <c r="C27">
        <v>45</v>
      </c>
      <c r="D27">
        <v>48</v>
      </c>
      <c r="E27">
        <v>50</v>
      </c>
      <c r="F27">
        <v>49</v>
      </c>
      <c r="G27">
        <v>46</v>
      </c>
      <c r="H27">
        <v>41</v>
      </c>
      <c r="I27">
        <v>37</v>
      </c>
      <c r="J27">
        <v>38</v>
      </c>
      <c r="K27">
        <v>38</v>
      </c>
      <c r="L27">
        <v>40</v>
      </c>
      <c r="M27">
        <v>43</v>
      </c>
      <c r="N27">
        <v>46</v>
      </c>
      <c r="O27">
        <v>45</v>
      </c>
      <c r="P27">
        <v>42</v>
      </c>
      <c r="Q27">
        <v>39</v>
      </c>
      <c r="R27">
        <v>40</v>
      </c>
      <c r="S27">
        <v>35</v>
      </c>
    </row>
    <row r="28" spans="1:19" x14ac:dyDescent="0.35">
      <c r="A28" t="s">
        <v>42</v>
      </c>
      <c r="C28">
        <v>343</v>
      </c>
      <c r="D28">
        <v>342</v>
      </c>
      <c r="E28">
        <v>329</v>
      </c>
      <c r="F28">
        <v>324</v>
      </c>
      <c r="G28">
        <v>317</v>
      </c>
      <c r="H28">
        <v>303</v>
      </c>
      <c r="I28">
        <v>295</v>
      </c>
      <c r="J28">
        <v>294</v>
      </c>
      <c r="K28">
        <v>303</v>
      </c>
      <c r="L28">
        <v>299</v>
      </c>
      <c r="M28">
        <v>298</v>
      </c>
      <c r="N28">
        <v>309</v>
      </c>
      <c r="O28">
        <v>301</v>
      </c>
      <c r="P28">
        <v>304</v>
      </c>
      <c r="Q28">
        <v>294</v>
      </c>
      <c r="R28">
        <v>288</v>
      </c>
      <c r="S28">
        <v>272</v>
      </c>
    </row>
    <row r="29" spans="1:19" x14ac:dyDescent="0.35">
      <c r="A29" t="s">
        <v>43</v>
      </c>
      <c r="C29">
        <v>39</v>
      </c>
      <c r="D29">
        <v>39</v>
      </c>
      <c r="E29">
        <v>38</v>
      </c>
      <c r="F29">
        <v>42</v>
      </c>
      <c r="G29">
        <v>45</v>
      </c>
      <c r="H29">
        <v>48</v>
      </c>
      <c r="I29">
        <v>46</v>
      </c>
      <c r="J29">
        <v>41</v>
      </c>
      <c r="K29">
        <v>36</v>
      </c>
      <c r="L29">
        <v>41</v>
      </c>
      <c r="M29">
        <v>46</v>
      </c>
      <c r="N29">
        <v>47</v>
      </c>
      <c r="O29">
        <v>44</v>
      </c>
      <c r="P29">
        <v>41</v>
      </c>
      <c r="Q29">
        <v>40</v>
      </c>
      <c r="R29">
        <v>40</v>
      </c>
      <c r="S29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CBA3-7C40-420B-B870-38F64D8F5166}">
  <dimension ref="A1:S29"/>
  <sheetViews>
    <sheetView topLeftCell="B1" workbookViewId="0">
      <selection activeCell="E13" sqref="E13"/>
    </sheetView>
  </sheetViews>
  <sheetFormatPr defaultRowHeight="14.5" x14ac:dyDescent="0.35"/>
  <cols>
    <col min="1" max="1" width="32.7265625" customWidth="1"/>
  </cols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722</v>
      </c>
      <c r="D3">
        <v>709</v>
      </c>
      <c r="E3">
        <v>684</v>
      </c>
      <c r="F3">
        <v>638</v>
      </c>
      <c r="G3">
        <v>603</v>
      </c>
      <c r="H3">
        <v>565</v>
      </c>
      <c r="I3">
        <v>546</v>
      </c>
      <c r="J3">
        <v>522</v>
      </c>
      <c r="K3">
        <v>488</v>
      </c>
      <c r="L3">
        <v>454</v>
      </c>
      <c r="M3">
        <v>457</v>
      </c>
      <c r="N3">
        <v>468</v>
      </c>
      <c r="O3">
        <v>481</v>
      </c>
      <c r="P3">
        <v>506</v>
      </c>
      <c r="Q3">
        <v>548</v>
      </c>
      <c r="R3">
        <v>601</v>
      </c>
      <c r="S3">
        <v>629</v>
      </c>
    </row>
    <row r="4" spans="1:19" x14ac:dyDescent="0.35">
      <c r="B4" t="s">
        <v>21</v>
      </c>
      <c r="C4">
        <v>426</v>
      </c>
      <c r="D4">
        <v>415</v>
      </c>
      <c r="E4">
        <v>388</v>
      </c>
      <c r="F4">
        <v>356</v>
      </c>
      <c r="G4">
        <v>343</v>
      </c>
      <c r="H4">
        <v>318</v>
      </c>
      <c r="I4">
        <v>306</v>
      </c>
      <c r="J4">
        <v>288</v>
      </c>
      <c r="K4">
        <v>265</v>
      </c>
      <c r="L4">
        <v>242</v>
      </c>
      <c r="M4">
        <v>236</v>
      </c>
      <c r="N4">
        <v>235</v>
      </c>
      <c r="O4">
        <v>235</v>
      </c>
      <c r="P4">
        <v>244</v>
      </c>
      <c r="Q4">
        <v>251</v>
      </c>
      <c r="R4">
        <v>268</v>
      </c>
      <c r="S4">
        <v>267</v>
      </c>
    </row>
    <row r="5" spans="1:19" x14ac:dyDescent="0.35">
      <c r="B5" t="s">
        <v>22</v>
      </c>
      <c r="C5">
        <v>296</v>
      </c>
      <c r="D5">
        <v>294</v>
      </c>
      <c r="E5">
        <v>296</v>
      </c>
      <c r="F5">
        <v>282</v>
      </c>
      <c r="G5">
        <v>260</v>
      </c>
      <c r="H5">
        <v>247</v>
      </c>
      <c r="I5">
        <v>240</v>
      </c>
      <c r="J5">
        <v>234</v>
      </c>
      <c r="K5">
        <v>223</v>
      </c>
      <c r="L5">
        <v>212</v>
      </c>
      <c r="M5">
        <v>221</v>
      </c>
      <c r="N5">
        <v>233</v>
      </c>
      <c r="O5">
        <v>246</v>
      </c>
      <c r="P5">
        <v>261</v>
      </c>
      <c r="Q5">
        <v>296</v>
      </c>
      <c r="R5">
        <v>332</v>
      </c>
      <c r="S5">
        <v>361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24</v>
      </c>
      <c r="B7" t="s">
        <v>25</v>
      </c>
      <c r="C7">
        <v>1.69</v>
      </c>
      <c r="D7">
        <v>1.64</v>
      </c>
      <c r="E7">
        <v>1.55</v>
      </c>
      <c r="F7">
        <v>1.4</v>
      </c>
      <c r="G7">
        <v>1.27</v>
      </c>
      <c r="H7">
        <v>1.17</v>
      </c>
      <c r="I7">
        <v>1.1299999999999999</v>
      </c>
      <c r="J7">
        <v>1.1000000000000001</v>
      </c>
      <c r="K7">
        <v>1.04</v>
      </c>
      <c r="L7">
        <v>0.97</v>
      </c>
      <c r="M7">
        <v>0.98</v>
      </c>
      <c r="N7">
        <v>1</v>
      </c>
      <c r="O7">
        <v>1.01</v>
      </c>
      <c r="P7">
        <v>1.04</v>
      </c>
      <c r="Q7">
        <v>1.08</v>
      </c>
      <c r="R7">
        <v>1.1599999999999999</v>
      </c>
    </row>
    <row r="8" spans="1:19" x14ac:dyDescent="0.35">
      <c r="B8" t="s">
        <v>21</v>
      </c>
      <c r="C8">
        <v>2.5299999999999998</v>
      </c>
      <c r="D8">
        <v>2.59</v>
      </c>
      <c r="E8">
        <v>2.52</v>
      </c>
      <c r="F8">
        <v>2.44</v>
      </c>
      <c r="G8">
        <v>2.27</v>
      </c>
      <c r="H8">
        <v>2.0699999999999998</v>
      </c>
      <c r="I8">
        <v>1.97</v>
      </c>
      <c r="J8">
        <v>1.89</v>
      </c>
      <c r="K8">
        <v>1.77</v>
      </c>
      <c r="L8">
        <v>1.64</v>
      </c>
      <c r="M8">
        <v>1.59</v>
      </c>
      <c r="N8">
        <v>1.58</v>
      </c>
      <c r="O8">
        <v>1.59</v>
      </c>
      <c r="P8">
        <v>1.66</v>
      </c>
      <c r="Q8">
        <v>1.7</v>
      </c>
      <c r="R8">
        <v>1.76</v>
      </c>
    </row>
    <row r="9" spans="1:19" x14ac:dyDescent="0.35">
      <c r="B9" t="s">
        <v>22</v>
      </c>
      <c r="C9">
        <v>1.1399999999999999</v>
      </c>
      <c r="D9">
        <v>1.08</v>
      </c>
      <c r="E9">
        <v>1.02</v>
      </c>
      <c r="F9">
        <v>0.91</v>
      </c>
      <c r="G9">
        <v>0.8</v>
      </c>
      <c r="H9">
        <v>0.75</v>
      </c>
      <c r="I9">
        <v>0.73</v>
      </c>
      <c r="J9">
        <v>0.72</v>
      </c>
      <c r="K9">
        <v>0.69</v>
      </c>
      <c r="L9">
        <v>0.66</v>
      </c>
      <c r="M9">
        <v>0.69</v>
      </c>
      <c r="N9">
        <v>0.73</v>
      </c>
      <c r="O9">
        <v>0.75</v>
      </c>
      <c r="P9">
        <v>0.76</v>
      </c>
      <c r="Q9">
        <v>0.83</v>
      </c>
      <c r="R9">
        <v>0.9</v>
      </c>
    </row>
    <row r="10" spans="1:19" x14ac:dyDescent="0.35">
      <c r="A10" t="s">
        <v>26</v>
      </c>
      <c r="B10" t="s">
        <v>27</v>
      </c>
      <c r="C10">
        <v>548</v>
      </c>
      <c r="D10">
        <v>546</v>
      </c>
      <c r="E10">
        <v>522</v>
      </c>
      <c r="F10">
        <v>478</v>
      </c>
      <c r="G10">
        <v>435</v>
      </c>
      <c r="H10">
        <v>393</v>
      </c>
      <c r="I10">
        <v>371</v>
      </c>
      <c r="J10">
        <v>350</v>
      </c>
      <c r="K10">
        <v>330</v>
      </c>
      <c r="L10">
        <v>304</v>
      </c>
      <c r="M10">
        <v>299</v>
      </c>
      <c r="N10">
        <v>302</v>
      </c>
      <c r="O10">
        <v>305</v>
      </c>
      <c r="P10">
        <v>324</v>
      </c>
      <c r="Q10">
        <v>338</v>
      </c>
      <c r="R10">
        <v>372</v>
      </c>
    </row>
    <row r="11" spans="1:19" x14ac:dyDescent="0.35">
      <c r="B11">
        <v>391</v>
      </c>
    </row>
    <row r="12" spans="1:19" x14ac:dyDescent="0.35">
      <c r="B12" t="s">
        <v>28</v>
      </c>
      <c r="C12">
        <v>198</v>
      </c>
      <c r="D12">
        <v>201</v>
      </c>
      <c r="E12">
        <v>201</v>
      </c>
      <c r="F12">
        <v>199</v>
      </c>
      <c r="G12">
        <v>179</v>
      </c>
      <c r="H12">
        <v>163</v>
      </c>
      <c r="I12">
        <v>162</v>
      </c>
      <c r="J12">
        <v>157</v>
      </c>
      <c r="K12">
        <v>149</v>
      </c>
      <c r="L12">
        <v>124</v>
      </c>
      <c r="M12">
        <v>124</v>
      </c>
      <c r="N12">
        <v>120</v>
      </c>
      <c r="O12">
        <v>129</v>
      </c>
      <c r="P12">
        <v>137</v>
      </c>
      <c r="Q12">
        <v>151</v>
      </c>
      <c r="R12">
        <v>163</v>
      </c>
      <c r="S12">
        <v>171</v>
      </c>
    </row>
    <row r="13" spans="1:19" x14ac:dyDescent="0.35">
      <c r="B13" t="s">
        <v>29</v>
      </c>
      <c r="C13">
        <v>349</v>
      </c>
      <c r="D13">
        <v>343</v>
      </c>
      <c r="E13">
        <v>317</v>
      </c>
      <c r="F13">
        <v>274</v>
      </c>
      <c r="G13">
        <v>250</v>
      </c>
      <c r="H13">
        <v>223</v>
      </c>
      <c r="I13">
        <v>197</v>
      </c>
      <c r="J13">
        <v>178</v>
      </c>
      <c r="K13">
        <v>168</v>
      </c>
      <c r="L13">
        <v>172</v>
      </c>
      <c r="M13">
        <v>168</v>
      </c>
      <c r="N13">
        <v>173</v>
      </c>
      <c r="O13">
        <v>164</v>
      </c>
      <c r="P13">
        <v>174</v>
      </c>
      <c r="Q13">
        <v>176</v>
      </c>
      <c r="R13">
        <v>198</v>
      </c>
      <c r="S13">
        <v>207</v>
      </c>
    </row>
    <row r="14" spans="1:19" x14ac:dyDescent="0.35">
      <c r="B14" t="s">
        <v>23</v>
      </c>
      <c r="C14">
        <v>2</v>
      </c>
      <c r="D14">
        <v>2</v>
      </c>
      <c r="E14">
        <v>4</v>
      </c>
      <c r="F14">
        <v>5</v>
      </c>
      <c r="G14">
        <v>6</v>
      </c>
      <c r="H14">
        <v>7</v>
      </c>
      <c r="I14">
        <v>12</v>
      </c>
      <c r="J14">
        <v>14</v>
      </c>
      <c r="K14">
        <v>14</v>
      </c>
      <c r="L14">
        <v>8</v>
      </c>
      <c r="M14">
        <v>7</v>
      </c>
      <c r="N14">
        <v>9</v>
      </c>
      <c r="O14">
        <v>12</v>
      </c>
      <c r="P14">
        <v>13</v>
      </c>
      <c r="Q14">
        <v>11</v>
      </c>
      <c r="R14">
        <v>11</v>
      </c>
      <c r="S14">
        <v>13</v>
      </c>
    </row>
    <row r="15" spans="1:19" x14ac:dyDescent="0.35">
      <c r="A15" t="s">
        <v>30</v>
      </c>
      <c r="C15">
        <v>231</v>
      </c>
      <c r="D15">
        <v>234</v>
      </c>
      <c r="E15">
        <v>216</v>
      </c>
      <c r="F15">
        <v>203</v>
      </c>
      <c r="G15">
        <v>195</v>
      </c>
      <c r="H15">
        <v>184</v>
      </c>
      <c r="I15">
        <v>174</v>
      </c>
      <c r="J15">
        <v>167</v>
      </c>
      <c r="K15">
        <v>151</v>
      </c>
      <c r="L15">
        <v>146</v>
      </c>
      <c r="M15">
        <v>138</v>
      </c>
      <c r="N15">
        <v>145</v>
      </c>
      <c r="O15">
        <v>145</v>
      </c>
      <c r="P15">
        <v>150</v>
      </c>
      <c r="Q15">
        <v>158</v>
      </c>
      <c r="R15">
        <v>163</v>
      </c>
      <c r="S15">
        <v>176</v>
      </c>
    </row>
    <row r="16" spans="1:19" x14ac:dyDescent="0.35">
      <c r="A16" t="s">
        <v>31</v>
      </c>
      <c r="C16">
        <v>316</v>
      </c>
      <c r="D16">
        <v>304</v>
      </c>
      <c r="E16">
        <v>275</v>
      </c>
      <c r="F16">
        <v>235</v>
      </c>
      <c r="G16">
        <v>214</v>
      </c>
      <c r="H16">
        <v>203</v>
      </c>
      <c r="I16">
        <v>205</v>
      </c>
      <c r="J16">
        <v>202</v>
      </c>
      <c r="K16">
        <v>181</v>
      </c>
      <c r="L16">
        <v>172</v>
      </c>
      <c r="M16">
        <v>170</v>
      </c>
      <c r="N16">
        <v>166</v>
      </c>
      <c r="O16">
        <v>161</v>
      </c>
      <c r="P16">
        <v>179</v>
      </c>
      <c r="Q16">
        <v>199</v>
      </c>
      <c r="R16">
        <v>219</v>
      </c>
      <c r="S16">
        <v>217</v>
      </c>
    </row>
    <row r="17" spans="1:19" x14ac:dyDescent="0.35">
      <c r="A17" t="s">
        <v>32</v>
      </c>
      <c r="B17" t="s">
        <v>33</v>
      </c>
      <c r="C17">
        <v>77</v>
      </c>
      <c r="D17">
        <v>76</v>
      </c>
      <c r="E17">
        <v>75</v>
      </c>
      <c r="F17">
        <v>79</v>
      </c>
      <c r="G17">
        <v>81</v>
      </c>
      <c r="H17">
        <v>84</v>
      </c>
      <c r="I17">
        <v>87</v>
      </c>
      <c r="J17">
        <v>92</v>
      </c>
      <c r="K17">
        <v>89</v>
      </c>
      <c r="L17">
        <v>83</v>
      </c>
      <c r="M17">
        <v>80</v>
      </c>
      <c r="N17">
        <v>81</v>
      </c>
      <c r="O17">
        <v>87</v>
      </c>
      <c r="P17">
        <v>96</v>
      </c>
      <c r="Q17">
        <v>108</v>
      </c>
      <c r="R17">
        <v>111</v>
      </c>
      <c r="S17">
        <v>110</v>
      </c>
    </row>
    <row r="18" spans="1:19" x14ac:dyDescent="0.35">
      <c r="B18" t="s">
        <v>34</v>
      </c>
      <c r="C18">
        <v>23</v>
      </c>
      <c r="D18">
        <v>21</v>
      </c>
      <c r="E18">
        <v>19</v>
      </c>
      <c r="F18">
        <v>12</v>
      </c>
      <c r="G18">
        <v>12</v>
      </c>
      <c r="H18">
        <v>17</v>
      </c>
      <c r="I18">
        <v>25</v>
      </c>
      <c r="J18">
        <v>30</v>
      </c>
      <c r="K18">
        <v>28</v>
      </c>
      <c r="L18">
        <v>27</v>
      </c>
      <c r="M18">
        <v>26</v>
      </c>
      <c r="N18">
        <v>28</v>
      </c>
      <c r="O18">
        <v>29</v>
      </c>
      <c r="P18">
        <v>34</v>
      </c>
      <c r="Q18">
        <v>38</v>
      </c>
      <c r="R18">
        <v>37</v>
      </c>
      <c r="S18">
        <v>39</v>
      </c>
    </row>
    <row r="19" spans="1:19" x14ac:dyDescent="0.35">
      <c r="B19" t="s">
        <v>35</v>
      </c>
      <c r="C19">
        <v>53</v>
      </c>
      <c r="D19">
        <v>54</v>
      </c>
      <c r="E19">
        <v>55</v>
      </c>
      <c r="F19">
        <v>67</v>
      </c>
      <c r="G19">
        <v>69</v>
      </c>
      <c r="H19">
        <v>67</v>
      </c>
      <c r="I19">
        <v>62</v>
      </c>
      <c r="J19">
        <v>62</v>
      </c>
      <c r="K19">
        <v>61</v>
      </c>
      <c r="L19">
        <v>55</v>
      </c>
      <c r="M19">
        <v>52</v>
      </c>
      <c r="N19">
        <v>52</v>
      </c>
      <c r="O19">
        <v>56</v>
      </c>
      <c r="P19">
        <v>61</v>
      </c>
      <c r="Q19">
        <v>70</v>
      </c>
      <c r="R19">
        <v>74</v>
      </c>
      <c r="S19">
        <v>71</v>
      </c>
    </row>
    <row r="20" spans="1:19" x14ac:dyDescent="0.35"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963</v>
      </c>
      <c r="D21">
        <v>944</v>
      </c>
      <c r="E21">
        <v>934</v>
      </c>
      <c r="F21">
        <v>891</v>
      </c>
      <c r="G21">
        <v>840</v>
      </c>
      <c r="H21">
        <v>786</v>
      </c>
      <c r="I21">
        <v>741</v>
      </c>
      <c r="J21">
        <v>718</v>
      </c>
      <c r="K21">
        <v>655</v>
      </c>
      <c r="L21">
        <v>614</v>
      </c>
      <c r="M21">
        <v>607</v>
      </c>
      <c r="N21">
        <v>616</v>
      </c>
      <c r="O21">
        <v>648</v>
      </c>
      <c r="P21">
        <v>700</v>
      </c>
      <c r="Q21">
        <v>784</v>
      </c>
      <c r="R21">
        <v>870</v>
      </c>
      <c r="S21">
        <v>903</v>
      </c>
    </row>
    <row r="22" spans="1:19" x14ac:dyDescent="0.35">
      <c r="B22" t="s">
        <v>37</v>
      </c>
      <c r="C22">
        <v>2</v>
      </c>
      <c r="D22">
        <v>3</v>
      </c>
      <c r="E22">
        <v>2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</row>
    <row r="23" spans="1:19" x14ac:dyDescent="0.35">
      <c r="B23" t="s">
        <v>38</v>
      </c>
      <c r="C23">
        <v>138</v>
      </c>
      <c r="D23">
        <v>142</v>
      </c>
      <c r="E23">
        <v>147</v>
      </c>
      <c r="F23">
        <v>134</v>
      </c>
      <c r="G23">
        <v>120</v>
      </c>
      <c r="H23">
        <v>96</v>
      </c>
      <c r="I23">
        <v>89</v>
      </c>
      <c r="J23">
        <v>78</v>
      </c>
      <c r="K23">
        <v>71</v>
      </c>
      <c r="L23">
        <v>63</v>
      </c>
      <c r="M23">
        <v>64</v>
      </c>
      <c r="N23">
        <v>62</v>
      </c>
      <c r="O23">
        <v>65</v>
      </c>
      <c r="P23">
        <v>66</v>
      </c>
      <c r="Q23">
        <v>66</v>
      </c>
      <c r="R23">
        <v>72</v>
      </c>
      <c r="S23">
        <v>77</v>
      </c>
    </row>
    <row r="25" spans="1:19" x14ac:dyDescent="0.35">
      <c r="B25" t="s">
        <v>39</v>
      </c>
      <c r="C25">
        <v>141</v>
      </c>
      <c r="D25">
        <v>145</v>
      </c>
      <c r="E25">
        <v>149</v>
      </c>
      <c r="F25">
        <v>135</v>
      </c>
      <c r="G25">
        <v>122</v>
      </c>
      <c r="H25">
        <v>98</v>
      </c>
      <c r="I25">
        <v>91</v>
      </c>
      <c r="J25">
        <v>79</v>
      </c>
      <c r="K25">
        <v>72</v>
      </c>
      <c r="L25">
        <v>64</v>
      </c>
      <c r="M25">
        <v>65</v>
      </c>
      <c r="N25">
        <v>62</v>
      </c>
      <c r="O25">
        <v>66</v>
      </c>
      <c r="P25">
        <v>66</v>
      </c>
      <c r="Q25">
        <v>67</v>
      </c>
      <c r="R25">
        <v>73</v>
      </c>
      <c r="S25">
        <v>78</v>
      </c>
    </row>
    <row r="26" spans="1:19" x14ac:dyDescent="0.35">
      <c r="B26" t="s">
        <v>40</v>
      </c>
      <c r="C26">
        <v>810</v>
      </c>
      <c r="D26">
        <v>787</v>
      </c>
      <c r="E26">
        <v>772</v>
      </c>
      <c r="F26">
        <v>743</v>
      </c>
      <c r="G26">
        <v>706</v>
      </c>
      <c r="H26">
        <v>679</v>
      </c>
      <c r="I26">
        <v>642</v>
      </c>
      <c r="J26">
        <v>633</v>
      </c>
      <c r="K26">
        <v>578</v>
      </c>
      <c r="L26">
        <v>545</v>
      </c>
      <c r="M26">
        <v>533</v>
      </c>
      <c r="N26">
        <v>545</v>
      </c>
      <c r="O26">
        <v>574</v>
      </c>
      <c r="P26">
        <v>627</v>
      </c>
      <c r="Q26">
        <v>708</v>
      </c>
      <c r="R26">
        <v>785</v>
      </c>
      <c r="S26">
        <v>811</v>
      </c>
    </row>
    <row r="27" spans="1:19" x14ac:dyDescent="0.35">
      <c r="B27" t="s">
        <v>41</v>
      </c>
      <c r="C27">
        <v>12</v>
      </c>
      <c r="D27">
        <v>12</v>
      </c>
      <c r="E27">
        <v>13</v>
      </c>
      <c r="F27">
        <v>13</v>
      </c>
      <c r="G27">
        <v>12</v>
      </c>
      <c r="H27">
        <v>9</v>
      </c>
      <c r="I27">
        <v>7</v>
      </c>
      <c r="J27">
        <v>6</v>
      </c>
      <c r="K27">
        <v>6</v>
      </c>
      <c r="L27">
        <v>5</v>
      </c>
      <c r="M27">
        <v>9</v>
      </c>
      <c r="N27">
        <v>8</v>
      </c>
      <c r="O27">
        <v>8</v>
      </c>
      <c r="P27">
        <v>7</v>
      </c>
      <c r="Q27">
        <v>9</v>
      </c>
      <c r="R27">
        <v>12</v>
      </c>
      <c r="S27">
        <v>14</v>
      </c>
    </row>
    <row r="28" spans="1:19" x14ac:dyDescent="0.35">
      <c r="A28" t="s">
        <v>42</v>
      </c>
      <c r="C28">
        <v>70</v>
      </c>
      <c r="D28">
        <v>62</v>
      </c>
      <c r="E28">
        <v>65</v>
      </c>
      <c r="F28">
        <v>58</v>
      </c>
      <c r="G28">
        <v>59</v>
      </c>
      <c r="H28">
        <v>55</v>
      </c>
      <c r="I28">
        <v>53</v>
      </c>
      <c r="J28">
        <v>49</v>
      </c>
      <c r="K28">
        <v>42</v>
      </c>
      <c r="L28">
        <v>43</v>
      </c>
      <c r="M28">
        <v>52</v>
      </c>
      <c r="N28">
        <v>57</v>
      </c>
      <c r="O28">
        <v>63</v>
      </c>
      <c r="P28">
        <v>57</v>
      </c>
      <c r="Q28">
        <v>67</v>
      </c>
      <c r="R28">
        <v>77</v>
      </c>
      <c r="S28">
        <v>87</v>
      </c>
    </row>
    <row r="29" spans="1:19" x14ac:dyDescent="0.35">
      <c r="A29" t="s">
        <v>43</v>
      </c>
      <c r="C29">
        <v>9</v>
      </c>
      <c r="D29">
        <v>8</v>
      </c>
      <c r="E29">
        <v>8</v>
      </c>
      <c r="F29">
        <v>7</v>
      </c>
      <c r="G29">
        <v>10</v>
      </c>
      <c r="H29">
        <v>10</v>
      </c>
      <c r="I29">
        <v>11</v>
      </c>
      <c r="J29">
        <v>11</v>
      </c>
      <c r="K29">
        <v>10</v>
      </c>
      <c r="L29">
        <v>9</v>
      </c>
      <c r="M29">
        <v>10</v>
      </c>
      <c r="N29">
        <v>11</v>
      </c>
      <c r="O29">
        <v>12</v>
      </c>
      <c r="P29">
        <v>12</v>
      </c>
      <c r="Q29">
        <v>13</v>
      </c>
      <c r="R29">
        <v>15</v>
      </c>
      <c r="S2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802C-E65D-4E2F-B87C-74CE65262807}">
  <dimension ref="A1:S29"/>
  <sheetViews>
    <sheetView workbookViewId="0"/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132</v>
      </c>
      <c r="D3">
        <v>132</v>
      </c>
      <c r="E3">
        <v>142</v>
      </c>
      <c r="F3">
        <v>155</v>
      </c>
      <c r="G3">
        <v>155</v>
      </c>
      <c r="H3">
        <v>141</v>
      </c>
      <c r="I3">
        <v>131</v>
      </c>
      <c r="J3">
        <v>126</v>
      </c>
      <c r="K3">
        <v>125</v>
      </c>
      <c r="L3">
        <v>109</v>
      </c>
      <c r="M3">
        <v>109</v>
      </c>
      <c r="N3">
        <v>111</v>
      </c>
      <c r="O3">
        <v>113</v>
      </c>
      <c r="P3">
        <v>115</v>
      </c>
      <c r="Q3">
        <v>115</v>
      </c>
      <c r="R3">
        <v>117</v>
      </c>
      <c r="S3">
        <v>128</v>
      </c>
    </row>
    <row r="4" spans="1:19" x14ac:dyDescent="0.35">
      <c r="B4" t="s">
        <v>21</v>
      </c>
      <c r="C4">
        <v>94</v>
      </c>
      <c r="D4">
        <v>95</v>
      </c>
      <c r="E4">
        <v>102</v>
      </c>
      <c r="F4">
        <v>113</v>
      </c>
      <c r="G4">
        <v>108</v>
      </c>
      <c r="H4">
        <v>102</v>
      </c>
      <c r="I4">
        <v>102</v>
      </c>
      <c r="J4">
        <v>114</v>
      </c>
      <c r="K4">
        <v>107</v>
      </c>
      <c r="L4">
        <v>86</v>
      </c>
      <c r="M4">
        <v>70</v>
      </c>
      <c r="N4">
        <v>70</v>
      </c>
      <c r="O4">
        <v>65</v>
      </c>
      <c r="P4">
        <v>67</v>
      </c>
      <c r="Q4">
        <v>63</v>
      </c>
      <c r="R4">
        <v>64</v>
      </c>
      <c r="S4">
        <v>68</v>
      </c>
    </row>
    <row r="5" spans="1:19" x14ac:dyDescent="0.35">
      <c r="B5" t="s">
        <v>22</v>
      </c>
      <c r="C5">
        <v>37</v>
      </c>
      <c r="D5">
        <v>37</v>
      </c>
      <c r="E5">
        <v>40</v>
      </c>
      <c r="F5">
        <v>42</v>
      </c>
      <c r="G5">
        <v>47</v>
      </c>
      <c r="H5">
        <v>38</v>
      </c>
      <c r="I5">
        <v>29</v>
      </c>
      <c r="J5">
        <v>12</v>
      </c>
      <c r="K5">
        <v>18</v>
      </c>
      <c r="L5">
        <v>23</v>
      </c>
      <c r="M5">
        <v>39</v>
      </c>
      <c r="N5">
        <v>41</v>
      </c>
      <c r="O5">
        <v>48</v>
      </c>
      <c r="P5">
        <v>48</v>
      </c>
      <c r="Q5">
        <v>52</v>
      </c>
      <c r="R5">
        <v>53</v>
      </c>
      <c r="S5">
        <v>60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24</v>
      </c>
      <c r="B7" t="s">
        <v>25</v>
      </c>
      <c r="C7">
        <v>1.07</v>
      </c>
      <c r="D7">
        <v>1.05</v>
      </c>
      <c r="E7">
        <v>1.0900000000000001</v>
      </c>
      <c r="F7">
        <v>1.1599999999999999</v>
      </c>
      <c r="G7">
        <v>1.1399999999999999</v>
      </c>
      <c r="H7">
        <v>1.04</v>
      </c>
      <c r="I7">
        <v>0.98</v>
      </c>
      <c r="J7">
        <v>0.96</v>
      </c>
      <c r="K7">
        <v>0.96</v>
      </c>
      <c r="L7">
        <v>0.85</v>
      </c>
      <c r="M7">
        <v>0.84</v>
      </c>
      <c r="N7">
        <v>0.86</v>
      </c>
      <c r="O7">
        <v>0.87</v>
      </c>
      <c r="P7">
        <v>0.88</v>
      </c>
      <c r="Q7">
        <v>0.87</v>
      </c>
      <c r="R7">
        <v>0.87</v>
      </c>
    </row>
    <row r="8" spans="1:19" x14ac:dyDescent="0.35">
      <c r="B8" t="s">
        <v>21</v>
      </c>
      <c r="C8">
        <v>1.3</v>
      </c>
      <c r="D8">
        <v>1.28</v>
      </c>
      <c r="E8">
        <v>1.44</v>
      </c>
      <c r="F8">
        <v>1.73</v>
      </c>
      <c r="G8">
        <v>1.79</v>
      </c>
      <c r="H8">
        <v>1.72</v>
      </c>
      <c r="I8">
        <v>1.74</v>
      </c>
      <c r="J8">
        <v>1.96</v>
      </c>
      <c r="K8">
        <v>1.87</v>
      </c>
      <c r="L8">
        <v>1.52</v>
      </c>
      <c r="M8">
        <v>1.23</v>
      </c>
      <c r="N8">
        <v>1.28</v>
      </c>
      <c r="O8">
        <v>1.22</v>
      </c>
      <c r="P8">
        <v>1.31</v>
      </c>
      <c r="Q8">
        <v>1.21</v>
      </c>
      <c r="R8">
        <v>1.2</v>
      </c>
    </row>
    <row r="9" spans="1:19" x14ac:dyDescent="0.35">
      <c r="B9" t="s">
        <v>22</v>
      </c>
      <c r="C9">
        <v>0.74</v>
      </c>
      <c r="D9">
        <v>0.71</v>
      </c>
      <c r="E9">
        <v>0.67</v>
      </c>
      <c r="F9">
        <v>0.62</v>
      </c>
      <c r="G9">
        <v>0.62</v>
      </c>
      <c r="H9">
        <v>0.51</v>
      </c>
      <c r="I9">
        <v>0.39</v>
      </c>
      <c r="J9">
        <v>0.16</v>
      </c>
      <c r="K9">
        <v>0.25</v>
      </c>
      <c r="L9">
        <v>0.32</v>
      </c>
      <c r="M9">
        <v>0.54</v>
      </c>
      <c r="N9">
        <v>0.55000000000000004</v>
      </c>
      <c r="O9">
        <v>0.63</v>
      </c>
      <c r="P9">
        <v>0.61</v>
      </c>
      <c r="Q9">
        <v>0.65</v>
      </c>
      <c r="R9">
        <v>0.66</v>
      </c>
    </row>
    <row r="10" spans="1:19" x14ac:dyDescent="0.35">
      <c r="A10" t="s">
        <v>26</v>
      </c>
      <c r="B10" t="s">
        <v>27</v>
      </c>
      <c r="C10">
        <v>102</v>
      </c>
      <c r="D10">
        <v>102</v>
      </c>
      <c r="E10">
        <v>106</v>
      </c>
      <c r="F10">
        <v>107</v>
      </c>
      <c r="G10">
        <v>109</v>
      </c>
      <c r="H10">
        <v>97</v>
      </c>
      <c r="I10">
        <v>93</v>
      </c>
      <c r="J10">
        <v>87</v>
      </c>
      <c r="K10">
        <v>89</v>
      </c>
      <c r="L10">
        <v>79</v>
      </c>
      <c r="M10">
        <v>76</v>
      </c>
      <c r="N10">
        <v>76</v>
      </c>
      <c r="O10">
        <v>73</v>
      </c>
      <c r="P10">
        <v>74</v>
      </c>
      <c r="Q10">
        <v>76</v>
      </c>
      <c r="R10">
        <v>80</v>
      </c>
      <c r="S10">
        <v>88</v>
      </c>
    </row>
    <row r="12" spans="1:19" x14ac:dyDescent="0.35">
      <c r="B12" t="s">
        <v>28</v>
      </c>
      <c r="C12">
        <v>32</v>
      </c>
      <c r="D12">
        <v>34</v>
      </c>
      <c r="E12">
        <v>34</v>
      </c>
      <c r="F12">
        <v>31</v>
      </c>
      <c r="G12">
        <v>30</v>
      </c>
      <c r="H12">
        <v>26</v>
      </c>
      <c r="I12">
        <v>24</v>
      </c>
      <c r="J12">
        <v>27</v>
      </c>
      <c r="K12">
        <v>28</v>
      </c>
      <c r="L12">
        <v>24</v>
      </c>
      <c r="M12">
        <v>20</v>
      </c>
      <c r="N12">
        <v>23</v>
      </c>
      <c r="O12">
        <v>23</v>
      </c>
      <c r="P12">
        <v>25</v>
      </c>
      <c r="Q12">
        <v>22</v>
      </c>
      <c r="R12">
        <v>24</v>
      </c>
      <c r="S12">
        <v>24</v>
      </c>
    </row>
    <row r="13" spans="1:19" x14ac:dyDescent="0.35">
      <c r="B13" t="s">
        <v>29</v>
      </c>
      <c r="C13">
        <v>64</v>
      </c>
      <c r="D13">
        <v>63</v>
      </c>
      <c r="E13">
        <v>70</v>
      </c>
      <c r="F13">
        <v>73</v>
      </c>
      <c r="G13">
        <v>76</v>
      </c>
      <c r="H13">
        <v>68</v>
      </c>
      <c r="I13">
        <v>67</v>
      </c>
      <c r="J13">
        <v>60</v>
      </c>
      <c r="K13">
        <v>61</v>
      </c>
      <c r="L13">
        <v>55</v>
      </c>
      <c r="M13">
        <v>55</v>
      </c>
      <c r="N13">
        <v>53</v>
      </c>
      <c r="O13">
        <v>50</v>
      </c>
      <c r="P13">
        <v>49</v>
      </c>
      <c r="Q13">
        <v>54</v>
      </c>
      <c r="R13">
        <v>56</v>
      </c>
      <c r="S13">
        <v>63</v>
      </c>
    </row>
    <row r="14" spans="1:19" x14ac:dyDescent="0.35">
      <c r="B14" t="s">
        <v>23</v>
      </c>
      <c r="C14">
        <v>6</v>
      </c>
      <c r="D14">
        <v>4</v>
      </c>
      <c r="E14">
        <v>2</v>
      </c>
      <c r="F14">
        <v>2</v>
      </c>
      <c r="G14">
        <v>3</v>
      </c>
      <c r="H14">
        <v>3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</row>
    <row r="15" spans="1:19" x14ac:dyDescent="0.35">
      <c r="A15" t="s">
        <v>30</v>
      </c>
      <c r="C15">
        <v>45</v>
      </c>
      <c r="D15">
        <v>43</v>
      </c>
      <c r="E15">
        <v>43</v>
      </c>
      <c r="F15">
        <v>47</v>
      </c>
      <c r="G15">
        <v>50</v>
      </c>
      <c r="H15">
        <v>45</v>
      </c>
      <c r="I15">
        <v>42</v>
      </c>
      <c r="J15">
        <v>36</v>
      </c>
      <c r="K15">
        <v>40</v>
      </c>
      <c r="L15">
        <v>34</v>
      </c>
      <c r="M15">
        <v>35</v>
      </c>
      <c r="N15">
        <v>35</v>
      </c>
      <c r="O15">
        <v>35</v>
      </c>
      <c r="P15">
        <v>35</v>
      </c>
      <c r="Q15">
        <v>34</v>
      </c>
      <c r="R15">
        <v>33</v>
      </c>
      <c r="S15">
        <v>38</v>
      </c>
    </row>
    <row r="16" spans="1:19" x14ac:dyDescent="0.35">
      <c r="A16" t="s">
        <v>31</v>
      </c>
      <c r="C16">
        <v>38</v>
      </c>
      <c r="D16">
        <v>36</v>
      </c>
      <c r="E16">
        <v>37</v>
      </c>
      <c r="F16">
        <v>43</v>
      </c>
      <c r="G16">
        <v>46</v>
      </c>
      <c r="H16">
        <v>46</v>
      </c>
      <c r="I16">
        <v>41</v>
      </c>
      <c r="J16">
        <v>40</v>
      </c>
      <c r="K16">
        <v>47</v>
      </c>
      <c r="L16">
        <v>47</v>
      </c>
      <c r="M16">
        <v>47</v>
      </c>
      <c r="N16">
        <v>48</v>
      </c>
      <c r="O16">
        <v>51</v>
      </c>
      <c r="P16">
        <v>56</v>
      </c>
      <c r="Q16">
        <v>60</v>
      </c>
      <c r="R16">
        <v>64</v>
      </c>
      <c r="S16">
        <v>69</v>
      </c>
    </row>
    <row r="17" spans="1:19" x14ac:dyDescent="0.35">
      <c r="A17" t="s">
        <v>32</v>
      </c>
      <c r="B17" t="s">
        <v>33</v>
      </c>
      <c r="C17">
        <v>20</v>
      </c>
      <c r="D17">
        <v>14</v>
      </c>
      <c r="E17">
        <v>16</v>
      </c>
      <c r="F17">
        <v>27</v>
      </c>
      <c r="G17">
        <v>31</v>
      </c>
      <c r="H17">
        <v>30</v>
      </c>
      <c r="I17">
        <v>25</v>
      </c>
      <c r="J17">
        <v>25</v>
      </c>
      <c r="K17">
        <v>26</v>
      </c>
      <c r="L17">
        <v>21</v>
      </c>
      <c r="M17">
        <v>24</v>
      </c>
      <c r="N17">
        <v>22</v>
      </c>
      <c r="O17">
        <v>23</v>
      </c>
      <c r="P17">
        <v>22</v>
      </c>
      <c r="Q17">
        <v>21</v>
      </c>
      <c r="R17">
        <v>20</v>
      </c>
      <c r="S17">
        <v>21</v>
      </c>
    </row>
    <row r="18" spans="1:19" x14ac:dyDescent="0.35">
      <c r="B18" t="s">
        <v>34</v>
      </c>
      <c r="C18">
        <v>6</v>
      </c>
      <c r="D18">
        <v>5</v>
      </c>
      <c r="E18">
        <v>8</v>
      </c>
      <c r="F18">
        <v>10</v>
      </c>
      <c r="G18">
        <v>10</v>
      </c>
      <c r="H18">
        <v>9</v>
      </c>
      <c r="I18">
        <v>9</v>
      </c>
      <c r="J18">
        <v>10</v>
      </c>
      <c r="K18">
        <v>9</v>
      </c>
      <c r="L18">
        <v>6</v>
      </c>
      <c r="M18">
        <v>7</v>
      </c>
      <c r="N18">
        <v>6</v>
      </c>
      <c r="O18">
        <v>7</v>
      </c>
      <c r="P18">
        <v>7</v>
      </c>
      <c r="Q18">
        <v>8</v>
      </c>
      <c r="R18">
        <v>9</v>
      </c>
      <c r="S18">
        <v>8</v>
      </c>
    </row>
    <row r="19" spans="1:19" x14ac:dyDescent="0.35">
      <c r="B19" t="s">
        <v>35</v>
      </c>
      <c r="C19">
        <v>14</v>
      </c>
      <c r="D19">
        <v>10</v>
      </c>
      <c r="E19">
        <v>8</v>
      </c>
      <c r="F19">
        <v>17</v>
      </c>
      <c r="G19">
        <v>20</v>
      </c>
      <c r="H19">
        <v>21</v>
      </c>
      <c r="I19">
        <v>16</v>
      </c>
      <c r="J19">
        <v>16</v>
      </c>
      <c r="K19">
        <v>17</v>
      </c>
      <c r="L19">
        <v>15</v>
      </c>
      <c r="M19">
        <v>17</v>
      </c>
      <c r="N19">
        <v>16</v>
      </c>
      <c r="O19">
        <v>17</v>
      </c>
      <c r="P19">
        <v>16</v>
      </c>
      <c r="Q19">
        <v>13</v>
      </c>
      <c r="R19">
        <v>11</v>
      </c>
      <c r="S19">
        <v>12</v>
      </c>
    </row>
    <row r="20" spans="1:19" x14ac:dyDescent="0.35">
      <c r="B20" t="s">
        <v>23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182</v>
      </c>
      <c r="D21">
        <v>182</v>
      </c>
      <c r="E21">
        <v>195</v>
      </c>
      <c r="F21">
        <v>209</v>
      </c>
      <c r="G21">
        <v>213</v>
      </c>
      <c r="H21">
        <v>195</v>
      </c>
      <c r="I21">
        <v>185</v>
      </c>
      <c r="J21">
        <v>173</v>
      </c>
      <c r="K21">
        <v>169</v>
      </c>
      <c r="L21">
        <v>144</v>
      </c>
      <c r="M21">
        <v>145</v>
      </c>
      <c r="N21">
        <v>145</v>
      </c>
      <c r="O21">
        <v>147</v>
      </c>
      <c r="P21">
        <v>145</v>
      </c>
      <c r="Q21">
        <v>147</v>
      </c>
      <c r="R21">
        <v>152</v>
      </c>
      <c r="S21">
        <v>169</v>
      </c>
    </row>
    <row r="22" spans="1:19" x14ac:dyDescent="0.35">
      <c r="B22" t="s">
        <v>37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B23" t="s">
        <v>38</v>
      </c>
      <c r="C23">
        <v>21</v>
      </c>
      <c r="D23">
        <v>21</v>
      </c>
      <c r="E23">
        <v>26</v>
      </c>
      <c r="F23">
        <v>28</v>
      </c>
      <c r="G23">
        <v>28</v>
      </c>
      <c r="H23">
        <v>22</v>
      </c>
      <c r="I23">
        <v>22</v>
      </c>
      <c r="J23">
        <v>21</v>
      </c>
      <c r="K23">
        <v>19</v>
      </c>
      <c r="L23">
        <v>14</v>
      </c>
      <c r="M23">
        <v>14</v>
      </c>
      <c r="N23">
        <v>14</v>
      </c>
      <c r="O23">
        <v>13</v>
      </c>
      <c r="P23">
        <v>12</v>
      </c>
      <c r="Q23">
        <v>13</v>
      </c>
      <c r="R23">
        <v>15</v>
      </c>
      <c r="S23">
        <v>16</v>
      </c>
    </row>
    <row r="24" spans="1:19" x14ac:dyDescent="0.35">
      <c r="B24" t="s">
        <v>39</v>
      </c>
      <c r="C24">
        <v>21</v>
      </c>
      <c r="D24">
        <v>21</v>
      </c>
      <c r="E24">
        <v>26</v>
      </c>
      <c r="F24">
        <v>29</v>
      </c>
      <c r="G24">
        <v>28</v>
      </c>
      <c r="H24">
        <v>23</v>
      </c>
      <c r="I24">
        <v>22</v>
      </c>
      <c r="J24">
        <v>21</v>
      </c>
      <c r="K24">
        <v>19</v>
      </c>
      <c r="L24">
        <v>14</v>
      </c>
      <c r="M24">
        <v>14</v>
      </c>
      <c r="N24">
        <v>14</v>
      </c>
      <c r="O24">
        <v>13</v>
      </c>
      <c r="P24">
        <v>12</v>
      </c>
      <c r="Q24">
        <v>13</v>
      </c>
      <c r="R24">
        <v>15</v>
      </c>
      <c r="S24">
        <v>16</v>
      </c>
    </row>
    <row r="26" spans="1:19" x14ac:dyDescent="0.35">
      <c r="B26" t="s">
        <v>40</v>
      </c>
      <c r="C26">
        <v>162</v>
      </c>
      <c r="D26">
        <v>160</v>
      </c>
      <c r="E26">
        <v>168</v>
      </c>
      <c r="F26">
        <v>179</v>
      </c>
      <c r="G26">
        <v>185</v>
      </c>
      <c r="H26">
        <v>172</v>
      </c>
      <c r="I26">
        <v>163</v>
      </c>
      <c r="J26">
        <v>152</v>
      </c>
      <c r="K26">
        <v>150</v>
      </c>
      <c r="L26">
        <v>129</v>
      </c>
      <c r="M26">
        <v>131</v>
      </c>
      <c r="N26">
        <v>131</v>
      </c>
      <c r="O26">
        <v>134</v>
      </c>
      <c r="P26">
        <v>133</v>
      </c>
      <c r="Q26">
        <v>134</v>
      </c>
      <c r="R26">
        <v>137</v>
      </c>
      <c r="S26">
        <v>153</v>
      </c>
    </row>
    <row r="27" spans="1:19" x14ac:dyDescent="0.35"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</row>
    <row r="28" spans="1:19" x14ac:dyDescent="0.35">
      <c r="A28" t="s">
        <v>42</v>
      </c>
      <c r="C28">
        <v>7</v>
      </c>
      <c r="D28">
        <v>11</v>
      </c>
      <c r="E28">
        <v>13</v>
      </c>
      <c r="F28">
        <v>13</v>
      </c>
      <c r="G28">
        <v>9</v>
      </c>
      <c r="H28">
        <v>8</v>
      </c>
      <c r="I28">
        <v>9</v>
      </c>
      <c r="J28">
        <v>9</v>
      </c>
      <c r="K28">
        <v>8</v>
      </c>
      <c r="L28">
        <v>7</v>
      </c>
      <c r="M28">
        <v>7</v>
      </c>
      <c r="N28">
        <v>8</v>
      </c>
      <c r="O28">
        <v>11</v>
      </c>
      <c r="P28">
        <v>11</v>
      </c>
      <c r="Q28">
        <v>12</v>
      </c>
      <c r="R28">
        <v>12</v>
      </c>
      <c r="S28">
        <v>12</v>
      </c>
    </row>
    <row r="29" spans="1:19" x14ac:dyDescent="0.35">
      <c r="A29" t="s">
        <v>43</v>
      </c>
      <c r="C29">
        <v>1</v>
      </c>
      <c r="D29">
        <v>1</v>
      </c>
      <c r="E29">
        <v>1</v>
      </c>
      <c r="F29">
        <v>2</v>
      </c>
      <c r="G29">
        <v>2</v>
      </c>
      <c r="H29">
        <v>3</v>
      </c>
      <c r="I29">
        <v>2</v>
      </c>
      <c r="J29">
        <v>2</v>
      </c>
      <c r="K29">
        <v>1</v>
      </c>
      <c r="L29">
        <v>2</v>
      </c>
      <c r="M29">
        <v>1</v>
      </c>
      <c r="N29">
        <v>3</v>
      </c>
      <c r="O29">
        <v>2</v>
      </c>
      <c r="P29">
        <v>3</v>
      </c>
      <c r="Q29">
        <v>3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Charts</vt:lpstr>
      <vt:lpstr>3 yr Mvg Avg - IL</vt:lpstr>
      <vt:lpstr>3 yr Mvg Avg - PA</vt:lpstr>
      <vt:lpstr>3 yr Mvg Avg - TX</vt:lpstr>
      <vt:lpstr>3 yr Mvg Avg - FL</vt:lpstr>
      <vt:lpstr>FARS - All Crashes - 1994-2018</vt:lpstr>
      <vt:lpstr>FARS - 3 Year Mvg Avg - CA </vt:lpstr>
      <vt:lpstr>FARS - 3 Year Mvg Avg - WY </vt:lpstr>
      <vt:lpstr>FARS - 3 Year Mvg Avg - NY </vt:lpstr>
      <vt:lpstr>FARS - 3 Year Mvg Avg - CO </vt:lpstr>
      <vt:lpstr>FARS - 3 Year Mvg Avg - 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Sullivan</dc:creator>
  <cp:lastModifiedBy>Katherine Sullivan</cp:lastModifiedBy>
  <dcterms:created xsi:type="dcterms:W3CDTF">2020-01-28T16:13:46Z</dcterms:created>
  <dcterms:modified xsi:type="dcterms:W3CDTF">2020-01-28T19:42:57Z</dcterms:modified>
</cp:coreProperties>
</file>