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0.png" ContentType="image/png"/>
  <Override PartName="/xl/media/image11.png" ContentType="image/png"/>
  <Override PartName="/xl/media/image12.jpeg" ContentType="image/jpeg"/>
  <Override PartName="/xl/media/image13.png" ContentType="image/png"/>
  <Override PartName="/xl/media/image14.png" ContentType="image/png"/>
  <Override PartName="/xl/media/image17.jpeg" ContentType="image/jpeg"/>
  <Override PartName="/xl/media/image15.png" ContentType="image/png"/>
  <Override PartName="/xl/media/image16.png" ContentType="image/png"/>
  <Override PartName="/xl/media/image1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1" sheetId="1" state="visible" r:id="rId2"/>
    <sheet name="Plan2" sheetId="2" state="visible" r:id="rId3"/>
    <sheet name="Plan3en" sheetId="3" state="visible" r:id="rId4"/>
    <sheet name="Plan4p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<sst xmlns="http://schemas.openxmlformats.org/spreadsheetml/2006/main" count="12" uniqueCount="7">
  <si>
    <t xml:space="preserve">Briefing semana de 26/04 à 02/05 de 2022</t>
  </si>
  <si>
    <t xml:space="preserve">27, 30 /04</t>
  </si>
  <si>
    <t xml:space="preserve">Data from the Embrace magnetometer network showed instabilities throughout the period, with some events highlighted:</t>
  </si>
  <si>
    <t xml:space="preserve">27th, drop in H component in all seasons, up to -100 nT</t>
  </si>
  <si>
    <t xml:space="preserve">- Geomagnetic activity was more disturbed on 05/24, with the Dst index reaching its minimum value of -30 nT in . Highest Kp of the week was 5+ recorded on 04/27</t>
  </si>
  <si>
    <t xml:space="preserve">- The auroral activity was intensified in the period from 04/27 to 04/30, highlighting these two days.</t>
  </si>
  <si>
    <t xml:space="preserve">- Magnetic field measured in the orbit of the GOES satellite showed disturbances on 04/27.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</si>
</sst>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"/>
    <numFmt numFmtId="166" formatCode="d/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mbria"/>
      <family val="1"/>
      <charset val="1"/>
    </font>
    <font>
      <sz val="12"/>
      <color rgb="FF000000"/>
      <name val="Cambria"/>
      <family val="1"/>
      <charset val="1"/>
    </font>
    <font>
      <b val="true"/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jpeg"/><Relationship Id="rId4" Type="http://schemas.openxmlformats.org/officeDocument/2006/relationships/image" Target="../media/image13.png"/><Relationship Id="rId5" Type="http://schemas.openxmlformats.org/officeDocument/2006/relationships/image" Target="../media/image14.png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1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0</xdr:rowOff>
    </xdr:from>
    <xdr:to>
      <xdr:col>0</xdr:col>
      <xdr:colOff>304560</xdr:colOff>
      <xdr:row>31</xdr:row>
      <xdr:rowOff>121680</xdr:rowOff>
    </xdr:to>
    <xdr:sp>
      <xdr:nvSpPr>
        <xdr:cNvPr id="0" name="AutoShape 7"/>
        <xdr:cNvSpPr/>
      </xdr:nvSpPr>
      <xdr:spPr>
        <a:xfrm>
          <a:off x="0" y="5391000"/>
          <a:ext cx="30456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304560</xdr:colOff>
      <xdr:row>31</xdr:row>
      <xdr:rowOff>121680</xdr:rowOff>
    </xdr:to>
    <xdr:sp>
      <xdr:nvSpPr>
        <xdr:cNvPr id="1" name="AutoShape 8"/>
        <xdr:cNvSpPr/>
      </xdr:nvSpPr>
      <xdr:spPr>
        <a:xfrm>
          <a:off x="0" y="5391000"/>
          <a:ext cx="30456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2" name="AutoShape 1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304560</xdr:colOff>
      <xdr:row>8</xdr:row>
      <xdr:rowOff>121680</xdr:rowOff>
    </xdr:to>
    <xdr:sp>
      <xdr:nvSpPr>
        <xdr:cNvPr id="3" name="AutoShape 2"/>
        <xdr:cNvSpPr/>
      </xdr:nvSpPr>
      <xdr:spPr>
        <a:xfrm>
          <a:off x="622800" y="1333440"/>
          <a:ext cx="304560" cy="29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14</xdr:row>
      <xdr:rowOff>127080</xdr:rowOff>
    </xdr:from>
    <xdr:to>
      <xdr:col>0</xdr:col>
      <xdr:colOff>304560</xdr:colOff>
      <xdr:row>16</xdr:row>
      <xdr:rowOff>20160</xdr:rowOff>
    </xdr:to>
    <xdr:sp>
      <xdr:nvSpPr>
        <xdr:cNvPr id="4" name="AutoShape 3"/>
        <xdr:cNvSpPr/>
      </xdr:nvSpPr>
      <xdr:spPr>
        <a:xfrm>
          <a:off x="0" y="2660760"/>
          <a:ext cx="304560" cy="29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5" name="AutoShape 1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6" name="AutoShape 2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304560</xdr:colOff>
      <xdr:row>1</xdr:row>
      <xdr:rowOff>70920</xdr:rowOff>
    </xdr:to>
    <xdr:sp>
      <xdr:nvSpPr>
        <xdr:cNvPr id="7" name="AutoShape 3"/>
        <xdr:cNvSpPr/>
      </xdr:nvSpPr>
      <xdr:spPr>
        <a:xfrm>
          <a:off x="622800" y="0"/>
          <a:ext cx="3045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8640</xdr:colOff>
      <xdr:row>43</xdr:row>
      <xdr:rowOff>127080</xdr:rowOff>
    </xdr:from>
    <xdr:to>
      <xdr:col>0</xdr:col>
      <xdr:colOff>313200</xdr:colOff>
      <xdr:row>45</xdr:row>
      <xdr:rowOff>75960</xdr:rowOff>
    </xdr:to>
    <xdr:sp>
      <xdr:nvSpPr>
        <xdr:cNvPr id="8" name="AutoShape 2"/>
        <xdr:cNvSpPr/>
      </xdr:nvSpPr>
      <xdr:spPr>
        <a:xfrm>
          <a:off x="8640" y="7747200"/>
          <a:ext cx="304560" cy="291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304560</xdr:colOff>
      <xdr:row>29</xdr:row>
      <xdr:rowOff>126720</xdr:rowOff>
    </xdr:to>
    <xdr:sp>
      <xdr:nvSpPr>
        <xdr:cNvPr id="9" name="AutoShape 1"/>
        <xdr:cNvSpPr/>
      </xdr:nvSpPr>
      <xdr:spPr>
        <a:xfrm>
          <a:off x="1962720" y="5048280"/>
          <a:ext cx="304560" cy="298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304560</xdr:colOff>
      <xdr:row>29</xdr:row>
      <xdr:rowOff>126720</xdr:rowOff>
    </xdr:to>
    <xdr:sp>
      <xdr:nvSpPr>
        <xdr:cNvPr id="10" name="AutoShape 2"/>
        <xdr:cNvSpPr/>
      </xdr:nvSpPr>
      <xdr:spPr>
        <a:xfrm>
          <a:off x="1962720" y="5048280"/>
          <a:ext cx="304560" cy="298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304560</xdr:colOff>
      <xdr:row>28</xdr:row>
      <xdr:rowOff>126720</xdr:rowOff>
    </xdr:to>
    <xdr:sp>
      <xdr:nvSpPr>
        <xdr:cNvPr id="11" name="AutoShape 1"/>
        <xdr:cNvSpPr/>
      </xdr:nvSpPr>
      <xdr:spPr>
        <a:xfrm>
          <a:off x="1962720" y="4876920"/>
          <a:ext cx="304560" cy="298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304560</xdr:colOff>
      <xdr:row>35</xdr:row>
      <xdr:rowOff>126720</xdr:rowOff>
    </xdr:to>
    <xdr:sp>
      <xdr:nvSpPr>
        <xdr:cNvPr id="12" name="AutoShape 1"/>
        <xdr:cNvSpPr/>
      </xdr:nvSpPr>
      <xdr:spPr>
        <a:xfrm>
          <a:off x="0" y="6076800"/>
          <a:ext cx="304560" cy="29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389520</xdr:colOff>
      <xdr:row>17</xdr:row>
      <xdr:rowOff>76320</xdr:rowOff>
    </xdr:from>
    <xdr:to>
      <xdr:col>3</xdr:col>
      <xdr:colOff>16560</xdr:colOff>
      <xdr:row>19</xdr:row>
      <xdr:rowOff>25200</xdr:rowOff>
    </xdr:to>
    <xdr:sp>
      <xdr:nvSpPr>
        <xdr:cNvPr id="13" name="AutoShape 1"/>
        <xdr:cNvSpPr/>
      </xdr:nvSpPr>
      <xdr:spPr>
        <a:xfrm>
          <a:off x="1729440" y="3181320"/>
          <a:ext cx="249840" cy="29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304560</xdr:colOff>
      <xdr:row>26</xdr:row>
      <xdr:rowOff>126720</xdr:rowOff>
    </xdr:to>
    <xdr:sp>
      <xdr:nvSpPr>
        <xdr:cNvPr id="14" name="AutoShape 1"/>
        <xdr:cNvSpPr/>
      </xdr:nvSpPr>
      <xdr:spPr>
        <a:xfrm>
          <a:off x="1962720" y="4476600"/>
          <a:ext cx="304560" cy="29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304560</xdr:colOff>
      <xdr:row>26</xdr:row>
      <xdr:rowOff>126720</xdr:rowOff>
    </xdr:to>
    <xdr:sp>
      <xdr:nvSpPr>
        <xdr:cNvPr id="15" name="AutoShape 1"/>
        <xdr:cNvSpPr/>
      </xdr:nvSpPr>
      <xdr:spPr>
        <a:xfrm>
          <a:off x="1962720" y="4476600"/>
          <a:ext cx="304560" cy="29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304560</xdr:colOff>
      <xdr:row>74</xdr:row>
      <xdr:rowOff>126720</xdr:rowOff>
    </xdr:to>
    <xdr:sp>
      <xdr:nvSpPr>
        <xdr:cNvPr id="16" name="AutoShape 1"/>
        <xdr:cNvSpPr/>
      </xdr:nvSpPr>
      <xdr:spPr>
        <a:xfrm>
          <a:off x="0" y="12820680"/>
          <a:ext cx="304560" cy="298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4</xdr:col>
      <xdr:colOff>291240</xdr:colOff>
      <xdr:row>72</xdr:row>
      <xdr:rowOff>25920</xdr:rowOff>
    </xdr:to>
    <xdr:pic>
      <xdr:nvPicPr>
        <xdr:cNvPr id="17" name="Picture 8" descr=""/>
        <xdr:cNvPicPr/>
      </xdr:nvPicPr>
      <xdr:blipFill>
        <a:blip r:embed="rId1"/>
        <a:stretch/>
      </xdr:blipFill>
      <xdr:spPr>
        <a:xfrm>
          <a:off x="0" y="10591920"/>
          <a:ext cx="2877120" cy="208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9</xdr:col>
      <xdr:colOff>253080</xdr:colOff>
      <xdr:row>72</xdr:row>
      <xdr:rowOff>25920</xdr:rowOff>
    </xdr:to>
    <xdr:pic>
      <xdr:nvPicPr>
        <xdr:cNvPr id="18" name="Picture 14" descr=""/>
        <xdr:cNvPicPr/>
      </xdr:nvPicPr>
      <xdr:blipFill>
        <a:blip r:embed="rId2"/>
        <a:stretch/>
      </xdr:blipFill>
      <xdr:spPr>
        <a:xfrm>
          <a:off x="3326760" y="10591920"/>
          <a:ext cx="2874240" cy="208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4</xdr:col>
      <xdr:colOff>445680</xdr:colOff>
      <xdr:row>13</xdr:row>
      <xdr:rowOff>153000</xdr:rowOff>
    </xdr:to>
    <xdr:pic>
      <xdr:nvPicPr>
        <xdr:cNvPr id="19" name="Picture 19" descr="chart (16).jpeg"/>
        <xdr:cNvPicPr/>
      </xdr:nvPicPr>
      <xdr:blipFill>
        <a:blip r:embed="rId3"/>
        <a:stretch/>
      </xdr:blipFill>
      <xdr:spPr>
        <a:xfrm>
          <a:off x="0" y="399960"/>
          <a:ext cx="3031560" cy="211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13</xdr:col>
      <xdr:colOff>177480</xdr:colOff>
      <xdr:row>57</xdr:row>
      <xdr:rowOff>139320</xdr:rowOff>
    </xdr:to>
    <xdr:pic>
      <xdr:nvPicPr>
        <xdr:cNvPr id="20" name="Picture 21" descr=""/>
        <xdr:cNvPicPr/>
      </xdr:nvPicPr>
      <xdr:blipFill>
        <a:blip r:embed="rId4"/>
        <a:stretch/>
      </xdr:blipFill>
      <xdr:spPr>
        <a:xfrm>
          <a:off x="0" y="7448400"/>
          <a:ext cx="8711280" cy="276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245520</xdr:colOff>
      <xdr:row>40</xdr:row>
      <xdr:rowOff>25920</xdr:rowOff>
    </xdr:to>
    <xdr:pic>
      <xdr:nvPicPr>
        <xdr:cNvPr id="21" name="Picture 22" descr="goes-magnetometers-1-min - 2022-05-02T140953.826.png"/>
        <xdr:cNvPicPr/>
      </xdr:nvPicPr>
      <xdr:blipFill>
        <a:blip r:embed="rId5"/>
        <a:stretch/>
      </xdr:blipFill>
      <xdr:spPr>
        <a:xfrm>
          <a:off x="0" y="5048280"/>
          <a:ext cx="3572280" cy="208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4</xdr:col>
      <xdr:colOff>565560</xdr:colOff>
      <xdr:row>26</xdr:row>
      <xdr:rowOff>203760</xdr:rowOff>
    </xdr:to>
    <xdr:pic>
      <xdr:nvPicPr>
        <xdr:cNvPr id="22" name="Picture 23" descr=""/>
        <xdr:cNvPicPr/>
      </xdr:nvPicPr>
      <xdr:blipFill>
        <a:blip r:embed="rId6"/>
        <a:stretch/>
      </xdr:blipFill>
      <xdr:spPr>
        <a:xfrm>
          <a:off x="0" y="2762280"/>
          <a:ext cx="3151440" cy="208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9</xdr:col>
      <xdr:colOff>527400</xdr:colOff>
      <xdr:row>26</xdr:row>
      <xdr:rowOff>203760</xdr:rowOff>
    </xdr:to>
    <xdr:pic>
      <xdr:nvPicPr>
        <xdr:cNvPr id="23" name="Picture 26" descr=""/>
        <xdr:cNvPicPr/>
      </xdr:nvPicPr>
      <xdr:blipFill>
        <a:blip r:embed="rId7"/>
        <a:stretch/>
      </xdr:blipFill>
      <xdr:spPr>
        <a:xfrm>
          <a:off x="3326760" y="2762280"/>
          <a:ext cx="3148560" cy="208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3240</xdr:colOff>
      <xdr:row>1</xdr:row>
      <xdr:rowOff>19080</xdr:rowOff>
    </xdr:from>
    <xdr:to>
      <xdr:col>9</xdr:col>
      <xdr:colOff>410760</xdr:colOff>
      <xdr:row>13</xdr:row>
      <xdr:rowOff>360</xdr:rowOff>
    </xdr:to>
    <xdr:pic>
      <xdr:nvPicPr>
        <xdr:cNvPr id="24" name="Picture 28" descr="chart (17).jpeg"/>
        <xdr:cNvPicPr/>
      </xdr:nvPicPr>
      <xdr:blipFill>
        <a:blip r:embed="rId8"/>
        <a:stretch/>
      </xdr:blipFill>
      <xdr:spPr>
        <a:xfrm>
          <a:off x="3330000" y="247680"/>
          <a:ext cx="3028680" cy="211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0</xdr:rowOff>
    </xdr:from>
    <xdr:to>
      <xdr:col>3</xdr:col>
      <xdr:colOff>321120</xdr:colOff>
      <xdr:row>22</xdr:row>
      <xdr:rowOff>17280</xdr:rowOff>
    </xdr:to>
    <xdr:pic>
      <xdr:nvPicPr>
        <xdr:cNvPr id="25" name="Picture 1" descr=""/>
        <xdr:cNvPicPr/>
      </xdr:nvPicPr>
      <xdr:blipFill>
        <a:blip r:embed="rId1"/>
        <a:stretch/>
      </xdr:blipFill>
      <xdr:spPr>
        <a:xfrm>
          <a:off x="622800" y="2400480"/>
          <a:ext cx="1920240" cy="1388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7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P31" activeCellId="0" sqref="P31"/>
    </sheetView>
  </sheetViews>
  <sheetFormatPr defaultColWidth="8.83984375" defaultRowHeight="13.5" zeroHeight="false" outlineLevelRow="0" outlineLevelCol="0"/>
  <cols>
    <col collapsed="false" customWidth="true" hidden="false" outlineLevel="0" max="2" min="2" style="0" width="10.16"/>
    <col collapsed="false" customWidth="true" hidden="false" outlineLevel="0" max="5" min="5" style="0" width="10.5"/>
    <col collapsed="false" customWidth="true" hidden="false" outlineLevel="0" max="8" min="8" style="0" width="10.66"/>
    <col collapsed="false" customWidth="true" hidden="false" outlineLevel="0" max="10" min="10" style="0" width="10.16"/>
  </cols>
  <sheetData>
    <row r="1" customFormat="false" ht="18" hidden="false" customHeight="false" outlineLevel="0" collapsed="false">
      <c r="A1" s="1" t="s">
        <v>0</v>
      </c>
      <c r="I1" s="2"/>
    </row>
    <row r="4" customFormat="false" ht="15" hidden="false" customHeight="false" outlineLevel="0" collapsed="false">
      <c r="A4" s="3"/>
    </row>
    <row r="5" customFormat="false" ht="15" hidden="false" customHeight="false" outlineLevel="0" collapsed="false">
      <c r="A5" s="4"/>
    </row>
    <row r="6" customFormat="false" ht="15" hidden="false" customHeight="false" outlineLevel="0" collapsed="false">
      <c r="A6" s="4"/>
    </row>
    <row r="7" customFormat="false" ht="15" hidden="false" customHeight="false" outlineLevel="0" collapsed="false">
      <c r="A7" s="4"/>
    </row>
    <row r="15" customFormat="false" ht="18" hidden="false" customHeight="false" outlineLevel="0" collapsed="false">
      <c r="E15" s="5"/>
      <c r="F15" s="6" t="s">
        <v>1</v>
      </c>
    </row>
    <row r="27" customFormat="false" ht="18" hidden="false" customHeight="false" outlineLevel="0" collapsed="false">
      <c r="E27" s="5"/>
    </row>
    <row r="55" customFormat="false" ht="18" hidden="false" customHeight="false" outlineLevel="0" collapsed="false">
      <c r="B55" s="5"/>
      <c r="H55" s="7"/>
    </row>
    <row r="56" customFormat="false" ht="13.5" hidden="false" customHeight="false" outlineLevel="0" collapsed="false">
      <c r="C56" s="8"/>
    </row>
    <row r="59" customFormat="false" ht="13.5" hidden="false" customHeight="false" outlineLevel="0" collapsed="false">
      <c r="B59" s="2" t="n">
        <v>44678</v>
      </c>
      <c r="G59" s="2" t="n">
        <v>44681</v>
      </c>
    </row>
    <row r="74" customFormat="false" ht="13.5" hidden="false" customHeight="false" outlineLevel="0" collapsed="false">
      <c r="A74" s="9"/>
    </row>
    <row r="75" customFormat="false" ht="13.5" hidden="false" customHeight="false" outlineLevel="0" collapsed="false">
      <c r="A75" s="9"/>
    </row>
    <row r="76" customFormat="false" ht="13.5" hidden="false" customHeight="false" outlineLevel="0" collapsed="false">
      <c r="A76" s="9"/>
      <c r="B76" s="8"/>
      <c r="H76" s="8"/>
    </row>
    <row r="80" customFormat="false" ht="13.5" hidden="false" customHeight="false" outlineLevel="0" collapsed="false">
      <c r="C80" s="2"/>
    </row>
    <row r="117" customFormat="false" ht="13.5" hidden="false" customHeight="false" outlineLevel="0" collapsed="false">
      <c r="B117" s="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83984375" defaultRowHeight="13.5" zeroHeight="false" outlineLevelRow="0" outlineLevelCol="0"/>
  <cols>
    <col collapsed="false" customWidth="true" hidden="false" outlineLevel="0" max="2" min="2" style="0" width="13.83"/>
  </cols>
  <sheetData>
    <row r="1" customFormat="false" ht="13.5" hidden="false" customHeight="false" outlineLevel="0" collapsed="false">
      <c r="A1" s="0" t="n">
        <v>1500</v>
      </c>
      <c r="B1" s="0" t="n">
        <f aca="false">7.62</f>
        <v>7.62</v>
      </c>
      <c r="C1" s="0" t="n">
        <f aca="false">A1*B1/100</f>
        <v>114.3</v>
      </c>
      <c r="G1" s="0" t="n">
        <f aca="false">1010.1+673.4</f>
        <v>1683.5</v>
      </c>
    </row>
    <row r="2" customFormat="false" ht="13.5" hidden="false" customHeight="false" outlineLevel="0" collapsed="false">
      <c r="G2" s="0" t="n">
        <f aca="false">G1/20</f>
        <v>84.175</v>
      </c>
    </row>
    <row r="3" customFormat="false" ht="13.5" hidden="false" customHeight="false" outlineLevel="0" collapsed="false">
      <c r="G3" s="0" t="n">
        <f aca="false">G2*5</f>
        <v>420.875</v>
      </c>
      <c r="H3" s="0" t="n">
        <v>46</v>
      </c>
      <c r="I3" s="0" t="n">
        <f aca="false">G3+H3</f>
        <v>466.875</v>
      </c>
    </row>
    <row r="6" customFormat="false" ht="13.5" hidden="false" customHeight="false" outlineLevel="0" collapsed="false">
      <c r="A6" s="0" t="n">
        <v>100</v>
      </c>
      <c r="B6" s="0" t="n">
        <v>1452.87</v>
      </c>
      <c r="C6" s="0" t="n">
        <f aca="false">B6+B7</f>
        <v>1518.24915</v>
      </c>
    </row>
    <row r="7" customFormat="false" ht="13.5" hidden="false" customHeight="false" outlineLevel="0" collapsed="false">
      <c r="A7" s="0" t="n">
        <v>4.5</v>
      </c>
      <c r="B7" s="0" t="n">
        <f aca="false">A7*B6/A6</f>
        <v>65.37915</v>
      </c>
      <c r="C7" s="0" t="n">
        <f aca="false">B7*2</f>
        <v>130.7583</v>
      </c>
    </row>
    <row r="9" customFormat="false" ht="13.5" hidden="false" customHeight="false" outlineLevel="0" collapsed="false">
      <c r="B9" s="0" t="n">
        <f aca="false">0.08*C6</f>
        <v>121.459932</v>
      </c>
      <c r="C9" s="0" t="n">
        <f aca="false">C6-B9</f>
        <v>1396.789218</v>
      </c>
      <c r="D9" s="0" t="n">
        <f aca="false">0.6*C9</f>
        <v>838.0735308</v>
      </c>
    </row>
    <row r="10" customFormat="false" ht="13.5" hidden="false" customHeight="false" outlineLevel="0" collapsed="false">
      <c r="D10" s="0" t="n">
        <f aca="false">0.4*C9</f>
        <v>558.7156872</v>
      </c>
    </row>
    <row r="13" customFormat="false" ht="13.5" hidden="false" customHeight="false" outlineLevel="0" collapsed="false">
      <c r="C13" s="0" t="n">
        <f aca="false">506.09*0.08</f>
        <v>40.4872</v>
      </c>
      <c r="D13" s="0" t="n">
        <f aca="false">506.09-40.48</f>
        <v>465.61</v>
      </c>
      <c r="E13" s="0" t="n">
        <f aca="false">D10+D13</f>
        <v>1024.3256872</v>
      </c>
    </row>
    <row r="14" customFormat="false" ht="13.5" hidden="false" customHeight="false" outlineLevel="0" collapsed="false">
      <c r="E14" s="0" t="n">
        <v>838.1</v>
      </c>
    </row>
    <row r="15" customFormat="false" ht="13.5" hidden="false" customHeight="false" outlineLevel="0" collapsed="false">
      <c r="E15" s="0" t="n">
        <f aca="false">E13+E14</f>
        <v>1862.4256872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83984375" defaultRowHeight="13.8" zeroHeight="false" outlineLevelRow="0" outlineLevelCol="0"/>
  <cols>
    <col collapsed="false" customWidth="true" hidden="false" outlineLevel="0" max="1" min="1" style="0" width="214.2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0" t="s">
        <v>2</v>
      </c>
    </row>
    <row r="2" customFormat="false" ht="13.8" hidden="false" customHeight="false" outlineLevel="0" collapsed="false">
      <c r="A2" s="10" t="s">
        <v>3</v>
      </c>
    </row>
    <row r="3" customFormat="false" ht="13.8" hidden="false" customHeight="false" outlineLevel="0" collapsed="false">
      <c r="A3" s="10" t="s">
        <v>4</v>
      </c>
    </row>
    <row r="4" customFormat="false" ht="13.8" hidden="false" customHeight="false" outlineLevel="0" collapsed="false">
      <c r="A4" s="10" t="s">
        <v>5</v>
      </c>
    </row>
    <row r="5" customFormat="false" ht="13.8" hidden="false" customHeight="false" outlineLevel="0" collapsed="false">
      <c r="A5" s="10" t="s">
        <v>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7.57"/>
  </cols>
  <sheetData>
    <row r="1" customFormat="false" ht="13.8" hidden="false" customHeight="false" outlineLevel="0" collapsed="false">
      <c r="A1" s="10" t="s">
        <v>2</v>
      </c>
    </row>
    <row r="2" customFormat="false" ht="13.8" hidden="false" customHeight="false" outlineLevel="0" collapsed="false">
      <c r="A2" s="10" t="s">
        <v>3</v>
      </c>
    </row>
    <row r="3" customFormat="false" ht="13.8" hidden="false" customHeight="false" outlineLevel="0" collapsed="false">
      <c r="A3" s="10" t="s">
        <v>4</v>
      </c>
    </row>
    <row r="4" customFormat="false" ht="13.8" hidden="false" customHeight="false" outlineLevel="0" collapsed="false">
      <c r="A4" s="10" t="s">
        <v>5</v>
      </c>
    </row>
    <row r="5" customFormat="false" ht="13.8" hidden="false" customHeight="false" outlineLevel="0" collapsed="false">
      <c r="A5" s="1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LibreOffice/7.3.2.2$Linux_X86_64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2013-05-06T12:08:47Z</dcterms:created>
  <dc:creator>Livia</dc:creator>
  <dc:description/>
  <dc:language>pt-BR</dc:language>
  <cp:lastModifiedBy/>
  <cp:lastPrinted>2021-08-02T18:28:22Z</cp:lastPrinted>
  <dcterms:modified xsi:type="dcterms:W3CDTF">2022-05-07T19:51:30Z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