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1"/>
  </bookViews>
  <sheets>
    <sheet name="公式数据计算功能示例数据" sheetId="1" r:id="rId1"/>
    <sheet name="单变量不确定度分析功能实例数据" sheetId="2" r:id="rId2"/>
    <sheet name="合成不确定度分析功能示例数据"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<sst xmlns="http://schemas.openxmlformats.org/spreadsheetml/2006/main" count="60" uniqueCount="31">
  <si>
    <t>密度rho(kg/m^3)</t>
  </si>
  <si>
    <t>直径d(mm)</t>
  </si>
  <si>
    <t>速度v(m/s)</t>
  </si>
  <si>
    <t>空气密度rho_0(kg/m^3)</t>
  </si>
  <si>
    <t>量筒半径R(mm)</t>
  </si>
  <si>
    <t>量筒高度h(mm)</t>
  </si>
  <si>
    <t>重力加速度g(m/s^2)</t>
  </si>
  <si>
    <t>说明：公式数据计算功能是逐行代入公式计算并输出每一行的计算结果</t>
  </si>
  <si>
    <t>第一行为表头，表头中内容三部分组成：1.汉字部分。主要是对变量的描述。可有可无；</t>
  </si>
  <si>
    <t>2.变量名部分。变量名只能包含英文字母、下划线和数字，下标只能是单个字母或数字，不能有类似p'中'的上标，转义的希腊字母变量如\rho需要去掉“\”变成rho；</t>
  </si>
  <si>
    <t>3.单位部分：英文小括号“()”中包含的内容为单位，乘号用“*”表示，次方用“^”表示，除法用“/”表示。可以没有单位，此时不应当有括号，不能有超过一对小括号。</t>
  </si>
  <si>
    <t>第二行为不确定度，在数据计算功能中此行可以留空</t>
  </si>
  <si>
    <t>第三行起为数据，常量可以只填写一个数据</t>
  </si>
  <si>
    <t>l_0(cm)</t>
  </si>
  <si>
    <t>l_1(cm)</t>
  </si>
  <si>
    <t>l_2(cm)</t>
  </si>
  <si>
    <t>t_0(s)</t>
  </si>
  <si>
    <t>t_1(s)</t>
  </si>
  <si>
    <t>t_2(s)</t>
  </si>
  <si>
    <t>说明：单变量不确定度分析功能是对单个测量量进行不确定度分析</t>
  </si>
  <si>
    <t/>
  </si>
  <si>
    <t>2.变量名部分。变量名只能包含英文字母、下划线和数字，下标只能是单个字母或数字，不能有类似p'中'的上标，转义的变量如\rho需要去掉“\”变成rho；</t>
  </si>
  <si>
    <t>第二行为不确定度。表示测得数据的列用A类方法评定不确定度，不确定度行填写0。</t>
  </si>
  <si>
    <t>表示误差项的列填写对应B类不确定度。</t>
  </si>
  <si>
    <t>第三行起为数据，误差项不需要填数据</t>
  </si>
  <si>
    <t>数据列除表头外不能有文字</t>
  </si>
  <si>
    <t>摆长l(cm)</t>
  </si>
  <si>
    <t>周期T(s)</t>
  </si>
  <si>
    <t>说明：合成不确定度分析是在单变量不确定度分析的基础上分析合成不确定度</t>
  </si>
  <si>
    <t>第二行为不确定度。填写0表示对应变量为常量，变量填写对应的不确定度(用单变量不确定度分析功能计算)。</t>
  </si>
  <si>
    <t>第三行起为数据，所有变量或常量都只填写平均值(用单变量不确定度分析功能计算)。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</si>
</sst>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C5" sqref="C5"/>
    </sheetView>
  </sheetViews>
  <sheetFormatPr defaultColWidth="9" defaultRowHeight="14.4" outlineLevelCol="6"/>
  <cols>
    <col min="1" max="1" width="17.5555555555556" customWidth="1"/>
    <col min="2" max="2" width="10.7777777777778" customWidth="1"/>
    <col min="3" max="3" width="11.8888888888889" customWidth="1"/>
    <col min="4" max="4" width="24.2222222222222" customWidth="1"/>
    <col min="5" max="5" width="15.2222222222222" customWidth="1"/>
    <col min="6" max="6" width="17.5555555555556" customWidth="1"/>
    <col min="7" max="7" width="29.1111111111111" customWidth="1"/>
  </cols>
  <sheetData>
    <row r="1" spans="1:7">
      <c r="A1" s="6" t="s">
        <v>0</v>
      </c>
      <c r="B1" s="6" t="s">
        <v>1</v>
      </c>
      <c r="C1" s="6" t="s">
        <v>2</v>
      </c>
      <c r="D1" s="6" t="s">
        <v>3</v>
      </c>
      <c r="E1" s="6" t="s">
        <v>4</v>
      </c>
      <c r="F1" s="6" t="s">
        <v>5</v>
      </c>
      <c r="G1" s="6" t="s">
        <v>6</v>
      </c>
    </row>
    <row r="2" spans="1:7">
      <c r="A2" s="7"/>
      <c r="B2" s="7"/>
      <c r="C2" s="7"/>
      <c r="D2" s="7"/>
      <c r="E2" s="7"/>
      <c r="F2" s="7"/>
      <c r="G2" s="7"/>
    </row>
    <row r="3" spans="1:7">
      <c r="A3" s="6">
        <f>8.0737*10^3</f>
        <v>8073.7</v>
      </c>
      <c r="B3" s="6">
        <v>3.49</v>
      </c>
      <c r="C3" s="6">
        <f t="array" ref="C3">4.25*10^{-2}</f>
        <v>0.0425</v>
      </c>
      <c r="D3" s="6">
        <v>959.3</v>
      </c>
      <c r="E3" s="6">
        <v>43.33</v>
      </c>
      <c r="F3" s="6">
        <v>410.5</v>
      </c>
      <c r="G3" s="6">
        <v>9.8</v>
      </c>
    </row>
    <row r="4" spans="1:7">
      <c r="A4" s="6">
        <f>8.0468*10^3</f>
        <v>8046.8</v>
      </c>
      <c r="B4" s="6">
        <v>2.988</v>
      </c>
      <c r="C4" s="6">
        <f t="array" ref="C4">3.16*10^{-2}</f>
        <v>0.0316</v>
      </c>
      <c r="D4" s="7"/>
      <c r="E4" s="7"/>
      <c r="F4" s="7"/>
      <c r="G4" s="7"/>
    </row>
    <row r="5" spans="1:7">
      <c r="A5" s="6">
        <f>8.1818*10^3</f>
        <v>8181.8</v>
      </c>
      <c r="B5" s="6">
        <v>2.468</v>
      </c>
      <c r="C5" s="6" cm="1">
        <f t="array" ref="C5">2.25*10^{-2}</f>
        <v>0.0225</v>
      </c>
      <c r="D5" s="7"/>
      <c r="E5" s="7"/>
      <c r="F5" s="7"/>
      <c r="G5" s="7"/>
    </row>
    <row r="6" spans="1:7">
      <c r="A6" s="1" t="s">
        <v>7</v>
      </c>
      <c r="B6" s="1"/>
      <c r="C6" s="1"/>
      <c r="D6" s="1"/>
      <c r="E6" s="1"/>
      <c r="F6" s="1"/>
      <c r="G6" s="1"/>
    </row>
    <row r="7" ht="17" customHeight="1" spans="1:7">
      <c r="A7" s="2" t="s">
        <v>8</v>
      </c>
      <c r="B7" s="2"/>
      <c r="C7" s="2"/>
      <c r="D7" s="2"/>
      <c r="E7" s="2"/>
      <c r="F7" s="2"/>
      <c r="G7" s="2"/>
    </row>
    <row r="8" ht="29" customHeight="1" spans="1:7">
      <c r="A8" s="3" t="s">
        <v>9</v>
      </c>
      <c r="B8" s="3"/>
      <c r="C8" s="3"/>
      <c r="D8" s="3"/>
      <c r="E8" s="3"/>
      <c r="F8" s="3"/>
      <c r="G8" s="3"/>
    </row>
    <row r="9" ht="31" customHeight="1" spans="1:7">
      <c r="A9" s="3" t="s">
        <v>10</v>
      </c>
      <c r="B9" s="3"/>
      <c r="C9" s="3"/>
      <c r="D9" s="3"/>
      <c r="E9" s="3"/>
      <c r="F9" s="3"/>
      <c r="G9" s="3"/>
    </row>
    <row r="10" spans="1:7">
      <c r="A10" s="2" t="s">
        <v>11</v>
      </c>
      <c r="B10" s="2"/>
      <c r="C10" s="2"/>
      <c r="D10" s="2"/>
      <c r="E10" s="2"/>
      <c r="F10" s="2"/>
      <c r="G10" s="2"/>
    </row>
    <row r="11" spans="1:7">
      <c r="A11" s="2" t="s">
        <v>12</v>
      </c>
      <c r="B11" s="2"/>
      <c r="C11" s="2"/>
      <c r="D11" s="2"/>
      <c r="E11" s="2"/>
      <c r="F11" s="2"/>
      <c r="G11" s="2"/>
    </row>
  </sheetData>
  <mergeCells count="6">
    <mergeCell ref="A6:G6"/>
    <mergeCell ref="A7:G7"/>
    <mergeCell ref="A8:G8"/>
    <mergeCell ref="A9:G9"/>
    <mergeCell ref="A10:G10"/>
    <mergeCell ref="A11:G1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
  <sheetViews>
    <sheetView tabSelected="1" workbookViewId="0">
      <selection activeCell="B3" sqref="B3"/>
    </sheetView>
  </sheetViews>
  <sheetFormatPr defaultColWidth="9" defaultRowHeight="14.4"/>
  <cols>
    <col min="1" max="2" width="8.66666666666667" customWidth="1"/>
    <col min="3" max="3" width="11.8888888888889" customWidth="1"/>
    <col min="4" max="4" width="7.66666666666667" customWidth="1"/>
    <col min="5" max="6" width="12.8888888888889" customWidth="1"/>
    <col min="7" max="7" width="20.8888888888889" customWidth="1"/>
    <col min="10" max="10" width="28.8888888888889" customWidth="1"/>
    <col min="13" max="13" width="15.1111111111111" customWidth="1"/>
  </cols>
  <sheetData>
    <row r="1" spans="1:13">
      <c r="A1" s="6" t="s">
        <v>13</v>
      </c>
      <c r="B1" s="6" t="s">
        <v>14</v>
      </c>
      <c r="C1" s="6" t="s">
        <v>15</v>
      </c>
      <c r="D1" s="6" t="s">
        <v>16</v>
      </c>
      <c r="E1" s="6" t="s">
        <v>17</v>
      </c>
      <c r="F1" s="6" t="s">
        <v>18</v>
      </c>
      <c r="G1" s="1" t="s">
        <v>19</v>
      </c>
      <c r="H1" s="1"/>
      <c r="I1" s="1"/>
      <c r="J1" s="1"/>
      <c r="K1" s="1"/>
      <c r="L1" s="1"/>
      <c r="M1" s="1"/>
    </row>
    <row r="2" spans="1:13">
      <c r="A2" s="6">
        <v>0</v>
      </c>
      <c r="B2" s="6">
        <v>2</v>
      </c>
      <c r="C2" s="6">
        <v>3</v>
      </c>
      <c r="D2" s="6">
        <v>0</v>
      </c>
      <c r="E2" s="6">
        <f>0.05/3</f>
        <v>0.0166666666666667</v>
      </c>
      <c r="F2" s="6">
        <f>0.2/3</f>
        <v>0.0666666666666667</v>
      </c>
      <c r="G2" s="2" t="s">
        <v>8</v>
      </c>
      <c r="H2" s="2"/>
      <c r="I2" s="2"/>
      <c r="J2" s="2"/>
      <c r="K2" s="2"/>
      <c r="L2" s="2"/>
      <c r="M2" s="2"/>
    </row>
    <row r="3" spans="1:13">
      <c r="A3" s="6">
        <v>50.44</v>
      </c>
      <c r="B3" s="6" t="s">
        <v>20</v>
      </c>
      <c r="C3" s="6" t="s">
        <v>20</v>
      </c>
      <c r="D3" s="6">
        <v>40.08</v>
      </c>
      <c r="E3" s="6" t="s">
        <v>20</v>
      </c>
      <c r="F3" s="6" t="s">
        <v>20</v>
      </c>
      <c r="G3" s="3" t="s">
        <v>21</v>
      </c>
      <c r="H3" s="4"/>
      <c r="I3" s="4"/>
      <c r="J3" s="4"/>
      <c r="K3" s="4"/>
      <c r="L3" s="4"/>
      <c r="M3" s="4"/>
    </row>
    <row r="4" spans="1:13">
      <c r="A4" s="6">
        <v>63.72</v>
      </c>
      <c r="B4" s="6" t="s">
        <v>20</v>
      </c>
      <c r="C4" s="6" t="s">
        <v>20</v>
      </c>
      <c r="D4" s="6">
        <v>40.03</v>
      </c>
      <c r="E4" s="6" t="s">
        <v>20</v>
      </c>
      <c r="F4" s="6" t="s">
        <v>20</v>
      </c>
      <c r="G4" s="4"/>
      <c r="H4" s="4"/>
      <c r="I4" s="4"/>
      <c r="J4" s="4"/>
      <c r="K4" s="4"/>
      <c r="L4" s="4"/>
      <c r="M4" s="4"/>
    </row>
    <row r="5" spans="1:13">
      <c r="A5" s="6">
        <v>63.72</v>
      </c>
      <c r="B5" s="6" t="s">
        <v>20</v>
      </c>
      <c r="C5" s="6" t="s">
        <v>20</v>
      </c>
      <c r="D5" s="6">
        <v>40.32</v>
      </c>
      <c r="E5" s="6" t="s">
        <v>20</v>
      </c>
      <c r="F5" s="6" t="s">
        <v>20</v>
      </c>
      <c r="G5" s="3" t="s">
        <v>10</v>
      </c>
      <c r="H5" s="3"/>
      <c r="I5" s="3"/>
      <c r="J5" s="3"/>
      <c r="K5" s="3"/>
      <c r="L5" s="3"/>
      <c r="M5" s="3"/>
    </row>
    <row r="6" spans="1:13">
      <c r="A6" s="6">
        <v>63.76</v>
      </c>
      <c r="B6" s="6" t="s">
        <v>20</v>
      </c>
      <c r="C6" s="6" t="s">
        <v>20</v>
      </c>
      <c r="D6" s="6">
        <v>40.06</v>
      </c>
      <c r="E6" s="6" t="s">
        <v>20</v>
      </c>
      <c r="F6" s="6" t="s">
        <v>20</v>
      </c>
      <c r="G6" s="3"/>
      <c r="H6" s="3"/>
      <c r="I6" s="3"/>
      <c r="J6" s="3"/>
      <c r="K6" s="3"/>
      <c r="L6" s="3"/>
      <c r="M6" s="3"/>
    </row>
    <row r="7" spans="1:13">
      <c r="A7" s="6">
        <v>63.78</v>
      </c>
      <c r="B7" s="6" t="s">
        <v>20</v>
      </c>
      <c r="C7" s="6" t="s">
        <v>20</v>
      </c>
      <c r="D7" s="6">
        <v>40.07</v>
      </c>
      <c r="E7" s="6" t="s">
        <v>20</v>
      </c>
      <c r="F7" s="6" t="s">
        <v>20</v>
      </c>
      <c r="G7" s="4" t="s">
        <v>22</v>
      </c>
      <c r="H7" s="4"/>
      <c r="I7" s="4"/>
      <c r="J7" s="4"/>
      <c r="K7" s="4"/>
      <c r="L7" s="4"/>
      <c r="M7" s="4"/>
    </row>
    <row r="8" spans="1:13">
      <c r="A8" s="6">
        <v>63.78</v>
      </c>
      <c r="B8" s="6" t="s">
        <v>20</v>
      </c>
      <c r="C8" s="6" t="s">
        <v>20</v>
      </c>
      <c r="D8" s="6">
        <v>40.03</v>
      </c>
      <c r="E8" s="6" t="s">
        <v>20</v>
      </c>
      <c r="F8" s="6" t="s">
        <v>20</v>
      </c>
      <c r="G8" s="2" t="s">
        <v>23</v>
      </c>
      <c r="H8" s="2"/>
      <c r="I8" s="2"/>
      <c r="J8" s="2"/>
      <c r="K8" s="2"/>
      <c r="L8" s="2"/>
      <c r="M8" s="2"/>
    </row>
    <row r="9" spans="7:13">
      <c r="G9" s="4" t="s">
        <v>24</v>
      </c>
      <c r="H9" s="4"/>
      <c r="I9" s="4"/>
      <c r="J9" s="4"/>
      <c r="K9" s="4"/>
      <c r="L9" s="4"/>
      <c r="M9" s="4"/>
    </row>
    <row r="10" spans="7:13">
      <c r="G10" s="4" t="s">
        <v>25</v>
      </c>
      <c r="H10" s="4"/>
      <c r="I10" s="4"/>
      <c r="J10" s="4"/>
      <c r="K10" s="4"/>
      <c r="L10" s="4"/>
      <c r="M10" s="4"/>
    </row>
    <row r="12" ht="30" customHeight="1"/>
    <row r="13" spans="7:13">
      <c r="G13" s="5"/>
      <c r="H13" s="5"/>
      <c r="I13" s="5"/>
      <c r="J13" s="5"/>
      <c r="K13" s="5"/>
      <c r="L13" s="5"/>
      <c r="M13" s="5"/>
    </row>
    <row r="15" spans="9:15">
      <c r="I15" s="6"/>
      <c r="J15" s="6"/>
      <c r="K15" s="6"/>
      <c r="L15" s="6"/>
      <c r="M15" s="6"/>
      <c r="N15" s="6"/>
      <c r="O15" s="6"/>
    </row>
  </sheetData>
  <mergeCells count="8">
    <mergeCell ref="G1:M1"/>
    <mergeCell ref="G2:M2"/>
    <mergeCell ref="G7:M7"/>
    <mergeCell ref="G8:M8"/>
    <mergeCell ref="G9:M9"/>
    <mergeCell ref="G10:M10"/>
    <mergeCell ref="G5:M6"/>
    <mergeCell ref="G3:M4"/>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C9" sqref="C9:I9"/>
    </sheetView>
  </sheetViews>
  <sheetFormatPr defaultColWidth="9" defaultRowHeight="14.4"/>
  <cols>
    <col min="1" max="1" width="10.7777777777778" customWidth="1"/>
    <col min="2" max="2" width="9.66666666666667" customWidth="1"/>
    <col min="7" max="7" width="37" customWidth="1"/>
    <col min="9" max="9" width="18" customWidth="1"/>
  </cols>
  <sheetData>
    <row r="1" spans="1:9">
      <c r="A1" t="s">
        <v>26</v>
      </c>
      <c r="B1" t="s">
        <v>27</v>
      </c>
      <c r="C1" s="1" t="s">
        <v>28</v>
      </c>
      <c r="D1" s="1"/>
      <c r="E1" s="1"/>
      <c r="F1" s="1"/>
      <c r="G1" s="1"/>
      <c r="H1" s="1"/>
      <c r="I1" s="1"/>
    </row>
    <row r="2" spans="1:9">
      <c r="A2">
        <v>0.08</v>
      </c>
      <c r="B2">
        <v>0.0033</v>
      </c>
      <c r="C2" s="2" t="s">
        <v>8</v>
      </c>
      <c r="D2" s="2"/>
      <c r="E2" s="2"/>
      <c r="F2" s="2"/>
      <c r="G2" s="2"/>
      <c r="H2" s="2"/>
      <c r="I2" s="2"/>
    </row>
    <row r="3" spans="1:9">
      <c r="A3">
        <v>63.74</v>
      </c>
      <c r="B3">
        <v>1.6039</v>
      </c>
      <c r="C3" s="3" t="s">
        <v>9</v>
      </c>
      <c r="D3" s="4"/>
      <c r="E3" s="4"/>
      <c r="F3" s="4"/>
      <c r="G3" s="4"/>
      <c r="H3" s="4"/>
      <c r="I3" s="4"/>
    </row>
    <row r="4" spans="3:9">
      <c r="C4" s="4"/>
      <c r="D4" s="4"/>
      <c r="E4" s="4"/>
      <c r="F4" s="4"/>
      <c r="G4" s="4"/>
      <c r="H4" s="4"/>
      <c r="I4" s="4"/>
    </row>
    <row r="5" spans="3:9">
      <c r="C5" s="3" t="s">
        <v>10</v>
      </c>
      <c r="D5" s="3"/>
      <c r="E5" s="3"/>
      <c r="F5" s="3"/>
      <c r="G5" s="3"/>
      <c r="H5" s="3"/>
      <c r="I5" s="3"/>
    </row>
    <row r="6" spans="3:9">
      <c r="C6" s="3"/>
      <c r="D6" s="3"/>
      <c r="E6" s="3"/>
      <c r="F6" s="3"/>
      <c r="G6" s="3"/>
      <c r="H6" s="3"/>
      <c r="I6" s="3"/>
    </row>
    <row r="7" spans="3:9">
      <c r="C7" s="2" t="s">
        <v>29</v>
      </c>
      <c r="D7" s="2"/>
      <c r="E7" s="2"/>
      <c r="F7" s="2"/>
      <c r="G7" s="2"/>
      <c r="H7" s="2"/>
      <c r="I7" s="2"/>
    </row>
    <row r="8" spans="3:9">
      <c r="C8" s="2" t="s">
        <v>30</v>
      </c>
      <c r="D8" s="2"/>
      <c r="E8" s="2"/>
      <c r="F8" s="2"/>
      <c r="G8" s="2"/>
      <c r="H8" s="2"/>
      <c r="I8" s="2"/>
    </row>
    <row r="9" spans="3:9">
      <c r="C9" s="4" t="s">
        <v>25</v>
      </c>
      <c r="D9" s="4"/>
      <c r="E9" s="4"/>
      <c r="F9" s="4"/>
      <c r="G9" s="4"/>
      <c r="H9" s="4"/>
      <c r="I9" s="4"/>
    </row>
    <row r="14" spans="3:9">
      <c r="C14" s="5"/>
      <c r="D14" s="5"/>
      <c r="E14" s="5"/>
      <c r="F14" s="5"/>
      <c r="G14" s="5"/>
      <c r="H14" s="5"/>
      <c r="I14" s="5"/>
    </row>
  </sheetData>
  <mergeCells count="7">
    <mergeCell ref="C1:I1"/>
    <mergeCell ref="C2:I2"/>
    <mergeCell ref="C7:I7"/>
    <mergeCell ref="C8:I8"/>
    <mergeCell ref="C9:I9"/>
    <mergeCell ref="C5:I6"/>
    <mergeCell ref="C3:I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公式数据计算功能示例数据</vt:lpstr>
      <vt:lpstr>单变量不确定度分析功能实例数据</vt:lpstr>
      <vt:lpstr>合成不确定度分析功能示例数据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元培教务莫老师</cp:lastModifiedBy>
  <dcterms:created xsi:type="dcterms:W3CDTF">2023-05-12T11:15:00Z</dcterms:created>
  <dcterms:modified xsi:type="dcterms:W3CDTF">2025-05-15T08:50:38Z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E7F42B5B64F54BA396BDBB9A32D06AE1_12</vt:lpwstr>
  </property>
</Properties>
</file>