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订单" sheetId="1" r:id="rId1"/>
    <sheet name="采购" sheetId="2" r:id="rId2"/>
    <sheet name="技术" sheetId="3" r:id="rId3"/>
    <sheet name="核价" sheetId="4" r:id="rId4"/>
    <sheet name="打印-大货" sheetId="5" r:id="rId5"/>
    <sheet name="打印-样板" sheetId="6" r:id="rId6"/>
    <sheet name="引用表" sheetId="7" state="hidden" r:id="rId7"/>
    <sheet name="表格版本" sheetId="8" state="hidden" r:id="rId8"/>
  </sheets>
  <definedNames>
    <definedName name="_xlnm.Print_Area" localSheetId="0">订单!$A$1:$R$45</definedName>
    <definedName name="_xlnm.Print_Area" localSheetId="3">核价!$A$1:$M$40</definedName>
    <definedName name="_xlnm.Print_Area" localSheetId="5">'打印-样板'!$A:$S</definedName>
  </definedNames>
  <calcPr calcId="144525" refMode="R1C1"/>
</workbook>
</file>

<file path=xl/sharedStrings.xml><?xml version="1.0" encoding="utf-8"?>
<sst xmlns="http://schemas.openxmlformats.org/spreadsheetml/2006/main" count="154">
  <si>
    <r>
      <rPr>
        <b/>
        <sz val="14"/>
        <rFont val="微软雅黑"/>
        <charset val="134"/>
      </rPr>
      <t>辛巴达服装小快生产</t>
    </r>
    <r>
      <rPr>
        <b/>
        <sz val="11"/>
        <rFont val="微软雅黑"/>
        <charset val="134"/>
      </rPr>
      <t xml:space="preserve">
</t>
    </r>
    <r>
      <rPr>
        <sz val="11"/>
        <rFont val="微软雅黑"/>
        <charset val="134"/>
      </rPr>
      <t>生产订单</t>
    </r>
  </si>
  <si>
    <t>客户代码：</t>
  </si>
  <si>
    <t>订单号:</t>
  </si>
  <si>
    <t xml:space="preserve">下单日期: </t>
  </si>
  <si>
    <t>合同号:</t>
  </si>
  <si>
    <t>款式描述:</t>
  </si>
  <si>
    <t xml:space="preserve">要求货期: </t>
  </si>
  <si>
    <t>销售：</t>
  </si>
  <si>
    <t>外发跟单：</t>
  </si>
  <si>
    <t>订单类型：</t>
  </si>
  <si>
    <t>MR：</t>
  </si>
  <si>
    <t>财务审核 ：</t>
  </si>
  <si>
    <t>下单数量、颜色、配比（短溢数：±10%）</t>
  </si>
  <si>
    <t>前片图样</t>
  </si>
  <si>
    <t>后片图片</t>
  </si>
  <si>
    <t xml:space="preserve">      尺码      颜色</t>
  </si>
  <si>
    <t>合计</t>
  </si>
  <si>
    <t>合计：</t>
  </si>
  <si>
    <t>特殊工艺：</t>
  </si>
  <si>
    <t>样版码数：</t>
  </si>
  <si>
    <t>用料搭配明细</t>
  </si>
  <si>
    <t>面料属性</t>
  </si>
  <si>
    <t>物料名称</t>
  </si>
  <si>
    <t>主/辅料</t>
  </si>
  <si>
    <t>色号</t>
  </si>
  <si>
    <t>供应商名</t>
  </si>
  <si>
    <t>供应商地址</t>
  </si>
  <si>
    <t>供应商电话</t>
  </si>
  <si>
    <t>位置说明</t>
  </si>
  <si>
    <t>客户要求：</t>
  </si>
  <si>
    <t>客供辅料明细：</t>
  </si>
  <si>
    <t>用量</t>
  </si>
  <si>
    <t>客供损耗</t>
  </si>
  <si>
    <t>是否齐全</t>
  </si>
  <si>
    <t>位置/备注</t>
  </si>
  <si>
    <t>送货方式：</t>
  </si>
  <si>
    <t>制表人：</t>
  </si>
  <si>
    <t>审核：</t>
  </si>
  <si>
    <t>审批：</t>
  </si>
  <si>
    <r>
      <rPr>
        <b/>
        <sz val="14"/>
        <rFont val="DejaVu Sans"/>
        <charset val="134"/>
      </rPr>
      <t xml:space="preserve">辛巴达服装小快生产  </t>
    </r>
    <r>
      <rPr>
        <b/>
        <sz val="12"/>
        <rFont val="DejaVu Sans"/>
        <charset val="134"/>
      </rPr>
      <t>采购清单</t>
    </r>
  </si>
  <si>
    <t>订单号：</t>
  </si>
  <si>
    <t>款式描述：</t>
  </si>
  <si>
    <t>采购：</t>
  </si>
  <si>
    <t>日期：</t>
  </si>
  <si>
    <t>大货</t>
  </si>
  <si>
    <t>打版</t>
  </si>
  <si>
    <t>KG</t>
  </si>
  <si>
    <t>码</t>
  </si>
  <si>
    <t>大货价</t>
  </si>
  <si>
    <t>供应商</t>
  </si>
  <si>
    <t>地址</t>
  </si>
  <si>
    <t>电话</t>
  </si>
  <si>
    <t>布封
(CM)</t>
  </si>
  <si>
    <t>标准单件用量（M)</t>
  </si>
  <si>
    <t>订单数量</t>
  </si>
  <si>
    <t>需求数量</t>
  </si>
  <si>
    <t>采购单位</t>
  </si>
  <si>
    <t>采购数量</t>
  </si>
  <si>
    <t>单价</t>
  </si>
  <si>
    <t>总金额</t>
  </si>
  <si>
    <t>验布费用</t>
  </si>
  <si>
    <t>运费</t>
  </si>
  <si>
    <t>采购损
（%）</t>
  </si>
  <si>
    <t>纸筒</t>
  </si>
  <si>
    <t>空差</t>
  </si>
  <si>
    <t>备注</t>
  </si>
  <si>
    <t>克重
（g）</t>
  </si>
  <si>
    <t>成分</t>
  </si>
  <si>
    <t>货期
（天）</t>
  </si>
  <si>
    <t>散剪单价</t>
  </si>
  <si>
    <t>单位</t>
  </si>
  <si>
    <t>大货单价</t>
  </si>
  <si>
    <r>
      <rPr>
        <b/>
        <sz val="9"/>
        <rFont val="宋体"/>
        <charset val="134"/>
      </rPr>
      <t>元</t>
    </r>
    <r>
      <rPr>
        <b/>
        <sz val="9"/>
        <rFont val="DejaVu Sans"/>
        <charset val="134"/>
      </rPr>
      <t>/</t>
    </r>
    <r>
      <rPr>
        <b/>
        <sz val="9"/>
        <rFont val="宋体"/>
        <charset val="134"/>
      </rPr>
      <t>米</t>
    </r>
  </si>
  <si>
    <r>
      <rPr>
        <b/>
        <sz val="14"/>
        <rFont val="微软雅黑"/>
        <charset val="134"/>
      </rPr>
      <t xml:space="preserve">辛巴达服装小快生产
</t>
    </r>
    <r>
      <rPr>
        <b/>
        <sz val="11"/>
        <rFont val="微软雅黑"/>
        <charset val="134"/>
      </rPr>
      <t>工艺制造单</t>
    </r>
  </si>
  <si>
    <t>订单类型:</t>
  </si>
  <si>
    <t>主辅料</t>
  </si>
  <si>
    <t>布封</t>
  </si>
  <si>
    <t>用量(M)</t>
  </si>
  <si>
    <t>位置说明（备注）</t>
  </si>
  <si>
    <t>成品尺寸表</t>
  </si>
  <si>
    <t>单位：</t>
  </si>
  <si>
    <t>样板基码:</t>
  </si>
  <si>
    <t>部位名称与度法</t>
  </si>
  <si>
    <t>基码纸样尺寸</t>
  </si>
  <si>
    <t>公差</t>
  </si>
  <si>
    <t>腰围（直度）</t>
  </si>
  <si>
    <t>±1</t>
  </si>
  <si>
    <t>坐围（浪上8CM V度）</t>
  </si>
  <si>
    <t>脾围（浪底直度）</t>
  </si>
  <si>
    <t>±0.5</t>
  </si>
  <si>
    <t>膝围（浪下cm）</t>
  </si>
  <si>
    <t>脚围</t>
  </si>
  <si>
    <t>前浪（连腰弯度）</t>
  </si>
  <si>
    <t>±0.3</t>
  </si>
  <si>
    <t>后浪（连腰弯度）</t>
  </si>
  <si>
    <t>侧长</t>
  </si>
  <si>
    <t>拉链长</t>
  </si>
  <si>
    <t>特殊工艺要求：</t>
  </si>
  <si>
    <t>裁床工艺要求：</t>
  </si>
  <si>
    <t>车缝工艺要求：</t>
  </si>
  <si>
    <t>尾部工艺要求：</t>
  </si>
  <si>
    <t>扣眼，钉扣</t>
  </si>
  <si>
    <t>大烫</t>
  </si>
  <si>
    <t>吊牌</t>
  </si>
  <si>
    <t/>
  </si>
  <si>
    <t>包装</t>
  </si>
  <si>
    <t>备注：</t>
  </si>
  <si>
    <t>制单：</t>
  </si>
  <si>
    <t>江南</t>
  </si>
  <si>
    <r>
      <rPr>
        <b/>
        <sz val="14"/>
        <rFont val="DejaVu Sans"/>
        <charset val="134"/>
      </rPr>
      <t xml:space="preserve">辛巴达服装小快生产 </t>
    </r>
    <r>
      <rPr>
        <b/>
        <sz val="16"/>
        <rFont val="DejaVu Sans"/>
        <charset val="134"/>
      </rPr>
      <t xml:space="preserve">
</t>
    </r>
    <r>
      <rPr>
        <b/>
        <sz val="12"/>
        <rFont val="DejaVu Sans"/>
        <charset val="134"/>
      </rPr>
      <t>成本核算单</t>
    </r>
  </si>
  <si>
    <t>物料成本</t>
  </si>
  <si>
    <t>物料属性</t>
  </si>
  <si>
    <t>标准单件用量</t>
  </si>
  <si>
    <t>损耗率</t>
  </si>
  <si>
    <t>大货金额</t>
  </si>
  <si>
    <t>散剪金额</t>
  </si>
  <si>
    <t>核价备注</t>
  </si>
  <si>
    <t>物料成本合计：</t>
  </si>
  <si>
    <t>外协成本</t>
  </si>
  <si>
    <t>印花：</t>
  </si>
  <si>
    <t>绣花：</t>
  </si>
  <si>
    <t>洗水：</t>
  </si>
  <si>
    <t>总外协费用：</t>
  </si>
  <si>
    <t>款式图样</t>
  </si>
  <si>
    <t>加工费</t>
  </si>
  <si>
    <t>B</t>
  </si>
  <si>
    <t>D</t>
  </si>
  <si>
    <t>裁剪</t>
  </si>
  <si>
    <t>缝制</t>
  </si>
  <si>
    <t>后整</t>
  </si>
  <si>
    <t>核价中心报价：</t>
  </si>
  <si>
    <t>订单量：</t>
  </si>
  <si>
    <t>制表：</t>
  </si>
  <si>
    <t>审批:</t>
  </si>
  <si>
    <r>
      <rPr>
        <b/>
        <sz val="14"/>
        <rFont val="DejaVu Sans"/>
        <charset val="134"/>
      </rPr>
      <t>辛巴达服装小快生产</t>
    </r>
    <r>
      <rPr>
        <sz val="12"/>
        <rFont val="DejaVu Sans"/>
        <charset val="134"/>
      </rPr>
      <t xml:space="preserve">
</t>
    </r>
    <r>
      <rPr>
        <b/>
        <sz val="12"/>
        <rFont val="DejaVu Sans"/>
        <charset val="134"/>
      </rPr>
      <t>物料清单</t>
    </r>
  </si>
  <si>
    <r>
      <rPr>
        <sz val="12"/>
        <rFont val="宋体"/>
        <charset val="134"/>
      </rPr>
      <t>订单号</t>
    </r>
    <r>
      <rPr>
        <sz val="12"/>
        <rFont val="DejaVu Sans"/>
        <charset val="134"/>
      </rPr>
      <t>:</t>
    </r>
  </si>
  <si>
    <t>品名</t>
  </si>
  <si>
    <t>标准单件用量M</t>
  </si>
  <si>
    <t>散剪价</t>
  </si>
  <si>
    <t>布封(CM)</t>
  </si>
  <si>
    <t>M</t>
  </si>
  <si>
    <t>个</t>
  </si>
  <si>
    <t>粒</t>
  </si>
  <si>
    <t>条</t>
  </si>
  <si>
    <t>包</t>
  </si>
  <si>
    <t>套</t>
  </si>
  <si>
    <t>扎</t>
  </si>
  <si>
    <t>卷</t>
  </si>
  <si>
    <t>盒</t>
  </si>
  <si>
    <t>张</t>
  </si>
  <si>
    <t>摞</t>
  </si>
  <si>
    <t>表格版本</t>
  </si>
  <si>
    <t>2014-11-29-A1</t>
  </si>
  <si>
    <t>12/1/2014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</si>
</sst>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yyyy\-m\-d"/>
    <numFmt numFmtId="178" formatCode="0.0_);[Red]\(0.0\)"/>
    <numFmt numFmtId="179" formatCode="0.00_);[Red]\(0.00\)"/>
    <numFmt numFmtId="180" formatCode="yy/m/d;@"/>
    <numFmt numFmtId="181" formatCode="0_);[Red]\(0\)"/>
    <numFmt numFmtId="182" formatCode="0.0_ "/>
  </numFmts>
  <fonts count="68">
    <font>
      <sz val="12"/>
      <name val="DejaVu Sans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DejaVu Sans"/>
      <charset val="134"/>
    </font>
    <font>
      <sz val="10"/>
      <name val="宋体"/>
      <charset val="134"/>
    </font>
    <font>
      <sz val="8"/>
      <name val="DejaVu Sans"/>
      <charset val="134"/>
    </font>
    <font>
      <sz val="11"/>
      <name val="DejaVu Sans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6"/>
      <name val="DejaVu Sans"/>
      <charset val="134"/>
    </font>
    <font>
      <sz val="9"/>
      <name val="微软雅黑"/>
      <charset val="134"/>
    </font>
    <font>
      <sz val="10"/>
      <name val="微软雅黑"/>
      <charset val="134"/>
    </font>
    <font>
      <sz val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0"/>
      <name val="微软雅黑"/>
      <charset val="134"/>
    </font>
    <font>
      <sz val="11"/>
      <color indexed="12"/>
      <name val="微软雅黑"/>
      <charset val="134"/>
    </font>
    <font>
      <b/>
      <sz val="16"/>
      <name val="微软雅黑"/>
      <charset val="134"/>
    </font>
    <font>
      <sz val="12"/>
      <color indexed="12"/>
      <name val="宋体"/>
      <charset val="134"/>
    </font>
    <font>
      <sz val="12"/>
      <color indexed="12"/>
      <name val="DejaVu Sans"/>
      <charset val="134"/>
    </font>
    <font>
      <i/>
      <sz val="12"/>
      <name val="宋体"/>
      <charset val="134"/>
    </font>
    <font>
      <b/>
      <sz val="12"/>
      <name val="微软雅黑"/>
      <charset val="134"/>
    </font>
    <font>
      <sz val="10"/>
      <color indexed="12"/>
      <name val="微软雅黑"/>
      <charset val="134"/>
    </font>
    <font>
      <sz val="12"/>
      <color indexed="9"/>
      <name val="宋体"/>
      <charset val="134"/>
    </font>
    <font>
      <b/>
      <sz val="11"/>
      <name val="宋体"/>
      <charset val="134"/>
    </font>
    <font>
      <sz val="11"/>
      <color indexed="12"/>
      <name val="宋体"/>
      <charset val="134"/>
    </font>
    <font>
      <b/>
      <sz val="12"/>
      <name val="DejaVu Sans"/>
      <charset val="134"/>
    </font>
    <font>
      <b/>
      <sz val="14"/>
      <name val="微软雅黑"/>
      <charset val="134"/>
    </font>
    <font>
      <sz val="10"/>
      <color indexed="12"/>
      <name val="宋体"/>
      <charset val="134"/>
    </font>
    <font>
      <b/>
      <sz val="10"/>
      <name val="宋体"/>
      <charset val="134"/>
    </font>
    <font>
      <b/>
      <sz val="8"/>
      <name val="微软雅黑"/>
      <charset val="134"/>
    </font>
    <font>
      <b/>
      <sz val="9"/>
      <name val="DejaVu Sans"/>
      <charset val="134"/>
    </font>
    <font>
      <b/>
      <sz val="14"/>
      <name val="DejaVu Sans"/>
      <charset val="134"/>
    </font>
    <font>
      <sz val="9"/>
      <name val="宋体"/>
      <charset val="134"/>
    </font>
    <font>
      <sz val="10"/>
      <name val="DejaVu Sans"/>
      <charset val="134"/>
    </font>
    <font>
      <b/>
      <sz val="9"/>
      <color indexed="12"/>
      <name val="宋体"/>
      <charset val="134"/>
    </font>
    <font>
      <sz val="10"/>
      <color indexed="12"/>
      <name val="DejaVu Sans"/>
      <charset val="134"/>
    </font>
    <font>
      <sz val="9"/>
      <color indexed="12"/>
      <name val="DejaVu Sans"/>
      <charset val="134"/>
    </font>
    <font>
      <b/>
      <sz val="9"/>
      <color indexed="12"/>
      <name val="DejaVu Sans"/>
      <charset val="134"/>
    </font>
    <font>
      <b/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1"/>
      <color indexed="12"/>
      <name val="微软雅黑"/>
      <charset val="134"/>
    </font>
    <font>
      <b/>
      <sz val="9"/>
      <name val="微软雅黑"/>
      <charset val="134"/>
    </font>
    <font>
      <b/>
      <sz val="10"/>
      <color indexed="8"/>
      <name val="宋体"/>
      <charset val="134"/>
    </font>
    <font>
      <sz val="12"/>
      <name val="微软雅黑"/>
      <charset val="134"/>
    </font>
    <font>
      <b/>
      <sz val="16"/>
      <color indexed="12"/>
      <name val="微软雅黑"/>
      <charset val="134"/>
    </font>
    <font>
      <b/>
      <sz val="9"/>
      <color indexed="8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134"/>
    </font>
    <font>
      <b/>
      <sz val="18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1959">
    <xf numFmtId="0" fontId="0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5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11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50" fillId="11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1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1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1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1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7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47" fillId="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49" fillId="9" borderId="52" applyNumberForma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49" fillId="9" borderId="52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0" fillId="0" borderId="61" applyNumberFormat="0" applyFill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0" fillId="0" borderId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0" fillId="0" borderId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59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6" fillId="11" borderId="55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6" fillId="11" borderId="55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50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50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49" fillId="9" borderId="52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1" fillId="10" borderId="53" applyNumberFormat="0" applyFon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23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1" fillId="2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56" applyNumberFormat="0" applyFill="0" applyAlignment="0" applyProtection="0">
      <alignment vertical="center"/>
    </xf>
    <xf numFmtId="0" fontId="1" fillId="0" borderId="0">
      <alignment vertical="center"/>
    </xf>
    <xf numFmtId="0" fontId="56" fillId="0" borderId="5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2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2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2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6" fillId="11" borderId="55" applyNumberFormat="0" applyAlignment="0" applyProtection="0">
      <alignment vertical="center"/>
    </xf>
    <xf numFmtId="0" fontId="1" fillId="0" borderId="0">
      <alignment vertical="center"/>
    </xf>
    <xf numFmtId="0" fontId="66" fillId="11" borderId="55" applyNumberFormat="0" applyAlignment="0" applyProtection="0">
      <alignment vertical="center"/>
    </xf>
    <xf numFmtId="0" fontId="1" fillId="0" borderId="0">
      <alignment vertical="center"/>
    </xf>
    <xf numFmtId="0" fontId="66" fillId="11" borderId="55" applyNumberFormat="0" applyAlignment="0" applyProtection="0">
      <alignment vertical="center"/>
    </xf>
    <xf numFmtId="0" fontId="1" fillId="0" borderId="0">
      <alignment vertical="center"/>
    </xf>
    <xf numFmtId="0" fontId="66" fillId="11" borderId="55" applyNumberFormat="0" applyAlignment="0" applyProtection="0">
      <alignment vertical="center"/>
    </xf>
    <xf numFmtId="0" fontId="1" fillId="0" borderId="0">
      <alignment vertical="center"/>
    </xf>
    <xf numFmtId="0" fontId="66" fillId="11" borderId="55" applyNumberFormat="0" applyAlignment="0" applyProtection="0">
      <alignment vertical="center"/>
    </xf>
    <xf numFmtId="0" fontId="1" fillId="0" borderId="0">
      <alignment vertical="center"/>
    </xf>
    <xf numFmtId="0" fontId="66" fillId="11" borderId="55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 applyProtection="0">
      <alignment vertical="center"/>
    </xf>
    <xf numFmtId="0" fontId="50" fillId="0" borderId="0">
      <alignment vertical="center"/>
    </xf>
    <xf numFmtId="0" fontId="1" fillId="0" borderId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61" fillId="3" borderId="47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3" borderId="47" applyNumberFormat="0" applyAlignment="0" applyProtection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61" fillId="3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6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3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55" fillId="2" borderId="55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9" fillId="9" borderId="52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54" fillId="0" borderId="54" applyNumberFormat="0" applyFill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3" borderId="47" applyNumberFormat="0" applyAlignment="0" applyProtection="0">
      <alignment vertical="center"/>
    </xf>
    <xf numFmtId="0" fontId="61" fillId="2" borderId="47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66" fillId="11" borderId="55" applyNumberForma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  <xf numFmtId="0" fontId="1" fillId="10" borderId="53" applyNumberFormat="0" applyFont="0" applyAlignment="0" applyProtection="0">
      <alignment vertical="center"/>
    </xf>
  </cellStyleXfs>
  <cellXfs count="34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0" xfId="0" applyFont="1" applyProtection="1">
      <alignment vertical="center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7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vertical="center"/>
    </xf>
    <xf numFmtId="0" fontId="2" fillId="0" borderId="8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vertical="center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0" fillId="0" borderId="20" xfId="0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6" xfId="0" applyFont="1" applyBorder="1" applyAlignment="1" applyProtection="1">
      <alignment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vertical="center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2" fillId="0" borderId="23" xfId="0" applyFont="1" applyBorder="1" applyAlignment="1" applyProtection="1">
      <alignment horizontal="center" vertical="center" wrapText="1"/>
    </xf>
    <xf numFmtId="10" fontId="3" fillId="0" borderId="24" xfId="0" applyNumberFormat="1" applyFont="1" applyBorder="1" applyAlignment="1" applyProtection="1">
      <alignment horizontal="left"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2" xfId="0" applyBorder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Font="1" applyProtection="1">
      <alignment vertical="center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right" vertical="center"/>
      <protection locked="0"/>
    </xf>
    <xf numFmtId="0" fontId="11" fillId="0" borderId="4" xfId="0" applyFont="1" applyBorder="1" applyProtection="1">
      <alignment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2" fillId="0" borderId="4" xfId="0" applyFont="1" applyBorder="1" applyProtection="1">
      <alignment vertical="center"/>
      <protection locked="0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vertical="center" wrapText="1"/>
      <protection locked="0"/>
    </xf>
    <xf numFmtId="0" fontId="11" fillId="0" borderId="4" xfId="0" applyFont="1" applyFill="1" applyBorder="1" applyAlignment="1" applyProtection="1">
      <alignment vertical="center" wrapText="1"/>
      <protection locked="0"/>
    </xf>
    <xf numFmtId="0" fontId="11" fillId="0" borderId="4" xfId="0" applyFont="1" applyBorder="1" applyAlignment="1" applyProtection="1">
      <alignment horizontal="left" vertical="center" wrapText="1"/>
      <protection locked="0"/>
    </xf>
    <xf numFmtId="176" fontId="11" fillId="0" borderId="4" xfId="0" applyNumberFormat="1" applyFont="1" applyBorder="1" applyAlignment="1" applyProtection="1">
      <alignment horizontal="left" vertical="center" wrapText="1"/>
      <protection locked="0"/>
    </xf>
    <xf numFmtId="179" fontId="11" fillId="0" borderId="4" xfId="0" applyNumberFormat="1" applyFont="1" applyBorder="1" applyAlignment="1" applyProtection="1">
      <alignment horizontal="left" vertical="center" wrapText="1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176" fontId="16" fillId="3" borderId="4" xfId="0" applyNumberFormat="1" applyFont="1" applyFill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7" fillId="0" borderId="30" xfId="0" applyFont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center"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0" fillId="0" borderId="4" xfId="0" applyFill="1" applyBorder="1" applyAlignment="1" applyProtection="1">
      <alignment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179" fontId="18" fillId="3" borderId="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20" fillId="0" borderId="4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right" vertical="center"/>
      <protection locked="0"/>
    </xf>
    <xf numFmtId="0" fontId="0" fillId="0" borderId="31" xfId="0" applyFont="1" applyBorder="1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alignment vertical="center"/>
      <protection locked="0"/>
    </xf>
    <xf numFmtId="0" fontId="21" fillId="0" borderId="4" xfId="0" applyFont="1" applyBorder="1" applyAlignment="1" applyProtection="1">
      <alignment horizontal="center" vertical="center"/>
      <protection locked="0"/>
    </xf>
    <xf numFmtId="179" fontId="7" fillId="0" borderId="0" xfId="0" applyNumberFormat="1" applyFont="1" applyFill="1" applyBorder="1" applyAlignment="1" applyProtection="1">
      <alignment vertical="center"/>
      <protection locked="0"/>
    </xf>
    <xf numFmtId="179" fontId="7" fillId="0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0" fillId="0" borderId="33" xfId="0" applyFont="1" applyBorder="1" applyProtection="1">
      <alignment vertical="center"/>
      <protection locked="0"/>
    </xf>
    <xf numFmtId="0" fontId="0" fillId="0" borderId="34" xfId="0" applyFont="1" applyBorder="1" applyAlignment="1" applyProtection="1">
      <alignment horizontal="center" vertical="center"/>
      <protection locked="0"/>
    </xf>
    <xf numFmtId="0" fontId="14" fillId="0" borderId="34" xfId="0" applyFont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Protection="1">
      <alignment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180" fontId="16" fillId="0" borderId="4" xfId="0" applyNumberFormat="1" applyFont="1" applyBorder="1" applyAlignment="1" applyProtection="1">
      <alignment vertical="center"/>
      <protection locked="0"/>
    </xf>
    <xf numFmtId="0" fontId="22" fillId="0" borderId="4" xfId="0" applyFont="1" applyBorder="1" applyAlignment="1" applyProtection="1">
      <alignment vertical="center" wrapText="1"/>
      <protection locked="0"/>
    </xf>
    <xf numFmtId="0" fontId="22" fillId="0" borderId="4" xfId="0" applyFont="1" applyBorder="1" applyAlignment="1" applyProtection="1">
      <alignment horizontal="center" vertical="center" wrapText="1"/>
      <protection locked="0"/>
    </xf>
    <xf numFmtId="9" fontId="22" fillId="0" borderId="4" xfId="0" applyNumberFormat="1" applyFont="1" applyBorder="1" applyAlignment="1" applyProtection="1">
      <alignment horizontal="left" vertical="center" wrapText="1"/>
      <protection locked="0"/>
    </xf>
    <xf numFmtId="179" fontId="22" fillId="0" borderId="4" xfId="0" applyNumberFormat="1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179" fontId="16" fillId="0" borderId="4" xfId="0" applyNumberFormat="1" applyFont="1" applyBorder="1" applyAlignment="1" applyProtection="1">
      <alignment horizontal="left" vertical="center"/>
      <protection locked="0"/>
    </xf>
    <xf numFmtId="179" fontId="14" fillId="0" borderId="4" xfId="0" applyNumberFormat="1" applyFont="1" applyBorder="1" applyAlignment="1" applyProtection="1">
      <alignment horizontal="left" vertical="center"/>
      <protection locked="0"/>
    </xf>
    <xf numFmtId="176" fontId="14" fillId="3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21" fillId="0" borderId="4" xfId="0" applyFont="1" applyFill="1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179" fontId="1" fillId="0" borderId="0" xfId="0" applyNumberFormat="1" applyFont="1" applyFill="1" applyBorder="1" applyAlignment="1" applyProtection="1">
      <alignment horizontal="center" vertical="center"/>
      <protection locked="0"/>
    </xf>
    <xf numFmtId="179" fontId="0" fillId="0" borderId="0" xfId="0" applyNumberFormat="1" applyFill="1" applyBorder="1" applyAlignment="1" applyProtection="1">
      <alignment vertical="center"/>
      <protection locked="0"/>
    </xf>
    <xf numFmtId="176" fontId="23" fillId="0" borderId="0" xfId="0" applyNumberFormat="1" applyFont="1" applyFill="1" applyBorder="1" applyAlignment="1" applyProtection="1">
      <alignment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0" fillId="0" borderId="32" xfId="0" applyFont="1" applyBorder="1" applyAlignment="1" applyProtection="1">
      <alignment vertical="center"/>
      <protection locked="0"/>
    </xf>
    <xf numFmtId="0" fontId="0" fillId="0" borderId="32" xfId="0" applyFont="1" applyBorder="1" applyProtection="1">
      <alignment vertical="center"/>
      <protection locked="0"/>
    </xf>
    <xf numFmtId="181" fontId="18" fillId="3" borderId="4" xfId="0" applyNumberFormat="1" applyFont="1" applyFill="1" applyBorder="1" applyAlignment="1" applyProtection="1">
      <alignment horizontal="center" vertical="center"/>
      <protection locked="0"/>
    </xf>
    <xf numFmtId="0" fontId="24" fillId="0" borderId="32" xfId="0" applyFont="1" applyBorder="1" applyProtection="1">
      <alignment vertical="center"/>
      <protection locked="0"/>
    </xf>
    <xf numFmtId="182" fontId="18" fillId="3" borderId="4" xfId="0" applyNumberFormat="1" applyFont="1" applyFill="1" applyBorder="1" applyAlignment="1" applyProtection="1">
      <alignment horizontal="center" vertical="center"/>
      <protection locked="0"/>
    </xf>
    <xf numFmtId="182" fontId="25" fillId="3" borderId="4" xfId="0" applyNumberFormat="1" applyFont="1" applyFill="1" applyBorder="1" applyAlignment="1" applyProtection="1">
      <alignment horizontal="center" vertical="center"/>
      <protection locked="0"/>
    </xf>
    <xf numFmtId="0" fontId="20" fillId="0" borderId="32" xfId="0" applyFont="1" applyFill="1" applyBorder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178" fontId="0" fillId="0" borderId="0" xfId="0" applyNumberFormat="1" applyBorder="1" applyProtection="1">
      <alignment vertical="center"/>
      <protection locked="0"/>
    </xf>
    <xf numFmtId="178" fontId="0" fillId="0" borderId="0" xfId="0" applyNumberFormat="1" applyFill="1" applyBorder="1" applyProtection="1">
      <alignment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26" fillId="0" borderId="0" xfId="0" applyFont="1" applyProtection="1">
      <alignment vertical="center"/>
      <protection locked="0"/>
    </xf>
    <xf numFmtId="0" fontId="14" fillId="0" borderId="0" xfId="0" applyFont="1" applyProtection="1">
      <alignment vertical="center"/>
      <protection locked="0"/>
    </xf>
    <xf numFmtId="0" fontId="27" fillId="0" borderId="4" xfId="0" applyFont="1" applyBorder="1" applyAlignment="1" applyProtection="1">
      <alignment horizontal="center" vertical="center" wrapText="1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left" vertical="center"/>
      <protection locked="0"/>
    </xf>
    <xf numFmtId="0" fontId="14" fillId="0" borderId="8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3" fillId="0" borderId="4" xfId="0" applyFont="1" applyBorder="1" applyProtection="1">
      <alignment vertical="center"/>
    </xf>
    <xf numFmtId="0" fontId="13" fillId="0" borderId="8" xfId="0" applyFont="1" applyBorder="1" applyAlignment="1" applyProtection="1">
      <alignment horizontal="center" vertical="center"/>
    </xf>
    <xf numFmtId="0" fontId="13" fillId="0" borderId="35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13" fillId="0" borderId="4" xfId="0" applyFont="1" applyFill="1" applyBorder="1" applyProtection="1">
      <alignment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35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center" vertical="top" wrapText="1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4" xfId="0" applyNumberFormat="1" applyFont="1" applyBorder="1" applyAlignment="1" applyProtection="1">
      <alignment horizontal="left" vertical="center"/>
      <protection locked="0"/>
    </xf>
    <xf numFmtId="0" fontId="28" fillId="0" borderId="4" xfId="0" applyNumberFormat="1" applyFont="1" applyBorder="1" applyAlignment="1" applyProtection="1">
      <alignment horizontal="left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4" fillId="0" borderId="37" xfId="0" applyFont="1" applyBorder="1" applyAlignment="1" applyProtection="1">
      <alignment vertical="center"/>
      <protection locked="0"/>
    </xf>
    <xf numFmtId="0" fontId="14" fillId="3" borderId="4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horizontal="left" vertical="center" wrapText="1"/>
    </xf>
    <xf numFmtId="0" fontId="8" fillId="0" borderId="4" xfId="0" applyFont="1" applyBorder="1" applyAlignment="1" applyProtection="1">
      <alignment horizontal="left" vertical="center" shrinkToFit="1"/>
      <protection locked="0" hidden="1"/>
    </xf>
    <xf numFmtId="0" fontId="8" fillId="0" borderId="4" xfId="0" applyFont="1" applyBorder="1" applyAlignment="1" applyProtection="1">
      <alignment horizontal="left" vertical="center"/>
      <protection locked="0"/>
    </xf>
    <xf numFmtId="0" fontId="25" fillId="0" borderId="4" xfId="0" applyFont="1" applyBorder="1" applyAlignment="1" applyProtection="1">
      <alignment horizontal="left" vertical="center"/>
      <protection locked="0"/>
    </xf>
    <xf numFmtId="0" fontId="14" fillId="0" borderId="38" xfId="0" applyFont="1" applyBorder="1" applyAlignment="1">
      <alignment horizontal="left" vertical="top" wrapText="1"/>
    </xf>
    <xf numFmtId="0" fontId="15" fillId="0" borderId="9" xfId="171" applyFont="1" applyBorder="1" applyAlignment="1" applyProtection="1">
      <alignment horizontal="left" vertical="top"/>
      <protection locked="0"/>
    </xf>
    <xf numFmtId="0" fontId="14" fillId="0" borderId="39" xfId="0" applyFont="1" applyBorder="1" applyAlignment="1">
      <alignment horizontal="left" vertical="top" wrapText="1"/>
    </xf>
    <xf numFmtId="0" fontId="24" fillId="0" borderId="4" xfId="171" applyFont="1" applyBorder="1" applyAlignment="1" applyProtection="1">
      <alignment horizontal="left" vertical="top" wrapText="1"/>
      <protection locked="0"/>
    </xf>
    <xf numFmtId="0" fontId="15" fillId="0" borderId="4" xfId="171" applyFont="1" applyBorder="1" applyAlignment="1" applyProtection="1">
      <alignment horizontal="left" vertical="top"/>
      <protection locked="0"/>
    </xf>
    <xf numFmtId="0" fontId="24" fillId="0" borderId="35" xfId="171" applyFont="1" applyBorder="1" applyAlignment="1" applyProtection="1">
      <alignment horizontal="left" vertical="top" wrapText="1"/>
      <protection locked="0"/>
    </xf>
    <xf numFmtId="0" fontId="24" fillId="0" borderId="28" xfId="171" applyFont="1" applyBorder="1" applyAlignment="1" applyProtection="1">
      <alignment horizontal="center" vertical="top" wrapText="1"/>
      <protection locked="0"/>
    </xf>
    <xf numFmtId="0" fontId="24" fillId="0" borderId="40" xfId="171" applyFont="1" applyBorder="1" applyAlignment="1" applyProtection="1">
      <alignment horizontal="center" vertical="top" wrapText="1"/>
      <protection locked="0"/>
    </xf>
    <xf numFmtId="0" fontId="24" fillId="0" borderId="34" xfId="171" applyFont="1" applyBorder="1" applyAlignment="1" applyProtection="1">
      <alignment horizontal="center" vertical="top" wrapText="1"/>
      <protection locked="0"/>
    </xf>
    <xf numFmtId="0" fontId="24" fillId="0" borderId="41" xfId="171" applyFont="1" applyBorder="1" applyAlignment="1" applyProtection="1">
      <alignment horizontal="left" vertical="top" wrapText="1"/>
      <protection locked="0"/>
    </xf>
    <xf numFmtId="0" fontId="7" fillId="0" borderId="3" xfId="171" applyFont="1" applyBorder="1" applyAlignment="1" applyProtection="1">
      <alignment vertical="top" wrapText="1"/>
      <protection locked="0"/>
    </xf>
    <xf numFmtId="0" fontId="14" fillId="0" borderId="4" xfId="0" applyFont="1" applyBorder="1" applyAlignment="1">
      <alignment vertical="center" wrapText="1"/>
    </xf>
    <xf numFmtId="0" fontId="24" fillId="0" borderId="4" xfId="171" applyFont="1" applyBorder="1" applyAlignment="1" applyProtection="1">
      <alignment vertical="center" wrapText="1"/>
      <protection locked="0"/>
    </xf>
    <xf numFmtId="0" fontId="14" fillId="0" borderId="42" xfId="0" applyFont="1" applyBorder="1" applyAlignment="1">
      <alignment horizontal="left" vertical="top" wrapText="1"/>
    </xf>
    <xf numFmtId="0" fontId="14" fillId="0" borderId="35" xfId="171" applyFont="1" applyBorder="1" applyAlignment="1" applyProtection="1">
      <alignment horizontal="left" vertical="top"/>
      <protection locked="0"/>
    </xf>
    <xf numFmtId="0" fontId="14" fillId="0" borderId="4" xfId="0" applyFont="1" applyFill="1" applyBorder="1" applyProtection="1">
      <alignment vertical="center"/>
      <protection locked="0"/>
    </xf>
    <xf numFmtId="0" fontId="19" fillId="0" borderId="12" xfId="0" applyFont="1" applyBorder="1" applyAlignment="1" applyProtection="1">
      <alignment horizontal="left" vertical="center"/>
      <protection locked="0"/>
    </xf>
    <xf numFmtId="0" fontId="19" fillId="0" borderId="4" xfId="0" applyFont="1" applyBorder="1" applyAlignment="1">
      <alignment horizontal="center" vertical="center"/>
    </xf>
    <xf numFmtId="0" fontId="14" fillId="0" borderId="0" xfId="0" applyFont="1" applyFill="1" applyBorder="1" applyProtection="1">
      <alignment vertical="center"/>
      <protection locked="0"/>
    </xf>
    <xf numFmtId="0" fontId="19" fillId="0" borderId="0" xfId="0" applyFont="1" applyAlignment="1">
      <alignment horizontal="left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right" vertical="center"/>
      <protection locked="0"/>
    </xf>
    <xf numFmtId="0" fontId="11" fillId="0" borderId="35" xfId="0" applyFont="1" applyBorder="1" applyAlignment="1" applyProtection="1">
      <alignment horizontal="right" vertical="center"/>
      <protection locked="0"/>
    </xf>
    <xf numFmtId="0" fontId="11" fillId="0" borderId="12" xfId="0" applyFont="1" applyBorder="1" applyAlignment="1" applyProtection="1">
      <alignment horizontal="right" vertical="center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11" fillId="0" borderId="35" xfId="0" applyFont="1" applyBorder="1" applyAlignment="1" applyProtection="1">
      <alignment horizontal="left" vertical="center"/>
      <protection locked="0"/>
    </xf>
    <xf numFmtId="0" fontId="11" fillId="0" borderId="12" xfId="0" applyFont="1" applyBorder="1" applyAlignment="1" applyProtection="1">
      <alignment horizontal="lef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>
      <alignment horizontal="center" vertical="top" wrapText="1"/>
    </xf>
    <xf numFmtId="0" fontId="29" fillId="0" borderId="4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4" fillId="0" borderId="43" xfId="0" applyFont="1" applyBorder="1" applyAlignment="1" applyProtection="1">
      <alignment horizontal="center" vertical="center"/>
      <protection locked="0"/>
    </xf>
    <xf numFmtId="0" fontId="14" fillId="0" borderId="44" xfId="0" applyFont="1" applyBorder="1" applyAlignment="1">
      <alignment horizontal="left" vertical="top" wrapText="1"/>
    </xf>
    <xf numFmtId="0" fontId="14" fillId="0" borderId="37" xfId="0" applyFont="1" applyBorder="1" applyAlignment="1" applyProtection="1">
      <alignment horizontal="center" vertical="center"/>
      <protection locked="0"/>
    </xf>
    <xf numFmtId="0" fontId="30" fillId="0" borderId="4" xfId="0" applyFont="1" applyBorder="1" applyAlignment="1" applyProtection="1">
      <alignment horizontal="center" vertical="center" wrapText="1"/>
    </xf>
    <xf numFmtId="0" fontId="13" fillId="0" borderId="0" xfId="0" applyFont="1" applyBorder="1" applyProtection="1">
      <alignment vertical="center"/>
    </xf>
    <xf numFmtId="0" fontId="24" fillId="0" borderId="0" xfId="0" applyFont="1" applyBorder="1" applyAlignment="1" applyProtection="1">
      <alignment horizontal="center" vertical="center"/>
      <protection locked="0"/>
    </xf>
    <xf numFmtId="0" fontId="24" fillId="0" borderId="4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>
      <alignment horizontal="left" vertical="top" wrapText="1"/>
    </xf>
    <xf numFmtId="0" fontId="15" fillId="0" borderId="24" xfId="171" applyFont="1" applyBorder="1" applyAlignment="1" applyProtection="1">
      <alignment horizontal="left" vertical="top"/>
      <protection locked="0"/>
    </xf>
    <xf numFmtId="0" fontId="15" fillId="0" borderId="0" xfId="171" applyFont="1" applyBorder="1" applyAlignment="1" applyProtection="1">
      <alignment horizontal="left" vertical="top"/>
      <protection locked="0"/>
    </xf>
    <xf numFmtId="0" fontId="15" fillId="0" borderId="13" xfId="171" applyFont="1" applyBorder="1" applyAlignment="1" applyProtection="1">
      <alignment horizontal="left" vertical="top"/>
      <protection locked="0"/>
    </xf>
    <xf numFmtId="0" fontId="24" fillId="0" borderId="45" xfId="171" applyFont="1" applyBorder="1" applyAlignment="1" applyProtection="1">
      <alignment horizontal="left" vertical="top" wrapText="1"/>
      <protection locked="0"/>
    </xf>
    <xf numFmtId="0" fontId="24" fillId="0" borderId="0" xfId="171" applyFont="1" applyBorder="1" applyAlignment="1" applyProtection="1">
      <alignment horizontal="left" vertical="top" wrapText="1"/>
      <protection locked="0"/>
    </xf>
    <xf numFmtId="0" fontId="24" fillId="0" borderId="29" xfId="171" applyFont="1" applyBorder="1" applyAlignment="1" applyProtection="1">
      <alignment horizontal="center" vertical="top" wrapText="1"/>
      <protection locked="0"/>
    </xf>
    <xf numFmtId="0" fontId="24" fillId="0" borderId="0" xfId="171" applyFont="1" applyBorder="1" applyAlignment="1" applyProtection="1">
      <alignment horizontal="center" vertical="top" wrapText="1"/>
      <protection locked="0"/>
    </xf>
    <xf numFmtId="0" fontId="24" fillId="0" borderId="30" xfId="171" applyFont="1" applyBorder="1" applyAlignment="1" applyProtection="1">
      <alignment horizontal="center" vertical="top" wrapText="1"/>
      <protection locked="0"/>
    </xf>
    <xf numFmtId="0" fontId="14" fillId="0" borderId="12" xfId="171" applyFont="1" applyBorder="1" applyAlignment="1" applyProtection="1">
      <alignment horizontal="left" vertical="top"/>
      <protection locked="0"/>
    </xf>
    <xf numFmtId="0" fontId="14" fillId="0" borderId="0" xfId="171" applyFont="1" applyBorder="1" applyAlignment="1" applyProtection="1">
      <alignment horizontal="left" vertical="top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4" fillId="0" borderId="13" xfId="0" applyFont="1" applyBorder="1" applyAlignment="1" applyProtection="1">
      <alignment horizontal="center" vertical="center"/>
      <protection locked="0"/>
    </xf>
    <xf numFmtId="0" fontId="14" fillId="0" borderId="0" xfId="171" applyFont="1" applyFill="1" applyBorder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32" fillId="0" borderId="35" xfId="0" applyFont="1" applyBorder="1" applyAlignment="1" applyProtection="1">
      <alignment horizontal="left" vertical="center"/>
      <protection locked="0"/>
    </xf>
    <xf numFmtId="0" fontId="32" fillId="0" borderId="35" xfId="0" applyFont="1" applyBorder="1" applyAlignment="1" applyProtection="1">
      <alignment horizontal="center" vertical="center"/>
      <protection locked="0"/>
    </xf>
    <xf numFmtId="0" fontId="2" fillId="0" borderId="46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34" fillId="0" borderId="35" xfId="0" applyFont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35" fillId="0" borderId="4" xfId="0" applyFont="1" applyBorder="1" applyAlignment="1" applyProtection="1">
      <alignment horizontal="center" vertical="center" wrapText="1"/>
    </xf>
    <xf numFmtId="0" fontId="35" fillId="0" borderId="4" xfId="0" applyFont="1" applyBorder="1" applyAlignment="1" applyProtection="1">
      <alignment horizontal="center" vertical="center" wrapText="1"/>
      <protection locked="0"/>
    </xf>
    <xf numFmtId="0" fontId="34" fillId="0" borderId="4" xfId="0" applyFont="1" applyBorder="1" applyAlignment="1" applyProtection="1">
      <alignment horizontal="left" vertical="center" wrapText="1"/>
    </xf>
    <xf numFmtId="0" fontId="34" fillId="0" borderId="4" xfId="0" applyFont="1" applyBorder="1" applyAlignment="1" applyProtection="1">
      <alignment horizontal="left" vertical="center" wrapText="1"/>
      <protection locked="0"/>
    </xf>
    <xf numFmtId="0" fontId="36" fillId="0" borderId="4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7" fillId="0" borderId="0" xfId="0" applyFont="1" applyBorder="1" applyAlignment="1" applyProtection="1">
      <alignment horizontal="left" vertical="center" wrapText="1"/>
      <protection locked="0"/>
    </xf>
    <xf numFmtId="0" fontId="3" fillId="0" borderId="35" xfId="0" applyFont="1" applyBorder="1" applyAlignment="1" applyProtection="1">
      <alignment horizontal="center" vertical="center"/>
    </xf>
    <xf numFmtId="0" fontId="38" fillId="0" borderId="0" xfId="0" applyFont="1" applyBorder="1" applyAlignment="1" applyProtection="1">
      <alignment horizontal="right" vertical="center"/>
      <protection locked="0"/>
    </xf>
    <xf numFmtId="0" fontId="37" fillId="0" borderId="0" xfId="0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6" fillId="0" borderId="4" xfId="0" applyFont="1" applyBorder="1" applyAlignment="1" applyProtection="1">
      <alignment horizontal="center" vertical="center"/>
      <protection locked="0"/>
    </xf>
    <xf numFmtId="0" fontId="34" fillId="0" borderId="4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9" fontId="36" fillId="0" borderId="4" xfId="0" applyNumberFormat="1" applyFont="1" applyBorder="1" applyAlignment="1" applyProtection="1">
      <alignment horizontal="center" vertical="center"/>
      <protection locked="0"/>
    </xf>
    <xf numFmtId="178" fontId="36" fillId="0" borderId="4" xfId="0" applyNumberFormat="1" applyFont="1" applyBorder="1" applyAlignment="1" applyProtection="1">
      <alignment horizontal="center" vertical="center"/>
      <protection locked="0"/>
    </xf>
    <xf numFmtId="10" fontId="36" fillId="0" borderId="4" xfId="0" applyNumberFormat="1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182" fontId="36" fillId="0" borderId="4" xfId="0" applyNumberFormat="1" applyFont="1" applyBorder="1" applyAlignment="1" applyProtection="1">
      <alignment horizontal="center" vertical="center"/>
      <protection locked="0"/>
    </xf>
    <xf numFmtId="176" fontId="36" fillId="0" borderId="4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38" fillId="0" borderId="4" xfId="0" applyFont="1" applyBorder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horizontal="center" vertical="center" wrapText="1"/>
    </xf>
    <xf numFmtId="0" fontId="37" fillId="0" borderId="4" xfId="0" applyFont="1" applyBorder="1" applyAlignment="1" applyProtection="1">
      <alignment horizontal="center" vertical="center" wrapText="1"/>
      <protection locked="0"/>
    </xf>
    <xf numFmtId="0" fontId="14" fillId="0" borderId="47" xfId="0" applyFont="1" applyBorder="1" applyProtection="1">
      <alignment vertical="center"/>
      <protection locked="0" hidden="1"/>
    </xf>
    <xf numFmtId="0" fontId="14" fillId="0" borderId="48" xfId="0" applyFont="1" applyBorder="1" applyProtection="1">
      <alignment vertical="center"/>
      <protection locked="0" hidden="1"/>
    </xf>
    <xf numFmtId="0" fontId="14" fillId="0" borderId="0" xfId="0" applyFont="1" applyBorder="1" applyProtection="1">
      <alignment vertical="center"/>
      <protection locked="0" hidden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4" xfId="1525" applyFont="1" applyFill="1" applyBorder="1" applyAlignment="1" applyProtection="1">
      <alignment vertical="center"/>
      <protection locked="0"/>
    </xf>
    <xf numFmtId="0" fontId="16" fillId="6" borderId="4" xfId="1525" applyFont="1" applyFill="1" applyBorder="1" applyAlignment="1" applyProtection="1">
      <alignment horizontal="left" vertical="center"/>
      <protection locked="0"/>
    </xf>
    <xf numFmtId="0" fontId="13" fillId="6" borderId="4" xfId="1525" applyFont="1" applyFill="1" applyBorder="1" applyAlignment="1" applyProtection="1">
      <alignment horizontal="left" vertical="center"/>
    </xf>
    <xf numFmtId="0" fontId="14" fillId="0" borderId="39" xfId="0" applyFont="1" applyBorder="1" applyAlignment="1">
      <alignment horizontal="left" vertical="center" wrapText="1"/>
    </xf>
    <xf numFmtId="0" fontId="13" fillId="6" borderId="4" xfId="1525" applyFont="1" applyFill="1" applyBorder="1" applyAlignment="1" applyProtection="1">
      <alignment horizontal="left" vertical="center"/>
      <protection locked="0"/>
    </xf>
    <xf numFmtId="0" fontId="13" fillId="0" borderId="4" xfId="1525" applyFont="1" applyFill="1" applyBorder="1" applyAlignment="1" applyProtection="1">
      <alignment horizontal="left" vertical="center"/>
      <protection locked="0"/>
    </xf>
    <xf numFmtId="0" fontId="13" fillId="0" borderId="4" xfId="1525" applyFont="1" applyBorder="1" applyAlignment="1" applyProtection="1">
      <alignment horizontal="center" vertical="center"/>
      <protection locked="0"/>
    </xf>
    <xf numFmtId="0" fontId="13" fillId="0" borderId="49" xfId="1525" applyFont="1" applyBorder="1" applyAlignment="1" applyProtection="1">
      <alignment vertical="center" wrapText="1"/>
      <protection locked="0"/>
    </xf>
    <xf numFmtId="0" fontId="14" fillId="3" borderId="4" xfId="0" applyFont="1" applyFill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 applyAlignment="1" applyProtection="1">
      <alignment horizontal="center" vertical="center" shrinkToFit="1"/>
      <protection locked="0"/>
    </xf>
    <xf numFmtId="0" fontId="16" fillId="0" borderId="8" xfId="1525" applyFont="1" applyBorder="1" applyAlignment="1" applyProtection="1">
      <alignment horizontal="center" vertical="center" wrapText="1"/>
      <protection locked="0"/>
    </xf>
    <xf numFmtId="0" fontId="39" fillId="0" borderId="8" xfId="0" applyFont="1" applyBorder="1" applyAlignment="1" applyProtection="1"/>
    <xf numFmtId="0" fontId="14" fillId="0" borderId="8" xfId="0" applyFont="1" applyBorder="1" applyAlignment="1">
      <alignment horizontal="right" vertical="center" wrapText="1"/>
    </xf>
    <xf numFmtId="0" fontId="14" fillId="0" borderId="35" xfId="0" applyFont="1" applyBorder="1" applyAlignment="1">
      <alignment horizontal="right" vertical="center" wrapText="1"/>
    </xf>
    <xf numFmtId="0" fontId="40" fillId="0" borderId="4" xfId="0" applyFont="1" applyFill="1" applyBorder="1" applyAlignment="1" applyProtection="1">
      <alignment vertical="center" wrapText="1"/>
      <protection locked="0"/>
    </xf>
    <xf numFmtId="0" fontId="14" fillId="0" borderId="40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41" fillId="0" borderId="34" xfId="0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42" fillId="0" borderId="4" xfId="0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>
      <alignment horizontal="left" vertical="center" wrapText="1"/>
    </xf>
    <xf numFmtId="0" fontId="28" fillId="3" borderId="4" xfId="0" applyFont="1" applyFill="1" applyBorder="1" applyAlignment="1" applyProtection="1">
      <alignment horizontal="left" vertical="center" wrapText="1"/>
      <protection locked="0"/>
    </xf>
    <xf numFmtId="0" fontId="28" fillId="3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4" fillId="0" borderId="28" xfId="0" applyFont="1" applyBorder="1" applyAlignment="1">
      <alignment horizontal="left" vertical="top" wrapText="1"/>
    </xf>
    <xf numFmtId="0" fontId="22" fillId="0" borderId="28" xfId="0" applyFont="1" applyBorder="1" applyAlignment="1" applyProtection="1">
      <alignment horizontal="left" vertical="top" wrapText="1"/>
      <protection locked="0"/>
    </xf>
    <xf numFmtId="0" fontId="22" fillId="0" borderId="0" xfId="0" applyFont="1" applyBorder="1" applyAlignment="1" applyProtection="1">
      <alignment horizontal="left" vertical="top" wrapText="1"/>
      <protection locked="0"/>
    </xf>
    <xf numFmtId="0" fontId="22" fillId="0" borderId="34" xfId="0" applyFont="1" applyBorder="1" applyAlignment="1" applyProtection="1">
      <alignment horizontal="left" vertical="top" wrapText="1"/>
      <protection locked="0"/>
    </xf>
    <xf numFmtId="0" fontId="43" fillId="3" borderId="4" xfId="0" applyFont="1" applyFill="1" applyBorder="1" applyAlignment="1" applyProtection="1">
      <alignment horizontal="left" vertical="center" wrapText="1"/>
      <protection locked="0"/>
    </xf>
    <xf numFmtId="0" fontId="29" fillId="3" borderId="4" xfId="0" applyFont="1" applyFill="1" applyBorder="1" applyAlignment="1" applyProtection="1">
      <alignment horizontal="left" vertical="center" wrapText="1"/>
      <protection locked="0"/>
    </xf>
    <xf numFmtId="0" fontId="44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 applyProtection="1">
      <alignment horizontal="left" vertical="center" wrapText="1"/>
      <protection locked="0"/>
    </xf>
    <xf numFmtId="0" fontId="16" fillId="3" borderId="4" xfId="0" applyFont="1" applyFill="1" applyBorder="1" applyAlignment="1" applyProtection="1">
      <alignment horizontal="left" wrapText="1"/>
      <protection locked="0"/>
    </xf>
    <xf numFmtId="9" fontId="16" fillId="3" borderId="4" xfId="0" applyNumberFormat="1" applyFont="1" applyFill="1" applyBorder="1" applyAlignment="1" applyProtection="1">
      <alignment horizontal="left" wrapText="1"/>
      <protection locked="0"/>
    </xf>
    <xf numFmtId="0" fontId="13" fillId="0" borderId="36" xfId="0" applyFont="1" applyFill="1" applyBorder="1" applyProtection="1">
      <alignment vertical="center"/>
      <protection locked="0"/>
    </xf>
    <xf numFmtId="0" fontId="14" fillId="0" borderId="51" xfId="0" applyFont="1" applyBorder="1" applyAlignment="1">
      <alignment horizontal="left" vertical="top" wrapText="1"/>
    </xf>
    <xf numFmtId="0" fontId="16" fillId="0" borderId="36" xfId="0" applyFont="1" applyFill="1" applyBorder="1" applyAlignment="1" applyProtection="1">
      <alignment horizontal="left" vertical="center"/>
      <protection locked="0"/>
    </xf>
    <xf numFmtId="0" fontId="41" fillId="6" borderId="4" xfId="1525" applyFont="1" applyFill="1" applyBorder="1" applyAlignment="1" applyProtection="1">
      <alignment horizontal="left" vertical="center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6" fillId="0" borderId="4" xfId="0" applyFont="1" applyFill="1" applyBorder="1" applyAlignment="1" applyProtection="1">
      <alignment horizontal="left" vertical="center" wrapText="1"/>
      <protection locked="0"/>
    </xf>
    <xf numFmtId="0" fontId="16" fillId="6" borderId="4" xfId="1525" applyNumberFormat="1" applyFont="1" applyFill="1" applyBorder="1" applyAlignment="1" applyProtection="1">
      <alignment horizontal="left" vertical="center"/>
      <protection locked="0"/>
    </xf>
    <xf numFmtId="0" fontId="13" fillId="6" borderId="4" xfId="1525" applyFont="1" applyFill="1" applyBorder="1" applyAlignment="1" applyProtection="1">
      <alignment horizontal="center" vertical="center"/>
      <protection locked="0"/>
    </xf>
    <xf numFmtId="0" fontId="16" fillId="0" borderId="4" xfId="1525" applyFont="1" applyFill="1" applyBorder="1" applyAlignment="1" applyProtection="1">
      <alignment horizontal="left" vertical="center"/>
      <protection locked="0"/>
    </xf>
    <xf numFmtId="0" fontId="13" fillId="0" borderId="4" xfId="1525" applyFont="1" applyBorder="1" applyAlignment="1" applyProtection="1">
      <alignment horizontal="center"/>
      <protection locked="0"/>
    </xf>
    <xf numFmtId="0" fontId="13" fillId="0" borderId="4" xfId="1525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horizontal="center" vertical="center" shrinkToFit="1"/>
    </xf>
    <xf numFmtId="0" fontId="14" fillId="0" borderId="12" xfId="0" applyFont="1" applyBorder="1" applyAlignment="1">
      <alignment horizontal="right" vertical="center" wrapText="1"/>
    </xf>
    <xf numFmtId="0" fontId="41" fillId="0" borderId="30" xfId="0" applyFont="1" applyFill="1" applyBorder="1" applyAlignment="1" applyProtection="1">
      <alignment horizontal="left" vertical="center" wrapText="1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>
      <alignment horizontal="left" vertical="center" wrapText="1"/>
    </xf>
    <xf numFmtId="0" fontId="13" fillId="3" borderId="4" xfId="1525" applyFont="1" applyFill="1" applyBorder="1" applyAlignment="1" applyProtection="1">
      <alignment horizontal="center" vertical="center"/>
      <protection locked="0"/>
    </xf>
    <xf numFmtId="0" fontId="14" fillId="3" borderId="4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vertical="center" wrapText="1"/>
      <protection locked="0"/>
    </xf>
    <xf numFmtId="14" fontId="14" fillId="0" borderId="39" xfId="0" applyNumberFormat="1" applyFont="1" applyBorder="1" applyAlignment="1">
      <alignment horizontal="left" vertical="center" wrapText="1"/>
    </xf>
    <xf numFmtId="14" fontId="16" fillId="6" borderId="4" xfId="0" applyNumberFormat="1" applyFont="1" applyFill="1" applyBorder="1" applyAlignment="1" applyProtection="1">
      <alignment horizontal="left" vertical="center"/>
      <protection locked="0"/>
    </xf>
    <xf numFmtId="177" fontId="45" fillId="6" borderId="4" xfId="0" applyNumberFormat="1" applyFont="1" applyFill="1" applyBorder="1" applyAlignment="1" applyProtection="1">
      <alignment horizontal="left" vertical="center"/>
      <protection locked="0"/>
    </xf>
    <xf numFmtId="14" fontId="13" fillId="6" borderId="4" xfId="0" applyNumberFormat="1" applyFont="1" applyFill="1" applyBorder="1" applyAlignment="1" applyProtection="1">
      <alignment horizontal="center" vertical="center"/>
      <protection locked="0"/>
    </xf>
    <xf numFmtId="0" fontId="16" fillId="0" borderId="4" xfId="0" applyFont="1" applyFill="1" applyBorder="1" applyAlignment="1" applyProtection="1">
      <alignment horizontal="center" vertical="center" wrapText="1"/>
      <protection locked="0"/>
    </xf>
    <xf numFmtId="0" fontId="22" fillId="0" borderId="29" xfId="0" applyFont="1" applyBorder="1" applyAlignment="1" applyProtection="1">
      <alignment horizontal="left" vertical="top" wrapText="1"/>
      <protection locked="0"/>
    </xf>
    <xf numFmtId="0" fontId="22" fillId="0" borderId="32" xfId="0" applyFont="1" applyBorder="1" applyAlignment="1" applyProtection="1">
      <alignment horizontal="left" vertical="top" wrapText="1"/>
      <protection locked="0"/>
    </xf>
    <xf numFmtId="0" fontId="22" fillId="0" borderId="30" xfId="0" applyFont="1" applyBorder="1" applyAlignment="1" applyProtection="1">
      <alignment horizontal="left" vertical="top" wrapText="1"/>
      <protection locked="0"/>
    </xf>
    <xf numFmtId="0" fontId="43" fillId="3" borderId="4" xfId="0" applyFont="1" applyFill="1" applyBorder="1" applyAlignment="1" applyProtection="1">
      <alignment vertical="center" wrapText="1"/>
      <protection locked="0"/>
    </xf>
    <xf numFmtId="0" fontId="46" fillId="3" borderId="4" xfId="0" applyFont="1" applyFill="1" applyBorder="1" applyAlignment="1" applyProtection="1">
      <alignment vertical="center" wrapText="1"/>
      <protection locked="0"/>
    </xf>
    <xf numFmtId="14" fontId="0" fillId="0" borderId="0" xfId="0" applyNumberFormat="1" quotePrefix="1">
      <alignment vertical="center"/>
    </xf>
  </cellXfs>
  <cellStyles count="1959">
    <cellStyle name="常规" xfId="0" builtinId="0"/>
    <cellStyle name="20% - 强调文字颜色 4 2 4 2" xfId="1"/>
    <cellStyle name="20% - 强调文字颜色 3 5 4" xfId="2"/>
    <cellStyle name="常规 2 17 3" xfId="3"/>
    <cellStyle name="常规 2 22 3" xfId="4"/>
    <cellStyle name="20% - 强调文字颜色 1 2 5 4" xfId="5"/>
    <cellStyle name="40% - 强调文字颜色 1 5 4" xfId="6"/>
    <cellStyle name="千位分隔" xfId="7" builtinId="3"/>
    <cellStyle name="40% - 强调文字颜色 3 2 7" xfId="8"/>
    <cellStyle name="20% - 强调文字颜色 2 2 2" xfId="9"/>
    <cellStyle name="货币" xfId="10" builtinId="4"/>
    <cellStyle name="千位分隔[0]" xfId="11" builtinId="6"/>
    <cellStyle name="20% - 强调文字颜色 5 2 5 4" xfId="12"/>
    <cellStyle name="注释 2 5" xfId="13"/>
    <cellStyle name="40% - 强调文字颜色 3 2 6 3" xfId="14"/>
    <cellStyle name="20% - 强调文字颜色 1 7" xfId="15"/>
    <cellStyle name="40% - 强调文字颜色 2 4" xfId="16"/>
    <cellStyle name="20% - 强调文字颜色 3 10" xfId="17"/>
    <cellStyle name="20% - 强调文字颜色 1 2 5" xfId="18"/>
    <cellStyle name="标题 4 2 6 2" xfId="19"/>
    <cellStyle name="强调文字颜色 1 7 4" xfId="20"/>
    <cellStyle name="百分比" xfId="21" builtinId="5"/>
    <cellStyle name="40% - 强调文字颜色 2 6" xfId="22"/>
    <cellStyle name="20% - 强调文字颜色 1 2 7" xfId="23"/>
    <cellStyle name="标题 4 2 6 4" xfId="24"/>
    <cellStyle name="20% - 强调文字颜色 3 7" xfId="25"/>
    <cellStyle name="20% - 强调文字颜色 2 2 3 3" xfId="26"/>
    <cellStyle name="货币[0]" xfId="27" builtinId="7"/>
    <cellStyle name="20% - 强调文字颜色 1 10" xfId="28"/>
    <cellStyle name="20% - 强调文字颜色 1 2" xfId="29"/>
    <cellStyle name="40% - 强调文字颜色 2 2 7" xfId="30"/>
    <cellStyle name="20% - 强调文字颜色 1 2 2" xfId="31"/>
    <cellStyle name="20% - 强调文字颜色 1 2 2 2" xfId="32"/>
    <cellStyle name="20% - 强调文字颜色 1 2 2 3" xfId="33"/>
    <cellStyle name="20% - 强调文字颜色 1 2 2 4" xfId="34"/>
    <cellStyle name="20% - 强调文字颜色 1 6 2" xfId="35"/>
    <cellStyle name="40% - 强调文字颜色 2 2 8" xfId="36"/>
    <cellStyle name="20% - 强调文字颜色 1 2 3" xfId="37"/>
    <cellStyle name="强调文字颜色 1 7 2" xfId="38"/>
    <cellStyle name="40% - 强调文字颜色 2 2" xfId="39"/>
    <cellStyle name="40% - 强调文字颜色 2 2 2" xfId="40"/>
    <cellStyle name="60% - 强调文字颜色 3 2 7" xfId="41"/>
    <cellStyle name="20% - 强调文字颜色 1 2 3 2" xfId="42"/>
    <cellStyle name="40% - 强调文字颜色 2 2 3" xfId="43"/>
    <cellStyle name="60% - 强调文字颜色 3 2 8" xfId="44"/>
    <cellStyle name="20% - 强调文字颜色 1 2 3 3" xfId="45"/>
    <cellStyle name="40% - 强调文字颜色 2 2 4" xfId="46"/>
    <cellStyle name="60% - 强调文字颜色 3 2 9" xfId="47"/>
    <cellStyle name="20% - 强调文字颜色 1 2 3 4" xfId="48"/>
    <cellStyle name="20% - 强调文字颜色 1 7 2" xfId="49"/>
    <cellStyle name="40% - 强调文字颜色 4 10" xfId="50"/>
    <cellStyle name="40% - 强调文字颜色 2 2 9" xfId="51"/>
    <cellStyle name="20% - 强调文字颜色 1 2 4" xfId="52"/>
    <cellStyle name="强调文字颜色 1 7 3" xfId="53"/>
    <cellStyle name="40% - 强调文字颜色 2 3" xfId="54"/>
    <cellStyle name="40% - 强调文字颜色 2 3 2" xfId="55"/>
    <cellStyle name="20% - 强调文字颜色 1 2 4 2" xfId="56"/>
    <cellStyle name="40% - 强调文字颜色 3 2 6 4" xfId="57"/>
    <cellStyle name="20% - 强调文字颜色 1 8" xfId="58"/>
    <cellStyle name="40% - 强调文字颜色 2 3 3" xfId="59"/>
    <cellStyle name="20% - 强调文字颜色 1 2 4 3" xfId="60"/>
    <cellStyle name="20% - 强调文字颜色 2 6 2" xfId="61"/>
    <cellStyle name="20% - 强调文字颜色 1 9" xfId="62"/>
    <cellStyle name="40% - 强调文字颜色 2 3 4" xfId="63"/>
    <cellStyle name="20% - 强调文字颜色 1 2 4 4" xfId="64"/>
    <cellStyle name="20% - 强调文字颜色 2 2 2 4" xfId="65"/>
    <cellStyle name="20% - 强调文字颜色 2 8" xfId="66"/>
    <cellStyle name="20% - 强调文字颜色 1 2 5 2" xfId="67"/>
    <cellStyle name="20% - 强调文字颜色 1 2 5 3" xfId="68"/>
    <cellStyle name="20% - 强调文字颜色 2 2 3 2" xfId="69"/>
    <cellStyle name="20% - 强调文字颜色 3 6" xfId="70"/>
    <cellStyle name="标题 4 2 6 3" xfId="71"/>
    <cellStyle name="20% - 强调文字颜色 1 2 6" xfId="72"/>
    <cellStyle name="40% - 强调文字颜色 2 5" xfId="73"/>
    <cellStyle name="20% - 强调文字颜色 2 2 3 4" xfId="74"/>
    <cellStyle name="20% - 强调文字颜色 3 8" xfId="75"/>
    <cellStyle name="强调文字颜色 1 2 4" xfId="76"/>
    <cellStyle name="20% - 强调文字颜色 2 10" xfId="77"/>
    <cellStyle name="20% - 强调文字颜色 4 4 3" xfId="78"/>
    <cellStyle name="20% - 强调文字颜色 1 2 8" xfId="79"/>
    <cellStyle name="20% - 强调文字颜色 5 2 2 2" xfId="80"/>
    <cellStyle name="20% - 强调文字颜色 1 2 6 2" xfId="81"/>
    <cellStyle name="20% - 强调文字颜色 1 2 9" xfId="82"/>
    <cellStyle name="20% - 强调文字颜色 5 2 2 3" xfId="83"/>
    <cellStyle name="40% - 强调文字颜色 1 7 2" xfId="84"/>
    <cellStyle name="20% - 强调文字颜色 1 2 6 3" xfId="85"/>
    <cellStyle name="20% - 强调文字颜色 1 2 6 4" xfId="86"/>
    <cellStyle name="强调文字颜色 2 2 2 2" xfId="87"/>
    <cellStyle name="20% - 强调文字颜色 1 3" xfId="88"/>
    <cellStyle name="20% - 强调文字颜色 1 3 2" xfId="89"/>
    <cellStyle name="20% - 强调文字颜色 1 3 3" xfId="90"/>
    <cellStyle name="40% - 强调文字颜色 3 2" xfId="91"/>
    <cellStyle name="20% - 强调文字颜色 1 3 4" xfId="92"/>
    <cellStyle name="40% - 强调文字颜色 3 3" xfId="93"/>
    <cellStyle name="强调文字颜色 2 2 2 3" xfId="94"/>
    <cellStyle name="20% - 强调文字颜色 1 4" xfId="95"/>
    <cellStyle name="40% - 强调文字颜色 3 6 2" xfId="96"/>
    <cellStyle name="20% - 强调文字颜色 2 2 3" xfId="97"/>
    <cellStyle name="40% - 强调文字颜色 3 2 8" xfId="98"/>
    <cellStyle name="20% - 强调文字颜色 1 4 2" xfId="99"/>
    <cellStyle name="20% - 强调文字颜色 2 2 4" xfId="100"/>
    <cellStyle name="40% - 强调文字颜色 3 2 9" xfId="101"/>
    <cellStyle name="20% - 强调文字颜色 1 4 3" xfId="102"/>
    <cellStyle name="40% - 强调文字颜色 4 2" xfId="103"/>
    <cellStyle name="20% - 强调文字颜色 1 4 4" xfId="104"/>
    <cellStyle name="40% - 强调文字颜色 4 3" xfId="105"/>
    <cellStyle name="强调文字颜色 2 2 2 4" xfId="106"/>
    <cellStyle name="20% - 强调文字颜色 1 5" xfId="107"/>
    <cellStyle name="40% - 强调文字颜色 3 6 3" xfId="108"/>
    <cellStyle name="20% - 强调文字颜色 1 5 2" xfId="109"/>
    <cellStyle name="20% - 强调文字颜色 1 5 3" xfId="110"/>
    <cellStyle name="好 2 3" xfId="111"/>
    <cellStyle name="40% - 强调文字颜色 5 2" xfId="112"/>
    <cellStyle name="20% - 强调文字颜色 1 5 4" xfId="113"/>
    <cellStyle name="好 2 4" xfId="114"/>
    <cellStyle name="40% - 强调文字颜色 5 3" xfId="115"/>
    <cellStyle name="20% - 强调文字颜色 1 6" xfId="116"/>
    <cellStyle name="40% - 强调文字颜色 3 2 6 2" xfId="117"/>
    <cellStyle name="40% - 强调文字颜色 3 6 4" xfId="118"/>
    <cellStyle name="20% - 强调文字颜色 1 6 3" xfId="119"/>
    <cellStyle name="好 3 3" xfId="120"/>
    <cellStyle name="40% - 强调文字颜色 6 2" xfId="121"/>
    <cellStyle name="20% - 强调文字颜色 1 6 4" xfId="122"/>
    <cellStyle name="好 3 4" xfId="123"/>
    <cellStyle name="40% - 强调文字颜色 6 3" xfId="124"/>
    <cellStyle name="60% - 强调文字颜色 6 10" xfId="125"/>
    <cellStyle name="20% - 强调文字颜色 1 7 3" xfId="126"/>
    <cellStyle name="20% - 强调文字颜色 1 7 4" xfId="127"/>
    <cellStyle name="20% - 强调文字颜色 2 2" xfId="128"/>
    <cellStyle name="20% - 强调文字颜色 3 2 7" xfId="129"/>
    <cellStyle name="20% - 强调文字颜色 2 2 2 2" xfId="130"/>
    <cellStyle name="20% - 强调文字颜色 2 6" xfId="131"/>
    <cellStyle name="40% - 强调文字颜色 3 7 4" xfId="132"/>
    <cellStyle name="20% - 强调文字颜色 2 2 2 3" xfId="133"/>
    <cellStyle name="20% - 强调文字颜色 2 7" xfId="134"/>
    <cellStyle name="20% - 强调文字颜色 2 2 4 2" xfId="135"/>
    <cellStyle name="20% - 强调文字颜色 4 6" xfId="136"/>
    <cellStyle name="20% - 强调文字颜色 2 2 4 3" xfId="137"/>
    <cellStyle name="20% - 强调文字颜色 4 7" xfId="138"/>
    <cellStyle name="20% - 强调文字颜色 2 2 4 4" xfId="139"/>
    <cellStyle name="20% - 强调文字颜色 4 8" xfId="140"/>
    <cellStyle name="20% - 强调文字颜色 2 2 5" xfId="141"/>
    <cellStyle name="20% - 强调文字颜色 2 2 5 2" xfId="142"/>
    <cellStyle name="20% - 强调文字颜色 5 6" xfId="143"/>
    <cellStyle name="20% - 强调文字颜色 2 2 5 3" xfId="144"/>
    <cellStyle name="20% - 强调文字颜色 2 2 5 4" xfId="145"/>
    <cellStyle name="20% - 强调文字颜色 2 2 6" xfId="146"/>
    <cellStyle name="60% - 强调文字颜色 3 7 4" xfId="147"/>
    <cellStyle name="40% - 强调文字颜色 1 2 3 2" xfId="148"/>
    <cellStyle name="20% - 强调文字颜色 2 2 6 2" xfId="149"/>
    <cellStyle name="20% - 强调文字颜色 6 6" xfId="150"/>
    <cellStyle name="好 2 3 3" xfId="151"/>
    <cellStyle name="60% - 强调文字颜色 6 2 8" xfId="152"/>
    <cellStyle name="40% - 强调文字颜色 5 2 3" xfId="153"/>
    <cellStyle name="20% - 强调文字颜色 2 2 6 3" xfId="154"/>
    <cellStyle name="好 2 3 4" xfId="155"/>
    <cellStyle name="60% - 强调文字颜色 6 2 9" xfId="156"/>
    <cellStyle name="40% - 强调文字颜色 5 2 4" xfId="157"/>
    <cellStyle name="20% - 强调文字颜色 2 2 6 4" xfId="158"/>
    <cellStyle name="40% - 强调文字颜色 5 2 5" xfId="159"/>
    <cellStyle name="20% - 强调文字颜色 2 2 7" xfId="160"/>
    <cellStyle name="40% - 强调文字颜色 1 2 3 3" xfId="161"/>
    <cellStyle name="20% - 强调文字颜色 2 2 8" xfId="162"/>
    <cellStyle name="40% - 强调文字颜色 1 2 3 4" xfId="163"/>
    <cellStyle name="20% - 强调文字颜色 2 2 9" xfId="164"/>
    <cellStyle name="强调文字颜色 2 2 3 2" xfId="165"/>
    <cellStyle name="20% - 强调文字颜色 2 3" xfId="166"/>
    <cellStyle name="20% - 强调文字颜色 3 2 8" xfId="167"/>
    <cellStyle name="常规 40" xfId="168"/>
    <cellStyle name="常规 35" xfId="169"/>
    <cellStyle name="20% - 强调文字颜色 2 3 2" xfId="170"/>
    <cellStyle name="常规 41" xfId="171"/>
    <cellStyle name="常规 36" xfId="172"/>
    <cellStyle name="20% - 强调文字颜色 2 3 3" xfId="173"/>
    <cellStyle name="40% - 强调文字颜色 1 10" xfId="174"/>
    <cellStyle name="常规 42" xfId="175"/>
    <cellStyle name="常规 37" xfId="176"/>
    <cellStyle name="20% - 强调文字颜色 2 3 4" xfId="177"/>
    <cellStyle name="强调文字颜色 2 2 3 3" xfId="178"/>
    <cellStyle name="20% - 强调文字颜色 2 4" xfId="179"/>
    <cellStyle name="20% - 强调文字颜色 3 2 9" xfId="180"/>
    <cellStyle name="40% - 强调文字颜色 3 7 2" xfId="181"/>
    <cellStyle name="20% - 强调文字颜色 2 4 2" xfId="182"/>
    <cellStyle name="20% - 强调文字颜色 2 4 3" xfId="183"/>
    <cellStyle name="20% - 强调文字颜色 2 4 4" xfId="184"/>
    <cellStyle name="强调文字颜色 2 2 3 4" xfId="185"/>
    <cellStyle name="20% - 强调文字颜色 2 5" xfId="186"/>
    <cellStyle name="40% - 强调文字颜色 3 7 3" xfId="187"/>
    <cellStyle name="20% - 强调文字颜色 2 5 2" xfId="188"/>
    <cellStyle name="20% - 强调文字颜色 2 5 3" xfId="189"/>
    <cellStyle name="20% - 强调文字颜色 2 5 4" xfId="190"/>
    <cellStyle name="20% - 强调文字颜色 2 6 3" xfId="191"/>
    <cellStyle name="60% - 强调文字颜色 1 2 2 2" xfId="192"/>
    <cellStyle name="20% - 强调文字颜色 2 6 4" xfId="193"/>
    <cellStyle name="60% - 强调文字颜色 1 2 2 3" xfId="194"/>
    <cellStyle name="20% - 强调文字颜色 2 7 2" xfId="195"/>
    <cellStyle name="20% - 强调文字颜色 2 9" xfId="196"/>
    <cellStyle name="60% - 强调文字颜色 1 2 3 2" xfId="197"/>
    <cellStyle name="20% - 强调文字颜色 2 7 3" xfId="198"/>
    <cellStyle name="60% - 强调文字颜色 1 2 3 3" xfId="199"/>
    <cellStyle name="20% - 强调文字颜色 2 7 4" xfId="200"/>
    <cellStyle name="20% - 强调文字颜色 3 2" xfId="201"/>
    <cellStyle name="20% - 强调文字颜色 3 2 2" xfId="202"/>
    <cellStyle name="40% - 强调文字颜色 4 2 7" xfId="203"/>
    <cellStyle name="常规 2 2 6 4" xfId="204"/>
    <cellStyle name="20% - 强调文字颜色 3 2 2 2" xfId="205"/>
    <cellStyle name="20% - 强调文字颜色 3 2 2 3" xfId="206"/>
    <cellStyle name="20% - 强调文字颜色 3 2 2 4" xfId="207"/>
    <cellStyle name="常规 2 14 2" xfId="208"/>
    <cellStyle name="20% - 强调文字颜色 3 2 3" xfId="209"/>
    <cellStyle name="40% - 强调文字颜色 4 2 8" xfId="210"/>
    <cellStyle name="汇总 5" xfId="211"/>
    <cellStyle name="常规 2 2 7 4" xfId="212"/>
    <cellStyle name="20% - 强调文字颜色 3 2 3 2" xfId="213"/>
    <cellStyle name="60% - 强调文字颜色 1 10" xfId="214"/>
    <cellStyle name="汇总 6" xfId="215"/>
    <cellStyle name="20% - 强调文字颜色 3 2 3 3" xfId="216"/>
    <cellStyle name="汇总 7" xfId="217"/>
    <cellStyle name="20% - 强调文字颜色 3 2 3 4" xfId="218"/>
    <cellStyle name="常规 2 14 3" xfId="219"/>
    <cellStyle name="20% - 强调文字颜色 3 2 4" xfId="220"/>
    <cellStyle name="40% - 强调文字颜色 4 2 9" xfId="221"/>
    <cellStyle name="40% - 强调文字颜色 5 2 6 2" xfId="222"/>
    <cellStyle name="常规 2 2 8 4" xfId="223"/>
    <cellStyle name="20% - 强调文字颜色 3 2 4 2" xfId="224"/>
    <cellStyle name="20% - 强调文字颜色 3 2 4 3" xfId="225"/>
    <cellStyle name="20% - 强调文字颜色 3 2 4 4" xfId="226"/>
    <cellStyle name="常规 2 14 4" xfId="227"/>
    <cellStyle name="20% - 强调文字颜色 3 2 5" xfId="228"/>
    <cellStyle name="40% - 强调文字颜色 5 2 6 3" xfId="229"/>
    <cellStyle name="常规 2 2 9 4" xfId="230"/>
    <cellStyle name="20% - 强调文字颜色 3 2 5 2" xfId="231"/>
    <cellStyle name="20% - 强调文字颜色 3 2 5 3" xfId="232"/>
    <cellStyle name="20% - 强调文字颜色 3 2 5 4" xfId="233"/>
    <cellStyle name="20% - 强调文字颜色 3 2 6" xfId="234"/>
    <cellStyle name="40% - 强调文字颜色 5 2 6 4" xfId="235"/>
    <cellStyle name="20% - 强调文字颜色 3 2 6 2" xfId="236"/>
    <cellStyle name="20% - 强调文字颜色 3 2 6 3" xfId="237"/>
    <cellStyle name="20% - 强调文字颜色 3 2 6 4" xfId="238"/>
    <cellStyle name="强调文字颜色 2 2 4 2" xfId="239"/>
    <cellStyle name="20% - 强调文字颜色 3 3" xfId="240"/>
    <cellStyle name="20% - 强调文字颜色 3 3 2" xfId="241"/>
    <cellStyle name="常规 2 20 2" xfId="242"/>
    <cellStyle name="常规 2 15 2" xfId="243"/>
    <cellStyle name="20% - 强调文字颜色 3 3 3" xfId="244"/>
    <cellStyle name="40% - 强调文字颜色 6 10" xfId="245"/>
    <cellStyle name="常规 2 20 3" xfId="246"/>
    <cellStyle name="常规 2 15 3" xfId="247"/>
    <cellStyle name="20% - 强调文字颜色 3 3 4" xfId="248"/>
    <cellStyle name="20% - 强调文字颜色 4 2 2 2" xfId="249"/>
    <cellStyle name="强调文字颜色 2 2 4 3" xfId="250"/>
    <cellStyle name="20% - 强调文字颜色 3 4" xfId="251"/>
    <cellStyle name="60% - 强调文字颜色 1 2" xfId="252"/>
    <cellStyle name="20% - 强调文字颜色 3 4 2" xfId="253"/>
    <cellStyle name="60% - 强调文字颜色 1 2 2" xfId="254"/>
    <cellStyle name="常规 2 21 2" xfId="255"/>
    <cellStyle name="常规 2 16 2" xfId="256"/>
    <cellStyle name="20% - 强调文字颜色 3 4 3" xfId="257"/>
    <cellStyle name="60% - 强调文字颜色 1 2 3" xfId="258"/>
    <cellStyle name="常规 2 21 3" xfId="259"/>
    <cellStyle name="常规 2 16 3" xfId="260"/>
    <cellStyle name="20% - 强调文字颜色 3 4 4" xfId="261"/>
    <cellStyle name="20% - 强调文字颜色 4 2 3 2" xfId="262"/>
    <cellStyle name="强调文字颜色 2 2 4 4" xfId="263"/>
    <cellStyle name="20% - 强调文字颜色 3 5" xfId="264"/>
    <cellStyle name="20% - 强调文字颜色 3 5 2" xfId="265"/>
    <cellStyle name="常规 2 22 2" xfId="266"/>
    <cellStyle name="常规 2 17 2" xfId="267"/>
    <cellStyle name="20% - 强调文字颜色 3 5 3" xfId="268"/>
    <cellStyle name="20% - 强调文字颜色 3 6 2" xfId="269"/>
    <cellStyle name="常规 2 23 2" xfId="270"/>
    <cellStyle name="常规 2 18 2" xfId="271"/>
    <cellStyle name="20% - 强调文字颜色 3 6 3" xfId="272"/>
    <cellStyle name="常规 2 23 3" xfId="273"/>
    <cellStyle name="常规 2 18 3" xfId="274"/>
    <cellStyle name="20% - 强调文字颜色 3 6 4" xfId="275"/>
    <cellStyle name="20% - 强调文字颜色 4 2 5 2" xfId="276"/>
    <cellStyle name="20% - 强调文字颜色 3 7 2" xfId="277"/>
    <cellStyle name="常规 2 24 2" xfId="278"/>
    <cellStyle name="常规 2 19 2" xfId="279"/>
    <cellStyle name="20% - 强调文字颜色 3 7 3" xfId="280"/>
    <cellStyle name="常规 2 24 3" xfId="281"/>
    <cellStyle name="常规 2 19 3" xfId="282"/>
    <cellStyle name="20% - 强调文字颜色 3 7 4" xfId="283"/>
    <cellStyle name="20% - 强调文字颜色 4 2 6 2" xfId="284"/>
    <cellStyle name="60% - 强调文字颜色 3 10" xfId="285"/>
    <cellStyle name="20% - 强调文字颜色 3 9" xfId="286"/>
    <cellStyle name="20% - 强调文字颜色 4 10" xfId="287"/>
    <cellStyle name="强调文字颜色 3 3 3" xfId="288"/>
    <cellStyle name="常规 2 10 3" xfId="289"/>
    <cellStyle name="40% - 强调文字颜色 5 2 2 2" xfId="290"/>
    <cellStyle name="20% - 强调文字颜色 4 2" xfId="291"/>
    <cellStyle name="20% - 强调文字颜色 4 2 2" xfId="292"/>
    <cellStyle name="40% - 强调文字颜色 5 2 7" xfId="293"/>
    <cellStyle name="常规 2 20 4" xfId="294"/>
    <cellStyle name="常规 2 15 4" xfId="295"/>
    <cellStyle name="20% - 强调文字颜色 4 2 2 3" xfId="296"/>
    <cellStyle name="20% - 强调文字颜色 4 2 2 4" xfId="297"/>
    <cellStyle name="强调文字颜色 4 7 2" xfId="298"/>
    <cellStyle name="20% - 强调文字颜色 4 2 3" xfId="299"/>
    <cellStyle name="40% - 强调文字颜色 5 2 8" xfId="300"/>
    <cellStyle name="常规 2 21 4" xfId="301"/>
    <cellStyle name="常规 2 16 4" xfId="302"/>
    <cellStyle name="20% - 强调文字颜色 4 2 3 3" xfId="303"/>
    <cellStyle name="20% - 强调文字颜色 4 2 3 4" xfId="304"/>
    <cellStyle name="强调文字颜色 4 7 3" xfId="305"/>
    <cellStyle name="20% - 强调文字颜色 4 2 4" xfId="306"/>
    <cellStyle name="40% - 强调文字颜色 5 2 9" xfId="307"/>
    <cellStyle name="常规 2 22 4" xfId="308"/>
    <cellStyle name="常规 2 17 4" xfId="309"/>
    <cellStyle name="20% - 强调文字颜色 4 2 4 3" xfId="310"/>
    <cellStyle name="20% - 强调文字颜色 4 2 4 4" xfId="311"/>
    <cellStyle name="强调文字颜色 4 7 4" xfId="312"/>
    <cellStyle name="20% - 强调文字颜色 4 2 5" xfId="313"/>
    <cellStyle name="常规 2 23 4" xfId="314"/>
    <cellStyle name="常规 2 18 4" xfId="315"/>
    <cellStyle name="20% - 强调文字颜色 4 2 5 3" xfId="316"/>
    <cellStyle name="常规 2 23 5" xfId="317"/>
    <cellStyle name="20% - 强调文字颜色 4 2 5 4" xfId="318"/>
    <cellStyle name="20% - 强调文字颜色 4 2 6" xfId="319"/>
    <cellStyle name="常规 2 24 4" xfId="320"/>
    <cellStyle name="常规 2 19 4" xfId="321"/>
    <cellStyle name="20% - 强调文字颜色 4 2 6 3" xfId="322"/>
    <cellStyle name="20% - 强调文字颜色 4 2 6 4" xfId="323"/>
    <cellStyle name="20% - 强调文字颜色 4 2 7" xfId="324"/>
    <cellStyle name="汇总 7 2" xfId="325"/>
    <cellStyle name="20% - 强调文字颜色 4 2 8" xfId="326"/>
    <cellStyle name="汇总 7 3" xfId="327"/>
    <cellStyle name="20% - 强调文字颜色 4 2 9" xfId="328"/>
    <cellStyle name="20% - 强调文字颜色 6 2 5 2" xfId="329"/>
    <cellStyle name="40% - 强调文字颜色 4 7 2" xfId="330"/>
    <cellStyle name="强调文字颜色 2 2 5 2" xfId="331"/>
    <cellStyle name="20% - 强调文字颜色 4 3" xfId="332"/>
    <cellStyle name="20% - 强调文字颜色 4 3 2" xfId="333"/>
    <cellStyle name="20% - 强调文字颜色 4 3 3" xfId="334"/>
    <cellStyle name="20% - 强调文字颜色 4 3 4" xfId="335"/>
    <cellStyle name="强调文字颜色 2 2 5 3" xfId="336"/>
    <cellStyle name="20% - 强调文字颜色 4 4" xfId="337"/>
    <cellStyle name="20% - 强调文字颜色 4 4 2" xfId="338"/>
    <cellStyle name="强调文字颜色 1 2 3" xfId="339"/>
    <cellStyle name="40% - 强调文字颜色 3 10" xfId="340"/>
    <cellStyle name="20% - 强调文字颜色 4 4 4" xfId="341"/>
    <cellStyle name="强调文字颜色 2 2 5 4" xfId="342"/>
    <cellStyle name="20% - 强调文字颜色 4 5" xfId="343"/>
    <cellStyle name="20% - 强调文字颜色 4 5 2" xfId="344"/>
    <cellStyle name="20% - 强调文字颜色 4 5 3" xfId="345"/>
    <cellStyle name="20% - 强调文字颜色 4 5 4" xfId="346"/>
    <cellStyle name="20% - 强调文字颜色 4 6 2" xfId="347"/>
    <cellStyle name="20% - 强调文字颜色 4 6 3" xfId="348"/>
    <cellStyle name="20% - 强调文字颜色 4 6 4" xfId="349"/>
    <cellStyle name="20% - 强调文字颜色 4 7 2" xfId="350"/>
    <cellStyle name="20% - 强调文字颜色 4 7 3" xfId="351"/>
    <cellStyle name="20% - 强调文字颜色 4 7 4" xfId="352"/>
    <cellStyle name="20% - 强调文字颜色 4 9" xfId="353"/>
    <cellStyle name="20% - 强调文字颜色 5 2" xfId="354"/>
    <cellStyle name="40% - 强调文字颜色 4 2 5 4" xfId="355"/>
    <cellStyle name="警告文本 2 6 3" xfId="356"/>
    <cellStyle name="汇总 2 6 4" xfId="357"/>
    <cellStyle name="20% - 强调文字颜色 5 2 2" xfId="358"/>
    <cellStyle name="40% - 强调文字颜色 6 2 7" xfId="359"/>
    <cellStyle name="20% - 强调文字颜色 5 2 2 4" xfId="360"/>
    <cellStyle name="40% - 强调文字颜色 1 7 3" xfId="361"/>
    <cellStyle name="警告文本 2 6 4" xfId="362"/>
    <cellStyle name="20% - 强调文字颜色 5 2 3" xfId="363"/>
    <cellStyle name="40% - 强调文字颜色 6 2 8" xfId="364"/>
    <cellStyle name="20% - 强调文字颜色 5 2 3 2" xfId="365"/>
    <cellStyle name="40% - 强调文字颜色 3 7" xfId="366"/>
    <cellStyle name="20% - 强调文字颜色 5 2 3 3" xfId="367"/>
    <cellStyle name="40% - 强调文字颜色 3 8" xfId="368"/>
    <cellStyle name="20% - 强调文字颜色 5 2 3 4" xfId="369"/>
    <cellStyle name="40% - 强调文字颜色 3 9" xfId="370"/>
    <cellStyle name="20% - 强调文字颜色 5 2 4" xfId="371"/>
    <cellStyle name="40% - 强调文字颜色 6 2 9" xfId="372"/>
    <cellStyle name="常规 2 2 17 2" xfId="373"/>
    <cellStyle name="20% - 强调文字颜色 6 2 5" xfId="374"/>
    <cellStyle name="20% - 强调文字颜色 5 2 4 2" xfId="375"/>
    <cellStyle name="40% - 强调文字颜色 4 7" xfId="376"/>
    <cellStyle name="常规 2 2 17 3" xfId="377"/>
    <cellStyle name="20% - 强调文字颜色 6 2 6" xfId="378"/>
    <cellStyle name="20% - 强调文字颜色 5 2 4 3" xfId="379"/>
    <cellStyle name="40% - 强调文字颜色 4 8" xfId="380"/>
    <cellStyle name="常规 2 2 17 4" xfId="381"/>
    <cellStyle name="20% - 强调文字颜色 6 2 7" xfId="382"/>
    <cellStyle name="20% - 强调文字颜色 5 2 4 4" xfId="383"/>
    <cellStyle name="40% - 强调文字颜色 4 9" xfId="384"/>
    <cellStyle name="20% - 强调文字颜色 5 2 5" xfId="385"/>
    <cellStyle name="注释 2 3" xfId="386"/>
    <cellStyle name="好 2 8" xfId="387"/>
    <cellStyle name="20% - 强调文字颜色 5 2 5 2" xfId="388"/>
    <cellStyle name="注释 2 4" xfId="389"/>
    <cellStyle name="好 2 9" xfId="390"/>
    <cellStyle name="20% - 强调文字颜色 5 2 5 3" xfId="391"/>
    <cellStyle name="20% - 强调文字颜色 5 2 6" xfId="392"/>
    <cellStyle name="注释 3 3" xfId="393"/>
    <cellStyle name="60% - 强调文字颜色 4 2 5" xfId="394"/>
    <cellStyle name="20% - 强调文字颜色 5 2 6 2" xfId="395"/>
    <cellStyle name="40% - 强调文字颜色 6 7" xfId="396"/>
    <cellStyle name="注释 3 4" xfId="397"/>
    <cellStyle name="60% - 强调文字颜色 4 2 6" xfId="398"/>
    <cellStyle name="20% - 强调文字颜色 5 2 6 3" xfId="399"/>
    <cellStyle name="40% - 强调文字颜色 6 8" xfId="400"/>
    <cellStyle name="60% - 强调文字颜色 4 2 7" xfId="401"/>
    <cellStyle name="20% - 强调文字颜色 5 2 6 4" xfId="402"/>
    <cellStyle name="40% - 强调文字颜色 3 2 2" xfId="403"/>
    <cellStyle name="40% - 强调文字颜色 6 9" xfId="404"/>
    <cellStyle name="20% - 强调文字颜色 5 2 7" xfId="405"/>
    <cellStyle name="40% - 强调文字颜色 2 2 6 2" xfId="406"/>
    <cellStyle name="20% - 强调文字颜色 5 2 8" xfId="407"/>
    <cellStyle name="40% - 强调文字颜色 2 2 6 3" xfId="408"/>
    <cellStyle name="20% - 强调文字颜色 5 2 9" xfId="409"/>
    <cellStyle name="40% - 强调文字颜色 2 2 6 4" xfId="410"/>
    <cellStyle name="强调文字颜色 2 2 6 2" xfId="411"/>
    <cellStyle name="20% - 强调文字颜色 5 3" xfId="412"/>
    <cellStyle name="20% - 强调文字颜色 5 3 2" xfId="413"/>
    <cellStyle name="40% - 强调文字颜色 4 2 6 4" xfId="414"/>
    <cellStyle name="20% - 强调文字颜色 5 3 3" xfId="415"/>
    <cellStyle name="20% - 强调文字颜色 5 3 4" xfId="416"/>
    <cellStyle name="强调文字颜色 2 2 6 3" xfId="417"/>
    <cellStyle name="20% - 强调文字颜色 5 4" xfId="418"/>
    <cellStyle name="强调文字颜色 2 2 6 4" xfId="419"/>
    <cellStyle name="20% - 强调文字颜色 5 5" xfId="420"/>
    <cellStyle name="20% - 强调文字颜色 6 2" xfId="421"/>
    <cellStyle name="20% - 强调文字颜色 6 2 2" xfId="422"/>
    <cellStyle name="40% - 强调文字颜色 4 4" xfId="423"/>
    <cellStyle name="20% - 强调文字颜色 6 2 2 2" xfId="424"/>
    <cellStyle name="解释性文本 2 4 4" xfId="425"/>
    <cellStyle name="40% - 强调文字颜色 4 4 2" xfId="426"/>
    <cellStyle name="20% - 强调文字颜色 6 2 2 3" xfId="427"/>
    <cellStyle name="40% - 强调文字颜色 4 4 3" xfId="428"/>
    <cellStyle name="20% - 强调文字颜色 6 2 2 4" xfId="429"/>
    <cellStyle name="40% - 强调文字颜色 4 4 4" xfId="430"/>
    <cellStyle name="20% - 强调文字颜色 6 2 3" xfId="431"/>
    <cellStyle name="40% - 强调文字颜色 4 5" xfId="432"/>
    <cellStyle name="20% - 强调文字颜色 6 2 3 2" xfId="433"/>
    <cellStyle name="解释性文本 2 5 4" xfId="434"/>
    <cellStyle name="40% - 强调文字颜色 4 5 2" xfId="435"/>
    <cellStyle name="20% - 强调文字颜色 6 2 3 3" xfId="436"/>
    <cellStyle name="40% - 强调文字颜色 4 5 3" xfId="437"/>
    <cellStyle name="20% - 强调文字颜色 6 2 3 4" xfId="438"/>
    <cellStyle name="40% - 强调文字颜色 4 5 4" xfId="439"/>
    <cellStyle name="20% - 强调文字颜色 6 2 4" xfId="440"/>
    <cellStyle name="40% - 强调文字颜色 4 6" xfId="441"/>
    <cellStyle name="20% - 强调文字颜色 6 2 4 2" xfId="442"/>
    <cellStyle name="解释性文本 2 6 4" xfId="443"/>
    <cellStyle name="40% - 强调文字颜色 4 6 2" xfId="444"/>
    <cellStyle name="20% - 强调文字颜色 6 2 4 3" xfId="445"/>
    <cellStyle name="40% - 强调文字颜色 4 6 3" xfId="446"/>
    <cellStyle name="20% - 强调文字颜色 6 2 4 4" xfId="447"/>
    <cellStyle name="40% - 强调文字颜色 4 6 4" xfId="448"/>
    <cellStyle name="20% - 强调文字颜色 6 2 5 3" xfId="449"/>
    <cellStyle name="40% - 强调文字颜色 4 7 3" xfId="450"/>
    <cellStyle name="20% - 强调文字颜色 6 2 5 4" xfId="451"/>
    <cellStyle name="40% - 强调文字颜色 4 7 4" xfId="452"/>
    <cellStyle name="20% - 强调文字颜色 6 2 6 2" xfId="453"/>
    <cellStyle name="20% - 强调文字颜色 6 2 6 3" xfId="454"/>
    <cellStyle name="20% - 强调文字颜色 6 2 6 4" xfId="455"/>
    <cellStyle name="20% - 强调文字颜色 6 2 8" xfId="456"/>
    <cellStyle name="强调文字颜色 3 2 6 2" xfId="457"/>
    <cellStyle name="20% - 强调文字颜色 6 2 9" xfId="458"/>
    <cellStyle name="60% - 强调文字颜色 4 2 5 2" xfId="459"/>
    <cellStyle name="40% - 强调文字颜色 6 7 2" xfId="460"/>
    <cellStyle name="20% - 强调文字颜色 6 3" xfId="461"/>
    <cellStyle name="20% - 强调文字颜色 6 3 2" xfId="462"/>
    <cellStyle name="好 2 5" xfId="463"/>
    <cellStyle name="40% - 强调文字颜色 5 4" xfId="464"/>
    <cellStyle name="20% - 强调文字颜色 6 3 3" xfId="465"/>
    <cellStyle name="好 2 6" xfId="466"/>
    <cellStyle name="40% - 强调文字颜色 5 5" xfId="467"/>
    <cellStyle name="20% - 强调文字颜色 6 3 4" xfId="468"/>
    <cellStyle name="注释 2 2" xfId="469"/>
    <cellStyle name="好 2 7" xfId="470"/>
    <cellStyle name="40% - 强调文字颜色 5 6" xfId="471"/>
    <cellStyle name="20% - 强调文字颜色 6 4" xfId="472"/>
    <cellStyle name="20% - 强调文字颜色 6 5" xfId="473"/>
    <cellStyle name="好 2 3 2" xfId="474"/>
    <cellStyle name="60% - 强调文字颜色 6 2 7" xfId="475"/>
    <cellStyle name="40% - 强调文字颜色 5 2 2" xfId="476"/>
    <cellStyle name="40% - 强调文字颜色 1 2" xfId="477"/>
    <cellStyle name="60% - 强调文字颜色 2 2 7" xfId="478"/>
    <cellStyle name="40% - 强调文字颜色 1 2 2" xfId="479"/>
    <cellStyle name="40% - 强调文字颜色 6 2 2 3" xfId="480"/>
    <cellStyle name="60% - 强调文字颜色 3 6 4" xfId="481"/>
    <cellStyle name="40% - 强调文字颜色 1 2 2 2" xfId="482"/>
    <cellStyle name="40% - 强调文字颜色 1 2 2 3" xfId="483"/>
    <cellStyle name="40% - 强调文字颜色 1 2 2 4" xfId="484"/>
    <cellStyle name="60% - 强调文字颜色 2 2 8" xfId="485"/>
    <cellStyle name="40% - 强调文字颜色 1 2 3" xfId="486"/>
    <cellStyle name="40% - 强调文字颜色 6 2 2 4" xfId="487"/>
    <cellStyle name="60% - 强调文字颜色 2 2 9" xfId="488"/>
    <cellStyle name="40% - 强调文字颜色 1 2 4" xfId="489"/>
    <cellStyle name="40% - 强调文字颜色 1 2 4 2" xfId="490"/>
    <cellStyle name="40% - 强调文字颜色 1 2 4 3" xfId="491"/>
    <cellStyle name="标题 1 2" xfId="492"/>
    <cellStyle name="40% - 强调文字颜色 1 2 4 4" xfId="493"/>
    <cellStyle name="40% - 强调文字颜色 1 2 5" xfId="494"/>
    <cellStyle name="40% - 强调文字颜色 1 2 5 2" xfId="495"/>
    <cellStyle name="40% - 强调文字颜色 1 2 5 3" xfId="496"/>
    <cellStyle name="标题 2 2" xfId="497"/>
    <cellStyle name="40% - 强调文字颜色 1 2 5 4" xfId="498"/>
    <cellStyle name="40% - 强调文字颜色 1 2 6" xfId="499"/>
    <cellStyle name="40% - 强调文字颜色 1 2 6 2" xfId="500"/>
    <cellStyle name="40% - 强调文字颜色 1 2 6 3" xfId="501"/>
    <cellStyle name="标题 3 2" xfId="502"/>
    <cellStyle name="40% - 强调文字颜色 1 2 6 4" xfId="503"/>
    <cellStyle name="40% - 强调文字颜色 1 2 7" xfId="504"/>
    <cellStyle name="40% - 强调文字颜色 1 2 8" xfId="505"/>
    <cellStyle name="常规 2 2 2 4" xfId="506"/>
    <cellStyle name="40% - 强调文字颜色 4 2 3 2" xfId="507"/>
    <cellStyle name="40% - 强调文字颜色 1 2 9" xfId="508"/>
    <cellStyle name="40% - 强调文字颜色 4 2 3 3" xfId="509"/>
    <cellStyle name="40% - 强调文字颜色 1 3" xfId="510"/>
    <cellStyle name="40% - 强调文字颜色 1 3 2" xfId="511"/>
    <cellStyle name="注释 7" xfId="512"/>
    <cellStyle name="40% - 强调文字颜色 6 2 3 3" xfId="513"/>
    <cellStyle name="40% - 强调文字颜色 6 2 3 4" xfId="514"/>
    <cellStyle name="40% - 强调文字颜色 1 3 3" xfId="515"/>
    <cellStyle name="注释 8" xfId="516"/>
    <cellStyle name="40% - 强调文字颜色 1 3 4" xfId="517"/>
    <cellStyle name="注释 9" xfId="518"/>
    <cellStyle name="40% - 强调文字颜色 1 4" xfId="519"/>
    <cellStyle name="40% - 强调文字颜色 6 2 4 3" xfId="520"/>
    <cellStyle name="40% - 强调文字颜色 1 4 2" xfId="521"/>
    <cellStyle name="40% - 强调文字颜色 6 2 4 4" xfId="522"/>
    <cellStyle name="40% - 强调文字颜色 1 4 3" xfId="523"/>
    <cellStyle name="40% - 强调文字颜色 1 4 4" xfId="524"/>
    <cellStyle name="40% - 强调文字颜色 1 5" xfId="525"/>
    <cellStyle name="40% - 强调文字颜色 6 2 5 3" xfId="526"/>
    <cellStyle name="40% - 强调文字颜色 1 5 2" xfId="527"/>
    <cellStyle name="40% - 强调文字颜色 6 2 5 4" xfId="528"/>
    <cellStyle name="40% - 强调文字颜色 1 5 3" xfId="529"/>
    <cellStyle name="40% - 强调文字颜色 1 6" xfId="530"/>
    <cellStyle name="40% - 强调文字颜色 6 2 6 3" xfId="531"/>
    <cellStyle name="40% - 强调文字颜色 1 8" xfId="532"/>
    <cellStyle name="40% - 强调文字颜色 1 6 2" xfId="533"/>
    <cellStyle name="40% - 强调文字颜色 6 2 6 4" xfId="534"/>
    <cellStyle name="40% - 强调文字颜色 1 9" xfId="535"/>
    <cellStyle name="40% - 强调文字颜色 1 6 3" xfId="536"/>
    <cellStyle name="40% - 强调文字颜色 1 6 4" xfId="537"/>
    <cellStyle name="40% - 强调文字颜色 6 2 6 2" xfId="538"/>
    <cellStyle name="40% - 强调文字颜色 1 7" xfId="539"/>
    <cellStyle name="40% - 强调文字颜色 1 7 4" xfId="540"/>
    <cellStyle name="40% - 强调文字颜色 2 2 2 2" xfId="541"/>
    <cellStyle name="40% - 强调文字颜色 2 2 2 3" xfId="542"/>
    <cellStyle name="40% - 强调文字颜色 5 3 2" xfId="543"/>
    <cellStyle name="好 2 4 2" xfId="544"/>
    <cellStyle name="40% - 强调文字颜色 2 2 2 4" xfId="545"/>
    <cellStyle name="40% - 强调文字颜色 2 2 3 2" xfId="546"/>
    <cellStyle name="40% - 强调文字颜色 2 2 3 3" xfId="547"/>
    <cellStyle name="40% - 强调文字颜色 2 2 3 4" xfId="548"/>
    <cellStyle name="40% - 强调文字颜色 2 2 4 2" xfId="549"/>
    <cellStyle name="40% - 强调文字颜色 2 2 4 3" xfId="550"/>
    <cellStyle name="40% - 强调文字颜色 2 2 4 4" xfId="551"/>
    <cellStyle name="40% - 强调文字颜色 2 2 5" xfId="552"/>
    <cellStyle name="40% - 强调文字颜色 2 2 5 2" xfId="553"/>
    <cellStyle name="40% - 强调文字颜色 2 2 5 3" xfId="554"/>
    <cellStyle name="40% - 强调文字颜色 2 2 5 4" xfId="555"/>
    <cellStyle name="40% - 强调文字颜色 2 2 6" xfId="556"/>
    <cellStyle name="40% - 强调文字颜色 3 2 4" xfId="557"/>
    <cellStyle name="60% - 强调文字颜色 4 2 9" xfId="558"/>
    <cellStyle name="40% - 强调文字颜色 3 2 2 2" xfId="559"/>
    <cellStyle name="40% - 强调文字颜色 3 2 5" xfId="560"/>
    <cellStyle name="40% - 强调文字颜色 3 2 2 3" xfId="561"/>
    <cellStyle name="40% - 强调文字颜色 3 2 6" xfId="562"/>
    <cellStyle name="40% - 强调文字颜色 3 2 2 4" xfId="563"/>
    <cellStyle name="40% - 强调文字颜色 3 2 3" xfId="564"/>
    <cellStyle name="60% - 强调文字颜色 4 2 8" xfId="565"/>
    <cellStyle name="40% - 强调文字颜色 3 3 4" xfId="566"/>
    <cellStyle name="常规 27" xfId="567"/>
    <cellStyle name="常规 32" xfId="568"/>
    <cellStyle name="40% - 强调文字颜色 3 2 3 2" xfId="569"/>
    <cellStyle name="40% - 强调文字颜色 3 2 3 3" xfId="570"/>
    <cellStyle name="40% - 强调文字颜色 3 2 3 4" xfId="571"/>
    <cellStyle name="40% - 强调文字颜色 3 4 4" xfId="572"/>
    <cellStyle name="40% - 强调文字颜色 3 2 4 2" xfId="573"/>
    <cellStyle name="40% - 强调文字颜色 3 2 4 3" xfId="574"/>
    <cellStyle name="40% - 强调文字颜色 3 2 4 4" xfId="575"/>
    <cellStyle name="40% - 强调文字颜色 3 5 4" xfId="576"/>
    <cellStyle name="40% - 强调文字颜色 3 2 5 2" xfId="577"/>
    <cellStyle name="链接单元格 2 6" xfId="578"/>
    <cellStyle name="40% - 强调文字颜色 3 2 5 3" xfId="579"/>
    <cellStyle name="链接单元格 2 7" xfId="580"/>
    <cellStyle name="40% - 强调文字颜色 3 2 5 4" xfId="581"/>
    <cellStyle name="链接单元格 2 8" xfId="582"/>
    <cellStyle name="40% - 强调文字颜色 3 3 2" xfId="583"/>
    <cellStyle name="常规 25" xfId="584"/>
    <cellStyle name="常规 30" xfId="585"/>
    <cellStyle name="40% - 强调文字颜色 3 3 3" xfId="586"/>
    <cellStyle name="常规 26" xfId="587"/>
    <cellStyle name="常规 31" xfId="588"/>
    <cellStyle name="40% - 强调文字颜色 3 4" xfId="589"/>
    <cellStyle name="40% - 强调文字颜色 3 4 2" xfId="590"/>
    <cellStyle name="40% - 强调文字颜色 3 4 3" xfId="591"/>
    <cellStyle name="40% - 强调文字颜色 3 5" xfId="592"/>
    <cellStyle name="40% - 强调文字颜色 3 5 2" xfId="593"/>
    <cellStyle name="40% - 强调文字颜色 3 5 3" xfId="594"/>
    <cellStyle name="40% - 强调文字颜色 3 6" xfId="595"/>
    <cellStyle name="40% - 强调文字颜色 4 2 2" xfId="596"/>
    <cellStyle name="60% - 强调文字颜色 5 2 7" xfId="597"/>
    <cellStyle name="解释性文本 2 2 4" xfId="598"/>
    <cellStyle name="40% - 强调文字颜色 4 2 2 2" xfId="599"/>
    <cellStyle name="40% - 强调文字颜色 4 2 2 3" xfId="600"/>
    <cellStyle name="40% - 强调文字颜色 4 2 2 4" xfId="601"/>
    <cellStyle name="40% - 强调文字颜色 4 2 3" xfId="602"/>
    <cellStyle name="60% - 强调文字颜色 5 2 8" xfId="603"/>
    <cellStyle name="40% - 强调文字颜色 4 2 3 4" xfId="604"/>
    <cellStyle name="40% - 强调文字颜色 4 2 4" xfId="605"/>
    <cellStyle name="60% - 强调文字颜色 5 2 9" xfId="606"/>
    <cellStyle name="40% - 强调文字颜色 4 2 4 2" xfId="607"/>
    <cellStyle name="常规 2 2 3 4" xfId="608"/>
    <cellStyle name="40% - 强调文字颜色 4 2 4 3" xfId="609"/>
    <cellStyle name="40% - 强调文字颜色 4 2 4 4" xfId="610"/>
    <cellStyle name="40% - 强调文字颜色 4 2 5" xfId="611"/>
    <cellStyle name="40% - 强调文字颜色 6 2 5" xfId="612"/>
    <cellStyle name="汇总 2 6 2" xfId="613"/>
    <cellStyle name="链接单元格 2 4 3" xfId="614"/>
    <cellStyle name="40% - 强调文字颜色 4 2 5 2" xfId="615"/>
    <cellStyle name="常规 2 2 4 4" xfId="616"/>
    <cellStyle name="40% - 强调文字颜色 6 2 6" xfId="617"/>
    <cellStyle name="汇总 2 6 3" xfId="618"/>
    <cellStyle name="警告文本 2 6 2" xfId="619"/>
    <cellStyle name="链接单元格 2 4 4" xfId="620"/>
    <cellStyle name="40% - 强调文字颜色 4 2 5 3" xfId="621"/>
    <cellStyle name="40% - 强调文字颜色 4 2 6" xfId="622"/>
    <cellStyle name="40% - 强调文字颜色 4 2 6 2" xfId="623"/>
    <cellStyle name="常规 2 2 5 4" xfId="624"/>
    <cellStyle name="40% - 强调文字颜色 4 2 6 3" xfId="625"/>
    <cellStyle name="40% - 强调文字颜色 4 3 2" xfId="626"/>
    <cellStyle name="解释性文本 2 3 4" xfId="627"/>
    <cellStyle name="40% - 强调文字颜色 4 3 3" xfId="628"/>
    <cellStyle name="40% - 强调文字颜色 4 3 4" xfId="629"/>
    <cellStyle name="40% - 强调文字颜色 5 2 2 3" xfId="630"/>
    <cellStyle name="常规 2 10 4" xfId="631"/>
    <cellStyle name="强调文字颜色 3 3 4" xfId="632"/>
    <cellStyle name="40% - 强调文字颜色 5 2 2 4" xfId="633"/>
    <cellStyle name="40% - 强调文字颜色 5 2 3 2" xfId="634"/>
    <cellStyle name="常规 2 11 3" xfId="635"/>
    <cellStyle name="40% - 强调文字颜色 5 2 3 3" xfId="636"/>
    <cellStyle name="常规 2 11 4" xfId="637"/>
    <cellStyle name="40% - 强调文字颜色 5 2 3 4" xfId="638"/>
    <cellStyle name="40% - 强调文字颜色 5 2 4 2" xfId="639"/>
    <cellStyle name="常规 2 12 3" xfId="640"/>
    <cellStyle name="40% - 强调文字颜色 5 2 4 3" xfId="641"/>
    <cellStyle name="常规 2 12 4" xfId="642"/>
    <cellStyle name="40% - 强调文字颜色 5 2 4 4" xfId="643"/>
    <cellStyle name="40% - 强调文字颜色 5 2 5 2" xfId="644"/>
    <cellStyle name="常规 2 13 3" xfId="645"/>
    <cellStyle name="40% - 强调文字颜色 5 2 5 3" xfId="646"/>
    <cellStyle name="常规 2 13 4" xfId="647"/>
    <cellStyle name="40% - 强调文字颜色 5 2 5 4" xfId="648"/>
    <cellStyle name="40% - 强调文字颜色 5 2 6" xfId="649"/>
    <cellStyle name="40% - 强调文字颜色 5 3 3" xfId="650"/>
    <cellStyle name="好 2 4 3" xfId="651"/>
    <cellStyle name="40% - 强调文字颜色 5 3 4" xfId="652"/>
    <cellStyle name="好 2 4 4" xfId="653"/>
    <cellStyle name="40% - 强调文字颜色 6 2 2" xfId="654"/>
    <cellStyle name="40% - 强调文字颜色 6 2 2 2" xfId="655"/>
    <cellStyle name="常规 4 3 4" xfId="656"/>
    <cellStyle name="40% - 强调文字颜色 6 2 3" xfId="657"/>
    <cellStyle name="40% - 强调文字颜色 6 2 3 2" xfId="658"/>
    <cellStyle name="40% - 强调文字颜色 6 2 4" xfId="659"/>
    <cellStyle name="链接单元格 2 4 2" xfId="660"/>
    <cellStyle name="40% - 强调文字颜色 6 2 4 2" xfId="661"/>
    <cellStyle name="40% - 强调文字颜色 6 2 5 2" xfId="662"/>
    <cellStyle name="40% - 强调文字颜色 6 3 2" xfId="663"/>
    <cellStyle name="40% - 强调文字颜色 6 3 3" xfId="664"/>
    <cellStyle name="40% - 强调文字颜色 6 3 4" xfId="665"/>
    <cellStyle name="链接单元格 2 5 2" xfId="666"/>
    <cellStyle name="40% - 强调文字颜色 6 4" xfId="667"/>
    <cellStyle name="60% - 强调文字颜色 4 2 2" xfId="668"/>
    <cellStyle name="40% - 强调文字颜色 6 4 2" xfId="669"/>
    <cellStyle name="60% - 强调文字颜色 4 2 2 2" xfId="670"/>
    <cellStyle name="40% - 强调文字颜色 6 4 3" xfId="671"/>
    <cellStyle name="60% - 强调文字颜色 4 2 2 3" xfId="672"/>
    <cellStyle name="40% - 强调文字颜色 6 4 4" xfId="673"/>
    <cellStyle name="60% - 强调文字颜色 4 2 2 4" xfId="674"/>
    <cellStyle name="链接单元格 2 6 2" xfId="675"/>
    <cellStyle name="40% - 强调文字颜色 6 5" xfId="676"/>
    <cellStyle name="60% - 强调文字颜色 4 2 3" xfId="677"/>
    <cellStyle name="40% - 强调文字颜色 6 5 2" xfId="678"/>
    <cellStyle name="60% - 强调文字颜色 4 2 3 2" xfId="679"/>
    <cellStyle name="40% - 强调文字颜色 6 5 3" xfId="680"/>
    <cellStyle name="60% - 强调文字颜色 4 2 3 3" xfId="681"/>
    <cellStyle name="40% - 强调文字颜色 6 5 4" xfId="682"/>
    <cellStyle name="60% - 强调文字颜色 4 2 3 4" xfId="683"/>
    <cellStyle name="40% - 强调文字颜色 6 6" xfId="684"/>
    <cellStyle name="60% - 强调文字颜色 4 2 4" xfId="685"/>
    <cellStyle name="注释 3 2" xfId="686"/>
    <cellStyle name="40% - 强调文字颜色 6 6 2" xfId="687"/>
    <cellStyle name="60% - 强调文字颜色 4 2 4 2" xfId="688"/>
    <cellStyle name="40% - 强调文字颜色 6 6 3" xfId="689"/>
    <cellStyle name="60% - 强调文字颜色 4 2 4 3" xfId="690"/>
    <cellStyle name="40% - 强调文字颜色 6 6 4" xfId="691"/>
    <cellStyle name="60% - 强调文字颜色 4 2 4 4" xfId="692"/>
    <cellStyle name="40% - 强调文字颜色 6 7 3" xfId="693"/>
    <cellStyle name="60% - 强调文字颜色 4 2 5 3" xfId="694"/>
    <cellStyle name="40% - 强调文字颜色 6 7 4" xfId="695"/>
    <cellStyle name="60% - 强调文字颜色 4 2 5 4" xfId="696"/>
    <cellStyle name="60% - 强调文字颜色 1 2 2 4" xfId="697"/>
    <cellStyle name="60% - 强调文字颜色 1 2 3 4" xfId="698"/>
    <cellStyle name="60% - 强调文字颜色 1 2 4" xfId="699"/>
    <cellStyle name="60% - 强调文字颜色 1 2 4 2" xfId="700"/>
    <cellStyle name="警告文本 2 5" xfId="701"/>
    <cellStyle name="60% - 强调文字颜色 1 2 4 3" xfId="702"/>
    <cellStyle name="警告文本 2 6" xfId="703"/>
    <cellStyle name="60% - 强调文字颜色 1 2 4 4" xfId="704"/>
    <cellStyle name="警告文本 2 7" xfId="705"/>
    <cellStyle name="60% - 强调文字颜色 1 2 5" xfId="706"/>
    <cellStyle name="60% - 强调文字颜色 1 2 5 2" xfId="707"/>
    <cellStyle name="60% - 强调文字颜色 1 2 5 3" xfId="708"/>
    <cellStyle name="60% - 强调文字颜色 1 2 5 4" xfId="709"/>
    <cellStyle name="60% - 强调文字颜色 1 2 6" xfId="710"/>
    <cellStyle name="60% - 强调文字颜色 1 2 6 2" xfId="711"/>
    <cellStyle name="60% - 强调文字颜色 1 2 6 3" xfId="712"/>
    <cellStyle name="60% - 强调文字颜色 1 2 6 4" xfId="713"/>
    <cellStyle name="60% - 强调文字颜色 1 2 7" xfId="714"/>
    <cellStyle name="60% - 强调文字颜色 1 2 8" xfId="715"/>
    <cellStyle name="60% - 强调文字颜色 1 2 9" xfId="716"/>
    <cellStyle name="60% - 强调文字颜色 1 3" xfId="717"/>
    <cellStyle name="60% - 强调文字颜色 1 3 2" xfId="718"/>
    <cellStyle name="常规 2 18" xfId="719"/>
    <cellStyle name="常规 2 23" xfId="720"/>
    <cellStyle name="60% - 强调文字颜色 1 3 3" xfId="721"/>
    <cellStyle name="常规 2 19" xfId="722"/>
    <cellStyle name="常规 2 24" xfId="723"/>
    <cellStyle name="60% - 强调文字颜色 1 3 4" xfId="724"/>
    <cellStyle name="常规 2 25" xfId="725"/>
    <cellStyle name="常规 2 30" xfId="726"/>
    <cellStyle name="60% - 强调文字颜色 1 4" xfId="727"/>
    <cellStyle name="60% - 强调文字颜色 1 4 2" xfId="728"/>
    <cellStyle name="60% - 强调文字颜色 1 4 3" xfId="729"/>
    <cellStyle name="60% - 强调文字颜色 1 4 4" xfId="730"/>
    <cellStyle name="60% - 强调文字颜色 1 5" xfId="731"/>
    <cellStyle name="60% - 强调文字颜色 1 5 2" xfId="732"/>
    <cellStyle name="60% - 强调文字颜色 1 5 3" xfId="733"/>
    <cellStyle name="60% - 强调文字颜色 1 5 4" xfId="734"/>
    <cellStyle name="60% - 强调文字颜色 1 6" xfId="735"/>
    <cellStyle name="60% - 强调文字颜色 1 6 2" xfId="736"/>
    <cellStyle name="60% - 强调文字颜色 1 6 3" xfId="737"/>
    <cellStyle name="60% - 强调文字颜色 1 6 4" xfId="738"/>
    <cellStyle name="60% - 强调文字颜色 1 7" xfId="739"/>
    <cellStyle name="60% - 强调文字颜色 1 7 2" xfId="740"/>
    <cellStyle name="60% - 强调文字颜色 1 7 3" xfId="741"/>
    <cellStyle name="60% - 强调文字颜色 1 7 4" xfId="742"/>
    <cellStyle name="60% - 强调文字颜色 1 8" xfId="743"/>
    <cellStyle name="60% - 强调文字颜色 1 9" xfId="744"/>
    <cellStyle name="60% - 强调文字颜色 2 2" xfId="745"/>
    <cellStyle name="60% - 强调文字颜色 2 2 2" xfId="746"/>
    <cellStyle name="60% - 强调文字颜色 2 2 2 2" xfId="747"/>
    <cellStyle name="60% - 强调文字颜色 2 2 2 3" xfId="748"/>
    <cellStyle name="60% - 强调文字颜色 2 2 2 4" xfId="749"/>
    <cellStyle name="60% - 强调文字颜色 2 2 3" xfId="750"/>
    <cellStyle name="60% - 强调文字颜色 2 2 3 2" xfId="751"/>
    <cellStyle name="60% - 强调文字颜色 3 2 4" xfId="752"/>
    <cellStyle name="60% - 强调文字颜色 2 2 3 3" xfId="753"/>
    <cellStyle name="60% - 强调文字颜色 3 2 5" xfId="754"/>
    <cellStyle name="60% - 强调文字颜色 2 2 3 4" xfId="755"/>
    <cellStyle name="60% - 强调文字颜色 3 2 6" xfId="756"/>
    <cellStyle name="60% - 强调文字颜色 2 2 4" xfId="757"/>
    <cellStyle name="60% - 强调文字颜色 2 2 4 2" xfId="758"/>
    <cellStyle name="60% - 强调文字颜色 3 3 4" xfId="759"/>
    <cellStyle name="60% - 强调文字颜色 2 2 4 3" xfId="760"/>
    <cellStyle name="60% - 强调文字颜色 2 2 4 4" xfId="761"/>
    <cellStyle name="60% - 强调文字颜色 2 2 5" xfId="762"/>
    <cellStyle name="60% - 强调文字颜色 2 2 5 2" xfId="763"/>
    <cellStyle name="60% - 强调文字颜色 3 4 4" xfId="764"/>
    <cellStyle name="60% - 强调文字颜色 2 2 5 3" xfId="765"/>
    <cellStyle name="60% - 强调文字颜色 2 2 5 4" xfId="766"/>
    <cellStyle name="60% - 强调文字颜色 2 2 6" xfId="767"/>
    <cellStyle name="60% - 强调文字颜色 2 2 6 2" xfId="768"/>
    <cellStyle name="60% - 强调文字颜色 3 5 4" xfId="769"/>
    <cellStyle name="60% - 强调文字颜色 2 2 6 3" xfId="770"/>
    <cellStyle name="60% - 强调文字颜色 2 2 6 4" xfId="771"/>
    <cellStyle name="60% - 强调文字颜色 2 3" xfId="772"/>
    <cellStyle name="60% - 强调文字颜色 2 3 2" xfId="773"/>
    <cellStyle name="注释 2" xfId="774"/>
    <cellStyle name="60% - 强调文字颜色 2 3 3" xfId="775"/>
    <cellStyle name="注释 3" xfId="776"/>
    <cellStyle name="60% - 强调文字颜色 2 3 4" xfId="777"/>
    <cellStyle name="注释 4" xfId="778"/>
    <cellStyle name="60% - 强调文字颜色 2 4" xfId="779"/>
    <cellStyle name="60% - 强调文字颜色 2 5" xfId="780"/>
    <cellStyle name="60% - 强调文字颜色 2 6" xfId="781"/>
    <cellStyle name="60% - 强调文字颜色 3 2" xfId="782"/>
    <cellStyle name="60% - 强调文字颜色 3 2 2" xfId="783"/>
    <cellStyle name="60% - 强调文字颜色 3 2 2 2" xfId="784"/>
    <cellStyle name="60% - 强调文字颜色 3 2 2 3" xfId="785"/>
    <cellStyle name="60% - 强调文字颜色 3 2 2 4" xfId="786"/>
    <cellStyle name="60% - 强调文字颜色 3 2 3" xfId="787"/>
    <cellStyle name="60% - 强调文字颜色 3 2 3 2" xfId="788"/>
    <cellStyle name="60% - 强调文字颜色 3 2 3 3" xfId="789"/>
    <cellStyle name="60% - 强调文字颜色 3 2 3 4" xfId="790"/>
    <cellStyle name="60% - 强调文字颜色 3 2 4 2" xfId="791"/>
    <cellStyle name="60% - 强调文字颜色 3 2 4 3" xfId="792"/>
    <cellStyle name="60% - 强调文字颜色 3 2 4 4" xfId="793"/>
    <cellStyle name="60% - 强调文字颜色 3 2 5 2" xfId="794"/>
    <cellStyle name="60% - 强调文字颜色 3 2 5 3" xfId="795"/>
    <cellStyle name="强调文字颜色 4 10" xfId="796"/>
    <cellStyle name="60% - 强调文字颜色 3 2 5 4" xfId="797"/>
    <cellStyle name="汇总 10" xfId="798"/>
    <cellStyle name="60% - 强调文字颜色 3 2 6 2" xfId="799"/>
    <cellStyle name="60% - 强调文字颜色 3 2 6 3" xfId="800"/>
    <cellStyle name="60% - 强调文字颜色 3 2 6 4" xfId="801"/>
    <cellStyle name="60% - 强调文字颜色 3 3" xfId="802"/>
    <cellStyle name="60% - 强调文字颜色 3 3 2" xfId="803"/>
    <cellStyle name="60% - 强调文字颜色 3 3 3" xfId="804"/>
    <cellStyle name="60% - 强调文字颜色 3 4" xfId="805"/>
    <cellStyle name="60% - 强调文字颜色 3 4 2" xfId="806"/>
    <cellStyle name="60% - 强调文字颜色 3 4 3" xfId="807"/>
    <cellStyle name="60% - 强调文字颜色 3 5" xfId="808"/>
    <cellStyle name="60% - 强调文字颜色 3 5 2" xfId="809"/>
    <cellStyle name="60% - 强调文字颜色 3 5 3" xfId="810"/>
    <cellStyle name="60% - 强调文字颜色 3 6" xfId="811"/>
    <cellStyle name="60% - 强调文字颜色 3 6 2" xfId="812"/>
    <cellStyle name="60% - 强调文字颜色 3 6 3" xfId="813"/>
    <cellStyle name="60% - 强调文字颜色 3 7" xfId="814"/>
    <cellStyle name="60% - 强调文字颜色 3 7 2" xfId="815"/>
    <cellStyle name="60% - 强调文字颜色 3 7 3" xfId="816"/>
    <cellStyle name="60% - 强调文字颜色 3 8" xfId="817"/>
    <cellStyle name="60% - 强调文字颜色 3 9" xfId="818"/>
    <cellStyle name="60% - 强调文字颜色 4 10" xfId="819"/>
    <cellStyle name="强调文字颜色 1 2 2" xfId="820"/>
    <cellStyle name="60% - 强调文字颜色 4 2" xfId="821"/>
    <cellStyle name="60% - 强调文字颜色 4 2 6 2" xfId="822"/>
    <cellStyle name="60% - 强调文字颜色 4 2 6 3" xfId="823"/>
    <cellStyle name="60% - 强调文字颜色 4 2 6 4" xfId="824"/>
    <cellStyle name="60% - 强调文字颜色 4 3" xfId="825"/>
    <cellStyle name="60% - 强调文字颜色 4 3 2" xfId="826"/>
    <cellStyle name="常规 15" xfId="827"/>
    <cellStyle name="常规 20" xfId="828"/>
    <cellStyle name="60% - 强调文字颜色 4 3 3" xfId="829"/>
    <cellStyle name="常规 16" xfId="830"/>
    <cellStyle name="常规 21" xfId="831"/>
    <cellStyle name="检查单元格 2 2 2" xfId="832"/>
    <cellStyle name="60% - 强调文字颜色 4 3 4" xfId="833"/>
    <cellStyle name="常规 17" xfId="834"/>
    <cellStyle name="常规 22" xfId="835"/>
    <cellStyle name="检查单元格 2 2 3" xfId="836"/>
    <cellStyle name="注释 4 2" xfId="837"/>
    <cellStyle name="60% - 强调文字颜色 4 4" xfId="838"/>
    <cellStyle name="60% - 强调文字颜色 4 4 2" xfId="839"/>
    <cellStyle name="60% - 强调文字颜色 4 4 3" xfId="840"/>
    <cellStyle name="检查单元格 2 3 2" xfId="841"/>
    <cellStyle name="60% - 强调文字颜色 4 4 4" xfId="842"/>
    <cellStyle name="检查单元格 2 3 3" xfId="843"/>
    <cellStyle name="注释 5 2" xfId="844"/>
    <cellStyle name="60% - 强调文字颜色 4 5" xfId="845"/>
    <cellStyle name="60% - 强调文字颜色 4 5 2" xfId="846"/>
    <cellStyle name="60% - 强调文字颜色 4 5 3" xfId="847"/>
    <cellStyle name="检查单元格 2 4 2" xfId="848"/>
    <cellStyle name="60% - 强调文字颜色 4 5 4" xfId="849"/>
    <cellStyle name="检查单元格 2 4 3" xfId="850"/>
    <cellStyle name="注释 6 2" xfId="851"/>
    <cellStyle name="60% - 强调文字颜色 4 6" xfId="852"/>
    <cellStyle name="60% - 强调文字颜色 4 6 2" xfId="853"/>
    <cellStyle name="60% - 强调文字颜色 4 6 3" xfId="854"/>
    <cellStyle name="检查单元格 2 5 2" xfId="855"/>
    <cellStyle name="60% - 强调文字颜色 4 6 4" xfId="856"/>
    <cellStyle name="检查单元格 2 5 3" xfId="857"/>
    <cellStyle name="注释 7 2" xfId="858"/>
    <cellStyle name="60% - 强调文字颜色 4 7" xfId="859"/>
    <cellStyle name="60% - 强调文字颜色 4 7 2" xfId="860"/>
    <cellStyle name="60% - 强调文字颜色 4 7 3" xfId="861"/>
    <cellStyle name="检查单元格 2 6 2" xfId="862"/>
    <cellStyle name="60% - 强调文字颜色 4 7 4" xfId="863"/>
    <cellStyle name="检查单元格 2 6 3" xfId="864"/>
    <cellStyle name="60% - 强调文字颜色 4 8" xfId="865"/>
    <cellStyle name="60% - 强调文字颜色 4 9" xfId="866"/>
    <cellStyle name="60% - 强调文字颜色 5 2" xfId="867"/>
    <cellStyle name="60% - 强调文字颜色 5 2 2" xfId="868"/>
    <cellStyle name="60% - 强调文字颜色 5 2 2 2" xfId="869"/>
    <cellStyle name="60% - 强调文字颜色 5 2 2 3" xfId="870"/>
    <cellStyle name="适中 2" xfId="871"/>
    <cellStyle name="60% - 强调文字颜色 5 2 2 4" xfId="872"/>
    <cellStyle name="适中 3" xfId="873"/>
    <cellStyle name="60% - 强调文字颜色 5 2 3" xfId="874"/>
    <cellStyle name="60% - 强调文字颜色 5 2 3 2" xfId="875"/>
    <cellStyle name="60% - 强调文字颜色 5 2 3 3" xfId="876"/>
    <cellStyle name="60% - 强调文字颜色 5 2 3 4" xfId="877"/>
    <cellStyle name="60% - 强调文字颜色 5 2 4" xfId="878"/>
    <cellStyle name="60% - 强调文字颜色 5 2 4 2" xfId="879"/>
    <cellStyle name="60% - 强调文字颜色 5 2 4 3" xfId="880"/>
    <cellStyle name="60% - 强调文字颜色 5 2 4 4" xfId="881"/>
    <cellStyle name="60% - 强调文字颜色 5 2 5" xfId="882"/>
    <cellStyle name="解释性文本 2 2 2" xfId="883"/>
    <cellStyle name="60% - 强调文字颜色 5 2 5 2" xfId="884"/>
    <cellStyle name="60% - 强调文字颜色 5 2 5 3" xfId="885"/>
    <cellStyle name="60% - 强调文字颜色 5 2 5 4" xfId="886"/>
    <cellStyle name="60% - 强调文字颜色 5 2 6" xfId="887"/>
    <cellStyle name="解释性文本 2 2 3" xfId="888"/>
    <cellStyle name="60% - 强调文字颜色 5 2 6 2" xfId="889"/>
    <cellStyle name="60% - 强调文字颜色 5 2 6 3" xfId="890"/>
    <cellStyle name="60% - 强调文字颜色 5 2 6 4" xfId="891"/>
    <cellStyle name="60% - 强调文字颜色 5 3" xfId="892"/>
    <cellStyle name="60% - 强调文字颜色 5 3 2" xfId="893"/>
    <cellStyle name="60% - 强调文字颜色 5 3 3" xfId="894"/>
    <cellStyle name="60% - 强调文字颜色 5 3 4" xfId="895"/>
    <cellStyle name="60% - 强调文字颜色 5 4" xfId="896"/>
    <cellStyle name="60% - 强调文字颜色 5 5" xfId="897"/>
    <cellStyle name="60% - 强调文字颜色 5 6" xfId="898"/>
    <cellStyle name="60% - 强调文字颜色 6 2" xfId="899"/>
    <cellStyle name="60% - 强调文字颜色 6 2 2" xfId="900"/>
    <cellStyle name="60% - 强调文字颜色 6 2 2 2" xfId="901"/>
    <cellStyle name="60% - 强调文字颜色 6 2 2 3" xfId="902"/>
    <cellStyle name="输出 10" xfId="903"/>
    <cellStyle name="60% - 强调文字颜色 6 2 2 4" xfId="904"/>
    <cellStyle name="60% - 强调文字颜色 6 2 3" xfId="905"/>
    <cellStyle name="60% - 强调文字颜色 6 2 3 2" xfId="906"/>
    <cellStyle name="60% - 强调文字颜色 6 2 3 3" xfId="907"/>
    <cellStyle name="60% - 强调文字颜色 6 2 3 4" xfId="908"/>
    <cellStyle name="60% - 强调文字颜色 6 2 4" xfId="909"/>
    <cellStyle name="60% - 强调文字颜色 6 2 4 2" xfId="910"/>
    <cellStyle name="60% - 强调文字颜色 6 2 4 3" xfId="911"/>
    <cellStyle name="60% - 强调文字颜色 6 2 4 4" xfId="912"/>
    <cellStyle name="60% - 强调文字颜色 6 2 5" xfId="913"/>
    <cellStyle name="60% - 强调文字颜色 6 2 5 2" xfId="914"/>
    <cellStyle name="60% - 强调文字颜色 6 2 5 3" xfId="915"/>
    <cellStyle name="60% - 强调文字颜色 6 2 5 4" xfId="916"/>
    <cellStyle name="60% - 强调文字颜色 6 2 6" xfId="917"/>
    <cellStyle name="60% - 强调文字颜色 6 2 6 2" xfId="918"/>
    <cellStyle name="强调文字颜色 3 2 3" xfId="919"/>
    <cellStyle name="60% - 强调文字颜色 6 2 6 3" xfId="920"/>
    <cellStyle name="强调文字颜色 3 2 4" xfId="921"/>
    <cellStyle name="60% - 强调文字颜色 6 2 6 4" xfId="922"/>
    <cellStyle name="强调文字颜色 3 2 5" xfId="923"/>
    <cellStyle name="60% - 强调文字颜色 6 3" xfId="924"/>
    <cellStyle name="60% - 强调文字颜色 6 3 2" xfId="925"/>
    <cellStyle name="60% - 强调文字颜色 6 3 3" xfId="926"/>
    <cellStyle name="60% - 强调文字颜色 6 3 4" xfId="927"/>
    <cellStyle name="60% - 强调文字颜色 6 4" xfId="928"/>
    <cellStyle name="60% - 强调文字颜色 6 4 2" xfId="929"/>
    <cellStyle name="60% - 强调文字颜色 6 4 3" xfId="930"/>
    <cellStyle name="60% - 强调文字颜色 6 4 4" xfId="931"/>
    <cellStyle name="60% - 强调文字颜色 6 5" xfId="932"/>
    <cellStyle name="60% - 强调文字颜色 6 5 2" xfId="933"/>
    <cellStyle name="60% - 强调文字颜色 6 5 3" xfId="934"/>
    <cellStyle name="60% - 强调文字颜色 6 5 4" xfId="935"/>
    <cellStyle name="60% - 强调文字颜色 6 6" xfId="936"/>
    <cellStyle name="60% - 强调文字颜色 6 6 2" xfId="937"/>
    <cellStyle name="60% - 强调文字颜色 6 6 3" xfId="938"/>
    <cellStyle name="60% - 强调文字颜色 6 6 4" xfId="939"/>
    <cellStyle name="60% - 强调文字颜色 6 7" xfId="940"/>
    <cellStyle name="60% - 强调文字颜色 6 7 2" xfId="941"/>
    <cellStyle name="60% - 强调文字颜色 6 7 3" xfId="942"/>
    <cellStyle name="60% - 强调文字颜色 6 7 4" xfId="943"/>
    <cellStyle name="60% - 强调文字颜色 6 8" xfId="944"/>
    <cellStyle name="60% - 强调文字颜色 6 9" xfId="945"/>
    <cellStyle name="Normal 2" xfId="946"/>
    <cellStyle name="标题 1 10" xfId="947"/>
    <cellStyle name="标题 1 2 2" xfId="948"/>
    <cellStyle name="强调文字颜色 3 2 3 3" xfId="949"/>
    <cellStyle name="标题 1 2 2 2" xfId="950"/>
    <cellStyle name="标题 1 2 2 3" xfId="951"/>
    <cellStyle name="计算 2 3 2" xfId="952"/>
    <cellStyle name="标题 1 2 2 4" xfId="953"/>
    <cellStyle name="计算 2 3 3" xfId="954"/>
    <cellStyle name="标题 1 2 3" xfId="955"/>
    <cellStyle name="强调文字颜色 3 2 3 4" xfId="956"/>
    <cellStyle name="标题 1 2 3 2" xfId="957"/>
    <cellStyle name="标题 1 2 3 3" xfId="958"/>
    <cellStyle name="计算 2 4 2" xfId="959"/>
    <cellStyle name="标题 1 2 3 4" xfId="960"/>
    <cellStyle name="计算 2 4 3" xfId="961"/>
    <cellStyle name="标题 1 2 4" xfId="962"/>
    <cellStyle name="标题 1 2 4 2" xfId="963"/>
    <cellStyle name="标题 1 2 4 3" xfId="964"/>
    <cellStyle name="计算 2 5 2" xfId="965"/>
    <cellStyle name="标题 1 2 4 4" xfId="966"/>
    <cellStyle name="计算 2 5 3" xfId="967"/>
    <cellStyle name="标题 1 2 5" xfId="968"/>
    <cellStyle name="标题 1 2 5 2" xfId="969"/>
    <cellStyle name="标题 1 2 5 3" xfId="970"/>
    <cellStyle name="计算 2 6 2" xfId="971"/>
    <cellStyle name="标题 1 2 5 4" xfId="972"/>
    <cellStyle name="计算 2 6 3" xfId="973"/>
    <cellStyle name="标题 1 2 6" xfId="974"/>
    <cellStyle name="标题 1 2 6 2" xfId="975"/>
    <cellStyle name="输出 2 3" xfId="976"/>
    <cellStyle name="标题 1 2 6 3" xfId="977"/>
    <cellStyle name="输出 2 4" xfId="978"/>
    <cellStyle name="标题 1 2 6 4" xfId="979"/>
    <cellStyle name="输出 2 5" xfId="980"/>
    <cellStyle name="标题 1 2 7" xfId="981"/>
    <cellStyle name="标题 1 2 8" xfId="982"/>
    <cellStyle name="标题 1 2 9" xfId="983"/>
    <cellStyle name="标题 1 3" xfId="984"/>
    <cellStyle name="标题 1 3 2" xfId="985"/>
    <cellStyle name="强调文字颜色 3 2 4 3" xfId="986"/>
    <cellStyle name="标题 1 3 3" xfId="987"/>
    <cellStyle name="强调文字颜色 3 2 4 4" xfId="988"/>
    <cellStyle name="标题 1 3 4" xfId="989"/>
    <cellStyle name="标题 1 4" xfId="990"/>
    <cellStyle name="标题 1 4 2" xfId="991"/>
    <cellStyle name="强调文字颜色 3 2 5 3" xfId="992"/>
    <cellStyle name="标题 1 4 3" xfId="993"/>
    <cellStyle name="强调文字颜色 3 2 5 4" xfId="994"/>
    <cellStyle name="标题 1 4 4" xfId="995"/>
    <cellStyle name="标题 1 5" xfId="996"/>
    <cellStyle name="标题 1 5 2" xfId="997"/>
    <cellStyle name="强调文字颜色 3 2 6 3" xfId="998"/>
    <cellStyle name="标题 1 5 3" xfId="999"/>
    <cellStyle name="强调文字颜色 3 2 6 4" xfId="1000"/>
    <cellStyle name="标题 1 5 4" xfId="1001"/>
    <cellStyle name="标题 1 6" xfId="1002"/>
    <cellStyle name="标题 1 6 2" xfId="1003"/>
    <cellStyle name="标题 1 6 3" xfId="1004"/>
    <cellStyle name="标题 1 6 4" xfId="1005"/>
    <cellStyle name="标题 1 7" xfId="1006"/>
    <cellStyle name="标题 1 7 2" xfId="1007"/>
    <cellStyle name="标题 1 7 3" xfId="1008"/>
    <cellStyle name="标题 1 7 4" xfId="1009"/>
    <cellStyle name="输出 2 2 2" xfId="1010"/>
    <cellStyle name="标题 1 8" xfId="1011"/>
    <cellStyle name="标题 1 9" xfId="1012"/>
    <cellStyle name="标题 10" xfId="1013"/>
    <cellStyle name="标题 10 2" xfId="1014"/>
    <cellStyle name="标题 10 3" xfId="1015"/>
    <cellStyle name="标题 10 4" xfId="1016"/>
    <cellStyle name="标题 11" xfId="1017"/>
    <cellStyle name="标题 12" xfId="1018"/>
    <cellStyle name="标题 13" xfId="1019"/>
    <cellStyle name="标题 2 10" xfId="1020"/>
    <cellStyle name="标题 2 2 2" xfId="1021"/>
    <cellStyle name="标题 2 2 2 2" xfId="1022"/>
    <cellStyle name="标题 2 2 2 3" xfId="1023"/>
    <cellStyle name="标题 2 2 2 4" xfId="1024"/>
    <cellStyle name="标题 2 2 3" xfId="1025"/>
    <cellStyle name="标题 2 2 3 2" xfId="1026"/>
    <cellStyle name="标题 2 2 3 3" xfId="1027"/>
    <cellStyle name="标题 2 2 3 4" xfId="1028"/>
    <cellStyle name="标题 2 2 4" xfId="1029"/>
    <cellStyle name="标题 2 2 4 2" xfId="1030"/>
    <cellStyle name="标题 2 2 4 3" xfId="1031"/>
    <cellStyle name="标题 2 2 4 4" xfId="1032"/>
    <cellStyle name="标题 2 2 5" xfId="1033"/>
    <cellStyle name="标题 2 2 5 2" xfId="1034"/>
    <cellStyle name="标题 2 2 5 3" xfId="1035"/>
    <cellStyle name="标题 2 2 5 4" xfId="1036"/>
    <cellStyle name="标题 2 2 6" xfId="1037"/>
    <cellStyle name="标题 2 2 6 2" xfId="1038"/>
    <cellStyle name="标题 2 2 6 3" xfId="1039"/>
    <cellStyle name="标题 2 2 6 4" xfId="1040"/>
    <cellStyle name="标题 2 2 7" xfId="1041"/>
    <cellStyle name="标题 2 2 8" xfId="1042"/>
    <cellStyle name="标题 2 2 9" xfId="1043"/>
    <cellStyle name="标题 2 3" xfId="1044"/>
    <cellStyle name="标题 2 3 2" xfId="1045"/>
    <cellStyle name="标题 2 3 3" xfId="1046"/>
    <cellStyle name="标题 2 3 4" xfId="1047"/>
    <cellStyle name="标题 2 4" xfId="1048"/>
    <cellStyle name="标题 2 4 2" xfId="1049"/>
    <cellStyle name="标题 2 4 3" xfId="1050"/>
    <cellStyle name="标题 2 4 4" xfId="1051"/>
    <cellStyle name="标题 2 5" xfId="1052"/>
    <cellStyle name="标题 2 5 2" xfId="1053"/>
    <cellStyle name="标题 2 5 3" xfId="1054"/>
    <cellStyle name="标题 2 5 4" xfId="1055"/>
    <cellStyle name="标题 2 6" xfId="1056"/>
    <cellStyle name="标题 2 6 2" xfId="1057"/>
    <cellStyle name="标题 2 6 3" xfId="1058"/>
    <cellStyle name="标题 2 6 4" xfId="1059"/>
    <cellStyle name="标题 2 7" xfId="1060"/>
    <cellStyle name="标题 2 7 2" xfId="1061"/>
    <cellStyle name="检查单元格 5" xfId="1062"/>
    <cellStyle name="标题 2 7 3" xfId="1063"/>
    <cellStyle name="检查单元格 6" xfId="1064"/>
    <cellStyle name="标题 2 7 4" xfId="1065"/>
    <cellStyle name="标题 2 8" xfId="1066"/>
    <cellStyle name="标题 2 9" xfId="1067"/>
    <cellStyle name="标题 3 10" xfId="1068"/>
    <cellStyle name="标题 3 2 2" xfId="1069"/>
    <cellStyle name="好 5" xfId="1070"/>
    <cellStyle name="标题 3 2 2 2" xfId="1071"/>
    <cellStyle name="标题 3 2 2 3" xfId="1072"/>
    <cellStyle name="标题 3 2 2 4" xfId="1073"/>
    <cellStyle name="标题 3 2 3" xfId="1074"/>
    <cellStyle name="好 6" xfId="1075"/>
    <cellStyle name="标题 3 2 3 2" xfId="1076"/>
    <cellStyle name="标题 3 2 3 3" xfId="1077"/>
    <cellStyle name="标题 3 2 3 4" xfId="1078"/>
    <cellStyle name="标题 3 2 4" xfId="1079"/>
    <cellStyle name="标题 3 2 4 2" xfId="1080"/>
    <cellStyle name="标题 3 2 4 3" xfId="1081"/>
    <cellStyle name="标题 3 2 4 4" xfId="1082"/>
    <cellStyle name="标题 3 2 5" xfId="1083"/>
    <cellStyle name="标题 3 2 5 2" xfId="1084"/>
    <cellStyle name="标题 3 2 5 3" xfId="1085"/>
    <cellStyle name="标题 3 2 5 4" xfId="1086"/>
    <cellStyle name="标题 3 2 6" xfId="1087"/>
    <cellStyle name="标题 3 2 6 2" xfId="1088"/>
    <cellStyle name="计算 4" xfId="1089"/>
    <cellStyle name="标题 3 2 6 3" xfId="1090"/>
    <cellStyle name="计算 5" xfId="1091"/>
    <cellStyle name="标题 3 2 6 4" xfId="1092"/>
    <cellStyle name="计算 6" xfId="1093"/>
    <cellStyle name="标题 3 2 7" xfId="1094"/>
    <cellStyle name="标题 3 2 8" xfId="1095"/>
    <cellStyle name="标题 3 2 9" xfId="1096"/>
    <cellStyle name="标题 4 2" xfId="1097"/>
    <cellStyle name="标题 3 3" xfId="1098"/>
    <cellStyle name="标题 3 3 2" xfId="1099"/>
    <cellStyle name="标题 3 3 3" xfId="1100"/>
    <cellStyle name="标题 3 3 4" xfId="1101"/>
    <cellStyle name="标题 3 4" xfId="1102"/>
    <cellStyle name="标题 3 4 2" xfId="1103"/>
    <cellStyle name="标题 3 4 3" xfId="1104"/>
    <cellStyle name="标题 3 4 4" xfId="1105"/>
    <cellStyle name="标题 3 5" xfId="1106"/>
    <cellStyle name="标题 3 5 2" xfId="1107"/>
    <cellStyle name="标题 3 5 3" xfId="1108"/>
    <cellStyle name="标题 3 5 4" xfId="1109"/>
    <cellStyle name="标题 3 6" xfId="1110"/>
    <cellStyle name="标题 3 6 2" xfId="1111"/>
    <cellStyle name="标题 3 6 3" xfId="1112"/>
    <cellStyle name="标题 3 6 4" xfId="1113"/>
    <cellStyle name="常规 2 2" xfId="1114"/>
    <cellStyle name="标题 3 7" xfId="1115"/>
    <cellStyle name="标题 3 7 2" xfId="1116"/>
    <cellStyle name="标题 3 7 3" xfId="1117"/>
    <cellStyle name="标题 3 7 4" xfId="1118"/>
    <cellStyle name="常规 3 2" xfId="1119"/>
    <cellStyle name="标题 3 8" xfId="1120"/>
    <cellStyle name="标题 3 9" xfId="1121"/>
    <cellStyle name="标题 4 10" xfId="1122"/>
    <cellStyle name="强调文字颜色 5 2 4" xfId="1123"/>
    <cellStyle name="标题 4 2 2" xfId="1124"/>
    <cellStyle name="标题 4 2 2 2" xfId="1125"/>
    <cellStyle name="强调文字颜色 1 3 4" xfId="1126"/>
    <cellStyle name="标题 4 2 2 3" xfId="1127"/>
    <cellStyle name="标题 4 2 2 4" xfId="1128"/>
    <cellStyle name="标题 4 2 3" xfId="1129"/>
    <cellStyle name="标题 4 2 3 2" xfId="1130"/>
    <cellStyle name="强调文字颜色 1 4 4" xfId="1131"/>
    <cellStyle name="标题 4 2 3 3" xfId="1132"/>
    <cellStyle name="标题 4 2 3 4" xfId="1133"/>
    <cellStyle name="标题 4 2 4" xfId="1134"/>
    <cellStyle name="标题 4 2 4 2" xfId="1135"/>
    <cellStyle name="强调文字颜色 1 5 4" xfId="1136"/>
    <cellStyle name="输出 6" xfId="1137"/>
    <cellStyle name="标题 4 2 4 3" xfId="1138"/>
    <cellStyle name="输出 7" xfId="1139"/>
    <cellStyle name="标题 4 2 4 4" xfId="1140"/>
    <cellStyle name="输出 8" xfId="1141"/>
    <cellStyle name="标题 4 2 5" xfId="1142"/>
    <cellStyle name="标题 4 2 5 2" xfId="1143"/>
    <cellStyle name="强调文字颜色 1 6 4" xfId="1144"/>
    <cellStyle name="标题 4 2 5 3" xfId="1145"/>
    <cellStyle name="标题 4 2 5 4" xfId="1146"/>
    <cellStyle name="标题 4 2 6" xfId="1147"/>
    <cellStyle name="标题 4 2 7" xfId="1148"/>
    <cellStyle name="标题 4 2 8" xfId="1149"/>
    <cellStyle name="标题 4 2 9" xfId="1150"/>
    <cellStyle name="标题 4 3" xfId="1151"/>
    <cellStyle name="标题 4 3 2" xfId="1152"/>
    <cellStyle name="标题 4 3 3" xfId="1153"/>
    <cellStyle name="标题 4 3 4" xfId="1154"/>
    <cellStyle name="标题 4 4" xfId="1155"/>
    <cellStyle name="标题 4 4 2" xfId="1156"/>
    <cellStyle name="标题 4 4 3" xfId="1157"/>
    <cellStyle name="标题 4 4 4" xfId="1158"/>
    <cellStyle name="标题 4 5" xfId="1159"/>
    <cellStyle name="标题 4 5 2" xfId="1160"/>
    <cellStyle name="标题 4 5 3" xfId="1161"/>
    <cellStyle name="标题 4 5 4" xfId="1162"/>
    <cellStyle name="标题 4 6" xfId="1163"/>
    <cellStyle name="标题 4 6 2" xfId="1164"/>
    <cellStyle name="标题 4 6 3" xfId="1165"/>
    <cellStyle name="标题 4 6 4" xfId="1166"/>
    <cellStyle name="标题 4 7" xfId="1167"/>
    <cellStyle name="标题 4 7 2" xfId="1168"/>
    <cellStyle name="常规 2 2 13" xfId="1169"/>
    <cellStyle name="标题 4 7 3" xfId="1170"/>
    <cellStyle name="常规 2 2 14" xfId="1171"/>
    <cellStyle name="标题 4 7 4" xfId="1172"/>
    <cellStyle name="常规 2 2 15" xfId="1173"/>
    <cellStyle name="常规 2 2 20" xfId="1174"/>
    <cellStyle name="标题 4 8" xfId="1175"/>
    <cellStyle name="标题 4 9" xfId="1176"/>
    <cellStyle name="标题 5" xfId="1177"/>
    <cellStyle name="标题 5 2" xfId="1178"/>
    <cellStyle name="标题 5 2 2" xfId="1179"/>
    <cellStyle name="标题 5 2 3" xfId="1180"/>
    <cellStyle name="标题 5 2 4" xfId="1181"/>
    <cellStyle name="标题 5 3" xfId="1182"/>
    <cellStyle name="标题 5 3 2" xfId="1183"/>
    <cellStyle name="标题 5 3 3" xfId="1184"/>
    <cellStyle name="标题 5 3 4" xfId="1185"/>
    <cellStyle name="标题 5 4" xfId="1186"/>
    <cellStyle name="标题 5 4 2" xfId="1187"/>
    <cellStyle name="标题 5 4 3" xfId="1188"/>
    <cellStyle name="标题 5 4 4" xfId="1189"/>
    <cellStyle name="强调文字颜色 5 2 2 2" xfId="1190"/>
    <cellStyle name="标题 5 5" xfId="1191"/>
    <cellStyle name="标题 5 5 2" xfId="1192"/>
    <cellStyle name="标题 5 5 3" xfId="1193"/>
    <cellStyle name="标题 5 5 4" xfId="1194"/>
    <cellStyle name="强调文字颜色 5 2 3 2" xfId="1195"/>
    <cellStyle name="标题 5 6" xfId="1196"/>
    <cellStyle name="标题 5 6 2" xfId="1197"/>
    <cellStyle name="标题 5 6 3" xfId="1198"/>
    <cellStyle name="标题 5 6 4" xfId="1199"/>
    <cellStyle name="强调文字颜色 5 2 4 2" xfId="1200"/>
    <cellStyle name="标题 5 7" xfId="1201"/>
    <cellStyle name="标题 5 8" xfId="1202"/>
    <cellStyle name="标题 5 9" xfId="1203"/>
    <cellStyle name="标题 6" xfId="1204"/>
    <cellStyle name="标题 6 2" xfId="1205"/>
    <cellStyle name="标题 6 3" xfId="1206"/>
    <cellStyle name="标题 6 4" xfId="1207"/>
    <cellStyle name="标题 7" xfId="1208"/>
    <cellStyle name="标题 7 2" xfId="1209"/>
    <cellStyle name="标题 7 3" xfId="1210"/>
    <cellStyle name="标题 7 4" xfId="1211"/>
    <cellStyle name="标题 8" xfId="1212"/>
    <cellStyle name="标题 8 2" xfId="1213"/>
    <cellStyle name="常规 2 7" xfId="1214"/>
    <cellStyle name="标题 8 3" xfId="1215"/>
    <cellStyle name="常规 2 8" xfId="1216"/>
    <cellStyle name="输入 2" xfId="1217"/>
    <cellStyle name="标题 8 4" xfId="1218"/>
    <cellStyle name="常规 2 9" xfId="1219"/>
    <cellStyle name="输入 3" xfId="1220"/>
    <cellStyle name="标题 9" xfId="1221"/>
    <cellStyle name="标题 9 2" xfId="1222"/>
    <cellStyle name="常规 3 7" xfId="1223"/>
    <cellStyle name="标题 9 3" xfId="1224"/>
    <cellStyle name="常规 3 8" xfId="1225"/>
    <cellStyle name="标题 9 4" xfId="1226"/>
    <cellStyle name="常规 3 9" xfId="1227"/>
    <cellStyle name="差 2" xfId="1228"/>
    <cellStyle name="解释性文本 5" xfId="1229"/>
    <cellStyle name="差 2 2" xfId="1230"/>
    <cellStyle name="差 2 2 2" xfId="1231"/>
    <cellStyle name="差 2 2 3" xfId="1232"/>
    <cellStyle name="差 2 2 4" xfId="1233"/>
    <cellStyle name="差 2 3" xfId="1234"/>
    <cellStyle name="差 2 3 2" xfId="1235"/>
    <cellStyle name="差 2 3 3" xfId="1236"/>
    <cellStyle name="差 2 3 4" xfId="1237"/>
    <cellStyle name="差 2 4" xfId="1238"/>
    <cellStyle name="差 2 4 2" xfId="1239"/>
    <cellStyle name="差 2 4 3" xfId="1240"/>
    <cellStyle name="差 2 4 4" xfId="1241"/>
    <cellStyle name="常规 20 2" xfId="1242"/>
    <cellStyle name="差 2 5" xfId="1243"/>
    <cellStyle name="差 2 5 2" xfId="1244"/>
    <cellStyle name="差 2 5 3" xfId="1245"/>
    <cellStyle name="差 2 5 4" xfId="1246"/>
    <cellStyle name="差 2 6" xfId="1247"/>
    <cellStyle name="差 2 6 2" xfId="1248"/>
    <cellStyle name="常规 2 2 8" xfId="1249"/>
    <cellStyle name="差 2 6 3" xfId="1250"/>
    <cellStyle name="常规 2 2 9" xfId="1251"/>
    <cellStyle name="差 2 6 4" xfId="1252"/>
    <cellStyle name="常规 17 2" xfId="1253"/>
    <cellStyle name="差 2 7" xfId="1254"/>
    <cellStyle name="差 2 8" xfId="1255"/>
    <cellStyle name="差 2 9" xfId="1256"/>
    <cellStyle name="差 3" xfId="1257"/>
    <cellStyle name="解释性文本 6" xfId="1258"/>
    <cellStyle name="差 3 2" xfId="1259"/>
    <cellStyle name="差 3 3" xfId="1260"/>
    <cellStyle name="差 3 4" xfId="1261"/>
    <cellStyle name="差 4" xfId="1262"/>
    <cellStyle name="差 5" xfId="1263"/>
    <cellStyle name="差 6" xfId="1264"/>
    <cellStyle name="常规 10" xfId="1265"/>
    <cellStyle name="常规 11" xfId="1266"/>
    <cellStyle name="常规 12" xfId="1267"/>
    <cellStyle name="常规 13" xfId="1268"/>
    <cellStyle name="常规 14" xfId="1269"/>
    <cellStyle name="常规 17 3" xfId="1270"/>
    <cellStyle name="常规 17 4" xfId="1271"/>
    <cellStyle name="常规 18" xfId="1272"/>
    <cellStyle name="常规 23" xfId="1273"/>
    <cellStyle name="检查单元格 2 2 4" xfId="1274"/>
    <cellStyle name="注释 4 3" xfId="1275"/>
    <cellStyle name="常规 19" xfId="1276"/>
    <cellStyle name="常规 24" xfId="1277"/>
    <cellStyle name="注释 4 4" xfId="1278"/>
    <cellStyle name="常规 19 2" xfId="1279"/>
    <cellStyle name="常规 19 3" xfId="1280"/>
    <cellStyle name="常规 19 4" xfId="1281"/>
    <cellStyle name="常规 2" xfId="1282"/>
    <cellStyle name="常规 2 10" xfId="1283"/>
    <cellStyle name="强调文字颜色 3 3" xfId="1284"/>
    <cellStyle name="常规 2 10 2" xfId="1285"/>
    <cellStyle name="强调文字颜色 3 3 2" xfId="1286"/>
    <cellStyle name="常规 2 11" xfId="1287"/>
    <cellStyle name="强调文字颜色 3 4" xfId="1288"/>
    <cellStyle name="常规 2 11 2" xfId="1289"/>
    <cellStyle name="常规 2 12" xfId="1290"/>
    <cellStyle name="强调文字颜色 3 5" xfId="1291"/>
    <cellStyle name="常规 2 12 2" xfId="1292"/>
    <cellStyle name="常规 2 13" xfId="1293"/>
    <cellStyle name="强调文字颜色 3 6" xfId="1294"/>
    <cellStyle name="常规 2 13 2" xfId="1295"/>
    <cellStyle name="常规 2 14" xfId="1296"/>
    <cellStyle name="常规 2 15" xfId="1297"/>
    <cellStyle name="常规 2 20" xfId="1298"/>
    <cellStyle name="常规 2 16" xfId="1299"/>
    <cellStyle name="常规 2 21" xfId="1300"/>
    <cellStyle name="常规 2 17" xfId="1301"/>
    <cellStyle name="常规 2 22" xfId="1302"/>
    <cellStyle name="常规 2 2 10" xfId="1303"/>
    <cellStyle name="适中 2 2 2" xfId="1304"/>
    <cellStyle name="常规 2 2 10 2" xfId="1305"/>
    <cellStyle name="常规 2 2 10 3" xfId="1306"/>
    <cellStyle name="常规 2 2 10 4" xfId="1307"/>
    <cellStyle name="常规 2 2 11" xfId="1308"/>
    <cellStyle name="适中 2 2 3" xfId="1309"/>
    <cellStyle name="常规 2 2 11 2" xfId="1310"/>
    <cellStyle name="常规 3 10" xfId="1311"/>
    <cellStyle name="常规 2 2 11 3" xfId="1312"/>
    <cellStyle name="常规 3 11" xfId="1313"/>
    <cellStyle name="常规 2 2 11 4" xfId="1314"/>
    <cellStyle name="常规 2 2 12" xfId="1315"/>
    <cellStyle name="适中 2 2 4" xfId="1316"/>
    <cellStyle name="常规 2 2 12 2" xfId="1317"/>
    <cellStyle name="强调文字颜色 6 2 4" xfId="1318"/>
    <cellStyle name="常规 2 2 12 3" xfId="1319"/>
    <cellStyle name="强调文字颜色 6 2 5" xfId="1320"/>
    <cellStyle name="常规 2 2 12 4" xfId="1321"/>
    <cellStyle name="强调文字颜色 1 10" xfId="1322"/>
    <cellStyle name="强调文字颜色 6 2 6" xfId="1323"/>
    <cellStyle name="常规 2 2 13 2" xfId="1324"/>
    <cellStyle name="强调文字颜色 6 3 4" xfId="1325"/>
    <cellStyle name="常规 2 2 13 3" xfId="1326"/>
    <cellStyle name="常规 2 2 13 4" xfId="1327"/>
    <cellStyle name="常规 2 2 14 2" xfId="1328"/>
    <cellStyle name="常规 2 2 14 3" xfId="1329"/>
    <cellStyle name="常规 2 2 14 4" xfId="1330"/>
    <cellStyle name="常规 2 2 15 2" xfId="1331"/>
    <cellStyle name="常规 2 2 15 3" xfId="1332"/>
    <cellStyle name="常规 2 2 15 4" xfId="1333"/>
    <cellStyle name="常规 2 2 16" xfId="1334"/>
    <cellStyle name="常规 2 2 21" xfId="1335"/>
    <cellStyle name="常规 2 2 16 2" xfId="1336"/>
    <cellStyle name="常规 2 2 16 3" xfId="1337"/>
    <cellStyle name="常规 2 2 16 4" xfId="1338"/>
    <cellStyle name="常规 2 2 17" xfId="1339"/>
    <cellStyle name="常规 2 2 22" xfId="1340"/>
    <cellStyle name="常规 2 2 18" xfId="1341"/>
    <cellStyle name="常规 2 2 18 2" xfId="1342"/>
    <cellStyle name="常规 2 2 18 3" xfId="1343"/>
    <cellStyle name="常规 2 2 18 4" xfId="1344"/>
    <cellStyle name="常规 2 2 19" xfId="1345"/>
    <cellStyle name="常规 2 2 19 2" xfId="1346"/>
    <cellStyle name="适中 2 7" xfId="1347"/>
    <cellStyle name="常规 2 2 19 3" xfId="1348"/>
    <cellStyle name="适中 2 8" xfId="1349"/>
    <cellStyle name="常规 2 2 19 4" xfId="1350"/>
    <cellStyle name="适中 2 9" xfId="1351"/>
    <cellStyle name="常规 2 2 2" xfId="1352"/>
    <cellStyle name="输出 2 3 4" xfId="1353"/>
    <cellStyle name="常规 2 2 2 2" xfId="1354"/>
    <cellStyle name="常规 2 2 2 3" xfId="1355"/>
    <cellStyle name="常规 2 2 3" xfId="1356"/>
    <cellStyle name="常规 2 2 3 2" xfId="1357"/>
    <cellStyle name="常规 2 2 3 3" xfId="1358"/>
    <cellStyle name="常规 2 2 4" xfId="1359"/>
    <cellStyle name="常规 2 2 4 2" xfId="1360"/>
    <cellStyle name="常规 2 2 4 3" xfId="1361"/>
    <cellStyle name="常规 2 2 5" xfId="1362"/>
    <cellStyle name="常规 2 2 5 2" xfId="1363"/>
    <cellStyle name="常规 2 2 5 3" xfId="1364"/>
    <cellStyle name="常规 2 2 6" xfId="1365"/>
    <cellStyle name="常规 2 2 6 2" xfId="1366"/>
    <cellStyle name="常规 2 2 6 3" xfId="1367"/>
    <cellStyle name="常规 2 2 7" xfId="1368"/>
    <cellStyle name="常规 2 2 7 2" xfId="1369"/>
    <cellStyle name="汇总 3" xfId="1370"/>
    <cellStyle name="常规 2 2 7 3" xfId="1371"/>
    <cellStyle name="汇总 4" xfId="1372"/>
    <cellStyle name="常规 2 2 8 2" xfId="1373"/>
    <cellStyle name="常规 2 2 8 3" xfId="1374"/>
    <cellStyle name="常规 2 2 9 2" xfId="1375"/>
    <cellStyle name="常规 2 2 9 3" xfId="1376"/>
    <cellStyle name="常规 2 25 2" xfId="1377"/>
    <cellStyle name="常规 2 30 2" xfId="1378"/>
    <cellStyle name="常规 2 25 3" xfId="1379"/>
    <cellStyle name="常规 2 30 3" xfId="1380"/>
    <cellStyle name="常规 2 25 4" xfId="1381"/>
    <cellStyle name="常规 2 30 4" xfId="1382"/>
    <cellStyle name="常规 2 26" xfId="1383"/>
    <cellStyle name="常规 2 31" xfId="1384"/>
    <cellStyle name="常规 2 26 2" xfId="1385"/>
    <cellStyle name="常规 2 31 2" xfId="1386"/>
    <cellStyle name="常规 2 26 3" xfId="1387"/>
    <cellStyle name="常规 2 31 3" xfId="1388"/>
    <cellStyle name="常规 2 26 4" xfId="1389"/>
    <cellStyle name="常规 2 31 4" xfId="1390"/>
    <cellStyle name="常规 2 27" xfId="1391"/>
    <cellStyle name="常规 2 32" xfId="1392"/>
    <cellStyle name="常规 2 27 2" xfId="1393"/>
    <cellStyle name="常规 2 32 2" xfId="1394"/>
    <cellStyle name="常规 2 27 3" xfId="1395"/>
    <cellStyle name="常规 2 32 3" xfId="1396"/>
    <cellStyle name="常规 2 27 4" xfId="1397"/>
    <cellStyle name="常规 2 32 4" xfId="1398"/>
    <cellStyle name="常规 2 28" xfId="1399"/>
    <cellStyle name="常规 2 33" xfId="1400"/>
    <cellStyle name="常规 2 28 2" xfId="1401"/>
    <cellStyle name="常规 2 33 2" xfId="1402"/>
    <cellStyle name="常规 2 28 3" xfId="1403"/>
    <cellStyle name="常规 2 33 3" xfId="1404"/>
    <cellStyle name="常规 2 28 4" xfId="1405"/>
    <cellStyle name="常规 2 33 4" xfId="1406"/>
    <cellStyle name="常规 2 29" xfId="1407"/>
    <cellStyle name="常规 2 34" xfId="1408"/>
    <cellStyle name="常规 2 29 2" xfId="1409"/>
    <cellStyle name="常规 2 34 2" xfId="1410"/>
    <cellStyle name="常规 2 29 3" xfId="1411"/>
    <cellStyle name="常规 2 34 3" xfId="1412"/>
    <cellStyle name="常规 2 29 4" xfId="1413"/>
    <cellStyle name="常规 2 34 4" xfId="1414"/>
    <cellStyle name="常规 2 3" xfId="1415"/>
    <cellStyle name="常规 2 3 2" xfId="1416"/>
    <cellStyle name="输出 2 4 4" xfId="1417"/>
    <cellStyle name="常规 2 3 3" xfId="1418"/>
    <cellStyle name="常规 2 3 4" xfId="1419"/>
    <cellStyle name="常规 2 4" xfId="1420"/>
    <cellStyle name="常规 2 4 2" xfId="1421"/>
    <cellStyle name="输出 2 5 4" xfId="1422"/>
    <cellStyle name="常规 2 4 3" xfId="1423"/>
    <cellStyle name="常规 2 4 4" xfId="1424"/>
    <cellStyle name="常规 2 5" xfId="1425"/>
    <cellStyle name="常规 2 5 2" xfId="1426"/>
    <cellStyle name="输出 2 6 4" xfId="1427"/>
    <cellStyle name="常规 2 5 3" xfId="1428"/>
    <cellStyle name="常规 2 5 4" xfId="1429"/>
    <cellStyle name="常规 2 6" xfId="1430"/>
    <cellStyle name="常规 2 6 2" xfId="1431"/>
    <cellStyle name="常规 2 6 3" xfId="1432"/>
    <cellStyle name="常规 2 6 4" xfId="1433"/>
    <cellStyle name="常规 2 7 2" xfId="1434"/>
    <cellStyle name="常规 2 7 3" xfId="1435"/>
    <cellStyle name="常规 2 7 4" xfId="1436"/>
    <cellStyle name="常规 2 8 2" xfId="1437"/>
    <cellStyle name="输入 2 2" xfId="1438"/>
    <cellStyle name="常规 2 8 3" xfId="1439"/>
    <cellStyle name="输入 2 3" xfId="1440"/>
    <cellStyle name="常规 2 8 4" xfId="1441"/>
    <cellStyle name="输入 2 4" xfId="1442"/>
    <cellStyle name="常规 2 9 2" xfId="1443"/>
    <cellStyle name="输入 3 2" xfId="1444"/>
    <cellStyle name="常规 2 9 3" xfId="1445"/>
    <cellStyle name="输入 3 3" xfId="1446"/>
    <cellStyle name="常规 2 9 4" xfId="1447"/>
    <cellStyle name="输入 3 4" xfId="1448"/>
    <cellStyle name="常规 20 3" xfId="1449"/>
    <cellStyle name="常规 20 4" xfId="1450"/>
    <cellStyle name="常规 28" xfId="1451"/>
    <cellStyle name="常规 33" xfId="1452"/>
    <cellStyle name="常规 29" xfId="1453"/>
    <cellStyle name="常规 34" xfId="1454"/>
    <cellStyle name="常规 29 2" xfId="1455"/>
    <cellStyle name="常规 29 3" xfId="1456"/>
    <cellStyle name="常规 29 4" xfId="1457"/>
    <cellStyle name="常规 3" xfId="1458"/>
    <cellStyle name="输出 4 2" xfId="1459"/>
    <cellStyle name="注释 10" xfId="1460"/>
    <cellStyle name="常规 3 10 2" xfId="1461"/>
    <cellStyle name="常规 3 10 3" xfId="1462"/>
    <cellStyle name="常规 3 10 4" xfId="1463"/>
    <cellStyle name="常规 3 11 2" xfId="1464"/>
    <cellStyle name="常规 3 11 3" xfId="1465"/>
    <cellStyle name="常规 3 11 4" xfId="1466"/>
    <cellStyle name="常规 3 2 2" xfId="1467"/>
    <cellStyle name="常规 3 2 3" xfId="1468"/>
    <cellStyle name="常规 3 2 4" xfId="1469"/>
    <cellStyle name="常规 3 3" xfId="1470"/>
    <cellStyle name="常规 3 3 2" xfId="1471"/>
    <cellStyle name="常规 3 3 3" xfId="1472"/>
    <cellStyle name="常规 3 3 4" xfId="1473"/>
    <cellStyle name="常规 3 4" xfId="1474"/>
    <cellStyle name="常规 3 4 2" xfId="1475"/>
    <cellStyle name="常规 3 4 3" xfId="1476"/>
    <cellStyle name="常规 3 4 4" xfId="1477"/>
    <cellStyle name="常规 3 5" xfId="1478"/>
    <cellStyle name="常规 3 5 2" xfId="1479"/>
    <cellStyle name="常规 3 5 3" xfId="1480"/>
    <cellStyle name="常规 3 5 4" xfId="1481"/>
    <cellStyle name="常规 3 6" xfId="1482"/>
    <cellStyle name="常规 3 6 2" xfId="1483"/>
    <cellStyle name="常规 3 6 3" xfId="1484"/>
    <cellStyle name="常规 3 6 4" xfId="1485"/>
    <cellStyle name="常规 3 7 2" xfId="1486"/>
    <cellStyle name="常规 3 7 3" xfId="1487"/>
    <cellStyle name="常规 3 7 4" xfId="1488"/>
    <cellStyle name="常规 3 8 2" xfId="1489"/>
    <cellStyle name="常规 3 8 3" xfId="1490"/>
    <cellStyle name="常规 3 8 4" xfId="1491"/>
    <cellStyle name="常规 3 9 2" xfId="1492"/>
    <cellStyle name="常规 3 9 3" xfId="1493"/>
    <cellStyle name="常规 3 9 4" xfId="1494"/>
    <cellStyle name="常规 32 2" xfId="1495"/>
    <cellStyle name="常规 32 3" xfId="1496"/>
    <cellStyle name="常规 32 4" xfId="1497"/>
    <cellStyle name="常规 38" xfId="1498"/>
    <cellStyle name="常规 39" xfId="1499"/>
    <cellStyle name="常规 4" xfId="1500"/>
    <cellStyle name="输出 4 3" xfId="1501"/>
    <cellStyle name="常规 4 2" xfId="1502"/>
    <cellStyle name="常规 4 2 2" xfId="1503"/>
    <cellStyle name="常规 4 4" xfId="1504"/>
    <cellStyle name="常规 4 2 3" xfId="1505"/>
    <cellStyle name="常规 4 2 4" xfId="1506"/>
    <cellStyle name="常规 4 3" xfId="1507"/>
    <cellStyle name="常规 4 3 2" xfId="1508"/>
    <cellStyle name="常规 4 3 3" xfId="1509"/>
    <cellStyle name="常规 5" xfId="1510"/>
    <cellStyle name="输出 4 4" xfId="1511"/>
    <cellStyle name="常规 5 2" xfId="1512"/>
    <cellStyle name="常规 5 2 2" xfId="1513"/>
    <cellStyle name="常规 5 2 3" xfId="1514"/>
    <cellStyle name="常规 5 2 4" xfId="1515"/>
    <cellStyle name="常规 6" xfId="1516"/>
    <cellStyle name="常规 6 2" xfId="1517"/>
    <cellStyle name="常规 6 2 2" xfId="1518"/>
    <cellStyle name="强调文字颜色 5 2 6 4" xfId="1519"/>
    <cellStyle name="常规 6 2 3" xfId="1520"/>
    <cellStyle name="常规 6 2 4" xfId="1521"/>
    <cellStyle name="常规 7" xfId="1522"/>
    <cellStyle name="常规 8" xfId="1523"/>
    <cellStyle name="常规 9" xfId="1524"/>
    <cellStyle name="常规_1-831-664WCJ" xfId="1525"/>
    <cellStyle name="好 2" xfId="1526"/>
    <cellStyle name="好 2 2" xfId="1527"/>
    <cellStyle name="好 2 2 2" xfId="1528"/>
    <cellStyle name="好 2 2 3" xfId="1529"/>
    <cellStyle name="好 2 2 4" xfId="1530"/>
    <cellStyle name="好 2 5 2" xfId="1531"/>
    <cellStyle name="好 2 5 3" xfId="1532"/>
    <cellStyle name="好 2 5 4" xfId="1533"/>
    <cellStyle name="好 2 6 2" xfId="1534"/>
    <cellStyle name="好 2 6 3" xfId="1535"/>
    <cellStyle name="好 2 6 4" xfId="1536"/>
    <cellStyle name="好 3" xfId="1537"/>
    <cellStyle name="好 3 2" xfId="1538"/>
    <cellStyle name="好 4" xfId="1539"/>
    <cellStyle name="汇总 2" xfId="1540"/>
    <cellStyle name="汇总 2 2" xfId="1541"/>
    <cellStyle name="强调文字颜色 4 2 7" xfId="1542"/>
    <cellStyle name="汇总 2 2 2" xfId="1543"/>
    <cellStyle name="汇总 2 2 3" xfId="1544"/>
    <cellStyle name="警告文本 2 2 2" xfId="1545"/>
    <cellStyle name="汇总 2 2 4" xfId="1546"/>
    <cellStyle name="警告文本 2 2 3" xfId="1547"/>
    <cellStyle name="汇总 2 3" xfId="1548"/>
    <cellStyle name="强调文字颜色 4 2 8" xfId="1549"/>
    <cellStyle name="汇总 2 3 2" xfId="1550"/>
    <cellStyle name="汇总 2 3 3" xfId="1551"/>
    <cellStyle name="警告文本 2 3 2" xfId="1552"/>
    <cellStyle name="汇总 2 3 4" xfId="1553"/>
    <cellStyle name="警告文本 2 3 3" xfId="1554"/>
    <cellStyle name="汇总 2 4" xfId="1555"/>
    <cellStyle name="强调文字颜色 4 2 9" xfId="1556"/>
    <cellStyle name="汇总 2 4 2" xfId="1557"/>
    <cellStyle name="链接单元格 2 2 3" xfId="1558"/>
    <cellStyle name="汇总 2 4 3" xfId="1559"/>
    <cellStyle name="警告文本 2 4 2" xfId="1560"/>
    <cellStyle name="链接单元格 2 2 4" xfId="1561"/>
    <cellStyle name="汇总 2 4 4" xfId="1562"/>
    <cellStyle name="警告文本 2 4 3" xfId="1563"/>
    <cellStyle name="汇总 2 5" xfId="1564"/>
    <cellStyle name="汇总 2 5 2" xfId="1565"/>
    <cellStyle name="链接单元格 2 3 3" xfId="1566"/>
    <cellStyle name="汇总 2 5 3" xfId="1567"/>
    <cellStyle name="警告文本 2 5 2" xfId="1568"/>
    <cellStyle name="链接单元格 2 3 4" xfId="1569"/>
    <cellStyle name="汇总 2 5 4" xfId="1570"/>
    <cellStyle name="警告文本 2 5 3" xfId="1571"/>
    <cellStyle name="汇总 2 6" xfId="1572"/>
    <cellStyle name="汇总 2 7" xfId="1573"/>
    <cellStyle name="汇总 2 8" xfId="1574"/>
    <cellStyle name="汇总 2 9" xfId="1575"/>
    <cellStyle name="汇总 3 2" xfId="1576"/>
    <cellStyle name="汇总 3 3" xfId="1577"/>
    <cellStyle name="汇总 3 4" xfId="1578"/>
    <cellStyle name="汇总 4 2" xfId="1579"/>
    <cellStyle name="汇总 4 3" xfId="1580"/>
    <cellStyle name="汇总 4 4" xfId="1581"/>
    <cellStyle name="汇总 5 2" xfId="1582"/>
    <cellStyle name="汇总 5 3" xfId="1583"/>
    <cellStyle name="汇总 5 4" xfId="1584"/>
    <cellStyle name="汇总 6 2" xfId="1585"/>
    <cellStyle name="汇总 6 3" xfId="1586"/>
    <cellStyle name="汇总 6 4" xfId="1587"/>
    <cellStyle name="汇总 7 4" xfId="1588"/>
    <cellStyle name="汇总 8" xfId="1589"/>
    <cellStyle name="汇总 9" xfId="1590"/>
    <cellStyle name="计算 10" xfId="1591"/>
    <cellStyle name="计算 2" xfId="1592"/>
    <cellStyle name="计算 2 2" xfId="1593"/>
    <cellStyle name="计算 2 2 2" xfId="1594"/>
    <cellStyle name="计算 2 2 3" xfId="1595"/>
    <cellStyle name="计算 2 2 4" xfId="1596"/>
    <cellStyle name="计算 2 3" xfId="1597"/>
    <cellStyle name="计算 2 3 4" xfId="1598"/>
    <cellStyle name="计算 2 4" xfId="1599"/>
    <cellStyle name="计算 2 4 4" xfId="1600"/>
    <cellStyle name="计算 2 5" xfId="1601"/>
    <cellStyle name="计算 2 5 4" xfId="1602"/>
    <cellStyle name="计算 2 6" xfId="1603"/>
    <cellStyle name="计算 2 6 4" xfId="1604"/>
    <cellStyle name="计算 2 7" xfId="1605"/>
    <cellStyle name="计算 2 8" xfId="1606"/>
    <cellStyle name="计算 2 9" xfId="1607"/>
    <cellStyle name="计算 3" xfId="1608"/>
    <cellStyle name="计算 3 2" xfId="1609"/>
    <cellStyle name="计算 3 3" xfId="1610"/>
    <cellStyle name="计算 3 4" xfId="1611"/>
    <cellStyle name="计算 4 2" xfId="1612"/>
    <cellStyle name="计算 4 3" xfId="1613"/>
    <cellStyle name="计算 4 4" xfId="1614"/>
    <cellStyle name="计算 5 2" xfId="1615"/>
    <cellStyle name="计算 5 3" xfId="1616"/>
    <cellStyle name="计算 5 4" xfId="1617"/>
    <cellStyle name="计算 6 2" xfId="1618"/>
    <cellStyle name="计算 6 3" xfId="1619"/>
    <cellStyle name="计算 6 4" xfId="1620"/>
    <cellStyle name="计算 7" xfId="1621"/>
    <cellStyle name="计算 7 2" xfId="1622"/>
    <cellStyle name="计算 7 3" xfId="1623"/>
    <cellStyle name="计算 7 4" xfId="1624"/>
    <cellStyle name="计算 8" xfId="1625"/>
    <cellStyle name="计算 9" xfId="1626"/>
    <cellStyle name="检查单元格 2" xfId="1627"/>
    <cellStyle name="检查单元格 2 2" xfId="1628"/>
    <cellStyle name="检查单元格 2 3" xfId="1629"/>
    <cellStyle name="检查单元格 2 3 4" xfId="1630"/>
    <cellStyle name="注释 5 3" xfId="1631"/>
    <cellStyle name="检查单元格 2 4" xfId="1632"/>
    <cellStyle name="检查单元格 2 4 4" xfId="1633"/>
    <cellStyle name="注释 6 3" xfId="1634"/>
    <cellStyle name="检查单元格 2 5" xfId="1635"/>
    <cellStyle name="检查单元格 2 5 4" xfId="1636"/>
    <cellStyle name="注释 7 3" xfId="1637"/>
    <cellStyle name="检查单元格 2 6" xfId="1638"/>
    <cellStyle name="检查单元格 2 6 4" xfId="1639"/>
    <cellStyle name="检查单元格 2 7" xfId="1640"/>
    <cellStyle name="检查单元格 2 8" xfId="1641"/>
    <cellStyle name="检查单元格 2 9" xfId="1642"/>
    <cellStyle name="检查单元格 3" xfId="1643"/>
    <cellStyle name="检查单元格 3 2" xfId="1644"/>
    <cellStyle name="检查单元格 3 3" xfId="1645"/>
    <cellStyle name="检查单元格 3 4" xfId="1646"/>
    <cellStyle name="检查单元格 4" xfId="1647"/>
    <cellStyle name="解释性文本 2" xfId="1648"/>
    <cellStyle name="解释性文本 2 2" xfId="1649"/>
    <cellStyle name="解释性文本 2 3" xfId="1650"/>
    <cellStyle name="解释性文本 2 3 2" xfId="1651"/>
    <cellStyle name="解释性文本 2 3 3" xfId="1652"/>
    <cellStyle name="解释性文本 2 4" xfId="1653"/>
    <cellStyle name="解释性文本 2 4 2" xfId="1654"/>
    <cellStyle name="解释性文本 2 4 3" xfId="1655"/>
    <cellStyle name="解释性文本 2 5" xfId="1656"/>
    <cellStyle name="解释性文本 2 5 2" xfId="1657"/>
    <cellStyle name="解释性文本 2 5 3" xfId="1658"/>
    <cellStyle name="解释性文本 2 6" xfId="1659"/>
    <cellStyle name="解释性文本 2 6 2" xfId="1660"/>
    <cellStyle name="解释性文本 2 6 3" xfId="1661"/>
    <cellStyle name="解释性文本 2 7" xfId="1662"/>
    <cellStyle name="解释性文本 2 8" xfId="1663"/>
    <cellStyle name="解释性文本 2 9" xfId="1664"/>
    <cellStyle name="解释性文本 3" xfId="1665"/>
    <cellStyle name="解释性文本 3 2" xfId="1666"/>
    <cellStyle name="解释性文本 3 3" xfId="1667"/>
    <cellStyle name="解释性文本 3 4" xfId="1668"/>
    <cellStyle name="解释性文本 4" xfId="1669"/>
    <cellStyle name="警告文本 2" xfId="1670"/>
    <cellStyle name="警告文本 2 2" xfId="1671"/>
    <cellStyle name="警告文本 2 2 4" xfId="1672"/>
    <cellStyle name="强调文字颜色 5 3 2" xfId="1673"/>
    <cellStyle name="警告文本 2 3" xfId="1674"/>
    <cellStyle name="警告文本 2 3 4" xfId="1675"/>
    <cellStyle name="警告文本 2 4" xfId="1676"/>
    <cellStyle name="警告文本 2 4 4" xfId="1677"/>
    <cellStyle name="警告文本 2 5 4" xfId="1678"/>
    <cellStyle name="警告文本 2 8" xfId="1679"/>
    <cellStyle name="警告文本 2 9" xfId="1680"/>
    <cellStyle name="强调文字颜色 6 2 3 2" xfId="1681"/>
    <cellStyle name="警告文本 3" xfId="1682"/>
    <cellStyle name="警告文本 3 2" xfId="1683"/>
    <cellStyle name="警告文本 3 3" xfId="1684"/>
    <cellStyle name="警告文本 3 4" xfId="1685"/>
    <cellStyle name="警告文本 4" xfId="1686"/>
    <cellStyle name="警告文本 5" xfId="1687"/>
    <cellStyle name="警告文本 6" xfId="1688"/>
    <cellStyle name="链接单元格 2" xfId="1689"/>
    <cellStyle name="链接单元格 2 2" xfId="1690"/>
    <cellStyle name="链接单元格 2 2 2" xfId="1691"/>
    <cellStyle name="链接单元格 2 3" xfId="1692"/>
    <cellStyle name="链接单元格 2 3 2" xfId="1693"/>
    <cellStyle name="链接单元格 2 4" xfId="1694"/>
    <cellStyle name="链接单元格 2 5" xfId="1695"/>
    <cellStyle name="链接单元格 2 5 3" xfId="1696"/>
    <cellStyle name="链接单元格 2 5 4" xfId="1697"/>
    <cellStyle name="链接单元格 2 6 3" xfId="1698"/>
    <cellStyle name="链接单元格 2 6 4" xfId="1699"/>
    <cellStyle name="链接单元格 2 9" xfId="1700"/>
    <cellStyle name="链接单元格 3" xfId="1701"/>
    <cellStyle name="链接单元格 3 2" xfId="1702"/>
    <cellStyle name="链接单元格 3 3" xfId="1703"/>
    <cellStyle name="链接单元格 3 4" xfId="1704"/>
    <cellStyle name="链接单元格 4" xfId="1705"/>
    <cellStyle name="链接单元格 5" xfId="1706"/>
    <cellStyle name="链接单元格 6" xfId="1707"/>
    <cellStyle name="强调文字颜色 1 2" xfId="1708"/>
    <cellStyle name="强调文字颜色 1 2 2 2" xfId="1709"/>
    <cellStyle name="强调文字颜色 1 2 2 3" xfId="1710"/>
    <cellStyle name="强调文字颜色 1 2 2 4" xfId="1711"/>
    <cellStyle name="强调文字颜色 1 2 3 2" xfId="1712"/>
    <cellStyle name="强调文字颜色 1 2 3 3" xfId="1713"/>
    <cellStyle name="强调文字颜色 1 2 3 4" xfId="1714"/>
    <cellStyle name="强调文字颜色 1 2 4 2" xfId="1715"/>
    <cellStyle name="强调文字颜色 2 2 5" xfId="1716"/>
    <cellStyle name="强调文字颜色 1 2 4 3" xfId="1717"/>
    <cellStyle name="强调文字颜色 2 2 6" xfId="1718"/>
    <cellStyle name="强调文字颜色 1 2 4 4" xfId="1719"/>
    <cellStyle name="强调文字颜色 2 2 7" xfId="1720"/>
    <cellStyle name="强调文字颜色 1 2 5" xfId="1721"/>
    <cellStyle name="强调文字颜色 1 2 5 2" xfId="1722"/>
    <cellStyle name="强调文字颜色 1 2 5 3" xfId="1723"/>
    <cellStyle name="强调文字颜色 1 2 5 4" xfId="1724"/>
    <cellStyle name="强调文字颜色 1 2 6" xfId="1725"/>
    <cellStyle name="强调文字颜色 1 2 6 2" xfId="1726"/>
    <cellStyle name="强调文字颜色 1 2 6 3" xfId="1727"/>
    <cellStyle name="强调文字颜色 1 2 6 4" xfId="1728"/>
    <cellStyle name="强调文字颜色 1 2 7" xfId="1729"/>
    <cellStyle name="强调文字颜色 1 2 8" xfId="1730"/>
    <cellStyle name="强调文字颜色 1 2 9" xfId="1731"/>
    <cellStyle name="强调文字颜色 1 3" xfId="1732"/>
    <cellStyle name="强调文字颜色 1 3 2" xfId="1733"/>
    <cellStyle name="强调文字颜色 1 3 3" xfId="1734"/>
    <cellStyle name="强调文字颜色 1 4" xfId="1735"/>
    <cellStyle name="强调文字颜色 1 4 2" xfId="1736"/>
    <cellStyle name="强调文字颜色 1 4 3" xfId="1737"/>
    <cellStyle name="强调文字颜色 1 5" xfId="1738"/>
    <cellStyle name="强调文字颜色 1 5 2" xfId="1739"/>
    <cellStyle name="输出 4" xfId="1740"/>
    <cellStyle name="强调文字颜色 1 5 3" xfId="1741"/>
    <cellStyle name="输出 5" xfId="1742"/>
    <cellStyle name="强调文字颜色 1 6" xfId="1743"/>
    <cellStyle name="强调文字颜色 1 6 2" xfId="1744"/>
    <cellStyle name="强调文字颜色 1 6 3" xfId="1745"/>
    <cellStyle name="强调文字颜色 1 7" xfId="1746"/>
    <cellStyle name="强调文字颜色 1 8" xfId="1747"/>
    <cellStyle name="强调文字颜色 1 9" xfId="1748"/>
    <cellStyle name="强调文字颜色 2 2" xfId="1749"/>
    <cellStyle name="强调文字颜色 2 2 2" xfId="1750"/>
    <cellStyle name="强调文字颜色 2 2 3" xfId="1751"/>
    <cellStyle name="强调文字颜色 2 2 4" xfId="1752"/>
    <cellStyle name="强调文字颜色 2 2 8" xfId="1753"/>
    <cellStyle name="强调文字颜色 2 2 9" xfId="1754"/>
    <cellStyle name="强调文字颜色 2 3" xfId="1755"/>
    <cellStyle name="强调文字颜色 2 3 2" xfId="1756"/>
    <cellStyle name="强调文字颜色 2 3 3" xfId="1757"/>
    <cellStyle name="强调文字颜色 2 3 4" xfId="1758"/>
    <cellStyle name="强调文字颜色 2 4" xfId="1759"/>
    <cellStyle name="强调文字颜色 2 5" xfId="1760"/>
    <cellStyle name="强调文字颜色 2 6" xfId="1761"/>
    <cellStyle name="强调文字颜色 3 2" xfId="1762"/>
    <cellStyle name="强调文字颜色 3 2 2" xfId="1763"/>
    <cellStyle name="强调文字颜色 3 2 2 2" xfId="1764"/>
    <cellStyle name="强调文字颜色 3 2 2 3" xfId="1765"/>
    <cellStyle name="强调文字颜色 3 2 2 4" xfId="1766"/>
    <cellStyle name="强调文字颜色 3 2 3 2" xfId="1767"/>
    <cellStyle name="强调文字颜色 3 2 4 2" xfId="1768"/>
    <cellStyle name="强调文字颜色 3 2 5 2" xfId="1769"/>
    <cellStyle name="强调文字颜色 3 2 6" xfId="1770"/>
    <cellStyle name="强调文字颜色 3 2 7" xfId="1771"/>
    <cellStyle name="强调文字颜色 3 2 8" xfId="1772"/>
    <cellStyle name="强调文字颜色 3 2 9" xfId="1773"/>
    <cellStyle name="强调文字颜色 4 2" xfId="1774"/>
    <cellStyle name="强调文字颜色 4 2 2" xfId="1775"/>
    <cellStyle name="强调文字颜色 4 2 2 2" xfId="1776"/>
    <cellStyle name="强调文字颜色 4 2 2 3" xfId="1777"/>
    <cellStyle name="强调文字颜色 4 2 2 4" xfId="1778"/>
    <cellStyle name="强调文字颜色 4 2 3" xfId="1779"/>
    <cellStyle name="强调文字颜色 4 2 3 2" xfId="1780"/>
    <cellStyle name="强调文字颜色 4 2 3 3" xfId="1781"/>
    <cellStyle name="强调文字颜色 4 2 3 4" xfId="1782"/>
    <cellStyle name="强调文字颜色 4 2 4" xfId="1783"/>
    <cellStyle name="强调文字颜色 4 2 4 2" xfId="1784"/>
    <cellStyle name="强调文字颜色 4 2 4 3" xfId="1785"/>
    <cellStyle name="强调文字颜色 4 2 4 4" xfId="1786"/>
    <cellStyle name="强调文字颜色 4 2 5" xfId="1787"/>
    <cellStyle name="强调文字颜色 4 2 5 2" xfId="1788"/>
    <cellStyle name="强调文字颜色 4 2 5 3" xfId="1789"/>
    <cellStyle name="强调文字颜色 4 2 5 4" xfId="1790"/>
    <cellStyle name="强调文字颜色 4 2 6" xfId="1791"/>
    <cellStyle name="强调文字颜色 4 2 6 2" xfId="1792"/>
    <cellStyle name="强调文字颜色 4 2 6 3" xfId="1793"/>
    <cellStyle name="强调文字颜色 4 2 6 4" xfId="1794"/>
    <cellStyle name="强调文字颜色 4 3" xfId="1795"/>
    <cellStyle name="强调文字颜色 4 3 2" xfId="1796"/>
    <cellStyle name="强调文字颜色 4 3 3" xfId="1797"/>
    <cellStyle name="强调文字颜色 4 3 4" xfId="1798"/>
    <cellStyle name="强调文字颜色 4 4" xfId="1799"/>
    <cellStyle name="强调文字颜色 4 4 2" xfId="1800"/>
    <cellStyle name="强调文字颜色 4 4 3" xfId="1801"/>
    <cellStyle name="强调文字颜色 4 4 4" xfId="1802"/>
    <cellStyle name="强调文字颜色 4 5" xfId="1803"/>
    <cellStyle name="强调文字颜色 4 5 2" xfId="1804"/>
    <cellStyle name="强调文字颜色 4 5 3" xfId="1805"/>
    <cellStyle name="强调文字颜色 4 5 4" xfId="1806"/>
    <cellStyle name="强调文字颜色 4 6" xfId="1807"/>
    <cellStyle name="强调文字颜色 4 6 2" xfId="1808"/>
    <cellStyle name="强调文字颜色 4 6 3" xfId="1809"/>
    <cellStyle name="强调文字颜色 4 6 4" xfId="1810"/>
    <cellStyle name="强调文字颜色 4 7" xfId="1811"/>
    <cellStyle name="强调文字颜色 4 8" xfId="1812"/>
    <cellStyle name="强调文字颜色 4 9" xfId="1813"/>
    <cellStyle name="强调文字颜色 5 2" xfId="1814"/>
    <cellStyle name="强调文字颜色 5 2 2" xfId="1815"/>
    <cellStyle name="强调文字颜色 5 2 2 3" xfId="1816"/>
    <cellStyle name="强调文字颜色 5 2 2 4" xfId="1817"/>
    <cellStyle name="强调文字颜色 5 2 3" xfId="1818"/>
    <cellStyle name="强调文字颜色 5 2 3 3" xfId="1819"/>
    <cellStyle name="强调文字颜色 5 2 3 4" xfId="1820"/>
    <cellStyle name="强调文字颜色 5 2 4 3" xfId="1821"/>
    <cellStyle name="强调文字颜色 5 2 4 4" xfId="1822"/>
    <cellStyle name="强调文字颜色 5 2 5" xfId="1823"/>
    <cellStyle name="输出 6 2" xfId="1824"/>
    <cellStyle name="强调文字颜色 5 2 5 2" xfId="1825"/>
    <cellStyle name="输入 2 2 3" xfId="1826"/>
    <cellStyle name="强调文字颜色 5 2 5 3" xfId="1827"/>
    <cellStyle name="输入 2 2 4" xfId="1828"/>
    <cellStyle name="强调文字颜色 5 2 5 4" xfId="1829"/>
    <cellStyle name="强调文字颜色 5 2 6" xfId="1830"/>
    <cellStyle name="输出 6 3" xfId="1831"/>
    <cellStyle name="强调文字颜色 5 2 6 2" xfId="1832"/>
    <cellStyle name="输入 2 3 3" xfId="1833"/>
    <cellStyle name="强调文字颜色 5 2 6 3" xfId="1834"/>
    <cellStyle name="输入 2 3 4" xfId="1835"/>
    <cellStyle name="强调文字颜色 5 2 7" xfId="1836"/>
    <cellStyle name="输出 6 4" xfId="1837"/>
    <cellStyle name="强调文字颜色 5 2 8" xfId="1838"/>
    <cellStyle name="强调文字颜色 5 2 9" xfId="1839"/>
    <cellStyle name="强调文字颜色 5 3" xfId="1840"/>
    <cellStyle name="强调文字颜色 5 3 3" xfId="1841"/>
    <cellStyle name="强调文字颜色 5 3 4" xfId="1842"/>
    <cellStyle name="强调文字颜色 5 4" xfId="1843"/>
    <cellStyle name="强调文字颜色 5 5" xfId="1844"/>
    <cellStyle name="强调文字颜色 5 6" xfId="1845"/>
    <cellStyle name="强调文字颜色 6 2" xfId="1846"/>
    <cellStyle name="强调文字颜色 6 2 2" xfId="1847"/>
    <cellStyle name="强调文字颜色 6 2 2 2" xfId="1848"/>
    <cellStyle name="强调文字颜色 6 2 2 3" xfId="1849"/>
    <cellStyle name="强调文字颜色 6 2 2 4" xfId="1850"/>
    <cellStyle name="强调文字颜色 6 2 3" xfId="1851"/>
    <cellStyle name="强调文字颜色 6 2 3 3" xfId="1852"/>
    <cellStyle name="强调文字颜色 6 2 3 4" xfId="1853"/>
    <cellStyle name="强调文字颜色 6 2 4 2" xfId="1854"/>
    <cellStyle name="强调文字颜色 6 2 4 3" xfId="1855"/>
    <cellStyle name="强调文字颜色 6 2 4 4" xfId="1856"/>
    <cellStyle name="强调文字颜色 6 2 5 2" xfId="1857"/>
    <cellStyle name="强调文字颜色 6 2 5 3" xfId="1858"/>
    <cellStyle name="强调文字颜色 6 2 5 4" xfId="1859"/>
    <cellStyle name="强调文字颜色 6 2 6 2" xfId="1860"/>
    <cellStyle name="强调文字颜色 6 2 6 3" xfId="1861"/>
    <cellStyle name="强调文字颜色 6 2 6 4" xfId="1862"/>
    <cellStyle name="强调文字颜色 6 2 7" xfId="1863"/>
    <cellStyle name="强调文字颜色 6 2 8" xfId="1864"/>
    <cellStyle name="强调文字颜色 6 2 9" xfId="1865"/>
    <cellStyle name="强调文字颜色 6 3" xfId="1866"/>
    <cellStyle name="强调文字颜色 6 3 2" xfId="1867"/>
    <cellStyle name="强调文字颜色 6 3 3" xfId="1868"/>
    <cellStyle name="强调文字颜色 6 4" xfId="1869"/>
    <cellStyle name="强调文字颜色 6 5" xfId="1870"/>
    <cellStyle name="强调文字颜色 6 6" xfId="1871"/>
    <cellStyle name="适中 2 2" xfId="1872"/>
    <cellStyle name="适中 2 3" xfId="1873"/>
    <cellStyle name="适中 2 3 2" xfId="1874"/>
    <cellStyle name="适中 2 3 3" xfId="1875"/>
    <cellStyle name="适中 2 3 4" xfId="1876"/>
    <cellStyle name="适中 2 4" xfId="1877"/>
    <cellStyle name="适中 2 4 2" xfId="1878"/>
    <cellStyle name="适中 2 4 3" xfId="1879"/>
    <cellStyle name="适中 2 4 4" xfId="1880"/>
    <cellStyle name="适中 2 5" xfId="1881"/>
    <cellStyle name="适中 2 5 2" xfId="1882"/>
    <cellStyle name="适中 2 5 3" xfId="1883"/>
    <cellStyle name="适中 2 5 4" xfId="1884"/>
    <cellStyle name="适中 2 6" xfId="1885"/>
    <cellStyle name="适中 2 6 2" xfId="1886"/>
    <cellStyle name="适中 2 6 3" xfId="1887"/>
    <cellStyle name="适中 2 6 4" xfId="1888"/>
    <cellStyle name="适中 3 2" xfId="1889"/>
    <cellStyle name="适中 3 3" xfId="1890"/>
    <cellStyle name="适中 3 4" xfId="1891"/>
    <cellStyle name="适中 4" xfId="1892"/>
    <cellStyle name="适中 5" xfId="1893"/>
    <cellStyle name="适中 6" xfId="1894"/>
    <cellStyle name="输出 2" xfId="1895"/>
    <cellStyle name="输出 2 2" xfId="1896"/>
    <cellStyle name="输出 2 2 3" xfId="1897"/>
    <cellStyle name="输出 2 2 4" xfId="1898"/>
    <cellStyle name="输出 2 3 2" xfId="1899"/>
    <cellStyle name="输出 2 3 3" xfId="1900"/>
    <cellStyle name="输出 2 4 2" xfId="1901"/>
    <cellStyle name="输出 2 4 3" xfId="1902"/>
    <cellStyle name="输出 2 5 2" xfId="1903"/>
    <cellStyle name="输出 2 5 3" xfId="1904"/>
    <cellStyle name="输出 2 6" xfId="1905"/>
    <cellStyle name="输出 2 6 2" xfId="1906"/>
    <cellStyle name="输出 2 6 3" xfId="1907"/>
    <cellStyle name="输出 2 7" xfId="1908"/>
    <cellStyle name="输出 2 8" xfId="1909"/>
    <cellStyle name="输出 2 9" xfId="1910"/>
    <cellStyle name="输出 3" xfId="1911"/>
    <cellStyle name="输出 3 2" xfId="1912"/>
    <cellStyle name="输出 3 3" xfId="1913"/>
    <cellStyle name="输出 3 4" xfId="1914"/>
    <cellStyle name="输出 5 2" xfId="1915"/>
    <cellStyle name="输出 5 3" xfId="1916"/>
    <cellStyle name="输出 5 4" xfId="1917"/>
    <cellStyle name="输出 7 2" xfId="1918"/>
    <cellStyle name="输出 7 3" xfId="1919"/>
    <cellStyle name="输出 7 4" xfId="1920"/>
    <cellStyle name="输出 9" xfId="1921"/>
    <cellStyle name="输入 2 2 2" xfId="1922"/>
    <cellStyle name="输入 2 3 2" xfId="1923"/>
    <cellStyle name="输入 2 4 2" xfId="1924"/>
    <cellStyle name="输入 2 4 3" xfId="1925"/>
    <cellStyle name="输入 2 4 4" xfId="1926"/>
    <cellStyle name="输入 2 5" xfId="1927"/>
    <cellStyle name="输入 2 5 2" xfId="1928"/>
    <cellStyle name="输入 2 5 3" xfId="1929"/>
    <cellStyle name="输入 2 5 4" xfId="1930"/>
    <cellStyle name="输入 2 6" xfId="1931"/>
    <cellStyle name="输入 2 6 2" xfId="1932"/>
    <cellStyle name="输入 2 6 3" xfId="1933"/>
    <cellStyle name="输入 2 6 4" xfId="1934"/>
    <cellStyle name="输入 2 7" xfId="1935"/>
    <cellStyle name="输入 2 8" xfId="1936"/>
    <cellStyle name="输入 2 9" xfId="1937"/>
    <cellStyle name="输入 4" xfId="1938"/>
    <cellStyle name="输入 5" xfId="1939"/>
    <cellStyle name="输入 6" xfId="1940"/>
    <cellStyle name="注释 2 2 2" xfId="1941"/>
    <cellStyle name="注释 2 2 3" xfId="1942"/>
    <cellStyle name="注释 2 2 4" xfId="1943"/>
    <cellStyle name="注释 2 4 2" xfId="1944"/>
    <cellStyle name="注释 2 4 3" xfId="1945"/>
    <cellStyle name="注释 2 4 4" xfId="1946"/>
    <cellStyle name="注释 2 5 2" xfId="1947"/>
    <cellStyle name="注释 2 5 3" xfId="1948"/>
    <cellStyle name="注释 2 5 4" xfId="1949"/>
    <cellStyle name="注释 2 6" xfId="1950"/>
    <cellStyle name="注释 2 7" xfId="1951"/>
    <cellStyle name="注释 2 8" xfId="1952"/>
    <cellStyle name="注释 2 9" xfId="1953"/>
    <cellStyle name="注释 5" xfId="1954"/>
    <cellStyle name="注释 5 4" xfId="1955"/>
    <cellStyle name="注释 6" xfId="1956"/>
    <cellStyle name="注释 6 4" xfId="1957"/>
    <cellStyle name="注释 7 4" xfId="195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drawings/drawing5.xml><?xml version="1.0" encoding="utf-8"?>
<xdr:wsDr xmlns:a="http://schemas.openxmlformats.org/drawingml/2006/main" xmlns:xdr="http://schemas.openxmlformats.org/drawingml/2006/spreadsheetDrawing"/>
</file>

<file path=xl/drawings/drawing6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84"/>
  <sheetViews>
    <sheetView tabSelected="1" topLeftCell="A27" workbookViewId="0">
      <selection activeCell="S32" sqref="$A32:$XFD37"/>
    </sheetView>
  </sheetViews>
  <sheetFormatPr defaultColWidth="2.11111111111111" defaultRowHeight="16.5"/>
  <cols>
    <col min="1" max="1" width="8.44444444444444" style="270" customWidth="1"/>
    <col min="2" max="4" width="4.33333333333333" style="270" customWidth="1"/>
    <col min="5" max="5" width="5.21481481481482" style="270" customWidth="1"/>
    <col min="6" max="6" width="5.77777777777778" style="270" customWidth="1"/>
    <col min="7" max="7" width="9.21481481481482" style="270" customWidth="1"/>
    <col min="8" max="14" width="3.88148148148148" style="270" customWidth="1"/>
    <col min="15" max="15" width="8.77777777777778" style="270" customWidth="1"/>
    <col min="16" max="16" width="8.33333333333333" style="270" customWidth="1"/>
    <col min="17" max="17" width="5.77777777777778" style="271" customWidth="1"/>
    <col min="18" max="18" width="8.44444444444444" style="272" customWidth="1"/>
  </cols>
  <sheetData>
    <row r="1" ht="36.75" customHeight="1" spans="1:18">
      <c r="A1" s="273" t="s">
        <v>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</row>
    <row r="2" ht="18" customHeight="1" spans="1:18">
      <c r="A2" s="275" t="s">
        <v>1</v>
      </c>
      <c r="B2" s="161"/>
      <c r="C2" s="161"/>
      <c r="D2" s="276"/>
      <c r="E2" s="276"/>
      <c r="F2" s="276"/>
      <c r="G2" s="277" t="s">
        <v>2</v>
      </c>
      <c r="H2" s="278"/>
      <c r="I2" s="318"/>
      <c r="J2" s="318"/>
      <c r="K2" s="318"/>
      <c r="L2" s="318"/>
      <c r="M2" s="318"/>
      <c r="N2" s="318"/>
      <c r="O2" s="318"/>
      <c r="P2" s="279" t="s">
        <v>3</v>
      </c>
      <c r="Q2" s="331"/>
      <c r="R2" s="332"/>
    </row>
    <row r="3" ht="18" customHeight="1" spans="1:18">
      <c r="A3" s="275" t="s">
        <v>4</v>
      </c>
      <c r="B3" s="161"/>
      <c r="C3" s="161"/>
      <c r="D3" s="276"/>
      <c r="E3" s="276"/>
      <c r="F3" s="276"/>
      <c r="G3" s="279" t="s">
        <v>5</v>
      </c>
      <c r="H3" s="278"/>
      <c r="I3" s="276"/>
      <c r="J3" s="276"/>
      <c r="K3" s="276"/>
      <c r="L3" s="276"/>
      <c r="M3" s="276"/>
      <c r="N3" s="276"/>
      <c r="O3" s="276"/>
      <c r="P3" s="279" t="s">
        <v>6</v>
      </c>
      <c r="Q3" s="331"/>
      <c r="R3" s="332"/>
    </row>
    <row r="4" ht="18" customHeight="1" spans="1:18">
      <c r="A4" s="275" t="s">
        <v>7</v>
      </c>
      <c r="B4" s="161"/>
      <c r="C4" s="161"/>
      <c r="D4" s="276"/>
      <c r="E4" s="276"/>
      <c r="F4" s="276"/>
      <c r="G4" s="280" t="s">
        <v>8</v>
      </c>
      <c r="H4" s="278"/>
      <c r="I4" s="276"/>
      <c r="J4" s="276"/>
      <c r="K4" s="276"/>
      <c r="L4" s="276"/>
      <c r="M4" s="276"/>
      <c r="N4" s="276"/>
      <c r="O4" s="276"/>
      <c r="P4" s="319" t="s">
        <v>9</v>
      </c>
      <c r="Q4" s="278"/>
      <c r="R4" s="333"/>
    </row>
    <row r="5" ht="18" customHeight="1" spans="1:18">
      <c r="A5" s="275" t="s">
        <v>10</v>
      </c>
      <c r="B5" s="161"/>
      <c r="C5" s="161"/>
      <c r="D5" s="276"/>
      <c r="E5" s="276"/>
      <c r="F5" s="276"/>
      <c r="G5" s="280" t="s">
        <v>11</v>
      </c>
      <c r="H5" s="278"/>
      <c r="I5" s="320"/>
      <c r="J5" s="320"/>
      <c r="K5" s="320"/>
      <c r="L5" s="320"/>
      <c r="M5" s="320"/>
      <c r="N5" s="320"/>
      <c r="O5" s="320"/>
      <c r="P5" s="319"/>
      <c r="Q5" s="333"/>
      <c r="R5" s="333"/>
    </row>
    <row r="6" ht="18" customHeight="1" spans="1:18">
      <c r="A6" s="281" t="s">
        <v>12</v>
      </c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321" t="s">
        <v>13</v>
      </c>
      <c r="P6" s="321"/>
      <c r="Q6" s="334" t="s">
        <v>14</v>
      </c>
      <c r="R6" s="334"/>
    </row>
    <row r="7" ht="26.25" customHeight="1" spans="1:18">
      <c r="A7" s="282" t="s">
        <v>15</v>
      </c>
      <c r="B7" s="283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322" t="s">
        <v>16</v>
      </c>
      <c r="O7" s="281"/>
      <c r="P7" s="281"/>
      <c r="Q7" s="281"/>
      <c r="R7" s="281"/>
    </row>
    <row r="8" ht="20.25" customHeight="1" spans="1:18">
      <c r="A8" s="284"/>
      <c r="B8" s="285"/>
      <c r="C8" s="285"/>
      <c r="D8" s="286"/>
      <c r="E8" s="286"/>
      <c r="F8" s="286"/>
      <c r="G8" s="286"/>
      <c r="H8" s="286"/>
      <c r="I8" s="286"/>
      <c r="J8" s="323"/>
      <c r="K8" s="323"/>
      <c r="L8" s="323"/>
      <c r="M8" s="323"/>
      <c r="N8" s="285"/>
      <c r="O8" s="281"/>
      <c r="P8" s="281"/>
      <c r="Q8" s="281"/>
      <c r="R8" s="281"/>
    </row>
    <row r="9" ht="19.9" customHeight="1" spans="1:18">
      <c r="A9" s="287"/>
      <c r="B9" s="286"/>
      <c r="C9" s="286"/>
      <c r="D9" s="286"/>
      <c r="E9" s="286"/>
      <c r="F9" s="286"/>
      <c r="G9" s="286"/>
      <c r="H9" s="286"/>
      <c r="I9" s="286"/>
      <c r="J9" s="323"/>
      <c r="K9" s="323"/>
      <c r="L9" s="323"/>
      <c r="M9" s="323"/>
      <c r="N9" s="285" t="str">
        <f ca="1" t="shared" ref="N9:N11" si="0">IF(INDIRECT("A"&amp;ROW())&lt;&gt;"",SUM(INDIRECT("B"&amp;ROW()):INDIRECT("M"&amp;ROW())),"")</f>
        <v/>
      </c>
      <c r="O9" s="281"/>
      <c r="P9" s="281"/>
      <c r="Q9" s="281"/>
      <c r="R9" s="281"/>
    </row>
    <row r="10" ht="20.25" customHeight="1" spans="1:18">
      <c r="A10" s="287"/>
      <c r="B10" s="286"/>
      <c r="C10" s="286"/>
      <c r="D10" s="286"/>
      <c r="E10" s="286"/>
      <c r="F10" s="286"/>
      <c r="G10" s="286"/>
      <c r="H10" s="286"/>
      <c r="I10" s="286"/>
      <c r="J10" s="323"/>
      <c r="K10" s="323"/>
      <c r="L10" s="323"/>
      <c r="M10" s="323"/>
      <c r="N10" s="285" t="str">
        <f ca="1">IF(INDIRECT("A"&amp;ROW())&lt;&gt;"",SUM(INDIRECT("B"&amp;ROW()):INDIRECT("M"&amp;ROW())),"")</f>
        <v/>
      </c>
      <c r="O10" s="281"/>
      <c r="P10" s="281"/>
      <c r="Q10" s="281"/>
      <c r="R10" s="281"/>
    </row>
    <row r="11" ht="20.25" customHeight="1" spans="1:18">
      <c r="A11" s="287"/>
      <c r="B11" s="286"/>
      <c r="C11" s="286"/>
      <c r="D11" s="286"/>
      <c r="E11" s="286"/>
      <c r="F11" s="286"/>
      <c r="G11" s="286"/>
      <c r="H11" s="286"/>
      <c r="I11" s="286"/>
      <c r="J11" s="323"/>
      <c r="K11" s="323"/>
      <c r="L11" s="323"/>
      <c r="M11" s="323"/>
      <c r="N11" s="285" t="str">
        <f ca="1">IF(INDIRECT("A"&amp;ROW())&lt;&gt;"",SUM(INDIRECT("B"&amp;ROW()):INDIRECT("M"&amp;ROW())),"")</f>
        <v/>
      </c>
      <c r="O11" s="281"/>
      <c r="P11" s="281"/>
      <c r="Q11" s="281"/>
      <c r="R11" s="281"/>
    </row>
    <row r="12" ht="20.25" customHeight="1" spans="1:18">
      <c r="A12" s="288" t="s">
        <v>17</v>
      </c>
      <c r="B12" s="289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324"/>
      <c r="O12" s="281"/>
      <c r="P12" s="281"/>
      <c r="Q12" s="281"/>
      <c r="R12" s="281"/>
    </row>
    <row r="13" ht="24" customHeight="1" spans="1:18">
      <c r="A13" s="291" t="s">
        <v>18</v>
      </c>
      <c r="B13" s="292"/>
      <c r="C13" s="293"/>
      <c r="D13" s="294"/>
      <c r="E13" s="294"/>
      <c r="F13" s="294"/>
      <c r="G13" s="294"/>
      <c r="H13" s="294"/>
      <c r="I13" s="294"/>
      <c r="J13" s="294"/>
      <c r="K13" s="294"/>
      <c r="L13" s="294"/>
      <c r="M13" s="294"/>
      <c r="N13" s="325"/>
      <c r="O13" s="295" t="s">
        <v>19</v>
      </c>
      <c r="P13" s="295"/>
      <c r="Q13" s="167"/>
      <c r="R13" s="335"/>
    </row>
    <row r="14" ht="24" customHeight="1" spans="1:18">
      <c r="A14" s="295" t="s">
        <v>20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</row>
    <row r="15" ht="24" customHeight="1" spans="1:18">
      <c r="A15" s="296" t="s">
        <v>21</v>
      </c>
      <c r="B15" s="296" t="s">
        <v>22</v>
      </c>
      <c r="C15" s="296"/>
      <c r="D15" s="296"/>
      <c r="E15" s="297" t="s">
        <v>23</v>
      </c>
      <c r="F15" s="296" t="s">
        <v>24</v>
      </c>
      <c r="G15" s="296" t="s">
        <v>25</v>
      </c>
      <c r="H15" s="296" t="s">
        <v>26</v>
      </c>
      <c r="I15" s="296"/>
      <c r="J15" s="296"/>
      <c r="K15" s="296"/>
      <c r="L15" s="296"/>
      <c r="M15" s="296"/>
      <c r="N15" s="296"/>
      <c r="O15" s="326" t="s">
        <v>27</v>
      </c>
      <c r="P15" s="296" t="str">
        <f>IF(Q4="样衣打版","剪版用量","订单数量")</f>
        <v>订单数量</v>
      </c>
      <c r="Q15" s="296" t="s">
        <v>28</v>
      </c>
      <c r="R15" s="296"/>
    </row>
    <row r="16" ht="27.75" customHeight="1" spans="1:18">
      <c r="A16" s="298">
        <v>1</v>
      </c>
      <c r="B16" s="298"/>
      <c r="C16" s="298"/>
      <c r="D16" s="299"/>
      <c r="E16" s="298"/>
      <c r="F16" s="298"/>
      <c r="G16" s="298"/>
      <c r="H16" s="298"/>
      <c r="I16" s="300"/>
      <c r="J16" s="300"/>
      <c r="K16" s="300"/>
      <c r="L16" s="300"/>
      <c r="M16" s="300"/>
      <c r="N16" s="300"/>
      <c r="O16" s="327"/>
      <c r="P16" s="298"/>
      <c r="Q16" s="298"/>
      <c r="R16" s="299"/>
    </row>
    <row r="17" ht="27.75" customHeight="1" spans="1:18">
      <c r="A17" s="298">
        <v>2</v>
      </c>
      <c r="B17" s="298"/>
      <c r="C17" s="298"/>
      <c r="D17" s="299"/>
      <c r="E17" s="298"/>
      <c r="F17" s="298"/>
      <c r="G17" s="298"/>
      <c r="H17" s="298"/>
      <c r="I17" s="300"/>
      <c r="J17" s="300"/>
      <c r="K17" s="300"/>
      <c r="L17" s="300"/>
      <c r="M17" s="300"/>
      <c r="N17" s="300"/>
      <c r="O17" s="327"/>
      <c r="P17" s="298"/>
      <c r="Q17" s="298"/>
      <c r="R17" s="299"/>
    </row>
    <row r="18" ht="27.75" customHeight="1" spans="1:18">
      <c r="A18" s="298">
        <v>3</v>
      </c>
      <c r="B18" s="298"/>
      <c r="C18" s="298"/>
      <c r="D18" s="299"/>
      <c r="E18" s="298"/>
      <c r="F18" s="298"/>
      <c r="G18" s="298"/>
      <c r="H18" s="298"/>
      <c r="I18" s="300"/>
      <c r="J18" s="300"/>
      <c r="K18" s="300"/>
      <c r="L18" s="300"/>
      <c r="M18" s="300"/>
      <c r="N18" s="300"/>
      <c r="O18" s="298"/>
      <c r="P18" s="298"/>
      <c r="Q18" s="298"/>
      <c r="R18" s="299"/>
    </row>
    <row r="19" ht="27.75" customHeight="1" spans="1:18">
      <c r="A19" s="298">
        <v>4</v>
      </c>
      <c r="B19" s="298"/>
      <c r="C19" s="298"/>
      <c r="D19" s="299"/>
      <c r="E19" s="298"/>
      <c r="F19" s="298"/>
      <c r="G19" s="298"/>
      <c r="H19" s="298"/>
      <c r="I19" s="300"/>
      <c r="J19" s="300"/>
      <c r="K19" s="300"/>
      <c r="L19" s="300"/>
      <c r="M19" s="300"/>
      <c r="N19" s="300"/>
      <c r="O19" s="298"/>
      <c r="P19" s="298"/>
      <c r="Q19" s="298"/>
      <c r="R19" s="299"/>
    </row>
    <row r="20" ht="27.75" customHeight="1" spans="1:18">
      <c r="A20" s="298">
        <v>5</v>
      </c>
      <c r="B20" s="298"/>
      <c r="C20" s="298"/>
      <c r="D20" s="299"/>
      <c r="E20" s="298"/>
      <c r="F20" s="298"/>
      <c r="G20" s="298"/>
      <c r="H20" s="298"/>
      <c r="I20" s="300"/>
      <c r="J20" s="300"/>
      <c r="K20" s="300"/>
      <c r="L20" s="300"/>
      <c r="M20" s="300"/>
      <c r="N20" s="300"/>
      <c r="O20" s="298"/>
      <c r="P20" s="298"/>
      <c r="Q20" s="298"/>
      <c r="R20" s="299"/>
    </row>
    <row r="21" ht="27.75" customHeight="1" spans="1:18">
      <c r="A21" s="298">
        <v>6</v>
      </c>
      <c r="B21" s="298"/>
      <c r="C21" s="298"/>
      <c r="D21" s="299"/>
      <c r="E21" s="298"/>
      <c r="F21" s="298"/>
      <c r="G21" s="298"/>
      <c r="H21" s="298"/>
      <c r="I21" s="300"/>
      <c r="J21" s="300"/>
      <c r="K21" s="300"/>
      <c r="L21" s="300"/>
      <c r="M21" s="300"/>
      <c r="N21" s="300"/>
      <c r="O21" s="298"/>
      <c r="P21" s="298"/>
      <c r="Q21" s="298"/>
      <c r="R21" s="299"/>
    </row>
    <row r="22" ht="27.75" customHeight="1" spans="1:18">
      <c r="A22" s="298">
        <v>7</v>
      </c>
      <c r="B22" s="298"/>
      <c r="C22" s="298"/>
      <c r="D22" s="299"/>
      <c r="E22" s="298"/>
      <c r="F22" s="298"/>
      <c r="G22" s="298"/>
      <c r="H22" s="298"/>
      <c r="I22" s="300"/>
      <c r="J22" s="300"/>
      <c r="K22" s="300"/>
      <c r="L22" s="300"/>
      <c r="M22" s="300"/>
      <c r="N22" s="300"/>
      <c r="O22" s="298"/>
      <c r="P22" s="298"/>
      <c r="Q22" s="298"/>
      <c r="R22" s="299"/>
    </row>
    <row r="23" ht="27.75" customHeight="1" spans="1:18">
      <c r="A23" s="298">
        <v>8</v>
      </c>
      <c r="B23" s="298"/>
      <c r="C23" s="298"/>
      <c r="D23" s="299"/>
      <c r="E23" s="298"/>
      <c r="F23" s="298"/>
      <c r="G23" s="298"/>
      <c r="H23" s="298"/>
      <c r="I23" s="300"/>
      <c r="J23" s="300"/>
      <c r="K23" s="300"/>
      <c r="L23" s="300"/>
      <c r="M23" s="300"/>
      <c r="N23" s="300"/>
      <c r="O23" s="298"/>
      <c r="P23" s="298"/>
      <c r="Q23" s="298"/>
      <c r="R23" s="299"/>
    </row>
    <row r="24" ht="27.75" customHeight="1" spans="1:18">
      <c r="A24" s="298">
        <v>9</v>
      </c>
      <c r="B24" s="298"/>
      <c r="C24" s="298"/>
      <c r="D24" s="299"/>
      <c r="E24" s="298"/>
      <c r="F24" s="298"/>
      <c r="G24" s="298"/>
      <c r="H24" s="298"/>
      <c r="I24" s="300"/>
      <c r="J24" s="300"/>
      <c r="K24" s="300"/>
      <c r="L24" s="300"/>
      <c r="M24" s="300"/>
      <c r="N24" s="300"/>
      <c r="O24" s="298"/>
      <c r="P24" s="298"/>
      <c r="Q24" s="298"/>
      <c r="R24" s="299"/>
    </row>
    <row r="25" ht="27.75" customHeight="1" spans="1:18">
      <c r="A25" s="298">
        <v>10</v>
      </c>
      <c r="B25" s="298"/>
      <c r="C25" s="298"/>
      <c r="D25" s="299"/>
      <c r="E25" s="298"/>
      <c r="F25" s="298"/>
      <c r="G25" s="298"/>
      <c r="H25" s="298"/>
      <c r="I25" s="300"/>
      <c r="J25" s="300"/>
      <c r="K25" s="300"/>
      <c r="L25" s="300"/>
      <c r="M25" s="300"/>
      <c r="N25" s="300"/>
      <c r="O25" s="298"/>
      <c r="P25" s="298"/>
      <c r="Q25" s="298"/>
      <c r="R25" s="299"/>
    </row>
    <row r="26" ht="27.75" customHeight="1" spans="1:18">
      <c r="A26" s="298">
        <v>11</v>
      </c>
      <c r="B26" s="298"/>
      <c r="C26" s="298"/>
      <c r="D26" s="299"/>
      <c r="E26" s="299"/>
      <c r="F26" s="299"/>
      <c r="G26" s="299"/>
      <c r="H26" s="300"/>
      <c r="I26" s="300"/>
      <c r="J26" s="300"/>
      <c r="K26" s="300"/>
      <c r="L26" s="300"/>
      <c r="M26" s="300"/>
      <c r="N26" s="300"/>
      <c r="O26" s="299"/>
      <c r="P26" s="299"/>
      <c r="Q26" s="299"/>
      <c r="R26" s="299"/>
    </row>
    <row r="27" ht="27.75" customHeight="1" spans="1:18">
      <c r="A27" s="298">
        <v>12</v>
      </c>
      <c r="B27" s="298"/>
      <c r="C27" s="298"/>
      <c r="D27" s="299"/>
      <c r="E27" s="299"/>
      <c r="F27" s="299"/>
      <c r="G27" s="299"/>
      <c r="H27" s="300"/>
      <c r="I27" s="300"/>
      <c r="J27" s="300"/>
      <c r="K27" s="300"/>
      <c r="L27" s="300"/>
      <c r="M27" s="300"/>
      <c r="N27" s="300"/>
      <c r="O27" s="299"/>
      <c r="P27" s="299"/>
      <c r="Q27" s="299"/>
      <c r="R27" s="299"/>
    </row>
    <row r="28" ht="27.75" customHeight="1" spans="1:18">
      <c r="A28" s="298">
        <v>13</v>
      </c>
      <c r="B28" s="298"/>
      <c r="C28" s="298"/>
      <c r="D28" s="299"/>
      <c r="E28" s="299"/>
      <c r="F28" s="299"/>
      <c r="G28" s="299"/>
      <c r="H28" s="300"/>
      <c r="I28" s="300"/>
      <c r="J28" s="300"/>
      <c r="K28" s="300"/>
      <c r="L28" s="300"/>
      <c r="M28" s="300"/>
      <c r="N28" s="300"/>
      <c r="O28" s="299"/>
      <c r="P28" s="299"/>
      <c r="Q28" s="299"/>
      <c r="R28" s="299"/>
    </row>
    <row r="29" ht="27.75" customHeight="1" spans="1:18">
      <c r="A29" s="298">
        <v>14</v>
      </c>
      <c r="B29" s="298"/>
      <c r="C29" s="298"/>
      <c r="D29" s="299"/>
      <c r="E29" s="299"/>
      <c r="F29" s="299"/>
      <c r="G29" s="299"/>
      <c r="H29" s="300"/>
      <c r="I29" s="300"/>
      <c r="J29" s="300"/>
      <c r="K29" s="300"/>
      <c r="L29" s="300"/>
      <c r="M29" s="300"/>
      <c r="N29" s="300"/>
      <c r="O29" s="299"/>
      <c r="P29" s="299"/>
      <c r="Q29" s="299"/>
      <c r="R29" s="299"/>
    </row>
    <row r="30" ht="27.75" customHeight="1" spans="1:18">
      <c r="A30" s="298">
        <v>15</v>
      </c>
      <c r="B30" s="298"/>
      <c r="C30" s="298"/>
      <c r="D30" s="299"/>
      <c r="E30" s="299"/>
      <c r="F30" s="299"/>
      <c r="G30" s="299"/>
      <c r="H30" s="300"/>
      <c r="I30" s="300"/>
      <c r="J30" s="300"/>
      <c r="K30" s="300"/>
      <c r="L30" s="300"/>
      <c r="M30" s="300"/>
      <c r="N30" s="300"/>
      <c r="O30" s="299"/>
      <c r="P30" s="299"/>
      <c r="Q30" s="299"/>
      <c r="R30" s="299"/>
    </row>
    <row r="31" ht="22.5" customHeight="1" spans="1:18">
      <c r="A31" s="301" t="s">
        <v>29</v>
      </c>
      <c r="B31" s="301"/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</row>
    <row r="32" ht="15" customHeight="1" spans="1:18">
      <c r="A32" s="302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36"/>
    </row>
    <row r="33" ht="15" customHeight="1" spans="1:18">
      <c r="A33" s="304"/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37"/>
    </row>
    <row r="34" ht="15" customHeight="1" spans="1:18">
      <c r="A34" s="304"/>
      <c r="B34" s="304"/>
      <c r="C34" s="304"/>
      <c r="D34" s="304"/>
      <c r="E34" s="304"/>
      <c r="F34" s="304"/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37"/>
    </row>
    <row r="35" ht="15" customHeight="1" spans="1:18">
      <c r="A35" s="304"/>
      <c r="B35" s="304"/>
      <c r="C35" s="304"/>
      <c r="D35" s="304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304"/>
      <c r="Q35" s="304"/>
      <c r="R35" s="337"/>
    </row>
    <row r="36" ht="15" customHeight="1" spans="1:18">
      <c r="A36" s="304"/>
      <c r="B36" s="304"/>
      <c r="C36" s="304"/>
      <c r="D36" s="304"/>
      <c r="E36" s="304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37"/>
    </row>
    <row r="37" ht="15" customHeight="1" spans="1:18">
      <c r="A37" s="305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38"/>
    </row>
    <row r="38" ht="24" customHeight="1" spans="1:18">
      <c r="A38" s="301" t="s">
        <v>30</v>
      </c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</row>
    <row r="39" ht="24" customHeight="1" spans="1:18">
      <c r="A39" s="306" t="s">
        <v>22</v>
      </c>
      <c r="B39" s="307" t="s">
        <v>31</v>
      </c>
      <c r="C39" s="307" t="s">
        <v>32</v>
      </c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7" t="s">
        <v>16</v>
      </c>
      <c r="Q39" s="339" t="s">
        <v>33</v>
      </c>
      <c r="R39" s="340" t="s">
        <v>34</v>
      </c>
    </row>
    <row r="40" ht="24" customHeight="1" spans="1:18">
      <c r="A40" s="309"/>
      <c r="B40" s="310"/>
      <c r="C40" s="311"/>
      <c r="D40" s="310"/>
      <c r="E40" s="310"/>
      <c r="F40" s="310"/>
      <c r="G40" s="310"/>
      <c r="H40" s="310"/>
      <c r="I40" s="310"/>
      <c r="J40" s="310"/>
      <c r="K40" s="310"/>
      <c r="L40" s="310"/>
      <c r="M40" s="310"/>
      <c r="N40" s="310"/>
      <c r="O40" s="328"/>
      <c r="P40" s="329"/>
      <c r="Q40" s="309"/>
      <c r="R40" s="309"/>
    </row>
    <row r="41" ht="24" customHeight="1" spans="1:18">
      <c r="A41" s="309"/>
      <c r="B41" s="310"/>
      <c r="C41" s="310"/>
      <c r="D41" s="310"/>
      <c r="E41" s="310"/>
      <c r="F41" s="310"/>
      <c r="G41" s="310"/>
      <c r="H41" s="310"/>
      <c r="I41" s="310"/>
      <c r="J41" s="310"/>
      <c r="K41" s="310"/>
      <c r="L41" s="310"/>
      <c r="M41" s="310"/>
      <c r="N41" s="310"/>
      <c r="O41" s="328"/>
      <c r="P41" s="329"/>
      <c r="Q41" s="309"/>
      <c r="R41" s="309"/>
    </row>
    <row r="42" ht="24" customHeight="1" spans="1:18">
      <c r="A42" s="309"/>
      <c r="B42" s="310"/>
      <c r="C42" s="310"/>
      <c r="D42" s="310"/>
      <c r="E42" s="310"/>
      <c r="F42" s="310"/>
      <c r="G42" s="310"/>
      <c r="H42" s="310"/>
      <c r="I42" s="310"/>
      <c r="J42" s="310"/>
      <c r="K42" s="310"/>
      <c r="L42" s="310"/>
      <c r="M42" s="310"/>
      <c r="N42" s="310"/>
      <c r="O42" s="328"/>
      <c r="P42" s="329"/>
      <c r="Q42" s="309"/>
      <c r="R42" s="309"/>
    </row>
    <row r="43" ht="24" customHeight="1" spans="1:18">
      <c r="A43" s="309"/>
      <c r="B43" s="310"/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  <c r="O43" s="328"/>
      <c r="P43" s="329"/>
      <c r="Q43" s="309"/>
      <c r="R43" s="309"/>
    </row>
    <row r="44" ht="24" customHeight="1" spans="1:18">
      <c r="A44" s="312" t="s">
        <v>35</v>
      </c>
      <c r="B44" s="313"/>
      <c r="C44" s="210"/>
      <c r="D44" s="314"/>
      <c r="E44" s="314"/>
      <c r="F44" s="314"/>
      <c r="G44" s="314"/>
      <c r="H44" s="314"/>
      <c r="I44" s="314"/>
      <c r="J44" s="314"/>
      <c r="K44" s="314"/>
      <c r="L44" s="314"/>
      <c r="M44" s="314"/>
      <c r="N44" s="314"/>
      <c r="O44" s="314"/>
      <c r="P44" s="314"/>
      <c r="Q44" s="314"/>
      <c r="R44" s="314"/>
    </row>
    <row r="45" ht="24" customHeight="1" spans="1:18">
      <c r="A45" s="221" t="s">
        <v>36</v>
      </c>
      <c r="B45" s="150"/>
      <c r="C45" s="150"/>
      <c r="D45" s="315"/>
      <c r="E45" s="315"/>
      <c r="F45" s="315"/>
      <c r="G45" s="316" t="s">
        <v>37</v>
      </c>
      <c r="H45" s="317"/>
      <c r="I45" s="317"/>
      <c r="J45" s="317"/>
      <c r="K45" s="317"/>
      <c r="L45" s="317"/>
      <c r="M45" s="317"/>
      <c r="N45" s="317"/>
      <c r="O45" s="317"/>
      <c r="P45" s="330" t="s">
        <v>38</v>
      </c>
      <c r="Q45" s="317"/>
      <c r="R45" s="317"/>
    </row>
    <row r="46" ht="24" customHeight="1" spans="1:17">
      <c r="A46" s="272"/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</row>
    <row r="47" ht="24" customHeight="1" spans="1:17">
      <c r="A47" s="272"/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</row>
    <row r="48" ht="24" customHeight="1" spans="1:17">
      <c r="A48" s="272"/>
      <c r="B48" s="272"/>
      <c r="C48" s="272"/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72"/>
    </row>
    <row r="49" ht="24" customHeight="1" spans="1:17">
      <c r="A49" s="272"/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</row>
    <row r="50" ht="24" customHeight="1" spans="1:17">
      <c r="A50" s="272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</row>
    <row r="51" ht="24" customHeight="1" spans="1:17">
      <c r="A51" s="272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</row>
    <row r="52" ht="24" customHeight="1" spans="1:17">
      <c r="A52" s="272"/>
      <c r="B52" s="272"/>
      <c r="C52" s="272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</row>
    <row r="53" ht="24" customHeight="1" spans="1:17">
      <c r="A53" s="272"/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</row>
    <row r="54" ht="24" customHeight="1" spans="1:17">
      <c r="A54" s="272"/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</row>
    <row r="55" ht="24" customHeight="1" spans="1:17">
      <c r="A55" s="272"/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</row>
    <row r="56" ht="24" customHeight="1" spans="1:17">
      <c r="A56" s="272"/>
      <c r="B56" s="272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</row>
    <row r="57" ht="24" customHeight="1" spans="1:17">
      <c r="A57" s="272"/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</row>
    <row r="58" ht="24" customHeight="1" spans="1:17">
      <c r="A58" s="272"/>
      <c r="B58" s="272"/>
      <c r="C58" s="272"/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</row>
    <row r="59" ht="24" customHeight="1" spans="1:17">
      <c r="A59" s="272"/>
      <c r="B59" s="272"/>
      <c r="C59" s="272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</row>
    <row r="60" ht="24" customHeight="1" spans="1:17">
      <c r="A60" s="272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</row>
    <row r="61" ht="24" customHeight="1" spans="1:17">
      <c r="A61" s="272"/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</row>
    <row r="62" ht="24" customHeight="1" spans="1:17">
      <c r="A62" s="272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</row>
    <row r="63" ht="24" customHeight="1" spans="1:17">
      <c r="A63" s="272"/>
      <c r="B63" s="272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</row>
    <row r="64" ht="24" customHeight="1" spans="1:17">
      <c r="A64" s="272"/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</row>
    <row r="65" ht="24" customHeight="1" spans="1:17">
      <c r="A65" s="272"/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</row>
    <row r="66" ht="24" customHeight="1" spans="1:17">
      <c r="A66" s="272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</row>
    <row r="67" ht="24" customHeight="1" spans="1:17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</row>
    <row r="68" ht="24" customHeight="1" spans="1:17">
      <c r="A68" s="272"/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</row>
    <row r="69" ht="24" customHeight="1" spans="1:17">
      <c r="A69" s="272"/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</row>
    <row r="70" ht="24" customHeight="1" spans="1:17">
      <c r="A70" s="272"/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</row>
    <row r="71" ht="24" customHeight="1" spans="1:17">
      <c r="A71" s="272"/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</row>
    <row r="72" ht="24" customHeight="1" spans="1:17">
      <c r="A72" s="272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</row>
    <row r="73" ht="24" customHeight="1" spans="1:17">
      <c r="A73" s="272"/>
      <c r="B73" s="272"/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</row>
    <row r="74" ht="24" customHeight="1" spans="1:17">
      <c r="A74" s="272"/>
      <c r="B74" s="272"/>
      <c r="C74" s="272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</row>
    <row r="75" ht="24" customHeight="1" spans="1:17">
      <c r="A75" s="272"/>
      <c r="B75" s="272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</row>
    <row r="76" ht="24" customHeight="1" spans="1:17">
      <c r="A76" s="272"/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</row>
    <row r="77" ht="24" customHeight="1" spans="1:17">
      <c r="A77" s="272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</row>
    <row r="78" ht="24" customHeight="1" spans="1:17">
      <c r="A78" s="272"/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</row>
    <row r="79" ht="24" customHeight="1" spans="1:17">
      <c r="A79" s="272"/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</row>
    <row r="80" ht="24" customHeight="1" spans="1:17">
      <c r="A80" s="272"/>
      <c r="B80" s="272"/>
      <c r="C80" s="272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</row>
    <row r="81" ht="24" customHeight="1" spans="1:17">
      <c r="A81" s="272"/>
      <c r="B81" s="272"/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</row>
    <row r="82" ht="24" customHeight="1" spans="1:17">
      <c r="A82" s="272"/>
      <c r="B82" s="272"/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</row>
    <row r="83" ht="24" customHeight="1" spans="1:17">
      <c r="A83" s="272"/>
      <c r="B83" s="272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</row>
    <row r="84" ht="24" customHeight="1" spans="1:17">
      <c r="A84" s="272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</row>
    <row r="85" ht="24" customHeight="1" spans="1:17">
      <c r="A85" s="272"/>
      <c r="B85" s="272"/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</row>
    <row r="86" ht="24" customHeight="1" spans="1:17">
      <c r="A86" s="272"/>
      <c r="B86" s="272"/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</row>
    <row r="87" spans="1:17">
      <c r="A87" s="272"/>
      <c r="B87" s="272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</row>
    <row r="88" spans="1:17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</row>
    <row r="89" spans="1:17">
      <c r="A89" s="272"/>
      <c r="B89" s="272"/>
      <c r="C89" s="272"/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</row>
    <row r="90" spans="1:17">
      <c r="A90" s="272"/>
      <c r="B90" s="272"/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</row>
    <row r="91" spans="1:17">
      <c r="A91" s="272"/>
      <c r="B91" s="272"/>
      <c r="C91" s="272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</row>
    <row r="92" spans="1:17">
      <c r="A92" s="272"/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</row>
    <row r="93" spans="1:17">
      <c r="A93" s="272"/>
      <c r="B93" s="272"/>
      <c r="C93" s="272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</row>
    <row r="94" spans="1:17">
      <c r="A94" s="272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</row>
    <row r="95" spans="1:17">
      <c r="A95" s="272"/>
      <c r="B95" s="272"/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</row>
    <row r="96" spans="1:17">
      <c r="A96" s="272"/>
      <c r="B96" s="272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</row>
    <row r="97" spans="1:17">
      <c r="A97" s="272"/>
      <c r="B97" s="272"/>
      <c r="C97" s="272"/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</row>
    <row r="98" spans="1:17">
      <c r="A98" s="272"/>
      <c r="B98" s="272"/>
      <c r="C98" s="272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</row>
    <row r="99" spans="1:17">
      <c r="A99" s="272"/>
      <c r="B99" s="272"/>
      <c r="C99" s="272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</row>
    <row r="100" spans="1:17">
      <c r="A100" s="272"/>
      <c r="B100" s="272"/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</row>
    <row r="101" spans="1:17">
      <c r="A101" s="272"/>
      <c r="B101" s="272"/>
      <c r="C101" s="272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</row>
    <row r="102" spans="1:17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</row>
    <row r="103" spans="1:17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</row>
    <row r="104" spans="1:17">
      <c r="A104" s="272"/>
      <c r="B104" s="272"/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</row>
    <row r="105" spans="1:17">
      <c r="A105" s="272"/>
      <c r="B105" s="272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</row>
    <row r="106" spans="1:17">
      <c r="A106" s="272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</row>
    <row r="107" spans="1:17">
      <c r="A107" s="272"/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</row>
    <row r="108" spans="1:17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</row>
    <row r="109" spans="1:17">
      <c r="A109" s="272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</row>
    <row r="110" spans="1:17">
      <c r="A110" s="272"/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</row>
    <row r="111" spans="1:17">
      <c r="A111" s="272"/>
      <c r="B111" s="272"/>
      <c r="C111" s="272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</row>
    <row r="112" spans="1:17">
      <c r="A112" s="272"/>
      <c r="B112" s="272"/>
      <c r="C112" s="272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</row>
    <row r="113" spans="1:17">
      <c r="A113" s="272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</row>
    <row r="114" spans="1:17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</row>
    <row r="115" spans="1:17">
      <c r="A115" s="272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</row>
    <row r="116" spans="1:17">
      <c r="A116" s="272"/>
      <c r="B116" s="272"/>
      <c r="C116" s="272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</row>
    <row r="117" spans="1:17">
      <c r="A117" s="272"/>
      <c r="B117" s="272"/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</row>
    <row r="118" spans="1:17">
      <c r="A118" s="272"/>
      <c r="B118" s="272"/>
      <c r="C118" s="272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</row>
    <row r="119" spans="1:17">
      <c r="A119" s="272"/>
      <c r="B119" s="272"/>
      <c r="C119" s="272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</row>
    <row r="120" spans="1:17">
      <c r="A120" s="272"/>
      <c r="B120" s="272"/>
      <c r="C120" s="272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</row>
    <row r="121" spans="1:17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</row>
    <row r="122" spans="1:17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</row>
    <row r="123" spans="1:17">
      <c r="A123" s="272"/>
      <c r="B123" s="272"/>
      <c r="C123" s="272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</row>
    <row r="124" spans="1:17">
      <c r="A124" s="272"/>
      <c r="B124" s="272"/>
      <c r="C124" s="272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</row>
    <row r="125" spans="1:17">
      <c r="A125" s="272"/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</row>
    <row r="126" spans="1:17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</row>
    <row r="127" spans="1:17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</row>
    <row r="128" spans="1:17">
      <c r="A128" s="272"/>
      <c r="B128" s="272"/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</row>
    <row r="129" spans="1:17">
      <c r="A129" s="272"/>
      <c r="B129" s="272"/>
      <c r="C129" s="272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</row>
    <row r="130" spans="1:17">
      <c r="A130" s="272"/>
      <c r="B130" s="272"/>
      <c r="C130" s="272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</row>
    <row r="131" spans="1:17">
      <c r="A131" s="272"/>
      <c r="B131" s="272"/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</row>
    <row r="132" spans="1:17">
      <c r="A132" s="272"/>
      <c r="B132" s="272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</row>
    <row r="133" spans="1:17">
      <c r="A133" s="272"/>
      <c r="B133" s="272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</row>
    <row r="134" spans="1:17">
      <c r="A134" s="272"/>
      <c r="B134" s="272"/>
      <c r="C134" s="272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</row>
    <row r="135" spans="1:17">
      <c r="A135" s="272"/>
      <c r="B135" s="272"/>
      <c r="C135" s="272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</row>
    <row r="136" spans="1:17">
      <c r="A136" s="272"/>
      <c r="B136" s="272"/>
      <c r="C136" s="272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</row>
    <row r="137" spans="1:17">
      <c r="A137" s="272"/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</row>
    <row r="138" spans="1:17">
      <c r="A138" s="272"/>
      <c r="B138" s="272"/>
      <c r="C138" s="272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</row>
    <row r="139" spans="1:17">
      <c r="A139" s="272"/>
      <c r="B139" s="272"/>
      <c r="C139" s="272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</row>
    <row r="140" spans="1:17">
      <c r="A140" s="272"/>
      <c r="B140" s="272"/>
      <c r="C140" s="272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</row>
    <row r="141" spans="1:17">
      <c r="A141" s="272"/>
      <c r="B141" s="272"/>
      <c r="C141" s="272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</row>
    <row r="142" spans="1:17">
      <c r="A142" s="272"/>
      <c r="B142" s="272"/>
      <c r="C142" s="272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</row>
    <row r="143" spans="1:17">
      <c r="A143" s="272"/>
      <c r="B143" s="272"/>
      <c r="C143" s="272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</row>
    <row r="144" spans="1:17">
      <c r="A144" s="272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</row>
    <row r="145" spans="1:17">
      <c r="A145" s="272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</row>
    <row r="146" spans="1:17">
      <c r="A146" s="272"/>
      <c r="B146" s="272"/>
      <c r="C146" s="272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</row>
    <row r="147" spans="1:17">
      <c r="A147" s="272"/>
      <c r="B147" s="272"/>
      <c r="C147" s="272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</row>
    <row r="148" spans="1:17">
      <c r="A148" s="272"/>
      <c r="B148" s="272"/>
      <c r="C148" s="272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</row>
    <row r="149" spans="1:17">
      <c r="A149" s="272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</row>
    <row r="150" spans="1:17">
      <c r="A150" s="272"/>
      <c r="B150" s="272"/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</row>
    <row r="151" spans="1:17">
      <c r="A151" s="272"/>
      <c r="B151" s="272"/>
      <c r="C151" s="272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</row>
    <row r="152" spans="1:17">
      <c r="A152" s="272"/>
      <c r="B152" s="272"/>
      <c r="C152" s="272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</row>
    <row r="153" spans="1:17">
      <c r="A153" s="272"/>
      <c r="B153" s="272"/>
      <c r="C153" s="272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</row>
    <row r="154" spans="1:17">
      <c r="A154" s="272"/>
      <c r="B154" s="272"/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</row>
    <row r="155" spans="1:17">
      <c r="A155" s="272"/>
      <c r="B155" s="272"/>
      <c r="C155" s="272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</row>
    <row r="156" spans="1:17">
      <c r="A156" s="272"/>
      <c r="B156" s="272"/>
      <c r="C156" s="272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</row>
    <row r="157" spans="1:17">
      <c r="A157" s="272"/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</row>
    <row r="158" spans="1:17">
      <c r="A158" s="272"/>
      <c r="B158" s="272"/>
      <c r="C158" s="272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</row>
    <row r="159" spans="1:17">
      <c r="A159" s="272"/>
      <c r="B159" s="272"/>
      <c r="C159" s="272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</row>
    <row r="160" spans="1:17">
      <c r="A160" s="272"/>
      <c r="B160" s="272"/>
      <c r="C160" s="272"/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</row>
    <row r="161" spans="1:17">
      <c r="A161" s="272"/>
      <c r="B161" s="272"/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</row>
    <row r="162" spans="1:17">
      <c r="A162" s="272"/>
      <c r="B162" s="272"/>
      <c r="C162" s="272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</row>
    <row r="163" spans="1:17">
      <c r="A163" s="272"/>
      <c r="B163" s="272"/>
      <c r="C163" s="272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</row>
    <row r="164" spans="1:17">
      <c r="A164" s="272"/>
      <c r="B164" s="272"/>
      <c r="C164" s="272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</row>
    <row r="165" spans="1:17">
      <c r="A165" s="272"/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</row>
    <row r="166" spans="1:17">
      <c r="A166" s="272"/>
      <c r="B166" s="272"/>
      <c r="C166" s="272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</row>
    <row r="167" spans="1:17">
      <c r="A167" s="272"/>
      <c r="B167" s="272"/>
      <c r="C167" s="272"/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</row>
    <row r="168" spans="1:17">
      <c r="A168" s="272"/>
      <c r="B168" s="272"/>
      <c r="C168" s="272"/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</row>
    <row r="169" spans="1:17">
      <c r="A169" s="272"/>
      <c r="B169" s="272"/>
      <c r="C169" s="272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</row>
    <row r="170" spans="1:17">
      <c r="A170" s="272"/>
      <c r="B170" s="272"/>
      <c r="C170" s="272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</row>
    <row r="171" spans="1:17">
      <c r="A171" s="272"/>
      <c r="B171" s="272"/>
      <c r="C171" s="272"/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</row>
    <row r="172" spans="1:17">
      <c r="A172" s="272"/>
      <c r="B172" s="272"/>
      <c r="C172" s="272"/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</row>
    <row r="173" spans="1:17">
      <c r="A173" s="272"/>
      <c r="B173" s="272"/>
      <c r="C173" s="272"/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</row>
    <row r="174" spans="1:17">
      <c r="A174" s="272"/>
      <c r="B174" s="272"/>
      <c r="C174" s="272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</row>
    <row r="175" spans="1:17">
      <c r="A175" s="272"/>
      <c r="B175" s="272"/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</row>
    <row r="176" spans="1:17">
      <c r="A176" s="272"/>
      <c r="B176" s="272"/>
      <c r="C176" s="272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</row>
    <row r="177" spans="1:17">
      <c r="A177" s="272"/>
      <c r="B177" s="272"/>
      <c r="C177" s="272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</row>
    <row r="178" spans="1:17">
      <c r="A178" s="272"/>
      <c r="B178" s="272"/>
      <c r="C178" s="272"/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</row>
    <row r="179" spans="1:17">
      <c r="A179" s="272"/>
      <c r="B179" s="272"/>
      <c r="C179" s="272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</row>
    <row r="180" spans="1:17">
      <c r="A180" s="272"/>
      <c r="B180" s="272"/>
      <c r="C180" s="272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</row>
    <row r="181" spans="1:17">
      <c r="A181" s="272"/>
      <c r="B181" s="272"/>
      <c r="C181" s="272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</row>
    <row r="182" spans="1:17">
      <c r="A182" s="272"/>
      <c r="B182" s="272"/>
      <c r="C182" s="272"/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</row>
    <row r="183" spans="1:17">
      <c r="A183" s="272"/>
      <c r="B183" s="272"/>
      <c r="C183" s="272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</row>
    <row r="184" spans="1:17">
      <c r="A184" s="272"/>
      <c r="B184" s="272"/>
      <c r="C184" s="272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</row>
    <row r="185" spans="1:17">
      <c r="A185" s="272"/>
      <c r="B185" s="272"/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</row>
    <row r="186" spans="1:17">
      <c r="A186" s="272"/>
      <c r="B186" s="272"/>
      <c r="C186" s="272"/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</row>
    <row r="187" spans="1:17">
      <c r="A187" s="272"/>
      <c r="B187" s="272"/>
      <c r="C187" s="272"/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</row>
    <row r="188" spans="1:17">
      <c r="A188" s="272"/>
      <c r="B188" s="272"/>
      <c r="C188" s="272"/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</row>
    <row r="189" spans="1:17">
      <c r="A189" s="272"/>
      <c r="B189" s="272"/>
      <c r="C189" s="272"/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</row>
    <row r="190" spans="1:17">
      <c r="A190" s="272"/>
      <c r="B190" s="272"/>
      <c r="C190" s="272"/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</row>
    <row r="191" spans="1:17">
      <c r="A191" s="272"/>
      <c r="B191" s="272"/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</row>
    <row r="192" spans="1:17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</row>
    <row r="193" spans="1:17">
      <c r="A193" s="272"/>
      <c r="B193" s="272"/>
      <c r="C193" s="272"/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</row>
    <row r="194" spans="1:17">
      <c r="A194" s="272"/>
      <c r="B194" s="272"/>
      <c r="C194" s="272"/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</row>
    <row r="195" spans="1:17">
      <c r="A195" s="272"/>
      <c r="B195" s="272"/>
      <c r="C195" s="272"/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</row>
    <row r="196" spans="1:17">
      <c r="A196" s="272"/>
      <c r="B196" s="272"/>
      <c r="C196" s="272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</row>
    <row r="197" spans="1:17">
      <c r="A197" s="272"/>
      <c r="B197" s="272"/>
      <c r="C197" s="272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</row>
    <row r="198" spans="1:17">
      <c r="A198" s="272"/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</row>
    <row r="199" spans="1:17">
      <c r="A199" s="272"/>
      <c r="B199" s="272"/>
      <c r="C199" s="272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</row>
    <row r="200" spans="1:17">
      <c r="A200" s="272"/>
      <c r="B200" s="272"/>
      <c r="C200" s="272"/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</row>
    <row r="201" spans="1:17">
      <c r="A201" s="272"/>
      <c r="B201" s="272"/>
      <c r="C201" s="272"/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</row>
    <row r="202" spans="1:17">
      <c r="A202" s="272"/>
      <c r="B202" s="272"/>
      <c r="C202" s="272"/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</row>
    <row r="203" spans="1:17">
      <c r="A203" s="272"/>
      <c r="B203" s="272"/>
      <c r="C203" s="272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</row>
    <row r="204" spans="1:17">
      <c r="A204" s="272"/>
      <c r="B204" s="272"/>
      <c r="C204" s="272"/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</row>
    <row r="205" spans="1:17">
      <c r="A205" s="272"/>
      <c r="B205" s="272"/>
      <c r="C205" s="272"/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</row>
    <row r="206" spans="1:17">
      <c r="A206" s="272"/>
      <c r="B206" s="272"/>
      <c r="C206" s="272"/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</row>
    <row r="207" spans="1:17">
      <c r="A207" s="272"/>
      <c r="B207" s="272"/>
      <c r="C207" s="272"/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</row>
    <row r="208" spans="1:17">
      <c r="A208" s="272"/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</row>
    <row r="209" spans="1:17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</row>
    <row r="210" spans="1:17">
      <c r="A210" s="272"/>
      <c r="B210" s="272"/>
      <c r="C210" s="272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</row>
    <row r="211" spans="1:17">
      <c r="A211" s="272"/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</row>
    <row r="212" spans="1:17">
      <c r="A212" s="272"/>
      <c r="B212" s="272"/>
      <c r="C212" s="272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</row>
    <row r="213" spans="1:17">
      <c r="A213" s="272"/>
      <c r="B213" s="272"/>
      <c r="C213" s="272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</row>
    <row r="214" spans="1:17">
      <c r="A214" s="272"/>
      <c r="B214" s="272"/>
      <c r="C214" s="272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</row>
    <row r="215" spans="1:17">
      <c r="A215" s="272"/>
      <c r="B215" s="272"/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</row>
    <row r="216" spans="1:17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</row>
    <row r="217" spans="1:17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</row>
    <row r="218" spans="1:17">
      <c r="A218" s="272"/>
      <c r="B218" s="272"/>
      <c r="C218" s="272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</row>
    <row r="219" spans="1:17">
      <c r="A219" s="272"/>
      <c r="B219" s="272"/>
      <c r="C219" s="272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</row>
    <row r="220" spans="1:17">
      <c r="A220" s="272"/>
      <c r="B220" s="272"/>
      <c r="C220" s="272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</row>
    <row r="221" spans="1:17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</row>
    <row r="222" spans="1:17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</row>
    <row r="223" spans="1:17">
      <c r="A223" s="272"/>
      <c r="B223" s="272"/>
      <c r="C223" s="272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</row>
    <row r="224" spans="1:17">
      <c r="A224" s="272"/>
      <c r="B224" s="272"/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</row>
    <row r="225" spans="1:17">
      <c r="A225" s="272"/>
      <c r="B225" s="272"/>
      <c r="C225" s="272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</row>
    <row r="226" spans="1:17">
      <c r="A226" s="272"/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</row>
    <row r="227" spans="1:17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</row>
    <row r="228" spans="1:17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</row>
    <row r="229" spans="1:17">
      <c r="A229" s="272"/>
      <c r="B229" s="272"/>
      <c r="C229" s="272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</row>
    <row r="230" spans="1:17">
      <c r="A230" s="272"/>
      <c r="B230" s="272"/>
      <c r="C230" s="272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</row>
    <row r="231" spans="1:17">
      <c r="A231" s="272"/>
      <c r="B231" s="272"/>
      <c r="C231" s="272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</row>
    <row r="232" spans="1:17">
      <c r="A232" s="272"/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</row>
    <row r="233" spans="1:17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</row>
    <row r="234" spans="1:17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</row>
    <row r="235" spans="1:17">
      <c r="A235" s="272"/>
      <c r="B235" s="272"/>
      <c r="C235" s="272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</row>
    <row r="236" spans="1:17">
      <c r="A236" s="272"/>
      <c r="B236" s="272"/>
      <c r="C236" s="272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</row>
    <row r="237" spans="1:17">
      <c r="A237" s="272"/>
      <c r="B237" s="272"/>
      <c r="C237" s="272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</row>
    <row r="238" spans="1:17">
      <c r="A238" s="272"/>
      <c r="B238" s="272"/>
      <c r="C238" s="272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</row>
    <row r="239" spans="1:17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</row>
    <row r="240" spans="1:17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</row>
    <row r="241" spans="1:17">
      <c r="A241" s="272"/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</row>
    <row r="242" spans="1:17">
      <c r="A242" s="272"/>
      <c r="B242" s="272"/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</row>
    <row r="243" spans="1:17">
      <c r="A243" s="272"/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</row>
    <row r="244" spans="1:17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</row>
    <row r="245" spans="1:17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</row>
    <row r="246" spans="1:17">
      <c r="A246" s="272"/>
      <c r="B246" s="272"/>
      <c r="C246" s="272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</row>
    <row r="247" spans="1:17">
      <c r="A247" s="272"/>
      <c r="B247" s="272"/>
      <c r="C247" s="272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</row>
    <row r="248" spans="1:17">
      <c r="A248" s="272"/>
      <c r="B248" s="272"/>
      <c r="C248" s="272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</row>
    <row r="249" spans="1:17">
      <c r="A249" s="272"/>
      <c r="B249" s="272"/>
      <c r="C249" s="272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</row>
    <row r="250" spans="1:17">
      <c r="A250" s="272"/>
      <c r="B250" s="272"/>
      <c r="C250" s="272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</row>
    <row r="251" spans="1:17">
      <c r="A251" s="272"/>
      <c r="B251" s="272"/>
      <c r="C251" s="272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</row>
    <row r="252" spans="1:17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</row>
    <row r="253" spans="1:17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</row>
    <row r="254" spans="1:17">
      <c r="A254" s="272"/>
      <c r="B254" s="272"/>
      <c r="C254" s="272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</row>
    <row r="255" spans="1:17">
      <c r="A255" s="272"/>
      <c r="B255" s="272"/>
      <c r="C255" s="272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</row>
    <row r="256" spans="1:17">
      <c r="A256" s="272"/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</row>
    <row r="257" spans="1:17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</row>
    <row r="258" spans="1:17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</row>
    <row r="259" spans="1:17">
      <c r="A259" s="272"/>
      <c r="B259" s="272"/>
      <c r="C259" s="272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</row>
    <row r="260" spans="1:17">
      <c r="A260" s="272"/>
      <c r="B260" s="272"/>
      <c r="C260" s="272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</row>
    <row r="261" spans="1:17">
      <c r="A261" s="272"/>
      <c r="B261" s="272"/>
      <c r="C261" s="272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</row>
    <row r="262" spans="1:17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</row>
    <row r="263" spans="1:17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</row>
    <row r="264" spans="1:17">
      <c r="A264" s="272"/>
      <c r="B264" s="272"/>
      <c r="C264" s="272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</row>
    <row r="265" spans="1:17">
      <c r="A265" s="272"/>
      <c r="B265" s="272"/>
      <c r="C265" s="272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</row>
    <row r="266" spans="1:17">
      <c r="A266" s="272"/>
      <c r="B266" s="272"/>
      <c r="C266" s="272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</row>
    <row r="267" spans="1:17">
      <c r="A267" s="272"/>
      <c r="B267" s="272"/>
      <c r="C267" s="272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</row>
    <row r="268" spans="1:17">
      <c r="A268" s="272"/>
      <c r="B268" s="272"/>
      <c r="C268" s="272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</row>
    <row r="269" spans="1:17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</row>
    <row r="270" spans="1:17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</row>
    <row r="271" spans="1:17">
      <c r="A271" s="272"/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</row>
    <row r="272" spans="1:17">
      <c r="A272" s="272"/>
      <c r="B272" s="272"/>
      <c r="C272" s="272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</row>
    <row r="273" spans="1:17">
      <c r="A273" s="272"/>
      <c r="B273" s="272"/>
      <c r="C273" s="272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</row>
    <row r="274" spans="1:17">
      <c r="A274" s="272"/>
      <c r="B274" s="272"/>
      <c r="C274" s="272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</row>
    <row r="275" spans="1:17">
      <c r="A275" s="272"/>
      <c r="B275" s="272"/>
      <c r="C275" s="272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</row>
    <row r="276" spans="1:17">
      <c r="A276" s="272"/>
      <c r="B276" s="272"/>
      <c r="C276" s="272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</row>
    <row r="277" spans="1:17">
      <c r="A277" s="272"/>
      <c r="B277" s="272"/>
      <c r="C277" s="272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</row>
    <row r="278" spans="1:17">
      <c r="A278" s="272"/>
      <c r="B278" s="272"/>
      <c r="C278" s="272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</row>
    <row r="279" spans="1:17">
      <c r="A279" s="272"/>
      <c r="B279" s="272"/>
      <c r="C279" s="272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</row>
    <row r="280" spans="1:17">
      <c r="A280" s="272"/>
      <c r="B280" s="272"/>
      <c r="C280" s="272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</row>
    <row r="281" spans="1:17">
      <c r="A281" s="272"/>
      <c r="B281" s="272"/>
      <c r="C281" s="272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</row>
    <row r="282" spans="1:17">
      <c r="A282" s="272"/>
      <c r="B282" s="272"/>
      <c r="C282" s="272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</row>
    <row r="283" spans="1:17">
      <c r="A283" s="272"/>
      <c r="B283" s="272"/>
      <c r="C283" s="272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</row>
    <row r="284" spans="1:17">
      <c r="A284" s="272"/>
      <c r="B284" s="272"/>
      <c r="C284" s="272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</row>
    <row r="285" spans="1:17">
      <c r="A285" s="272"/>
      <c r="B285" s="272"/>
      <c r="C285" s="272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</row>
    <row r="286" spans="1:17">
      <c r="A286" s="272"/>
      <c r="B286" s="272"/>
      <c r="C286" s="272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</row>
    <row r="287" spans="1:17">
      <c r="A287" s="272"/>
      <c r="B287" s="272"/>
      <c r="C287" s="272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</row>
    <row r="288" spans="1:17">
      <c r="A288" s="272"/>
      <c r="B288" s="272"/>
      <c r="C288" s="272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</row>
    <row r="289" spans="1:17">
      <c r="A289" s="272"/>
      <c r="B289" s="272"/>
      <c r="C289" s="272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</row>
    <row r="290" spans="1:17">
      <c r="A290" s="272"/>
      <c r="B290" s="272"/>
      <c r="C290" s="272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</row>
    <row r="291" spans="1:17">
      <c r="A291" s="272"/>
      <c r="B291" s="272"/>
      <c r="C291" s="272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</row>
    <row r="292" spans="1:17">
      <c r="A292" s="272"/>
      <c r="B292" s="272"/>
      <c r="C292" s="272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</row>
    <row r="293" spans="1:17">
      <c r="A293" s="272"/>
      <c r="B293" s="272"/>
      <c r="C293" s="272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</row>
    <row r="294" spans="1:17">
      <c r="A294" s="272"/>
      <c r="B294" s="272"/>
      <c r="C294" s="272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</row>
    <row r="295" spans="1:17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</row>
    <row r="296" spans="1:17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</row>
    <row r="297" spans="1:17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</row>
    <row r="298" spans="1:17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</row>
    <row r="299" spans="1:17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</row>
    <row r="300" spans="1:17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</row>
    <row r="301" spans="1:17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</row>
    <row r="302" spans="1:17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</row>
    <row r="303" spans="1:17">
      <c r="A303" s="272"/>
      <c r="B303" s="272"/>
      <c r="C303" s="272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</row>
    <row r="304" spans="1:17">
      <c r="A304" s="272"/>
      <c r="B304" s="272"/>
      <c r="C304" s="272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</row>
    <row r="305" spans="1:17">
      <c r="A305" s="272"/>
      <c r="B305" s="272"/>
      <c r="C305" s="272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</row>
    <row r="306" spans="1:17">
      <c r="A306" s="272"/>
      <c r="B306" s="272"/>
      <c r="C306" s="272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</row>
    <row r="307" spans="1:17">
      <c r="A307" s="272"/>
      <c r="B307" s="272"/>
      <c r="C307" s="272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</row>
    <row r="308" spans="1:17">
      <c r="A308" s="272"/>
      <c r="B308" s="272"/>
      <c r="C308" s="272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</row>
    <row r="309" spans="1:17">
      <c r="A309" s="272"/>
      <c r="B309" s="272"/>
      <c r="C309" s="272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</row>
    <row r="310" spans="1:17">
      <c r="A310" s="272"/>
      <c r="B310" s="272"/>
      <c r="C310" s="272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</row>
    <row r="311" spans="1:17">
      <c r="A311" s="272"/>
      <c r="B311" s="272"/>
      <c r="C311" s="272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</row>
    <row r="312" spans="1:17">
      <c r="A312" s="272"/>
      <c r="B312" s="272"/>
      <c r="C312" s="272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</row>
    <row r="313" spans="1:17">
      <c r="A313" s="272"/>
      <c r="B313" s="272"/>
      <c r="C313" s="272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</row>
    <row r="314" spans="1:17">
      <c r="A314" s="272"/>
      <c r="B314" s="272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</row>
    <row r="315" spans="1:17">
      <c r="A315" s="272"/>
      <c r="B315" s="272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</row>
    <row r="316" spans="1:17">
      <c r="A316" s="272"/>
      <c r="B316" s="272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</row>
    <row r="317" spans="1:17">
      <c r="A317" s="272"/>
      <c r="B317" s="272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</row>
    <row r="318" spans="1:17">
      <c r="A318" s="272"/>
      <c r="B318" s="272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</row>
    <row r="319" spans="1:17">
      <c r="A319" s="272"/>
      <c r="B319" s="272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</row>
    <row r="320" spans="1:17">
      <c r="A320" s="272"/>
      <c r="B320" s="272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</row>
    <row r="321" spans="1:17">
      <c r="A321" s="272"/>
      <c r="B321" s="272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</row>
    <row r="322" spans="1:17">
      <c r="A322" s="272"/>
      <c r="B322" s="272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</row>
    <row r="323" spans="1:17">
      <c r="A323" s="272"/>
      <c r="B323" s="272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</row>
    <row r="324" spans="1:17">
      <c r="A324" s="272"/>
      <c r="B324" s="272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</row>
    <row r="325" spans="1:17">
      <c r="A325" s="272"/>
      <c r="B325" s="272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</row>
    <row r="326" spans="1:17">
      <c r="A326" s="272"/>
      <c r="B326" s="272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</row>
    <row r="327" spans="1:17">
      <c r="A327" s="272"/>
      <c r="B327" s="272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</row>
    <row r="328" spans="1:17">
      <c r="A328" s="272"/>
      <c r="B328" s="272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</row>
    <row r="329" spans="1:17">
      <c r="A329" s="272"/>
      <c r="B329" s="272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</row>
    <row r="330" spans="1:17">
      <c r="A330" s="272"/>
      <c r="B330" s="272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</row>
    <row r="331" spans="1:17">
      <c r="A331" s="272"/>
      <c r="B331" s="272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</row>
    <row r="332" spans="1:17">
      <c r="A332" s="272"/>
      <c r="B332" s="272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</row>
    <row r="333" spans="1:17">
      <c r="A333" s="272"/>
      <c r="B333" s="272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</row>
    <row r="334" spans="1:17">
      <c r="A334" s="272"/>
      <c r="B334" s="272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</row>
    <row r="335" spans="1:17">
      <c r="A335" s="272"/>
      <c r="B335" s="272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</row>
    <row r="336" spans="1:17">
      <c r="A336" s="272"/>
      <c r="B336" s="272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</row>
    <row r="337" spans="1:17">
      <c r="A337" s="272"/>
      <c r="B337" s="272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</row>
    <row r="338" spans="1:17">
      <c r="A338" s="272"/>
      <c r="B338" s="272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</row>
    <row r="339" spans="1:17">
      <c r="A339" s="272"/>
      <c r="B339" s="272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</row>
    <row r="340" spans="1:17">
      <c r="A340" s="272"/>
      <c r="B340" s="272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</row>
    <row r="341" spans="1:17">
      <c r="A341" s="272"/>
      <c r="B341" s="272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</row>
    <row r="342" spans="1:17">
      <c r="A342" s="272"/>
      <c r="B342" s="272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</row>
    <row r="343" spans="1:17">
      <c r="A343" s="272"/>
      <c r="B343" s="272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</row>
    <row r="344" spans="1:17">
      <c r="A344" s="272"/>
      <c r="B344" s="272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</row>
    <row r="345" spans="1:17">
      <c r="A345" s="272"/>
      <c r="B345" s="272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</row>
    <row r="346" spans="1:17">
      <c r="A346" s="272"/>
      <c r="B346" s="272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</row>
    <row r="347" spans="1:17">
      <c r="A347" s="272"/>
      <c r="B347" s="272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</row>
    <row r="348" spans="1:17">
      <c r="A348" s="272"/>
      <c r="B348" s="272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</row>
    <row r="349" spans="1:17">
      <c r="A349" s="272"/>
      <c r="B349" s="272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</row>
    <row r="350" spans="1:17">
      <c r="A350" s="272"/>
      <c r="B350" s="272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</row>
    <row r="351" spans="1:17">
      <c r="A351" s="272"/>
      <c r="B351" s="272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</row>
    <row r="352" spans="1:17">
      <c r="A352" s="272"/>
      <c r="B352" s="272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</row>
    <row r="353" spans="1:17">
      <c r="A353" s="272"/>
      <c r="B353" s="272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</row>
    <row r="354" spans="1:17">
      <c r="A354" s="272"/>
      <c r="B354" s="272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</row>
    <row r="355" spans="1:17">
      <c r="A355" s="272"/>
      <c r="B355" s="272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</row>
    <row r="356" spans="1:17">
      <c r="A356" s="272"/>
      <c r="B356" s="272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</row>
    <row r="357" spans="1:17">
      <c r="A357" s="272"/>
      <c r="B357" s="272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</row>
    <row r="358" spans="1:17">
      <c r="A358" s="272"/>
      <c r="B358" s="272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</row>
    <row r="359" spans="1:17">
      <c r="A359" s="272"/>
      <c r="B359" s="272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</row>
    <row r="360" spans="1:17">
      <c r="A360" s="272"/>
      <c r="B360" s="272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</row>
    <row r="361" spans="1:17">
      <c r="A361" s="272"/>
      <c r="B361" s="272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</row>
    <row r="362" spans="1:17">
      <c r="A362" s="272"/>
      <c r="B362" s="272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</row>
    <row r="363" spans="1:17">
      <c r="A363" s="272"/>
      <c r="B363" s="272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</row>
    <row r="364" spans="1:17">
      <c r="A364" s="272"/>
      <c r="B364" s="272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</row>
    <row r="365" spans="1:17">
      <c r="A365" s="272"/>
      <c r="B365" s="272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</row>
    <row r="366" spans="1:17">
      <c r="A366" s="272"/>
      <c r="B366" s="272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</row>
    <row r="367" spans="1:17">
      <c r="A367" s="272"/>
      <c r="B367" s="272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</row>
    <row r="368" spans="1:17">
      <c r="A368" s="272"/>
      <c r="B368" s="272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</row>
    <row r="369" spans="1:17">
      <c r="A369" s="272"/>
      <c r="B369" s="272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</row>
    <row r="370" spans="1:17">
      <c r="A370" s="272"/>
      <c r="B370" s="272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</row>
    <row r="371" spans="1:17">
      <c r="A371" s="272"/>
      <c r="B371" s="272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</row>
    <row r="372" spans="1:17">
      <c r="A372" s="272"/>
      <c r="B372" s="272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</row>
    <row r="373" spans="1:17">
      <c r="A373" s="272"/>
      <c r="B373" s="272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</row>
    <row r="374" spans="1:17">
      <c r="A374" s="272"/>
      <c r="B374" s="272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</row>
    <row r="375" spans="1:17">
      <c r="A375" s="272"/>
      <c r="B375" s="272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</row>
    <row r="376" spans="1:17">
      <c r="A376" s="272"/>
      <c r="B376" s="272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</row>
    <row r="377" spans="1:17">
      <c r="A377" s="272"/>
      <c r="B377" s="272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</row>
    <row r="378" spans="1:17">
      <c r="A378" s="272"/>
      <c r="B378" s="272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</row>
    <row r="379" spans="1:17">
      <c r="A379" s="272"/>
      <c r="B379" s="272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</row>
    <row r="380" spans="1:17">
      <c r="A380" s="272"/>
      <c r="B380" s="272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</row>
    <row r="381" spans="1:17">
      <c r="A381" s="272"/>
      <c r="B381" s="272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</row>
    <row r="382" spans="1:17">
      <c r="A382" s="272"/>
      <c r="B382" s="272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</row>
    <row r="383" spans="1:17">
      <c r="A383" s="272"/>
      <c r="B383" s="272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</row>
    <row r="384" spans="1:17">
      <c r="A384" s="272"/>
      <c r="B384" s="272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</row>
    <row r="385" spans="1:17">
      <c r="A385" s="272"/>
      <c r="B385" s="272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</row>
    <row r="386" spans="1:17">
      <c r="A386" s="272"/>
      <c r="B386" s="272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</row>
    <row r="387" spans="1:17">
      <c r="A387" s="272"/>
      <c r="B387" s="272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</row>
    <row r="388" spans="1:17">
      <c r="A388" s="272"/>
      <c r="B388" s="272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</row>
    <row r="389" spans="1:17">
      <c r="A389" s="272"/>
      <c r="B389" s="272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</row>
    <row r="390" spans="1:17">
      <c r="A390" s="272"/>
      <c r="B390" s="272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</row>
    <row r="391" spans="1:17">
      <c r="A391" s="272"/>
      <c r="B391" s="272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</row>
    <row r="392" spans="1:17">
      <c r="A392" s="272"/>
      <c r="B392" s="272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</row>
    <row r="393" spans="1:17">
      <c r="A393" s="272"/>
      <c r="B393" s="272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</row>
    <row r="394" spans="1:17">
      <c r="A394" s="272"/>
      <c r="B394" s="272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</row>
    <row r="395" spans="1:17">
      <c r="A395" s="272"/>
      <c r="B395" s="272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</row>
    <row r="396" spans="1:17">
      <c r="A396" s="272"/>
      <c r="B396" s="272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</row>
    <row r="397" spans="1:17">
      <c r="A397" s="272"/>
      <c r="B397" s="272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</row>
    <row r="398" spans="1:17">
      <c r="A398" s="272"/>
      <c r="B398" s="272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</row>
    <row r="399" spans="1:17">
      <c r="A399" s="272"/>
      <c r="B399" s="272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</row>
    <row r="400" spans="1:17">
      <c r="A400" s="272"/>
      <c r="B400" s="272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</row>
    <row r="401" spans="1:17">
      <c r="A401" s="272"/>
      <c r="B401" s="272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</row>
    <row r="402" spans="1:17">
      <c r="A402" s="272"/>
      <c r="B402" s="272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</row>
    <row r="403" spans="1:17">
      <c r="A403" s="272"/>
      <c r="B403" s="272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</row>
    <row r="404" spans="1:17">
      <c r="A404" s="272"/>
      <c r="B404" s="272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</row>
    <row r="405" spans="1:17">
      <c r="A405" s="272"/>
      <c r="B405" s="272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</row>
    <row r="406" spans="1:17">
      <c r="A406" s="272"/>
      <c r="B406" s="272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</row>
    <row r="407" spans="1:17">
      <c r="A407" s="272"/>
      <c r="B407" s="272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</row>
    <row r="408" spans="1:17">
      <c r="A408" s="272"/>
      <c r="B408" s="272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</row>
    <row r="409" spans="1:17">
      <c r="A409" s="272"/>
      <c r="B409" s="272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</row>
    <row r="410" spans="1:17">
      <c r="A410" s="272"/>
      <c r="B410" s="272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</row>
    <row r="411" spans="1:17">
      <c r="A411" s="272"/>
      <c r="B411" s="272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</row>
    <row r="412" spans="1:17">
      <c r="A412" s="272"/>
      <c r="B412" s="272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</row>
    <row r="413" spans="1:17">
      <c r="A413" s="272"/>
      <c r="B413" s="272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</row>
    <row r="414" spans="1:17">
      <c r="A414" s="272"/>
      <c r="B414" s="272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</row>
    <row r="415" spans="1:17">
      <c r="A415" s="272"/>
      <c r="B415" s="272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</row>
    <row r="416" spans="1:17">
      <c r="A416" s="272"/>
      <c r="B416" s="272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</row>
    <row r="417" spans="1:17">
      <c r="A417" s="272"/>
      <c r="B417" s="272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</row>
    <row r="418" spans="1:17">
      <c r="A418" s="272"/>
      <c r="B418" s="272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</row>
    <row r="419" spans="1:17">
      <c r="A419" s="272"/>
      <c r="B419" s="272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</row>
    <row r="420" spans="1:17">
      <c r="A420" s="272"/>
      <c r="B420" s="272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</row>
    <row r="421" spans="1:17">
      <c r="A421" s="272"/>
      <c r="B421" s="272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</row>
    <row r="422" spans="1:17">
      <c r="A422" s="272"/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</row>
    <row r="423" spans="1:17">
      <c r="A423" s="272"/>
      <c r="B423" s="272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</row>
    <row r="424" spans="1:17">
      <c r="A424" s="272"/>
      <c r="B424" s="272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</row>
    <row r="425" spans="1:17">
      <c r="A425" s="272"/>
      <c r="B425" s="272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</row>
    <row r="426" spans="1:17">
      <c r="A426" s="272"/>
      <c r="B426" s="272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</row>
    <row r="427" spans="1:17">
      <c r="A427" s="272"/>
      <c r="B427" s="272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</row>
    <row r="428" spans="1:17">
      <c r="A428" s="272"/>
      <c r="B428" s="272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</row>
    <row r="429" spans="1:17">
      <c r="A429" s="272"/>
      <c r="B429" s="272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</row>
    <row r="430" spans="1:17">
      <c r="A430" s="272"/>
      <c r="B430" s="272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</row>
    <row r="431" spans="1:17">
      <c r="A431" s="272"/>
      <c r="B431" s="272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</row>
    <row r="432" spans="1:17">
      <c r="A432" s="272"/>
      <c r="B432" s="272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</row>
    <row r="433" spans="1:17">
      <c r="A433" s="272"/>
      <c r="B433" s="272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</row>
    <row r="434" spans="1:17">
      <c r="A434" s="272"/>
      <c r="B434" s="272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</row>
    <row r="435" spans="1:17">
      <c r="A435" s="272"/>
      <c r="B435" s="272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</row>
    <row r="436" spans="1:17">
      <c r="A436" s="272"/>
      <c r="B436" s="272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</row>
    <row r="437" spans="1:17">
      <c r="A437" s="272"/>
      <c r="B437" s="272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</row>
    <row r="438" spans="1:17">
      <c r="A438" s="272"/>
      <c r="B438" s="272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</row>
    <row r="439" spans="1:17">
      <c r="A439" s="272"/>
      <c r="B439" s="272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</row>
    <row r="440" spans="1:17">
      <c r="A440" s="272"/>
      <c r="B440" s="272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</row>
    <row r="441" spans="1:17">
      <c r="A441" s="272"/>
      <c r="B441" s="272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</row>
    <row r="442" spans="1:17">
      <c r="A442" s="272"/>
      <c r="B442" s="272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</row>
    <row r="443" spans="1:17">
      <c r="A443" s="272"/>
      <c r="B443" s="272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</row>
    <row r="444" spans="1:17">
      <c r="A444" s="272"/>
      <c r="B444" s="272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</row>
    <row r="445" spans="1:17">
      <c r="A445" s="272"/>
      <c r="B445" s="272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</row>
    <row r="446" spans="1:17">
      <c r="A446" s="272"/>
      <c r="B446" s="272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</row>
    <row r="447" spans="1:17">
      <c r="A447" s="272"/>
      <c r="B447" s="272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</row>
    <row r="448" spans="1:17">
      <c r="A448" s="272"/>
      <c r="B448" s="272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</row>
    <row r="449" spans="1:17">
      <c r="A449" s="272"/>
      <c r="B449" s="272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</row>
    <row r="450" spans="1:17">
      <c r="A450" s="272"/>
      <c r="B450" s="272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</row>
    <row r="451" spans="1:17">
      <c r="A451" s="272"/>
      <c r="B451" s="272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</row>
    <row r="452" spans="1:17">
      <c r="A452" s="272"/>
      <c r="B452" s="272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</row>
    <row r="453" spans="1:17">
      <c r="A453" s="272"/>
      <c r="B453" s="272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</row>
    <row r="454" spans="1:17">
      <c r="A454" s="272"/>
      <c r="B454" s="272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</row>
    <row r="455" spans="1:17">
      <c r="A455" s="272"/>
      <c r="B455" s="272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</row>
    <row r="456" spans="1:17">
      <c r="A456" s="272"/>
      <c r="B456" s="272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</row>
    <row r="457" spans="1:17">
      <c r="A457" s="272"/>
      <c r="B457" s="272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</row>
    <row r="458" spans="1:17">
      <c r="A458" s="272"/>
      <c r="B458" s="272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</row>
    <row r="459" spans="1:17">
      <c r="A459" s="272"/>
      <c r="B459" s="272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</row>
    <row r="460" spans="1:17">
      <c r="A460" s="272"/>
      <c r="B460" s="272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</row>
    <row r="461" spans="1:17">
      <c r="A461" s="272"/>
      <c r="B461" s="272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</row>
    <row r="462" spans="1:17">
      <c r="A462" s="272"/>
      <c r="B462" s="272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</row>
    <row r="463" spans="1:17">
      <c r="A463" s="272"/>
      <c r="B463" s="272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</row>
    <row r="464" spans="1:17">
      <c r="A464" s="272"/>
      <c r="B464" s="272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</row>
    <row r="465" spans="1:17">
      <c r="A465" s="272"/>
      <c r="B465" s="272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</row>
    <row r="466" spans="1:17">
      <c r="A466" s="272"/>
      <c r="B466" s="272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</row>
    <row r="467" spans="1:17">
      <c r="A467" s="272"/>
      <c r="B467" s="272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</row>
    <row r="468" spans="1:17">
      <c r="A468" s="272"/>
      <c r="B468" s="272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</row>
    <row r="469" spans="1:17">
      <c r="A469" s="272"/>
      <c r="B469" s="272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</row>
    <row r="470" spans="1:17">
      <c r="A470" s="272"/>
      <c r="B470" s="272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</row>
    <row r="471" spans="1:17">
      <c r="A471" s="272"/>
      <c r="B471" s="272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</row>
    <row r="472" spans="1:17">
      <c r="A472" s="272"/>
      <c r="B472" s="272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</row>
    <row r="473" spans="1:17">
      <c r="A473" s="272"/>
      <c r="B473" s="272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</row>
    <row r="474" spans="1:17">
      <c r="A474" s="272"/>
      <c r="B474" s="272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</row>
    <row r="475" spans="1:17">
      <c r="A475" s="272"/>
      <c r="B475" s="272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</row>
    <row r="476" spans="1:17">
      <c r="A476" s="272"/>
      <c r="B476" s="272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</row>
    <row r="477" spans="1:17">
      <c r="A477" s="272"/>
      <c r="B477" s="272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</row>
    <row r="478" spans="1:17">
      <c r="A478" s="272"/>
      <c r="B478" s="272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</row>
    <row r="479" spans="1:17">
      <c r="A479" s="272"/>
      <c r="B479" s="272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</row>
    <row r="480" spans="1:17">
      <c r="A480" s="272"/>
      <c r="B480" s="272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</row>
    <row r="481" spans="1:17">
      <c r="A481" s="272"/>
      <c r="B481" s="272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</row>
    <row r="482" spans="1:17">
      <c r="A482" s="272"/>
      <c r="B482" s="272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</row>
    <row r="483" spans="1:17">
      <c r="A483" s="272"/>
      <c r="B483" s="272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</row>
    <row r="484" spans="1:17">
      <c r="A484" s="272"/>
      <c r="B484" s="272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</row>
    <row r="485" spans="1:17">
      <c r="A485" s="272"/>
      <c r="B485" s="272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</row>
    <row r="486" spans="1:17">
      <c r="A486" s="272"/>
      <c r="B486" s="272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</row>
    <row r="487" spans="1:17">
      <c r="A487" s="272"/>
      <c r="B487" s="272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</row>
    <row r="488" spans="1:17">
      <c r="A488" s="272"/>
      <c r="B488" s="272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</row>
    <row r="489" spans="1:17">
      <c r="A489" s="272"/>
      <c r="B489" s="272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</row>
    <row r="490" spans="1:17">
      <c r="A490" s="272"/>
      <c r="B490" s="272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</row>
    <row r="491" spans="1:17">
      <c r="A491" s="272"/>
      <c r="B491" s="272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</row>
    <row r="492" spans="1:17">
      <c r="A492" s="272"/>
      <c r="B492" s="272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</row>
    <row r="493" spans="1:17">
      <c r="A493" s="272"/>
      <c r="B493" s="272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</row>
    <row r="494" spans="1:17">
      <c r="A494" s="272"/>
      <c r="B494" s="272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</row>
    <row r="495" spans="1:17">
      <c r="A495" s="272"/>
      <c r="B495" s="272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</row>
    <row r="496" spans="1:17">
      <c r="A496" s="272"/>
      <c r="B496" s="272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</row>
    <row r="497" spans="1:17">
      <c r="A497" s="272"/>
      <c r="B497" s="272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</row>
    <row r="498" spans="1:17">
      <c r="A498" s="272"/>
      <c r="B498" s="272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</row>
    <row r="499" spans="1:17">
      <c r="A499" s="272"/>
      <c r="B499" s="272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</row>
    <row r="500" spans="1:17">
      <c r="A500" s="272"/>
      <c r="B500" s="272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</row>
    <row r="501" spans="1:17">
      <c r="A501" s="272"/>
      <c r="B501" s="272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</row>
    <row r="502" spans="1:17">
      <c r="A502" s="272"/>
      <c r="B502" s="272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</row>
    <row r="503" spans="1:17">
      <c r="A503" s="272"/>
      <c r="B503" s="272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</row>
    <row r="504" spans="1:17">
      <c r="A504" s="272"/>
      <c r="B504" s="272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</row>
    <row r="505" spans="1:17">
      <c r="A505" s="272"/>
      <c r="B505" s="272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</row>
    <row r="506" spans="1:17">
      <c r="A506" s="272"/>
      <c r="B506" s="272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</row>
    <row r="507" spans="1:17">
      <c r="A507" s="272"/>
      <c r="B507" s="272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</row>
    <row r="508" spans="1:17">
      <c r="A508" s="272"/>
      <c r="B508" s="272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</row>
    <row r="509" spans="1:17">
      <c r="A509" s="272"/>
      <c r="B509" s="272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</row>
    <row r="510" spans="1:17">
      <c r="A510" s="272"/>
      <c r="B510" s="272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</row>
    <row r="511" spans="1:17">
      <c r="A511" s="272"/>
      <c r="B511" s="272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</row>
    <row r="512" spans="1:17">
      <c r="A512" s="272"/>
      <c r="B512" s="272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</row>
    <row r="513" spans="1:17">
      <c r="A513" s="272"/>
      <c r="B513" s="272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</row>
    <row r="514" spans="1:17">
      <c r="A514" s="272"/>
      <c r="B514" s="272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</row>
    <row r="515" spans="1:17">
      <c r="A515" s="272"/>
      <c r="B515" s="272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</row>
    <row r="516" spans="1:17">
      <c r="A516" s="272"/>
      <c r="B516" s="272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</row>
    <row r="517" spans="1:17">
      <c r="A517" s="272"/>
      <c r="B517" s="272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</row>
    <row r="518" spans="1:17">
      <c r="A518" s="272"/>
      <c r="B518" s="272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</row>
    <row r="519" spans="1:17">
      <c r="A519" s="272"/>
      <c r="B519" s="272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</row>
    <row r="520" spans="1:17">
      <c r="A520" s="272"/>
      <c r="B520" s="272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</row>
    <row r="521" spans="1:17">
      <c r="A521" s="272"/>
      <c r="B521" s="272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</row>
    <row r="522" spans="1:17">
      <c r="A522" s="272"/>
      <c r="B522" s="272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</row>
    <row r="523" spans="1:17">
      <c r="A523" s="272"/>
      <c r="B523" s="272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</row>
    <row r="524" spans="1:17">
      <c r="A524" s="272"/>
      <c r="B524" s="272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</row>
    <row r="525" spans="1:17">
      <c r="A525" s="272"/>
      <c r="B525" s="272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</row>
    <row r="526" spans="1:17">
      <c r="A526" s="272"/>
      <c r="B526" s="272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</row>
    <row r="527" spans="1:17">
      <c r="A527" s="272"/>
      <c r="B527" s="272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</row>
    <row r="528" spans="1:17">
      <c r="A528" s="272"/>
      <c r="B528" s="272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</row>
    <row r="529" spans="1:17">
      <c r="A529" s="272"/>
      <c r="B529" s="272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</row>
    <row r="530" spans="1:17">
      <c r="A530" s="272"/>
      <c r="B530" s="272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</row>
    <row r="531" spans="1:17">
      <c r="A531" s="272"/>
      <c r="B531" s="272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</row>
    <row r="532" spans="1:17">
      <c r="A532" s="272"/>
      <c r="B532" s="272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</row>
    <row r="533" spans="1:17">
      <c r="A533" s="272"/>
      <c r="B533" s="272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</row>
    <row r="534" spans="1:17">
      <c r="A534" s="272"/>
      <c r="B534" s="272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</row>
    <row r="535" spans="1:17">
      <c r="A535" s="272"/>
      <c r="B535" s="272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</row>
    <row r="536" spans="1:17">
      <c r="A536" s="272"/>
      <c r="B536" s="272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</row>
    <row r="537" spans="1:17">
      <c r="A537" s="272"/>
      <c r="B537" s="272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</row>
    <row r="538" spans="1:17">
      <c r="A538" s="272"/>
      <c r="B538" s="272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</row>
    <row r="539" spans="1:17">
      <c r="A539" s="272"/>
      <c r="B539" s="272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</row>
    <row r="540" spans="1:17">
      <c r="A540" s="272"/>
      <c r="B540" s="272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</row>
    <row r="541" spans="1:17">
      <c r="A541" s="272"/>
      <c r="B541" s="272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</row>
    <row r="542" spans="1:17">
      <c r="A542" s="272"/>
      <c r="B542" s="272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</row>
    <row r="543" spans="1:17">
      <c r="A543" s="272"/>
      <c r="B543" s="272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</row>
    <row r="544" spans="1:17">
      <c r="A544" s="272"/>
      <c r="B544" s="272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</row>
    <row r="545" spans="1:17">
      <c r="A545" s="272"/>
      <c r="B545" s="272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</row>
    <row r="546" spans="1:17">
      <c r="A546" s="272"/>
      <c r="B546" s="272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</row>
    <row r="547" spans="1:17">
      <c r="A547" s="272"/>
      <c r="B547" s="272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</row>
    <row r="548" spans="1:17">
      <c r="A548" s="272"/>
      <c r="B548" s="272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</row>
    <row r="549" spans="1:17">
      <c r="A549" s="272"/>
      <c r="B549" s="272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</row>
    <row r="550" spans="1:17">
      <c r="A550" s="272"/>
      <c r="B550" s="272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</row>
    <row r="551" spans="1:17">
      <c r="A551" s="272"/>
      <c r="B551" s="272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</row>
    <row r="552" spans="1:17">
      <c r="A552" s="272"/>
      <c r="B552" s="272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</row>
    <row r="553" spans="1:17">
      <c r="A553" s="272"/>
      <c r="B553" s="272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</row>
    <row r="554" spans="1:17">
      <c r="A554" s="272"/>
      <c r="B554" s="272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</row>
    <row r="555" spans="1:17">
      <c r="A555" s="272"/>
      <c r="B555" s="272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</row>
    <row r="556" spans="1:17">
      <c r="A556" s="272"/>
      <c r="B556" s="272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</row>
    <row r="557" spans="1:17">
      <c r="A557" s="272"/>
      <c r="B557" s="272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</row>
    <row r="558" spans="1:17">
      <c r="A558" s="272"/>
      <c r="B558" s="272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</row>
    <row r="559" spans="1:17">
      <c r="A559" s="272"/>
      <c r="B559" s="272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</row>
    <row r="560" spans="1:17">
      <c r="A560" s="272"/>
      <c r="B560" s="272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</row>
    <row r="561" spans="1:17">
      <c r="A561" s="272"/>
      <c r="B561" s="272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</row>
    <row r="562" spans="1:17">
      <c r="A562" s="272"/>
      <c r="B562" s="272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</row>
    <row r="563" spans="1:17">
      <c r="A563" s="272"/>
      <c r="B563" s="272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</row>
    <row r="564" spans="1:17">
      <c r="A564" s="272"/>
      <c r="B564" s="272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</row>
    <row r="565" spans="1:17">
      <c r="A565" s="272"/>
      <c r="B565" s="272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</row>
    <row r="566" spans="1:17">
      <c r="A566" s="272"/>
      <c r="B566" s="272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</row>
    <row r="567" spans="1:17">
      <c r="A567" s="272"/>
      <c r="B567" s="272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</row>
    <row r="568" spans="1:17">
      <c r="A568" s="272"/>
      <c r="B568" s="272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</row>
    <row r="569" spans="1:17">
      <c r="A569" s="272"/>
      <c r="B569" s="272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</row>
    <row r="570" spans="1:17">
      <c r="A570" s="272"/>
      <c r="B570" s="272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</row>
    <row r="571" spans="1:17">
      <c r="A571" s="272"/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</row>
    <row r="572" spans="1:17">
      <c r="A572" s="272"/>
      <c r="B572" s="272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</row>
    <row r="573" spans="1:17">
      <c r="A573" s="272"/>
      <c r="B573" s="272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</row>
    <row r="574" spans="1:17">
      <c r="A574" s="272"/>
      <c r="B574" s="272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</row>
    <row r="575" spans="1:17">
      <c r="A575" s="272"/>
      <c r="B575" s="272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</row>
    <row r="576" spans="1:17">
      <c r="A576" s="272"/>
      <c r="B576" s="272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</row>
    <row r="577" spans="1:17">
      <c r="A577" s="272"/>
      <c r="B577" s="272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</row>
    <row r="578" spans="1:17">
      <c r="A578" s="272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</row>
    <row r="579" spans="1:17">
      <c r="A579" s="272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</row>
    <row r="580" spans="1:17">
      <c r="A580" s="272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</row>
    <row r="581" spans="1:17">
      <c r="A581" s="272"/>
      <c r="B581" s="272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</row>
    <row r="582" spans="1:17">
      <c r="A582" s="272"/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</row>
    <row r="583" spans="1:17">
      <c r="A583" s="272"/>
      <c r="B583" s="272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</row>
    <row r="584" spans="1:17">
      <c r="A584" s="272"/>
      <c r="B584" s="272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</row>
    <row r="585" spans="1:17">
      <c r="A585" s="272"/>
      <c r="B585" s="272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</row>
    <row r="586" spans="1:17">
      <c r="A586" s="272"/>
      <c r="B586" s="272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</row>
    <row r="587" spans="1:17">
      <c r="A587" s="272"/>
      <c r="B587" s="272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</row>
    <row r="588" spans="1:17">
      <c r="A588" s="272"/>
      <c r="B588" s="272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</row>
    <row r="589" spans="1:17">
      <c r="A589" s="272"/>
      <c r="B589" s="272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</row>
    <row r="590" spans="1:17">
      <c r="A590" s="272"/>
      <c r="B590" s="272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</row>
    <row r="591" spans="1:17">
      <c r="A591" s="272"/>
      <c r="B591" s="272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</row>
    <row r="592" spans="1:17">
      <c r="A592" s="272"/>
      <c r="B592" s="272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</row>
    <row r="593" spans="1:17">
      <c r="A593" s="272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</row>
    <row r="594" spans="1:17">
      <c r="A594" s="272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</row>
    <row r="595" spans="1:17">
      <c r="A595" s="272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</row>
    <row r="596" spans="1:17">
      <c r="A596" s="272"/>
      <c r="B596" s="272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</row>
    <row r="597" spans="1:17">
      <c r="A597" s="272"/>
      <c r="B597" s="272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</row>
    <row r="598" spans="1:17">
      <c r="A598" s="272"/>
      <c r="B598" s="272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</row>
    <row r="599" spans="1:17">
      <c r="A599" s="272"/>
      <c r="B599" s="272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</row>
    <row r="600" spans="1:17">
      <c r="A600" s="272"/>
      <c r="B600" s="272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</row>
    <row r="601" spans="1:17">
      <c r="A601" s="272"/>
      <c r="B601" s="272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</row>
    <row r="602" spans="1:17">
      <c r="A602" s="272"/>
      <c r="B602" s="272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</row>
    <row r="603" spans="1:17">
      <c r="A603" s="272"/>
      <c r="B603" s="272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</row>
    <row r="604" spans="1:17">
      <c r="A604" s="272"/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</row>
    <row r="605" spans="1:17">
      <c r="A605" s="272"/>
      <c r="B605" s="272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</row>
    <row r="606" spans="1:17">
      <c r="A606" s="272"/>
      <c r="B606" s="272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</row>
    <row r="607" spans="1:17">
      <c r="A607" s="272"/>
      <c r="B607" s="272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</row>
    <row r="608" spans="1:17">
      <c r="A608" s="272"/>
      <c r="B608" s="272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</row>
    <row r="609" spans="1:17">
      <c r="A609" s="272"/>
      <c r="B609" s="272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</row>
    <row r="610" spans="1:17">
      <c r="A610" s="272"/>
      <c r="B610" s="272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</row>
    <row r="611" spans="1:17">
      <c r="A611" s="272"/>
      <c r="B611" s="272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</row>
    <row r="612" spans="1:17">
      <c r="A612" s="272"/>
      <c r="B612" s="272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</row>
    <row r="613" spans="1:17">
      <c r="A613" s="272"/>
      <c r="B613" s="272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</row>
    <row r="614" spans="1:17">
      <c r="A614" s="272"/>
      <c r="B614" s="272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</row>
    <row r="615" spans="1:17">
      <c r="A615" s="272"/>
      <c r="B615" s="272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</row>
    <row r="616" spans="1:17">
      <c r="A616" s="272"/>
      <c r="B616" s="272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</row>
    <row r="617" spans="1:17">
      <c r="A617" s="272"/>
      <c r="B617" s="272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</row>
    <row r="618" spans="1:17">
      <c r="A618" s="272"/>
      <c r="B618" s="272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</row>
    <row r="619" spans="1:17">
      <c r="A619" s="272"/>
      <c r="B619" s="272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</row>
    <row r="620" spans="1:17">
      <c r="A620" s="272"/>
      <c r="B620" s="272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</row>
    <row r="621" spans="1:17">
      <c r="A621" s="272"/>
      <c r="B621" s="272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</row>
    <row r="622" spans="1:17">
      <c r="A622" s="272"/>
      <c r="B622" s="272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</row>
    <row r="623" spans="1:17">
      <c r="A623" s="272"/>
      <c r="B623" s="272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</row>
    <row r="624" spans="1:17">
      <c r="A624" s="272"/>
      <c r="B624" s="272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</row>
    <row r="625" spans="1:17">
      <c r="A625" s="272"/>
      <c r="B625" s="272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</row>
    <row r="626" spans="1:17">
      <c r="A626" s="272"/>
      <c r="B626" s="272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</row>
    <row r="627" spans="1:17">
      <c r="A627" s="272"/>
      <c r="B627" s="272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</row>
    <row r="628" spans="1:17">
      <c r="A628" s="272"/>
      <c r="B628" s="272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</row>
    <row r="629" spans="1:17">
      <c r="A629" s="272"/>
      <c r="B629" s="272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</row>
    <row r="630" spans="1:17">
      <c r="A630" s="272"/>
      <c r="B630" s="272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</row>
    <row r="631" spans="1:17">
      <c r="A631" s="272"/>
      <c r="B631" s="272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</row>
    <row r="632" spans="1:17">
      <c r="A632" s="272"/>
      <c r="B632" s="272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</row>
    <row r="633" spans="1:17">
      <c r="A633" s="272"/>
      <c r="B633" s="272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</row>
    <row r="634" spans="1:17">
      <c r="A634" s="272"/>
      <c r="B634" s="272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</row>
    <row r="635" spans="1:17">
      <c r="A635" s="272"/>
      <c r="B635" s="272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</row>
    <row r="636" spans="1:17">
      <c r="A636" s="272"/>
      <c r="B636" s="272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</row>
    <row r="637" spans="1:17">
      <c r="A637" s="272"/>
      <c r="B637" s="272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</row>
    <row r="638" spans="1:17">
      <c r="A638" s="272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</row>
    <row r="639" spans="1:17">
      <c r="A639" s="272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</row>
    <row r="640" spans="1:17">
      <c r="A640" s="272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</row>
    <row r="641" spans="1:17">
      <c r="A641" s="272"/>
      <c r="B641" s="272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</row>
    <row r="642" spans="1:17">
      <c r="A642" s="272"/>
      <c r="B642" s="272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</row>
    <row r="643" spans="1:17">
      <c r="A643" s="272"/>
      <c r="B643" s="272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</row>
    <row r="644" spans="1:17">
      <c r="A644" s="272"/>
      <c r="B644" s="272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</row>
    <row r="645" spans="1:17">
      <c r="A645" s="272"/>
      <c r="B645" s="272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</row>
    <row r="646" spans="1:17">
      <c r="A646" s="272"/>
      <c r="B646" s="272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</row>
    <row r="647" spans="1:17">
      <c r="A647" s="272"/>
      <c r="B647" s="272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</row>
    <row r="648" spans="1:17">
      <c r="A648" s="272"/>
      <c r="B648" s="272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</row>
    <row r="649" spans="1:17">
      <c r="A649" s="272"/>
      <c r="B649" s="272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</row>
    <row r="650" spans="1:17">
      <c r="A650" s="272"/>
      <c r="B650" s="272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</row>
    <row r="651" spans="1:17">
      <c r="A651" s="272"/>
      <c r="B651" s="272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</row>
    <row r="652" spans="1:17">
      <c r="A652" s="272"/>
      <c r="B652" s="272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</row>
    <row r="653" spans="1:17">
      <c r="A653" s="272"/>
      <c r="B653" s="272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</row>
    <row r="654" spans="1:17">
      <c r="A654" s="272"/>
      <c r="B654" s="272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</row>
    <row r="655" spans="1:17">
      <c r="A655" s="272"/>
      <c r="B655" s="272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</row>
    <row r="656" spans="1:17">
      <c r="A656" s="272"/>
      <c r="B656" s="272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</row>
    <row r="657" spans="1:17">
      <c r="A657" s="272"/>
      <c r="B657" s="272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</row>
    <row r="658" spans="1:17">
      <c r="A658" s="272"/>
      <c r="B658" s="272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</row>
    <row r="659" spans="1:17">
      <c r="A659" s="272"/>
      <c r="B659" s="272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</row>
    <row r="660" spans="1:17">
      <c r="A660" s="272"/>
      <c r="B660" s="272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</row>
    <row r="661" spans="1:17">
      <c r="A661" s="272"/>
      <c r="B661" s="272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</row>
    <row r="662" spans="1:17">
      <c r="A662" s="272"/>
      <c r="B662" s="272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</row>
    <row r="663" spans="1:17">
      <c r="A663" s="272"/>
      <c r="B663" s="272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</row>
    <row r="664" spans="1:17">
      <c r="A664" s="272"/>
      <c r="B664" s="272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</row>
    <row r="665" spans="1:17">
      <c r="A665" s="272"/>
      <c r="B665" s="272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</row>
    <row r="666" spans="1:17">
      <c r="A666" s="272"/>
      <c r="B666" s="272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</row>
    <row r="667" spans="1:17">
      <c r="A667" s="272"/>
      <c r="B667" s="272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</row>
    <row r="668" spans="1:17">
      <c r="A668" s="272"/>
      <c r="B668" s="272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</row>
    <row r="669" spans="1:17">
      <c r="A669" s="272"/>
      <c r="B669" s="272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</row>
    <row r="670" spans="1:17">
      <c r="A670" s="272"/>
      <c r="B670" s="272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</row>
    <row r="671" spans="1:17">
      <c r="A671" s="272"/>
      <c r="B671" s="272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</row>
    <row r="672" spans="1:17">
      <c r="A672" s="272"/>
      <c r="B672" s="272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</row>
    <row r="673" spans="1:17">
      <c r="A673" s="272"/>
      <c r="B673" s="272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</row>
    <row r="674" spans="1:17">
      <c r="A674" s="272"/>
      <c r="B674" s="272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</row>
    <row r="675" spans="1:17">
      <c r="A675" s="272"/>
      <c r="B675" s="272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</row>
    <row r="676" spans="1:17">
      <c r="A676" s="272"/>
      <c r="B676" s="272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</row>
    <row r="677" spans="1:17">
      <c r="A677" s="272"/>
      <c r="B677" s="272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</row>
    <row r="678" spans="1:17">
      <c r="A678" s="272"/>
      <c r="B678" s="272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</row>
    <row r="679" spans="1:17">
      <c r="A679" s="272"/>
      <c r="B679" s="272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</row>
    <row r="680" spans="1:17">
      <c r="A680" s="272"/>
      <c r="B680" s="272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</row>
    <row r="681" spans="1:17">
      <c r="A681" s="272"/>
      <c r="B681" s="272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</row>
    <row r="682" spans="1:17">
      <c r="A682" s="272"/>
      <c r="B682" s="272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</row>
    <row r="683" spans="1:17">
      <c r="A683" s="272"/>
      <c r="B683" s="272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</row>
    <row r="684" spans="1:17">
      <c r="A684" s="272"/>
      <c r="B684" s="272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</row>
    <row r="685" spans="1:17">
      <c r="A685" s="272"/>
      <c r="B685" s="272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</row>
    <row r="686" spans="1:17">
      <c r="A686" s="272"/>
      <c r="B686" s="272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</row>
    <row r="687" spans="1:17">
      <c r="A687" s="272"/>
      <c r="B687" s="272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</row>
    <row r="688" spans="1:17">
      <c r="A688" s="272"/>
      <c r="B688" s="272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</row>
    <row r="689" spans="1:17">
      <c r="A689" s="272"/>
      <c r="B689" s="272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</row>
    <row r="690" spans="1:17">
      <c r="A690" s="272"/>
      <c r="B690" s="272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</row>
    <row r="691" spans="1:17">
      <c r="A691" s="272"/>
      <c r="B691" s="272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</row>
    <row r="692" spans="1:17">
      <c r="A692" s="272"/>
      <c r="B692" s="272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</row>
    <row r="693" spans="1:17">
      <c r="A693" s="272"/>
      <c r="B693" s="272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</row>
    <row r="694" spans="1:17">
      <c r="A694" s="272"/>
      <c r="B694" s="272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</row>
    <row r="695" spans="1:17">
      <c r="A695" s="272"/>
      <c r="B695" s="272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</row>
    <row r="696" spans="1:17">
      <c r="A696" s="272"/>
      <c r="B696" s="272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</row>
    <row r="697" spans="1:17">
      <c r="A697" s="272"/>
      <c r="B697" s="272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</row>
    <row r="698" spans="1:17">
      <c r="A698" s="272"/>
      <c r="B698" s="272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</row>
    <row r="699" spans="1:17">
      <c r="A699" s="272"/>
      <c r="B699" s="272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</row>
    <row r="700" spans="1:17">
      <c r="A700" s="272"/>
      <c r="B700" s="272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</row>
    <row r="701" spans="1:17">
      <c r="A701" s="272"/>
      <c r="B701" s="272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</row>
    <row r="702" spans="1:17">
      <c r="A702" s="272"/>
      <c r="B702" s="272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</row>
    <row r="703" spans="1:17">
      <c r="A703" s="272"/>
      <c r="B703" s="272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</row>
    <row r="704" spans="1:17">
      <c r="A704" s="272"/>
      <c r="B704" s="272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</row>
    <row r="705" spans="1:17">
      <c r="A705" s="272"/>
      <c r="B705" s="272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</row>
    <row r="706" spans="1:17">
      <c r="A706" s="272"/>
      <c r="B706" s="272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</row>
    <row r="707" spans="1:17">
      <c r="A707" s="272"/>
      <c r="B707" s="272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</row>
    <row r="708" spans="1:17">
      <c r="A708" s="272"/>
      <c r="B708" s="272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</row>
    <row r="709" spans="1:17">
      <c r="A709" s="272"/>
      <c r="B709" s="272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</row>
    <row r="710" spans="1:17">
      <c r="A710" s="272"/>
      <c r="B710" s="272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</row>
    <row r="711" spans="1:17">
      <c r="A711" s="272"/>
      <c r="B711" s="272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</row>
    <row r="712" spans="1:17">
      <c r="A712" s="272"/>
      <c r="B712" s="272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</row>
    <row r="713" spans="1:17">
      <c r="A713" s="272"/>
      <c r="B713" s="272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</row>
    <row r="714" spans="1:17">
      <c r="A714" s="272"/>
      <c r="B714" s="272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</row>
    <row r="715" spans="1:17">
      <c r="A715" s="272"/>
      <c r="B715" s="272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</row>
    <row r="716" spans="1:17">
      <c r="A716" s="272"/>
      <c r="B716" s="272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</row>
    <row r="717" spans="1:17">
      <c r="A717" s="272"/>
      <c r="B717" s="272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</row>
    <row r="718" spans="1:17">
      <c r="A718" s="272"/>
      <c r="B718" s="272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</row>
    <row r="719" spans="1:17">
      <c r="A719" s="272"/>
      <c r="B719" s="272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</row>
    <row r="720" spans="1:17">
      <c r="A720" s="272"/>
      <c r="B720" s="272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</row>
    <row r="721" spans="1:17">
      <c r="A721" s="272"/>
      <c r="B721" s="272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</row>
    <row r="722" spans="1:17">
      <c r="A722" s="272"/>
      <c r="B722" s="272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</row>
    <row r="723" spans="1:17">
      <c r="A723" s="272"/>
      <c r="B723" s="272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</row>
    <row r="724" spans="1:17">
      <c r="A724" s="272"/>
      <c r="B724" s="272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</row>
    <row r="725" spans="1:17">
      <c r="A725" s="272"/>
      <c r="B725" s="272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</row>
    <row r="726" spans="1:17">
      <c r="A726" s="272"/>
      <c r="B726" s="272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</row>
    <row r="727" spans="1:17">
      <c r="A727" s="272"/>
      <c r="B727" s="272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</row>
    <row r="728" spans="1:17">
      <c r="A728" s="272"/>
      <c r="B728" s="272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</row>
    <row r="729" spans="1:17">
      <c r="A729" s="272"/>
      <c r="B729" s="272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</row>
    <row r="730" spans="1:17">
      <c r="A730" s="272"/>
      <c r="B730" s="272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</row>
    <row r="731" spans="1:17">
      <c r="A731" s="272"/>
      <c r="B731" s="272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</row>
    <row r="732" spans="1:17">
      <c r="A732" s="272"/>
      <c r="B732" s="272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</row>
    <row r="733" spans="1:17">
      <c r="A733" s="272"/>
      <c r="B733" s="272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</row>
    <row r="734" spans="1:17">
      <c r="A734" s="272"/>
      <c r="B734" s="272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</row>
    <row r="735" spans="1:17">
      <c r="A735" s="272"/>
      <c r="B735" s="272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</row>
    <row r="736" spans="1:17">
      <c r="A736" s="272"/>
      <c r="B736" s="272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</row>
    <row r="737" spans="1:17">
      <c r="A737" s="272"/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</row>
    <row r="738" spans="1:17">
      <c r="A738" s="272"/>
      <c r="B738" s="272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</row>
    <row r="739" spans="1:17">
      <c r="A739" s="272"/>
      <c r="B739" s="272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</row>
    <row r="740" spans="1:17">
      <c r="A740" s="272"/>
      <c r="B740" s="272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</row>
    <row r="741" spans="1:17">
      <c r="A741" s="272"/>
      <c r="B741" s="272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</row>
    <row r="742" spans="1:17">
      <c r="A742" s="272"/>
      <c r="B742" s="272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</row>
    <row r="743" spans="1:17">
      <c r="A743" s="272"/>
      <c r="B743" s="272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</row>
    <row r="744" spans="1:17">
      <c r="A744" s="272"/>
      <c r="B744" s="272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</row>
    <row r="745" spans="1:17">
      <c r="A745" s="272"/>
      <c r="B745" s="272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</row>
    <row r="746" spans="1:17">
      <c r="A746" s="272"/>
      <c r="B746" s="272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</row>
    <row r="747" spans="1:17">
      <c r="A747" s="272"/>
      <c r="B747" s="272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</row>
    <row r="748" spans="1:17">
      <c r="A748" s="272"/>
      <c r="B748" s="272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</row>
    <row r="749" spans="1:17">
      <c r="A749" s="272"/>
      <c r="B749" s="272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</row>
    <row r="750" spans="1:17">
      <c r="A750" s="272"/>
      <c r="B750" s="272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</row>
    <row r="751" spans="1:17">
      <c r="A751" s="272"/>
      <c r="B751" s="272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</row>
    <row r="752" spans="1:17">
      <c r="A752" s="272"/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</row>
    <row r="753" spans="1:17">
      <c r="A753" s="272"/>
      <c r="B753" s="272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</row>
    <row r="754" spans="1:17">
      <c r="A754" s="272"/>
      <c r="B754" s="272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</row>
    <row r="755" spans="1:17">
      <c r="A755" s="272"/>
      <c r="B755" s="272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</row>
    <row r="756" spans="1:17">
      <c r="A756" s="272"/>
      <c r="B756" s="272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</row>
    <row r="757" spans="1:17">
      <c r="A757" s="272"/>
      <c r="B757" s="272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</row>
    <row r="758" spans="1:17">
      <c r="A758" s="272"/>
      <c r="B758" s="272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</row>
    <row r="759" spans="1:17">
      <c r="A759" s="272"/>
      <c r="B759" s="272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</row>
    <row r="760" spans="1:17">
      <c r="A760" s="272"/>
      <c r="B760" s="272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</row>
    <row r="761" spans="1:17">
      <c r="A761" s="272"/>
      <c r="B761" s="272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</row>
    <row r="762" spans="1:17">
      <c r="A762" s="272"/>
      <c r="B762" s="272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</row>
    <row r="763" spans="1:17">
      <c r="A763" s="272"/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</row>
    <row r="764" spans="1:17">
      <c r="A764" s="272"/>
      <c r="B764" s="272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</row>
    <row r="765" spans="1:17">
      <c r="A765" s="272"/>
      <c r="B765" s="272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</row>
    <row r="766" spans="1:17">
      <c r="A766" s="272"/>
      <c r="B766" s="272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</row>
    <row r="767" spans="1:17">
      <c r="A767" s="272"/>
      <c r="B767" s="272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</row>
    <row r="768" spans="1:17">
      <c r="A768" s="272"/>
      <c r="B768" s="272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</row>
    <row r="769" spans="1:17">
      <c r="A769" s="272"/>
      <c r="B769" s="272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</row>
    <row r="770" spans="1:17">
      <c r="A770" s="272"/>
      <c r="B770" s="272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</row>
    <row r="771" spans="1:17">
      <c r="A771" s="272"/>
      <c r="B771" s="272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</row>
    <row r="772" spans="1:17">
      <c r="A772" s="272"/>
      <c r="B772" s="272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</row>
    <row r="773" spans="1:17">
      <c r="A773" s="272"/>
      <c r="B773" s="272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</row>
    <row r="774" spans="1:17">
      <c r="A774" s="272"/>
      <c r="B774" s="272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</row>
    <row r="775" spans="1:17">
      <c r="A775" s="272"/>
      <c r="B775" s="272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</row>
    <row r="776" spans="1:17">
      <c r="A776" s="272"/>
      <c r="B776" s="272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</row>
    <row r="777" spans="1:17">
      <c r="A777" s="272"/>
      <c r="B777" s="272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</row>
    <row r="778" spans="1:17">
      <c r="A778" s="272"/>
      <c r="B778" s="272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</row>
    <row r="779" spans="1:17">
      <c r="A779" s="272"/>
      <c r="B779" s="272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</row>
    <row r="780" spans="1:17">
      <c r="A780" s="272"/>
      <c r="B780" s="272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</row>
    <row r="781" spans="1:17">
      <c r="A781" s="272"/>
      <c r="B781" s="272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</row>
    <row r="782" spans="1:17">
      <c r="A782" s="272"/>
      <c r="B782" s="272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</row>
    <row r="783" spans="1:17">
      <c r="A783" s="272"/>
      <c r="B783" s="272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</row>
    <row r="784" spans="1:17">
      <c r="A784" s="272"/>
      <c r="B784" s="272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</row>
  </sheetData>
  <sheetProtection formatCells="0" formatColumns="0" formatRows="0"/>
  <mergeCells count="78">
    <mergeCell ref="A1:R1"/>
    <mergeCell ref="B2:F2"/>
    <mergeCell ref="H2:O2"/>
    <mergeCell ref="Q2:R2"/>
    <mergeCell ref="B3:F3"/>
    <mergeCell ref="H3:O3"/>
    <mergeCell ref="Q3:R3"/>
    <mergeCell ref="B4:F4"/>
    <mergeCell ref="H4:O4"/>
    <mergeCell ref="B5:F5"/>
    <mergeCell ref="H5:O5"/>
    <mergeCell ref="A6:N6"/>
    <mergeCell ref="O6:P6"/>
    <mergeCell ref="Q6:R6"/>
    <mergeCell ref="B12:N12"/>
    <mergeCell ref="B13:N13"/>
    <mergeCell ref="O13:P13"/>
    <mergeCell ref="Q13:R13"/>
    <mergeCell ref="A14:R14"/>
    <mergeCell ref="B15:D15"/>
    <mergeCell ref="H15:N15"/>
    <mergeCell ref="Q15:R15"/>
    <mergeCell ref="B16:D16"/>
    <mergeCell ref="H16:N16"/>
    <mergeCell ref="Q16:R16"/>
    <mergeCell ref="B17:D17"/>
    <mergeCell ref="H17:N17"/>
    <mergeCell ref="Q17:R17"/>
    <mergeCell ref="B18:D18"/>
    <mergeCell ref="H18:N18"/>
    <mergeCell ref="Q18:R18"/>
    <mergeCell ref="B19:D19"/>
    <mergeCell ref="H19:N19"/>
    <mergeCell ref="Q19:R19"/>
    <mergeCell ref="B20:D20"/>
    <mergeCell ref="H20:N20"/>
    <mergeCell ref="Q20:R20"/>
    <mergeCell ref="B21:D21"/>
    <mergeCell ref="H21:N21"/>
    <mergeCell ref="Q21:R21"/>
    <mergeCell ref="B22:D22"/>
    <mergeCell ref="H22:N22"/>
    <mergeCell ref="Q22:R22"/>
    <mergeCell ref="B23:D23"/>
    <mergeCell ref="H23:N23"/>
    <mergeCell ref="Q23:R23"/>
    <mergeCell ref="B24:D24"/>
    <mergeCell ref="H24:N24"/>
    <mergeCell ref="Q24:R24"/>
    <mergeCell ref="B25:D25"/>
    <mergeCell ref="H25:N25"/>
    <mergeCell ref="Q25:R25"/>
    <mergeCell ref="B26:D26"/>
    <mergeCell ref="H26:N26"/>
    <mergeCell ref="Q26:R26"/>
    <mergeCell ref="B27:D27"/>
    <mergeCell ref="H27:N27"/>
    <mergeCell ref="Q27:R27"/>
    <mergeCell ref="B28:D28"/>
    <mergeCell ref="H28:N28"/>
    <mergeCell ref="Q28:R28"/>
    <mergeCell ref="B29:D29"/>
    <mergeCell ref="H29:N29"/>
    <mergeCell ref="Q29:R29"/>
    <mergeCell ref="B30:D30"/>
    <mergeCell ref="H30:N30"/>
    <mergeCell ref="Q30:R30"/>
    <mergeCell ref="A31:R31"/>
    <mergeCell ref="A38:R38"/>
    <mergeCell ref="B44:R44"/>
    <mergeCell ref="B45:F45"/>
    <mergeCell ref="H45:O45"/>
    <mergeCell ref="Q45:R45"/>
    <mergeCell ref="P4:P5"/>
    <mergeCell ref="O7:P12"/>
    <mergeCell ref="Q7:R12"/>
    <mergeCell ref="Q4:R5"/>
    <mergeCell ref="A32:R37"/>
  </mergeCells>
  <dataValidations count="2">
    <dataValidation allowBlank="1" showInputMessage="1" showErrorMessage="1" sqref="B2:F2 H2:O2 B65538:F65538 H65538:O65538 B131074:F131074 H131074:O131074 B196610:F196610 H196610:O196610 B262146:F262146 H262146:O262146 B327682:F327682 H327682:O327682 B393218:F393218 H393218:O393218 B458754:F458754 H458754:O458754 B524290:F524290 H524290:O524290 B589826:F589826 H589826:O589826 B655362:F655362 H655362:O655362 B720898:F720898 H720898:O720898 B786434:F786434 H786434:O786434 B851970:F851970 H851970:O851970 B917506:F917506 H917506:O917506 B983042:F983042 H983042:O983042 B3:F4 B65539:F65540 B131075:F131076 B196611:F196612 B262147:F262148 B327683:F327684 B393219:F393220 B458755:F458756 B524291:F524292 B589827:F589828 B655363:F655364 B720899:F720900 B786435:F786436 B851971:F851972 B917507:F917508 B983043:F983044"/>
    <dataValidation type="list" allowBlank="1" showInputMessage="1" showErrorMessage="1" sqref="E16:E30 E65553:E65566 E131089:E131102 E196625:E196638 E262161:E262174 E327697:E327710 E393233:E393246 E458769:E458782 E524305:E524318 E589841:E589854 E655377:E655390 E720913:E720926 E786449:E786462 E851985:E851998 E917521:E917534 E983057:E983070">
      <formula1>"主料,辅料"</formula1>
    </dataValidation>
  </dataValidations>
  <pageMargins left="0.275" right="0" top="0.275" bottom="0.0784722222222222" header="0" footer="0"/>
  <pageSetup paperSize="9" scale="75" firstPageNumber="0" fitToHeight="2" orientation="portrait" useFirstPageNumber="1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45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G18" sqref="G18"/>
    </sheetView>
  </sheetViews>
  <sheetFormatPr defaultColWidth="8.88148148148148" defaultRowHeight="12"/>
  <cols>
    <col min="1" max="1" width="6.44444444444444" style="228" customWidth="1"/>
    <col min="2" max="3" width="5.88148148148148" style="228" customWidth="1"/>
    <col min="4" max="4" width="8" style="228" customWidth="1"/>
    <col min="5" max="5" width="7.21481481481482" style="228" customWidth="1"/>
    <col min="6" max="6" width="8.88148148148148" style="228"/>
    <col min="7" max="7" width="17.7777777777778" style="228" customWidth="1"/>
    <col min="8" max="8" width="11.2148148148148" style="228" customWidth="1"/>
    <col min="9" max="9" width="4.77777777777778" style="228" customWidth="1"/>
    <col min="10" max="10" width="5.77777777777778" style="228" customWidth="1"/>
    <col min="11" max="11" width="4.21481481481482" style="228" customWidth="1"/>
    <col min="12" max="12" width="8.44444444444444" style="228" customWidth="1"/>
    <col min="13" max="13" width="3.44444444444444" style="228" customWidth="1"/>
    <col min="14" max="14" width="4.44444444444444" style="228" customWidth="1"/>
    <col min="15" max="15" width="3.21481481481481" style="228" customWidth="1"/>
    <col min="16" max="16" width="5.11111111111111" style="228" customWidth="1"/>
    <col min="17" max="17" width="3.66666666666667" style="228" customWidth="1"/>
    <col min="18" max="18" width="3.44444444444444" style="228" customWidth="1"/>
    <col min="19" max="19" width="5.21481481481482" style="228" customWidth="1"/>
    <col min="20" max="20" width="6.33333333333333" style="228" customWidth="1"/>
    <col min="21" max="21" width="4.11111111111111" style="228" customWidth="1"/>
    <col min="22" max="23" width="6.44444444444444" style="228" customWidth="1"/>
    <col min="24" max="24" width="5.66666666666667" style="228" customWidth="1"/>
    <col min="25" max="25" width="8.88148148148148" style="228"/>
    <col min="26" max="26" width="5" style="228" customWidth="1"/>
    <col min="27" max="27" width="6.33333333333333" style="228" customWidth="1"/>
    <col min="28" max="28" width="4.11111111111111" style="228" customWidth="1"/>
    <col min="29" max="29" width="7.21481481481482" style="228" customWidth="1"/>
    <col min="30" max="30" width="6.77777777777778" style="228" customWidth="1"/>
    <col min="31" max="31" width="3.77777777777778" style="228" customWidth="1"/>
    <col min="32" max="32" width="5.11111111111111" style="228" customWidth="1"/>
    <col min="33" max="33" width="3.88148148148148" style="228" customWidth="1"/>
    <col min="34" max="34" width="4.66666666666667" style="228" customWidth="1"/>
    <col min="35" max="35" width="8.88148148148148" style="228"/>
    <col min="36" max="38" width="8.88148148148148" style="228" hidden="1" customWidth="1"/>
    <col min="39" max="16384" width="8.88148148148148" style="228"/>
  </cols>
  <sheetData>
    <row r="1" ht="43.5" customHeight="1" spans="1:35">
      <c r="A1" s="229"/>
      <c r="B1" s="230"/>
      <c r="C1" s="231" t="s">
        <v>39</v>
      </c>
      <c r="D1" s="232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62"/>
    </row>
    <row r="2" s="226" customFormat="1" ht="27.75" customHeight="1" spans="1:35">
      <c r="A2" s="233" t="s">
        <v>40</v>
      </c>
      <c r="B2" s="234"/>
      <c r="C2" s="234"/>
      <c r="D2" s="235" t="s">
        <v>41</v>
      </c>
      <c r="E2" s="236"/>
      <c r="F2" s="236"/>
      <c r="G2" s="236"/>
      <c r="H2" s="237" t="s">
        <v>10</v>
      </c>
      <c r="I2" s="246"/>
      <c r="J2" s="246"/>
      <c r="K2" s="246"/>
      <c r="L2" s="247" t="s">
        <v>42</v>
      </c>
      <c r="M2" s="248"/>
      <c r="N2" s="248"/>
      <c r="O2" s="248"/>
      <c r="P2" s="249" t="s">
        <v>43</v>
      </c>
      <c r="Q2" s="248"/>
      <c r="R2" s="248"/>
      <c r="S2" s="248"/>
      <c r="T2" s="248"/>
      <c r="U2" s="248"/>
      <c r="V2" s="248"/>
      <c r="W2" s="248"/>
      <c r="Y2" s="259" t="s">
        <v>9</v>
      </c>
      <c r="Z2" s="230"/>
      <c r="AA2" s="230"/>
      <c r="AB2" s="230"/>
      <c r="AC2" s="230"/>
      <c r="AI2" s="263"/>
    </row>
    <row r="3" ht="12.75" customHeight="1" spans="1:38">
      <c r="A3" s="238"/>
      <c r="B3" s="238"/>
      <c r="C3" s="238"/>
      <c r="D3" s="238"/>
      <c r="E3" s="238"/>
      <c r="F3" s="238"/>
      <c r="G3" s="238"/>
      <c r="H3" s="238"/>
      <c r="I3" s="250" t="s">
        <v>44</v>
      </c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5" t="s">
        <v>45</v>
      </c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64"/>
      <c r="AJ3" s="265" t="s">
        <v>46</v>
      </c>
      <c r="AK3" s="266" t="s">
        <v>47</v>
      </c>
      <c r="AL3" s="266" t="s">
        <v>48</v>
      </c>
    </row>
    <row r="4" s="227" customFormat="1" ht="33.75" spans="1:38">
      <c r="A4" s="9" t="s">
        <v>28</v>
      </c>
      <c r="B4" s="239" t="s">
        <v>21</v>
      </c>
      <c r="C4" s="239" t="s">
        <v>23</v>
      </c>
      <c r="D4" s="240" t="s">
        <v>22</v>
      </c>
      <c r="E4" s="240" t="s">
        <v>24</v>
      </c>
      <c r="F4" s="240" t="s">
        <v>49</v>
      </c>
      <c r="G4" s="240" t="s">
        <v>50</v>
      </c>
      <c r="H4" s="240" t="s">
        <v>51</v>
      </c>
      <c r="I4" s="9" t="s">
        <v>52</v>
      </c>
      <c r="J4" s="9" t="s">
        <v>53</v>
      </c>
      <c r="K4" s="9" t="s">
        <v>54</v>
      </c>
      <c r="L4" s="9" t="s">
        <v>55</v>
      </c>
      <c r="M4" s="240" t="s">
        <v>56</v>
      </c>
      <c r="N4" s="240" t="s">
        <v>57</v>
      </c>
      <c r="O4" s="240" t="s">
        <v>58</v>
      </c>
      <c r="P4" s="9" t="s">
        <v>59</v>
      </c>
      <c r="Q4" s="240" t="s">
        <v>60</v>
      </c>
      <c r="R4" s="240" t="s">
        <v>61</v>
      </c>
      <c r="S4" s="9" t="s">
        <v>16</v>
      </c>
      <c r="T4" s="240" t="s">
        <v>62</v>
      </c>
      <c r="U4" s="240" t="s">
        <v>63</v>
      </c>
      <c r="V4" s="240" t="s">
        <v>64</v>
      </c>
      <c r="W4" s="240" t="s">
        <v>65</v>
      </c>
      <c r="X4" s="240" t="s">
        <v>66</v>
      </c>
      <c r="Y4" s="240" t="s">
        <v>67</v>
      </c>
      <c r="Z4" s="240" t="s">
        <v>68</v>
      </c>
      <c r="AA4" s="240" t="s">
        <v>62</v>
      </c>
      <c r="AB4" s="240" t="s">
        <v>63</v>
      </c>
      <c r="AC4" s="240" t="s">
        <v>64</v>
      </c>
      <c r="AD4" s="240" t="s">
        <v>69</v>
      </c>
      <c r="AE4" s="240" t="s">
        <v>70</v>
      </c>
      <c r="AF4" s="240" t="s">
        <v>71</v>
      </c>
      <c r="AG4" s="240" t="s">
        <v>70</v>
      </c>
      <c r="AH4" s="240" t="s">
        <v>52</v>
      </c>
      <c r="AI4" s="267" t="s">
        <v>65</v>
      </c>
      <c r="AJ4" s="268" t="s">
        <v>72</v>
      </c>
      <c r="AK4" s="268" t="s">
        <v>72</v>
      </c>
      <c r="AL4" s="268"/>
    </row>
    <row r="5" ht="24" customHeight="1" spans="1:38">
      <c r="A5" s="241"/>
      <c r="B5" s="242"/>
      <c r="C5" s="242"/>
      <c r="D5" s="243"/>
      <c r="E5" s="243"/>
      <c r="F5" s="243"/>
      <c r="G5" s="243"/>
      <c r="H5" s="243"/>
      <c r="I5" s="251"/>
      <c r="J5" s="251"/>
      <c r="K5" s="251"/>
      <c r="L5" s="251"/>
      <c r="M5" s="252"/>
      <c r="N5" s="252"/>
      <c r="O5" s="252"/>
      <c r="P5" s="253"/>
      <c r="Q5" s="252"/>
      <c r="R5" s="252"/>
      <c r="S5" s="251"/>
      <c r="T5" s="256"/>
      <c r="U5" s="252"/>
      <c r="V5" s="257"/>
      <c r="W5" s="258"/>
      <c r="X5" s="252"/>
      <c r="Y5" s="243"/>
      <c r="Z5" s="252"/>
      <c r="AA5" s="256"/>
      <c r="AB5" s="252"/>
      <c r="AC5" s="260"/>
      <c r="AD5" s="252"/>
      <c r="AE5" s="252"/>
      <c r="AF5" s="261"/>
      <c r="AG5" s="252"/>
      <c r="AH5" s="252"/>
      <c r="AI5" s="269"/>
      <c r="AJ5" s="265" t="e">
        <f>((AF5*(AB5+AC5)*41+AF5*1000)/1000)/(1/(X5/1000*AH5/100))</f>
        <v>#DIV/0!</v>
      </c>
      <c r="AK5" s="265">
        <f>AF5/0.9144</f>
        <v>0</v>
      </c>
      <c r="AL5" s="265">
        <f>IF(AG5="KG",AJ5,IF(AG5="码",AK5,AF5))</f>
        <v>0</v>
      </c>
    </row>
    <row r="6" ht="24" customHeight="1" spans="1:38">
      <c r="A6" s="241"/>
      <c r="B6" s="242"/>
      <c r="C6" s="242"/>
      <c r="D6" s="243"/>
      <c r="E6" s="243"/>
      <c r="F6" s="243"/>
      <c r="G6" s="243"/>
      <c r="H6" s="243"/>
      <c r="I6" s="251"/>
      <c r="J6" s="251"/>
      <c r="K6" s="251"/>
      <c r="L6" s="251"/>
      <c r="M6" s="252"/>
      <c r="N6" s="252"/>
      <c r="O6" s="252"/>
      <c r="P6" s="253"/>
      <c r="Q6" s="252"/>
      <c r="R6" s="252"/>
      <c r="S6" s="251"/>
      <c r="T6" s="256"/>
      <c r="U6" s="252"/>
      <c r="V6" s="257"/>
      <c r="W6" s="258"/>
      <c r="X6" s="252"/>
      <c r="Y6" s="243"/>
      <c r="Z6" s="252"/>
      <c r="AA6" s="256"/>
      <c r="AB6" s="252"/>
      <c r="AC6" s="260"/>
      <c r="AD6" s="252"/>
      <c r="AE6" s="252"/>
      <c r="AF6" s="261"/>
      <c r="AG6" s="252"/>
      <c r="AH6" s="252"/>
      <c r="AI6" s="269"/>
      <c r="AJ6" s="265" t="e">
        <f t="shared" ref="AJ6:AJ19" si="0">((AF6*(AB6+AC6)*41+AF6*1000)/1000)/(1/(X6/1000*AH6/100))</f>
        <v>#DIV/0!</v>
      </c>
      <c r="AK6" s="265">
        <f t="shared" ref="AK6:AK19" si="1">AF6/0.9144</f>
        <v>0</v>
      </c>
      <c r="AL6" s="265">
        <f t="shared" ref="AL6:AL19" si="2">IF(AG6="KG",AJ6,IF(AG6="码",AK6,AF6))</f>
        <v>0</v>
      </c>
    </row>
    <row r="7" ht="24" customHeight="1" spans="1:38">
      <c r="A7" s="241"/>
      <c r="B7" s="242"/>
      <c r="C7" s="242"/>
      <c r="D7" s="243"/>
      <c r="E7" s="243"/>
      <c r="F7" s="243"/>
      <c r="G7" s="243"/>
      <c r="H7" s="243"/>
      <c r="I7" s="251"/>
      <c r="J7" s="251"/>
      <c r="K7" s="251"/>
      <c r="L7" s="251"/>
      <c r="M7" s="252"/>
      <c r="N7" s="252"/>
      <c r="O7" s="252"/>
      <c r="P7" s="253"/>
      <c r="Q7" s="252"/>
      <c r="R7" s="252"/>
      <c r="S7" s="251"/>
      <c r="T7" s="256"/>
      <c r="U7" s="252"/>
      <c r="V7" s="257"/>
      <c r="W7" s="258"/>
      <c r="X7" s="252"/>
      <c r="Y7" s="243"/>
      <c r="Z7" s="252"/>
      <c r="AA7" s="256"/>
      <c r="AB7" s="252"/>
      <c r="AC7" s="260"/>
      <c r="AD7" s="252"/>
      <c r="AE7" s="252"/>
      <c r="AF7" s="261"/>
      <c r="AG7" s="252"/>
      <c r="AH7" s="252"/>
      <c r="AI7" s="269"/>
      <c r="AJ7" s="265" t="e">
        <f>((AF7*(AB7+AC7)*41+AF7*1000)/1000)/(1/(X7/1000*AH7/100))</f>
        <v>#DIV/0!</v>
      </c>
      <c r="AK7" s="265">
        <f>AF7/0.9144</f>
        <v>0</v>
      </c>
      <c r="AL7" s="265">
        <f>IF(AG7="KG",AJ7,IF(AG7="码",AK7,AF7))</f>
        <v>0</v>
      </c>
    </row>
    <row r="8" ht="24" customHeight="1" spans="1:38">
      <c r="A8" s="241"/>
      <c r="B8" s="242"/>
      <c r="C8" s="242"/>
      <c r="D8" s="243"/>
      <c r="E8" s="243"/>
      <c r="F8" s="243"/>
      <c r="G8" s="243"/>
      <c r="H8" s="243"/>
      <c r="I8" s="251"/>
      <c r="J8" s="251"/>
      <c r="K8" s="251"/>
      <c r="L8" s="251"/>
      <c r="M8" s="252"/>
      <c r="N8" s="252"/>
      <c r="O8" s="252"/>
      <c r="P8" s="253"/>
      <c r="Q8" s="252"/>
      <c r="R8" s="252"/>
      <c r="S8" s="251"/>
      <c r="T8" s="256"/>
      <c r="U8" s="252"/>
      <c r="V8" s="257"/>
      <c r="W8" s="258"/>
      <c r="X8" s="252"/>
      <c r="Y8" s="243"/>
      <c r="Z8" s="252"/>
      <c r="AA8" s="256"/>
      <c r="AB8" s="252"/>
      <c r="AC8" s="260"/>
      <c r="AD8" s="252"/>
      <c r="AE8" s="252"/>
      <c r="AF8" s="261"/>
      <c r="AG8" s="252"/>
      <c r="AH8" s="252"/>
      <c r="AI8" s="269"/>
      <c r="AJ8" s="265" t="e">
        <f>((AF8*(AB8+AC8)*41+AF8*1000)/1000)/(1/(X8/1000*AH8/100))</f>
        <v>#DIV/0!</v>
      </c>
      <c r="AK8" s="265">
        <f>AF8/0.9144</f>
        <v>0</v>
      </c>
      <c r="AL8" s="265">
        <f>IF(AG8="KG",AJ8,IF(AG8="码",AK8,AF8))</f>
        <v>0</v>
      </c>
    </row>
    <row r="9" ht="24" customHeight="1" spans="1:38">
      <c r="A9" s="241"/>
      <c r="B9" s="242"/>
      <c r="C9" s="242"/>
      <c r="D9" s="243"/>
      <c r="E9" s="243"/>
      <c r="F9" s="243"/>
      <c r="G9" s="243"/>
      <c r="H9" s="243"/>
      <c r="I9" s="251"/>
      <c r="J9" s="251"/>
      <c r="K9" s="251"/>
      <c r="L9" s="251"/>
      <c r="M9" s="252"/>
      <c r="N9" s="252"/>
      <c r="O9" s="252"/>
      <c r="P9" s="253"/>
      <c r="Q9" s="252"/>
      <c r="R9" s="252"/>
      <c r="S9" s="251"/>
      <c r="T9" s="256"/>
      <c r="U9" s="252"/>
      <c r="V9" s="257"/>
      <c r="W9" s="258"/>
      <c r="X9" s="252"/>
      <c r="Y9" s="243"/>
      <c r="Z9" s="252"/>
      <c r="AA9" s="256"/>
      <c r="AB9" s="252"/>
      <c r="AC9" s="260"/>
      <c r="AD9" s="252"/>
      <c r="AE9" s="252"/>
      <c r="AF9" s="261"/>
      <c r="AG9" s="252"/>
      <c r="AH9" s="252"/>
      <c r="AI9" s="269"/>
      <c r="AJ9" s="265" t="e">
        <f>((AF9*(AB9+AC9)*41+AF9*1000)/1000)/(1/(X9/1000*AH9/100))</f>
        <v>#DIV/0!</v>
      </c>
      <c r="AK9" s="265">
        <f>AF9/0.9144</f>
        <v>0</v>
      </c>
      <c r="AL9" s="265">
        <f>IF(AG9="KG",AJ9,IF(AG9="码",AK9,AF9))</f>
        <v>0</v>
      </c>
    </row>
    <row r="10" ht="24" customHeight="1" spans="1:38">
      <c r="A10" s="241"/>
      <c r="B10" s="242"/>
      <c r="C10" s="242"/>
      <c r="D10" s="243"/>
      <c r="E10" s="243"/>
      <c r="F10" s="243"/>
      <c r="G10" s="243"/>
      <c r="H10" s="243"/>
      <c r="I10" s="251"/>
      <c r="J10" s="251"/>
      <c r="K10" s="251"/>
      <c r="L10" s="251"/>
      <c r="M10" s="252"/>
      <c r="N10" s="252"/>
      <c r="O10" s="252"/>
      <c r="P10" s="253"/>
      <c r="Q10" s="252"/>
      <c r="R10" s="252"/>
      <c r="S10" s="251"/>
      <c r="T10" s="256"/>
      <c r="U10" s="252"/>
      <c r="V10" s="257"/>
      <c r="W10" s="258"/>
      <c r="X10" s="252"/>
      <c r="Y10" s="243"/>
      <c r="Z10" s="252"/>
      <c r="AA10" s="256"/>
      <c r="AB10" s="252"/>
      <c r="AC10" s="260"/>
      <c r="AD10" s="252"/>
      <c r="AE10" s="252"/>
      <c r="AF10" s="261"/>
      <c r="AG10" s="252"/>
      <c r="AH10" s="252"/>
      <c r="AI10" s="269"/>
      <c r="AJ10" s="265" t="e">
        <f>((AF10*(AB10+AC10)*41+AF10*1000)/1000)/(1/(X10/1000*AH10/100))</f>
        <v>#DIV/0!</v>
      </c>
      <c r="AK10" s="265">
        <f>AF10/0.9144</f>
        <v>0</v>
      </c>
      <c r="AL10" s="265">
        <f>IF(AG10="KG",AJ10,IF(AG10="码",AK10,AF10))</f>
        <v>0</v>
      </c>
    </row>
    <row r="11" ht="24" customHeight="1" spans="1:38">
      <c r="A11" s="241"/>
      <c r="B11" s="242"/>
      <c r="C11" s="242"/>
      <c r="D11" s="243"/>
      <c r="E11" s="243"/>
      <c r="F11" s="243"/>
      <c r="G11" s="243"/>
      <c r="H11" s="243"/>
      <c r="I11" s="251"/>
      <c r="J11" s="251"/>
      <c r="K11" s="251"/>
      <c r="L11" s="251"/>
      <c r="M11" s="252"/>
      <c r="N11" s="252"/>
      <c r="O11" s="252"/>
      <c r="P11" s="253"/>
      <c r="Q11" s="252"/>
      <c r="R11" s="252"/>
      <c r="S11" s="251"/>
      <c r="T11" s="256"/>
      <c r="U11" s="252"/>
      <c r="V11" s="257"/>
      <c r="W11" s="258"/>
      <c r="X11" s="252"/>
      <c r="Y11" s="243"/>
      <c r="Z11" s="252"/>
      <c r="AA11" s="256"/>
      <c r="AB11" s="252"/>
      <c r="AC11" s="260"/>
      <c r="AD11" s="252"/>
      <c r="AE11" s="252"/>
      <c r="AF11" s="261"/>
      <c r="AG11" s="252"/>
      <c r="AH11" s="252"/>
      <c r="AI11" s="269"/>
      <c r="AJ11" s="265" t="e">
        <f>((AF11*(AB11+AC11)*41+AF11*1000)/1000)/(1/(X11/1000*AH11/100))</f>
        <v>#DIV/0!</v>
      </c>
      <c r="AK11" s="265">
        <f>AF11/0.9144</f>
        <v>0</v>
      </c>
      <c r="AL11" s="265">
        <f>IF(AG11="KG",AJ11,IF(AG11="码",AK11,AF11))</f>
        <v>0</v>
      </c>
    </row>
    <row r="12" ht="24" customHeight="1" spans="1:38">
      <c r="A12" s="241"/>
      <c r="B12" s="242"/>
      <c r="C12" s="242"/>
      <c r="D12" s="243"/>
      <c r="E12" s="243"/>
      <c r="F12" s="243"/>
      <c r="G12" s="243"/>
      <c r="H12" s="243"/>
      <c r="I12" s="251"/>
      <c r="J12" s="251"/>
      <c r="K12" s="251"/>
      <c r="L12" s="251"/>
      <c r="M12" s="252"/>
      <c r="N12" s="252"/>
      <c r="O12" s="252"/>
      <c r="P12" s="253"/>
      <c r="Q12" s="252"/>
      <c r="R12" s="252"/>
      <c r="S12" s="251"/>
      <c r="T12" s="256"/>
      <c r="U12" s="252"/>
      <c r="V12" s="257"/>
      <c r="W12" s="258"/>
      <c r="X12" s="252"/>
      <c r="Y12" s="243"/>
      <c r="Z12" s="252"/>
      <c r="AA12" s="256"/>
      <c r="AB12" s="252"/>
      <c r="AC12" s="260"/>
      <c r="AD12" s="252"/>
      <c r="AE12" s="252"/>
      <c r="AF12" s="261"/>
      <c r="AG12" s="252"/>
      <c r="AH12" s="252"/>
      <c r="AI12" s="269"/>
      <c r="AJ12" s="265" t="e">
        <f>((AF12*(AB12+AC12)*41+AF12*1000)/1000)/(1/(X12/1000*AH12/100))</f>
        <v>#DIV/0!</v>
      </c>
      <c r="AK12" s="265">
        <f>AF12/0.9144</f>
        <v>0</v>
      </c>
      <c r="AL12" s="265">
        <f>IF(AG12="KG",AJ12,IF(AG12="码",AK12,AF12))</f>
        <v>0</v>
      </c>
    </row>
    <row r="13" ht="24" customHeight="1" spans="1:38">
      <c r="A13" s="241"/>
      <c r="B13" s="242"/>
      <c r="C13" s="242"/>
      <c r="D13" s="243"/>
      <c r="E13" s="243"/>
      <c r="F13" s="243"/>
      <c r="G13" s="243"/>
      <c r="H13" s="243"/>
      <c r="I13" s="251"/>
      <c r="J13" s="251"/>
      <c r="K13" s="251"/>
      <c r="L13" s="251"/>
      <c r="M13" s="252"/>
      <c r="N13" s="252"/>
      <c r="O13" s="252"/>
      <c r="P13" s="253"/>
      <c r="Q13" s="252"/>
      <c r="R13" s="252"/>
      <c r="S13" s="251"/>
      <c r="T13" s="256"/>
      <c r="U13" s="252"/>
      <c r="V13" s="257"/>
      <c r="W13" s="258"/>
      <c r="X13" s="252"/>
      <c r="Y13" s="252"/>
      <c r="Z13" s="252"/>
      <c r="AA13" s="256"/>
      <c r="AB13" s="252"/>
      <c r="AC13" s="260"/>
      <c r="AD13" s="252"/>
      <c r="AE13" s="252"/>
      <c r="AF13" s="261"/>
      <c r="AG13" s="252"/>
      <c r="AH13" s="252"/>
      <c r="AI13" s="269"/>
      <c r="AJ13" s="265" t="e">
        <f>((AF13*(AB13+AC13)*41+AF13*1000)/1000)/(1/(X13/1000*AH13/100))</f>
        <v>#DIV/0!</v>
      </c>
      <c r="AK13" s="265">
        <f>AF13/0.9144</f>
        <v>0</v>
      </c>
      <c r="AL13" s="265">
        <f>IF(AG13="KG",AJ13,IF(AG13="码",AK13,AF13))</f>
        <v>0</v>
      </c>
    </row>
    <row r="14" ht="24" customHeight="1" spans="1:38">
      <c r="A14" s="241"/>
      <c r="B14" s="242"/>
      <c r="C14" s="242"/>
      <c r="D14" s="243"/>
      <c r="E14" s="243"/>
      <c r="F14" s="243"/>
      <c r="G14" s="243"/>
      <c r="H14" s="243"/>
      <c r="I14" s="251"/>
      <c r="J14" s="251"/>
      <c r="K14" s="251"/>
      <c r="L14" s="251"/>
      <c r="M14" s="252"/>
      <c r="N14" s="252"/>
      <c r="O14" s="252"/>
      <c r="P14" s="253"/>
      <c r="Q14" s="252"/>
      <c r="R14" s="252"/>
      <c r="S14" s="251"/>
      <c r="T14" s="256"/>
      <c r="U14" s="252"/>
      <c r="V14" s="257"/>
      <c r="W14" s="258"/>
      <c r="X14" s="252"/>
      <c r="Y14" s="252"/>
      <c r="Z14" s="252"/>
      <c r="AA14" s="256"/>
      <c r="AB14" s="252"/>
      <c r="AC14" s="260"/>
      <c r="AD14" s="252"/>
      <c r="AE14" s="252"/>
      <c r="AF14" s="261"/>
      <c r="AG14" s="252"/>
      <c r="AH14" s="252"/>
      <c r="AI14" s="269"/>
      <c r="AJ14" s="265" t="e">
        <f>((AF14*(AB14+AC14)*41+AF14*1000)/1000)/(1/(X14/1000*AH14/100))</f>
        <v>#DIV/0!</v>
      </c>
      <c r="AK14" s="265">
        <f>AF14/0.9144</f>
        <v>0</v>
      </c>
      <c r="AL14" s="265">
        <f>IF(AG14="KG",AJ14,IF(AG14="码",AK14,AF14))</f>
        <v>0</v>
      </c>
    </row>
    <row r="15" ht="24" customHeight="1" spans="1:38">
      <c r="A15" s="241"/>
      <c r="B15" s="242"/>
      <c r="C15" s="242"/>
      <c r="D15" s="243"/>
      <c r="E15" s="243"/>
      <c r="F15" s="243"/>
      <c r="G15" s="243"/>
      <c r="H15" s="243"/>
      <c r="I15" s="251"/>
      <c r="J15" s="251"/>
      <c r="K15" s="251"/>
      <c r="L15" s="251"/>
      <c r="M15" s="252"/>
      <c r="N15" s="252"/>
      <c r="O15" s="252"/>
      <c r="P15" s="253"/>
      <c r="Q15" s="252"/>
      <c r="R15" s="252"/>
      <c r="S15" s="251"/>
      <c r="T15" s="256"/>
      <c r="U15" s="252"/>
      <c r="V15" s="257"/>
      <c r="W15" s="258"/>
      <c r="X15" s="252"/>
      <c r="Y15" s="252"/>
      <c r="Z15" s="252"/>
      <c r="AA15" s="256"/>
      <c r="AB15" s="252"/>
      <c r="AC15" s="260"/>
      <c r="AD15" s="252"/>
      <c r="AE15" s="252"/>
      <c r="AF15" s="261"/>
      <c r="AG15" s="252"/>
      <c r="AH15" s="252"/>
      <c r="AI15" s="269"/>
      <c r="AJ15" s="265" t="e">
        <f>((AF15*(AB15+AC15)*41+AF15*1000)/1000)/(1/(X15/1000*AH15/100))</f>
        <v>#DIV/0!</v>
      </c>
      <c r="AK15" s="265">
        <f>AF15/0.9144</f>
        <v>0</v>
      </c>
      <c r="AL15" s="265">
        <f>IF(AG15="KG",AJ15,IF(AG15="码",AK15,AF15))</f>
        <v>0</v>
      </c>
    </row>
    <row r="16" ht="24" customHeight="1" spans="1:38">
      <c r="A16" s="241"/>
      <c r="B16" s="242"/>
      <c r="C16" s="242"/>
      <c r="D16" s="243"/>
      <c r="E16" s="243"/>
      <c r="F16" s="243"/>
      <c r="G16" s="243"/>
      <c r="H16" s="243"/>
      <c r="I16" s="251"/>
      <c r="J16" s="251"/>
      <c r="K16" s="251"/>
      <c r="L16" s="251"/>
      <c r="M16" s="252"/>
      <c r="N16" s="252"/>
      <c r="O16" s="252"/>
      <c r="P16" s="253"/>
      <c r="Q16" s="252"/>
      <c r="R16" s="252"/>
      <c r="S16" s="251"/>
      <c r="T16" s="256"/>
      <c r="U16" s="252"/>
      <c r="V16" s="257"/>
      <c r="W16" s="258"/>
      <c r="X16" s="252"/>
      <c r="Y16" s="252"/>
      <c r="Z16" s="252"/>
      <c r="AA16" s="256"/>
      <c r="AB16" s="252"/>
      <c r="AC16" s="260"/>
      <c r="AD16" s="252"/>
      <c r="AE16" s="252"/>
      <c r="AF16" s="261"/>
      <c r="AG16" s="252"/>
      <c r="AH16" s="252"/>
      <c r="AI16" s="269"/>
      <c r="AJ16" s="265" t="e">
        <f>((AF16*(AB16+AC16)*41+AF16*1000)/1000)/(1/(X16/1000*AH16/100))</f>
        <v>#DIV/0!</v>
      </c>
      <c r="AK16" s="265">
        <f>AF16/0.9144</f>
        <v>0</v>
      </c>
      <c r="AL16" s="265">
        <f>IF(AG16="KG",AJ16,IF(AG16="码",AK16,AF16))</f>
        <v>0</v>
      </c>
    </row>
    <row r="17" ht="24" customHeight="1" spans="1:38">
      <c r="A17" s="241"/>
      <c r="B17" s="242"/>
      <c r="C17" s="242"/>
      <c r="D17" s="243"/>
      <c r="E17" s="243"/>
      <c r="F17" s="243"/>
      <c r="G17" s="243"/>
      <c r="H17" s="243"/>
      <c r="I17" s="251"/>
      <c r="J17" s="251"/>
      <c r="K17" s="251"/>
      <c r="L17" s="251"/>
      <c r="M17" s="252"/>
      <c r="N17" s="252"/>
      <c r="O17" s="252"/>
      <c r="P17" s="253"/>
      <c r="Q17" s="252"/>
      <c r="R17" s="252"/>
      <c r="S17" s="251"/>
      <c r="T17" s="256"/>
      <c r="U17" s="252"/>
      <c r="V17" s="257"/>
      <c r="W17" s="258"/>
      <c r="X17" s="252"/>
      <c r="Y17" s="252"/>
      <c r="Z17" s="252"/>
      <c r="AA17" s="256"/>
      <c r="AB17" s="252"/>
      <c r="AC17" s="260"/>
      <c r="AD17" s="252"/>
      <c r="AE17" s="252"/>
      <c r="AF17" s="261"/>
      <c r="AG17" s="252"/>
      <c r="AH17" s="252"/>
      <c r="AI17" s="269"/>
      <c r="AJ17" s="265" t="e">
        <f>((AF17*(AB17+AC17)*41+AF17*1000)/1000)/(1/(X17/1000*AH17/100))</f>
        <v>#DIV/0!</v>
      </c>
      <c r="AK17" s="265">
        <f>AF17/0.9144</f>
        <v>0</v>
      </c>
      <c r="AL17" s="265">
        <f>IF(AG17="KG",AJ17,IF(AG17="码",AK17,AF17))</f>
        <v>0</v>
      </c>
    </row>
    <row r="18" ht="24" customHeight="1" spans="1:38">
      <c r="A18" s="241"/>
      <c r="B18" s="242"/>
      <c r="C18" s="242"/>
      <c r="D18" s="243"/>
      <c r="E18" s="243"/>
      <c r="F18" s="243"/>
      <c r="G18" s="243"/>
      <c r="H18" s="243"/>
      <c r="I18" s="251"/>
      <c r="J18" s="251"/>
      <c r="K18" s="251"/>
      <c r="L18" s="251"/>
      <c r="M18" s="252"/>
      <c r="N18" s="252"/>
      <c r="O18" s="252"/>
      <c r="P18" s="253"/>
      <c r="Q18" s="252"/>
      <c r="R18" s="252"/>
      <c r="S18" s="251"/>
      <c r="T18" s="256"/>
      <c r="U18" s="252"/>
      <c r="V18" s="257"/>
      <c r="W18" s="258"/>
      <c r="X18" s="252"/>
      <c r="Y18" s="252"/>
      <c r="Z18" s="252"/>
      <c r="AA18" s="256"/>
      <c r="AB18" s="252"/>
      <c r="AC18" s="260"/>
      <c r="AD18" s="252"/>
      <c r="AE18" s="252"/>
      <c r="AF18" s="261"/>
      <c r="AG18" s="252"/>
      <c r="AH18" s="252"/>
      <c r="AI18" s="269"/>
      <c r="AJ18" s="265" t="e">
        <f>((AF18*(AB18+AC18)*41+AF18*1000)/1000)/(1/(X18/1000*AH18/100))</f>
        <v>#DIV/0!</v>
      </c>
      <c r="AK18" s="265">
        <f>AF18/0.9144</f>
        <v>0</v>
      </c>
      <c r="AL18" s="265">
        <f>IF(AG18="KG",AJ18,IF(AG18="码",AK18,AF18))</f>
        <v>0</v>
      </c>
    </row>
    <row r="19" ht="24" customHeight="1" spans="1:38">
      <c r="A19" s="241"/>
      <c r="B19" s="242"/>
      <c r="C19" s="242"/>
      <c r="D19" s="243"/>
      <c r="E19" s="243"/>
      <c r="F19" s="243"/>
      <c r="G19" s="243"/>
      <c r="H19" s="243"/>
      <c r="I19" s="251"/>
      <c r="J19" s="251"/>
      <c r="K19" s="251"/>
      <c r="L19" s="251"/>
      <c r="M19" s="252"/>
      <c r="N19" s="252"/>
      <c r="O19" s="252"/>
      <c r="P19" s="253"/>
      <c r="Q19" s="252"/>
      <c r="R19" s="252"/>
      <c r="S19" s="251"/>
      <c r="T19" s="256"/>
      <c r="U19" s="252"/>
      <c r="V19" s="257"/>
      <c r="W19" s="258"/>
      <c r="X19" s="252"/>
      <c r="Y19" s="252"/>
      <c r="Z19" s="252"/>
      <c r="AA19" s="256"/>
      <c r="AB19" s="252"/>
      <c r="AC19" s="260"/>
      <c r="AD19" s="252"/>
      <c r="AE19" s="252"/>
      <c r="AF19" s="261"/>
      <c r="AG19" s="252"/>
      <c r="AH19" s="252"/>
      <c r="AI19" s="269"/>
      <c r="AJ19" s="265" t="e">
        <f>((AF19*(AB19+AC19)*41+AF19*1000)/1000)/(1/(X19/1000*AH19/100))</f>
        <v>#DIV/0!</v>
      </c>
      <c r="AK19" s="265">
        <f>AF19/0.9144</f>
        <v>0</v>
      </c>
      <c r="AL19" s="265">
        <f>IF(AG19="KG",AJ19,IF(AG19="码",AK19,AF19))</f>
        <v>0</v>
      </c>
    </row>
    <row r="20" s="226" customFormat="1" ht="24" customHeight="1" spans="1:34">
      <c r="A20" s="244"/>
      <c r="B20" s="244"/>
      <c r="C20" s="244"/>
      <c r="D20" s="245"/>
      <c r="E20" s="245"/>
      <c r="F20" s="245"/>
      <c r="G20" s="245"/>
      <c r="H20" s="245"/>
      <c r="M20" s="254"/>
      <c r="N20" s="254"/>
      <c r="O20" s="254"/>
      <c r="Q20" s="254"/>
      <c r="R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</row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</sheetData>
  <sheetProtection formatCells="0" formatColumns="0" formatRows="0"/>
  <mergeCells count="9">
    <mergeCell ref="B2:C2"/>
    <mergeCell ref="E2:G2"/>
    <mergeCell ref="I2:K2"/>
    <mergeCell ref="M2:O2"/>
    <mergeCell ref="Q2:V2"/>
    <mergeCell ref="Z2:AC2"/>
    <mergeCell ref="A3:H3"/>
    <mergeCell ref="I3:W3"/>
    <mergeCell ref="X3:AI3"/>
  </mergeCells>
  <dataValidations count="1">
    <dataValidation type="list" allowBlank="1" showInputMessage="1" showErrorMessage="1" sqref="M5:M19 AE5:AE19 AG5:AG19">
      <formula1>引用表!$A$2:$A$14</formula1>
    </dataValidation>
  </dataValidations>
  <pageMargins left="0.313888888888889" right="0.313888888888889" top="0.747916666666667" bottom="0.747916666666667" header="0.313888888888889" footer="0.313888888888889"/>
  <pageSetup paperSize="9" orientation="landscape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topLeftCell="A7" workbookViewId="0">
      <selection activeCell="J18" sqref="J18:O18"/>
    </sheetView>
  </sheetViews>
  <sheetFormatPr defaultColWidth="9" defaultRowHeight="15"/>
  <cols>
    <col min="1" max="1" width="13.6666666666667" customWidth="1"/>
    <col min="2" max="4" width="4.77777777777778" customWidth="1"/>
    <col min="5" max="5" width="6.33333333333333" customWidth="1"/>
    <col min="6" max="6" width="5.11111111111111" customWidth="1"/>
    <col min="7" max="7" width="5.88148148148148" customWidth="1"/>
    <col min="8" max="9" width="4" customWidth="1"/>
    <col min="10" max="10" width="4.55555555555556" customWidth="1"/>
    <col min="11" max="11" width="4.66666666666667" customWidth="1"/>
    <col min="12" max="12" width="5" customWidth="1"/>
    <col min="13" max="13" width="4.11111111111111" customWidth="1"/>
    <col min="14" max="14" width="5.55555555555556" customWidth="1"/>
    <col min="15" max="15" width="5.44444444444444" customWidth="1"/>
  </cols>
  <sheetData>
    <row r="1" ht="33" customHeight="1" spans="1:16">
      <c r="A1" s="138" t="s">
        <v>73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85"/>
    </row>
    <row r="2" ht="17.25" customHeight="1" spans="1:16">
      <c r="A2" s="140" t="s">
        <v>2</v>
      </c>
      <c r="B2" s="141"/>
      <c r="C2" s="142"/>
      <c r="D2" s="143"/>
      <c r="E2" s="140" t="s">
        <v>5</v>
      </c>
      <c r="F2" s="141"/>
      <c r="G2" s="142"/>
      <c r="H2" s="142"/>
      <c r="I2" s="142"/>
      <c r="J2" s="186" t="s">
        <v>74</v>
      </c>
      <c r="K2" s="187"/>
      <c r="L2" s="188"/>
      <c r="M2" s="189"/>
      <c r="N2" s="190"/>
      <c r="O2" s="191"/>
      <c r="P2" s="192"/>
    </row>
    <row r="3" ht="17.25" customHeight="1" spans="1:16">
      <c r="A3" s="144" t="s">
        <v>21</v>
      </c>
      <c r="B3" s="145" t="s">
        <v>22</v>
      </c>
      <c r="C3" s="146"/>
      <c r="D3" s="147"/>
      <c r="E3" s="144" t="s">
        <v>75</v>
      </c>
      <c r="F3" s="144" t="s">
        <v>24</v>
      </c>
      <c r="G3" s="148" t="s">
        <v>76</v>
      </c>
      <c r="H3" s="149" t="s">
        <v>77</v>
      </c>
      <c r="I3" s="193"/>
      <c r="J3" s="149" t="s">
        <v>78</v>
      </c>
      <c r="K3" s="194"/>
      <c r="L3" s="194"/>
      <c r="M3" s="194"/>
      <c r="N3" s="194"/>
      <c r="O3" s="193"/>
      <c r="P3" s="195"/>
    </row>
    <row r="4" s="136" customFormat="1" ht="17.25" customHeight="1" spans="1:16">
      <c r="A4" s="150"/>
      <c r="B4" s="151"/>
      <c r="C4" s="152"/>
      <c r="D4" s="153"/>
      <c r="E4" s="150"/>
      <c r="F4" s="150"/>
      <c r="G4" s="150"/>
      <c r="H4" s="154"/>
      <c r="I4" s="196"/>
      <c r="J4" s="150"/>
      <c r="K4" s="150"/>
      <c r="L4" s="197"/>
      <c r="M4" s="197"/>
      <c r="N4" s="197"/>
      <c r="O4" s="197"/>
      <c r="P4" s="198"/>
    </row>
    <row r="5" s="136" customFormat="1" ht="17.25" customHeight="1" spans="1:16">
      <c r="A5" s="150"/>
      <c r="B5" s="151"/>
      <c r="C5" s="152"/>
      <c r="D5" s="153"/>
      <c r="E5" s="150"/>
      <c r="F5" s="150"/>
      <c r="G5" s="150"/>
      <c r="H5" s="154"/>
      <c r="I5" s="196"/>
      <c r="J5" s="150"/>
      <c r="K5" s="150"/>
      <c r="L5" s="197"/>
      <c r="M5" s="197"/>
      <c r="N5" s="197"/>
      <c r="O5" s="197"/>
      <c r="P5" s="198"/>
    </row>
    <row r="6" s="136" customFormat="1" ht="17.25" customHeight="1" spans="1:16">
      <c r="A6" s="150"/>
      <c r="B6" s="151"/>
      <c r="C6" s="152"/>
      <c r="D6" s="153"/>
      <c r="E6" s="150"/>
      <c r="F6" s="150"/>
      <c r="G6" s="150"/>
      <c r="H6" s="154"/>
      <c r="I6" s="196"/>
      <c r="J6" s="150"/>
      <c r="K6" s="150"/>
      <c r="L6" s="197"/>
      <c r="M6" s="197"/>
      <c r="N6" s="197"/>
      <c r="O6" s="197"/>
      <c r="P6" s="198"/>
    </row>
    <row r="7" s="136" customFormat="1" ht="17.25" customHeight="1" spans="1:16">
      <c r="A7" s="150"/>
      <c r="B7" s="151"/>
      <c r="C7" s="152"/>
      <c r="D7" s="153"/>
      <c r="E7" s="150"/>
      <c r="F7" s="150"/>
      <c r="G7" s="150"/>
      <c r="H7" s="154"/>
      <c r="I7" s="196"/>
      <c r="J7" s="150"/>
      <c r="K7" s="150"/>
      <c r="L7" s="197"/>
      <c r="M7" s="197"/>
      <c r="N7" s="197"/>
      <c r="O7" s="197"/>
      <c r="P7" s="198"/>
    </row>
    <row r="8" s="136" customFormat="1" ht="17.25" customHeight="1" spans="1:16">
      <c r="A8" s="150"/>
      <c r="B8" s="151"/>
      <c r="C8" s="152"/>
      <c r="D8" s="153"/>
      <c r="E8" s="150"/>
      <c r="F8" s="150"/>
      <c r="G8" s="150"/>
      <c r="H8" s="154"/>
      <c r="I8" s="196"/>
      <c r="J8" s="150"/>
      <c r="K8" s="150"/>
      <c r="L8" s="197"/>
      <c r="M8" s="197"/>
      <c r="N8" s="197"/>
      <c r="O8" s="197"/>
      <c r="P8" s="198"/>
    </row>
    <row r="9" s="136" customFormat="1" ht="17.25" customHeight="1" spans="1:16">
      <c r="A9" s="150"/>
      <c r="B9" s="151"/>
      <c r="C9" s="152"/>
      <c r="D9" s="153"/>
      <c r="E9" s="150"/>
      <c r="F9" s="150"/>
      <c r="G9" s="150"/>
      <c r="H9" s="154"/>
      <c r="I9" s="196"/>
      <c r="J9" s="150"/>
      <c r="K9" s="150"/>
      <c r="L9" s="197"/>
      <c r="M9" s="197"/>
      <c r="N9" s="197"/>
      <c r="O9" s="197"/>
      <c r="P9" s="198"/>
    </row>
    <row r="10" s="136" customFormat="1" ht="17.25" customHeight="1" spans="1:16">
      <c r="A10" s="150"/>
      <c r="B10" s="151"/>
      <c r="C10" s="152"/>
      <c r="D10" s="153"/>
      <c r="E10" s="150"/>
      <c r="F10" s="150"/>
      <c r="G10" s="150"/>
      <c r="H10" s="154"/>
      <c r="I10" s="196"/>
      <c r="J10" s="150"/>
      <c r="K10" s="150"/>
      <c r="L10" s="197"/>
      <c r="M10" s="197"/>
      <c r="N10" s="197"/>
      <c r="O10" s="197"/>
      <c r="P10" s="198"/>
    </row>
    <row r="11" s="136" customFormat="1" ht="17.25" customHeight="1" spans="1:16">
      <c r="A11" s="150"/>
      <c r="B11" s="151"/>
      <c r="C11" s="152"/>
      <c r="D11" s="153"/>
      <c r="E11" s="150"/>
      <c r="F11" s="150"/>
      <c r="G11" s="150"/>
      <c r="H11" s="154"/>
      <c r="I11" s="196"/>
      <c r="J11" s="150"/>
      <c r="K11" s="150"/>
      <c r="L11" s="197"/>
      <c r="M11" s="197"/>
      <c r="N11" s="197"/>
      <c r="O11" s="197"/>
      <c r="P11" s="198"/>
    </row>
    <row r="12" s="136" customFormat="1" ht="17.25" customHeight="1" spans="1:16">
      <c r="A12" s="150"/>
      <c r="B12" s="151"/>
      <c r="C12" s="152"/>
      <c r="D12" s="153"/>
      <c r="E12" s="150"/>
      <c r="F12" s="150"/>
      <c r="G12" s="150"/>
      <c r="H12" s="154"/>
      <c r="I12" s="196"/>
      <c r="J12" s="150"/>
      <c r="K12" s="150"/>
      <c r="L12" s="197"/>
      <c r="M12" s="197"/>
      <c r="N12" s="197"/>
      <c r="O12" s="197"/>
      <c r="P12" s="198"/>
    </row>
    <row r="13" s="136" customFormat="1" ht="17.25" customHeight="1" spans="1:16">
      <c r="A13" s="150"/>
      <c r="B13" s="151"/>
      <c r="C13" s="152"/>
      <c r="D13" s="153"/>
      <c r="E13" s="150"/>
      <c r="F13" s="150"/>
      <c r="G13" s="150"/>
      <c r="H13" s="154"/>
      <c r="I13" s="196"/>
      <c r="J13" s="150"/>
      <c r="K13" s="150"/>
      <c r="L13" s="197"/>
      <c r="M13" s="197"/>
      <c r="N13" s="197"/>
      <c r="O13" s="197"/>
      <c r="P13" s="198"/>
    </row>
    <row r="14" s="3" customFormat="1" ht="17.25" customHeight="1" spans="1:16">
      <c r="A14" s="150"/>
      <c r="B14" s="151"/>
      <c r="C14" s="152"/>
      <c r="D14" s="153"/>
      <c r="E14" s="150"/>
      <c r="F14" s="150"/>
      <c r="G14" s="150"/>
      <c r="H14" s="154"/>
      <c r="I14" s="196"/>
      <c r="J14" s="150"/>
      <c r="K14" s="150"/>
      <c r="L14" s="197"/>
      <c r="M14" s="197"/>
      <c r="N14" s="197"/>
      <c r="O14" s="197"/>
      <c r="P14" s="198"/>
    </row>
    <row r="15" s="3" customFormat="1" ht="17.25" customHeight="1" spans="1:16">
      <c r="A15" s="150"/>
      <c r="B15" s="151"/>
      <c r="C15" s="152"/>
      <c r="D15" s="153"/>
      <c r="E15" s="155"/>
      <c r="F15" s="155"/>
      <c r="G15" s="156"/>
      <c r="H15" s="154"/>
      <c r="I15" s="196"/>
      <c r="J15" s="197"/>
      <c r="K15" s="197"/>
      <c r="L15" s="197"/>
      <c r="M15" s="197"/>
      <c r="N15" s="197"/>
      <c r="O15" s="197"/>
      <c r="P15" s="198"/>
    </row>
    <row r="16" s="3" customFormat="1" ht="17.25" customHeight="1" spans="1:16">
      <c r="A16" s="150"/>
      <c r="B16" s="151"/>
      <c r="C16" s="152"/>
      <c r="D16" s="153"/>
      <c r="E16" s="155"/>
      <c r="F16" s="155"/>
      <c r="G16" s="156"/>
      <c r="H16" s="154"/>
      <c r="I16" s="196"/>
      <c r="J16" s="197"/>
      <c r="K16" s="197"/>
      <c r="L16" s="197"/>
      <c r="M16" s="197"/>
      <c r="N16" s="197"/>
      <c r="O16" s="197"/>
      <c r="P16" s="198"/>
    </row>
    <row r="17" s="3" customFormat="1" ht="17.25" customHeight="1" spans="1:16">
      <c r="A17" s="150"/>
      <c r="B17" s="151"/>
      <c r="C17" s="152"/>
      <c r="D17" s="153"/>
      <c r="E17" s="155"/>
      <c r="F17" s="155"/>
      <c r="G17" s="156"/>
      <c r="H17" s="154"/>
      <c r="I17" s="196"/>
      <c r="J17" s="197"/>
      <c r="K17" s="197"/>
      <c r="L17" s="197"/>
      <c r="M17" s="197"/>
      <c r="N17" s="197"/>
      <c r="O17" s="197"/>
      <c r="P17" s="198"/>
    </row>
    <row r="18" s="3" customFormat="1" ht="17.25" customHeight="1" spans="1:16">
      <c r="A18" s="150"/>
      <c r="B18" s="151"/>
      <c r="C18" s="152"/>
      <c r="D18" s="153"/>
      <c r="E18" s="155"/>
      <c r="F18" s="155"/>
      <c r="G18" s="157"/>
      <c r="H18" s="154"/>
      <c r="I18" s="196"/>
      <c r="J18" s="197"/>
      <c r="K18" s="197"/>
      <c r="L18" s="197"/>
      <c r="M18" s="197"/>
      <c r="N18" s="197"/>
      <c r="O18" s="197"/>
      <c r="P18" s="198"/>
    </row>
    <row r="19" ht="17.25" customHeight="1" spans="1:16">
      <c r="A19" s="158" t="s">
        <v>79</v>
      </c>
      <c r="B19" s="158"/>
      <c r="C19" s="158"/>
      <c r="D19" s="158"/>
      <c r="E19" s="158"/>
      <c r="F19" s="158"/>
      <c r="G19" s="159" t="s">
        <v>80</v>
      </c>
      <c r="H19" s="154"/>
      <c r="I19" s="196"/>
      <c r="J19" s="199" t="s">
        <v>81</v>
      </c>
      <c r="K19" s="200"/>
      <c r="L19" s="200"/>
      <c r="M19" s="201"/>
      <c r="N19" s="202"/>
      <c r="O19" s="203"/>
      <c r="P19" s="87"/>
    </row>
    <row r="20" ht="26.25" customHeight="1" spans="1:16">
      <c r="A20" s="144" t="s">
        <v>82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204" t="s">
        <v>83</v>
      </c>
      <c r="O20" s="144" t="s">
        <v>84</v>
      </c>
      <c r="P20" s="205"/>
    </row>
    <row r="21" ht="20.25" customHeight="1" spans="1:19">
      <c r="A21" s="161"/>
      <c r="B21" s="161"/>
      <c r="C21" s="161"/>
      <c r="D21" s="161"/>
      <c r="E21" s="162"/>
      <c r="F21" s="162"/>
      <c r="G21" s="162"/>
      <c r="H21" s="162"/>
      <c r="I21" s="162"/>
      <c r="J21" s="162"/>
      <c r="K21" s="162"/>
      <c r="L21" s="162"/>
      <c r="M21" s="162"/>
      <c r="N21" s="161"/>
      <c r="O21" s="161"/>
      <c r="P21" s="206"/>
      <c r="R21" s="223" t="s">
        <v>85</v>
      </c>
      <c r="S21" s="224" t="s">
        <v>86</v>
      </c>
    </row>
    <row r="22" ht="20.25" customHeight="1" spans="1:19">
      <c r="A22" s="161"/>
      <c r="B22" s="161"/>
      <c r="C22" s="161"/>
      <c r="D22" s="161"/>
      <c r="E22" s="162"/>
      <c r="F22" s="162"/>
      <c r="G22" s="162"/>
      <c r="H22" s="162"/>
      <c r="I22" s="162"/>
      <c r="J22" s="162"/>
      <c r="K22" s="162"/>
      <c r="L22" s="162"/>
      <c r="M22" s="162"/>
      <c r="N22" s="161"/>
      <c r="O22" s="161"/>
      <c r="P22" s="206"/>
      <c r="R22" s="223" t="s">
        <v>87</v>
      </c>
      <c r="S22" s="224" t="s">
        <v>86</v>
      </c>
    </row>
    <row r="23" ht="20.25" customHeight="1" spans="1:19">
      <c r="A23" s="161"/>
      <c r="B23" s="161"/>
      <c r="C23" s="161"/>
      <c r="D23" s="161"/>
      <c r="E23" s="162"/>
      <c r="F23" s="162"/>
      <c r="G23" s="162"/>
      <c r="H23" s="162"/>
      <c r="I23" s="162"/>
      <c r="J23" s="162"/>
      <c r="K23" s="162"/>
      <c r="L23" s="162"/>
      <c r="M23" s="162"/>
      <c r="N23" s="161"/>
      <c r="O23" s="161"/>
      <c r="P23" s="206"/>
      <c r="R23" s="223" t="s">
        <v>88</v>
      </c>
      <c r="S23" s="224" t="s">
        <v>89</v>
      </c>
    </row>
    <row r="24" ht="20.25" customHeight="1" spans="1:19">
      <c r="A24" s="161"/>
      <c r="B24" s="161"/>
      <c r="C24" s="161"/>
      <c r="D24" s="161"/>
      <c r="E24" s="162"/>
      <c r="F24" s="162"/>
      <c r="G24" s="162"/>
      <c r="H24" s="162"/>
      <c r="I24" s="162"/>
      <c r="J24" s="162"/>
      <c r="K24" s="162"/>
      <c r="L24" s="162"/>
      <c r="M24" s="162"/>
      <c r="N24" s="161"/>
      <c r="O24" s="161"/>
      <c r="P24" s="206"/>
      <c r="R24" s="223" t="s">
        <v>90</v>
      </c>
      <c r="S24" s="224" t="s">
        <v>89</v>
      </c>
    </row>
    <row r="25" ht="20.25" customHeight="1" spans="1:19">
      <c r="A25" s="161"/>
      <c r="B25" s="161"/>
      <c r="C25" s="161"/>
      <c r="D25" s="161"/>
      <c r="E25" s="162"/>
      <c r="F25" s="162"/>
      <c r="G25" s="162"/>
      <c r="H25" s="162"/>
      <c r="I25" s="162"/>
      <c r="J25" s="162"/>
      <c r="K25" s="162"/>
      <c r="L25" s="162"/>
      <c r="M25" s="162"/>
      <c r="N25" s="161"/>
      <c r="O25" s="161"/>
      <c r="P25" s="206"/>
      <c r="R25" s="223" t="s">
        <v>91</v>
      </c>
      <c r="S25" s="224" t="s">
        <v>89</v>
      </c>
    </row>
    <row r="26" ht="20.25" customHeight="1" spans="1:19">
      <c r="A26" s="161"/>
      <c r="B26" s="161"/>
      <c r="C26" s="161"/>
      <c r="D26" s="161"/>
      <c r="E26" s="162"/>
      <c r="F26" s="162"/>
      <c r="G26" s="162"/>
      <c r="H26" s="162"/>
      <c r="I26" s="162"/>
      <c r="J26" s="162"/>
      <c r="K26" s="162"/>
      <c r="L26" s="162"/>
      <c r="M26" s="162"/>
      <c r="N26" s="161"/>
      <c r="O26" s="161"/>
      <c r="P26" s="206"/>
      <c r="R26" s="223" t="s">
        <v>92</v>
      </c>
      <c r="S26" s="224" t="s">
        <v>93</v>
      </c>
    </row>
    <row r="27" ht="20.25" customHeight="1" spans="1:19">
      <c r="A27" s="161"/>
      <c r="B27" s="161"/>
      <c r="C27" s="161"/>
      <c r="D27" s="161"/>
      <c r="E27" s="162"/>
      <c r="F27" s="162"/>
      <c r="G27" s="162"/>
      <c r="H27" s="162"/>
      <c r="I27" s="162"/>
      <c r="J27" s="162"/>
      <c r="K27" s="162"/>
      <c r="L27" s="162"/>
      <c r="M27" s="162"/>
      <c r="N27" s="161"/>
      <c r="O27" s="161"/>
      <c r="P27" s="206"/>
      <c r="R27" s="223" t="s">
        <v>94</v>
      </c>
      <c r="S27" s="224" t="s">
        <v>93</v>
      </c>
    </row>
    <row r="28" ht="20.25" customHeight="1" spans="1:19">
      <c r="A28" s="161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207"/>
      <c r="P28" s="206"/>
      <c r="R28" s="223" t="s">
        <v>95</v>
      </c>
      <c r="S28" s="224" t="s">
        <v>89</v>
      </c>
    </row>
    <row r="29" ht="20.25" customHeight="1" spans="1:18">
      <c r="A29" s="161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208"/>
      <c r="R29" s="223" t="s">
        <v>96</v>
      </c>
    </row>
    <row r="30" ht="20.25" customHeight="1" spans="1:16">
      <c r="A30" s="161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208"/>
    </row>
    <row r="31" ht="20.25" customHeight="1" spans="1:16">
      <c r="A31" s="161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209"/>
    </row>
    <row r="32" ht="20.25" customHeight="1" spans="1:16">
      <c r="A32" s="161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209"/>
    </row>
    <row r="33" s="137" customFormat="1" ht="68.25" customHeight="1" spans="1:20">
      <c r="A33" s="165" t="s">
        <v>97</v>
      </c>
      <c r="B33" s="166"/>
      <c r="C33" s="166"/>
      <c r="D33" s="166"/>
      <c r="E33" s="166"/>
      <c r="F33" s="166"/>
      <c r="G33" s="166"/>
      <c r="H33" s="165"/>
      <c r="I33" s="210"/>
      <c r="J33" s="166"/>
      <c r="K33" s="166"/>
      <c r="L33" s="166"/>
      <c r="M33" s="166"/>
      <c r="N33" s="166"/>
      <c r="O33" s="211"/>
      <c r="P33" s="212"/>
      <c r="Q33" s="225"/>
      <c r="R33" s="183"/>
      <c r="S33" s="183"/>
      <c r="T33" s="183"/>
    </row>
    <row r="34" s="137" customFormat="1" ht="143.25" customHeight="1" spans="1:20">
      <c r="A34" s="167" t="s">
        <v>98</v>
      </c>
      <c r="B34" s="168"/>
      <c r="C34" s="168"/>
      <c r="D34" s="168"/>
      <c r="E34" s="168"/>
      <c r="F34" s="168"/>
      <c r="G34" s="168"/>
      <c r="H34" s="169"/>
      <c r="I34" s="169"/>
      <c r="J34" s="169"/>
      <c r="K34" s="169"/>
      <c r="L34" s="169"/>
      <c r="M34" s="169"/>
      <c r="N34" s="169"/>
      <c r="O34" s="213"/>
      <c r="P34" s="212"/>
      <c r="Q34" s="225"/>
      <c r="R34" s="183"/>
      <c r="S34" s="183"/>
      <c r="T34" s="183"/>
    </row>
    <row r="35" s="137" customFormat="1" ht="90.75" customHeight="1" spans="1:20">
      <c r="A35" s="167" t="s">
        <v>99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214"/>
      <c r="P35" s="215"/>
      <c r="Q35" s="225"/>
      <c r="R35" s="183"/>
      <c r="S35" s="183"/>
      <c r="T35" s="183"/>
    </row>
    <row r="36" s="137" customFormat="1" ht="408.95" customHeight="1" spans="1:20">
      <c r="A36" s="167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216"/>
      <c r="P36" s="217"/>
      <c r="Q36" s="225"/>
      <c r="R36" s="183"/>
      <c r="S36" s="183"/>
      <c r="T36" s="183"/>
    </row>
    <row r="37" s="137" customFormat="1" ht="155.1" customHeight="1" spans="1:20">
      <c r="A37" s="172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218"/>
      <c r="P37" s="217"/>
      <c r="Q37" s="225"/>
      <c r="R37" s="183"/>
      <c r="S37" s="183"/>
      <c r="T37" s="183"/>
    </row>
    <row r="38" s="137" customFormat="1" ht="16.5" customHeight="1" spans="1:20">
      <c r="A38" s="174" t="s">
        <v>100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214"/>
      <c r="P38" s="215"/>
      <c r="Q38" s="225"/>
      <c r="R38" s="183"/>
      <c r="S38" s="183"/>
      <c r="T38" s="183"/>
    </row>
    <row r="39" s="137" customFormat="1" ht="30" customHeight="1" spans="1:20">
      <c r="A39" s="175" t="s">
        <v>101</v>
      </c>
      <c r="B39" s="176"/>
      <c r="C39" s="176"/>
      <c r="D39" s="176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215"/>
      <c r="Q39" s="225"/>
      <c r="R39" s="183"/>
      <c r="S39" s="183"/>
      <c r="T39" s="183"/>
    </row>
    <row r="40" s="137" customFormat="1" ht="23.25" customHeight="1" spans="1:20">
      <c r="A40" s="175" t="s">
        <v>102</v>
      </c>
      <c r="B40" s="176"/>
      <c r="C40" s="176"/>
      <c r="D40" s="176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215"/>
      <c r="Q40" s="225"/>
      <c r="R40" s="183"/>
      <c r="S40" s="183"/>
      <c r="T40" s="183"/>
    </row>
    <row r="41" s="137" customFormat="1" ht="21" customHeight="1" spans="1:20">
      <c r="A41" s="175" t="s">
        <v>103</v>
      </c>
      <c r="B41" s="176" t="s">
        <v>104</v>
      </c>
      <c r="C41" s="176"/>
      <c r="D41" s="176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215"/>
      <c r="Q41" s="225"/>
      <c r="R41" s="183"/>
      <c r="S41" s="183"/>
      <c r="T41" s="183"/>
    </row>
    <row r="42" s="137" customFormat="1" ht="33" customHeight="1" spans="1:20">
      <c r="A42" s="175" t="s">
        <v>105</v>
      </c>
      <c r="B42" s="176"/>
      <c r="C42" s="176"/>
      <c r="D42" s="176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215"/>
      <c r="Q42" s="225"/>
      <c r="R42" s="183"/>
      <c r="S42" s="183"/>
      <c r="T42" s="183"/>
    </row>
    <row r="43" s="137" customFormat="1" ht="33.75" customHeight="1" spans="1:20">
      <c r="A43" s="178" t="s">
        <v>106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219"/>
      <c r="P43" s="220"/>
      <c r="Q43" s="225"/>
      <c r="R43" s="183"/>
      <c r="S43" s="183"/>
      <c r="T43" s="183"/>
    </row>
    <row r="44" ht="26.25" customHeight="1" spans="1:16">
      <c r="A44" s="180" t="s">
        <v>107</v>
      </c>
      <c r="B44" s="141" t="s">
        <v>108</v>
      </c>
      <c r="C44" s="142"/>
      <c r="D44" s="142"/>
      <c r="E44" s="181"/>
      <c r="F44" s="180" t="s">
        <v>37</v>
      </c>
      <c r="G44" s="182"/>
      <c r="H44" s="182"/>
      <c r="I44" s="182"/>
      <c r="J44" s="182"/>
      <c r="K44" s="182"/>
      <c r="L44" s="180" t="s">
        <v>43</v>
      </c>
      <c r="M44" s="180"/>
      <c r="N44" s="150"/>
      <c r="O44" s="221"/>
      <c r="P44" s="222"/>
    </row>
    <row r="45" ht="16.5" spans="1:16">
      <c r="A45" s="183"/>
      <c r="B45" s="184"/>
      <c r="C45" s="184"/>
      <c r="D45" s="184"/>
      <c r="F45" s="183"/>
      <c r="G45" s="184"/>
      <c r="L45" s="183"/>
      <c r="M45" s="183"/>
      <c r="N45" s="183"/>
      <c r="O45" s="184"/>
      <c r="P45" s="184"/>
    </row>
  </sheetData>
  <sheetProtection formatCells="0" formatColumns="0" formatRows="0" deleteRows="0"/>
  <mergeCells count="71">
    <mergeCell ref="A1:O1"/>
    <mergeCell ref="B2:D2"/>
    <mergeCell ref="F2:I2"/>
    <mergeCell ref="J2:L2"/>
    <mergeCell ref="M2:O2"/>
    <mergeCell ref="B3:D3"/>
    <mergeCell ref="H3:I3"/>
    <mergeCell ref="J3:O3"/>
    <mergeCell ref="B4:D4"/>
    <mergeCell ref="H4:I4"/>
    <mergeCell ref="J4:O4"/>
    <mergeCell ref="B5:D5"/>
    <mergeCell ref="H5:I5"/>
    <mergeCell ref="J5:O5"/>
    <mergeCell ref="B6:D6"/>
    <mergeCell ref="H6:I6"/>
    <mergeCell ref="J6:O6"/>
    <mergeCell ref="B7:D7"/>
    <mergeCell ref="H7:I7"/>
    <mergeCell ref="J7:O7"/>
    <mergeCell ref="B8:D8"/>
    <mergeCell ref="H8:I8"/>
    <mergeCell ref="J8:O8"/>
    <mergeCell ref="B9:D9"/>
    <mergeCell ref="H9:I9"/>
    <mergeCell ref="J9:O9"/>
    <mergeCell ref="B10:D10"/>
    <mergeCell ref="H10:I10"/>
    <mergeCell ref="J10:O10"/>
    <mergeCell ref="B11:D11"/>
    <mergeCell ref="H11:I11"/>
    <mergeCell ref="J11:O11"/>
    <mergeCell ref="B12:D12"/>
    <mergeCell ref="H12:I12"/>
    <mergeCell ref="J12:O12"/>
    <mergeCell ref="B13:D13"/>
    <mergeCell ref="H13:I13"/>
    <mergeCell ref="J13:O13"/>
    <mergeCell ref="B14:D14"/>
    <mergeCell ref="H14:I14"/>
    <mergeCell ref="J14:O14"/>
    <mergeCell ref="B15:D15"/>
    <mergeCell ref="H15:I15"/>
    <mergeCell ref="J15:O15"/>
    <mergeCell ref="B16:D16"/>
    <mergeCell ref="H16:I16"/>
    <mergeCell ref="J16:O16"/>
    <mergeCell ref="B17:D17"/>
    <mergeCell ref="H17:I17"/>
    <mergeCell ref="J17:O17"/>
    <mergeCell ref="B18:D18"/>
    <mergeCell ref="H18:I18"/>
    <mergeCell ref="J18:O18"/>
    <mergeCell ref="A19:F19"/>
    <mergeCell ref="H19:I19"/>
    <mergeCell ref="J19:M19"/>
    <mergeCell ref="N19:O19"/>
    <mergeCell ref="A33:G33"/>
    <mergeCell ref="A34:G34"/>
    <mergeCell ref="A35:O35"/>
    <mergeCell ref="A38:O38"/>
    <mergeCell ref="B39:O39"/>
    <mergeCell ref="B40:O40"/>
    <mergeCell ref="B41:O41"/>
    <mergeCell ref="B42:O42"/>
    <mergeCell ref="A43:O43"/>
    <mergeCell ref="B44:E44"/>
    <mergeCell ref="G44:J44"/>
    <mergeCell ref="N44:O44"/>
    <mergeCell ref="H33:O34"/>
    <mergeCell ref="A36:O37"/>
  </mergeCells>
  <pageMargins left="0.25" right="0.25" top="0.5" bottom="0.25" header="0.3" footer="0.3"/>
  <pageSetup paperSize="1" orientation="portrait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2"/>
  <sheetViews>
    <sheetView workbookViewId="0">
      <selection activeCell="L45" sqref="L45"/>
    </sheetView>
  </sheetViews>
  <sheetFormatPr defaultColWidth="8.88148148148148" defaultRowHeight="15"/>
  <cols>
    <col min="1" max="1" width="4.77777777777778" style="3" customWidth="1"/>
    <col min="2" max="2" width="7.11111111111111" style="3" customWidth="1"/>
    <col min="3" max="3" width="7.77777777777778" style="3" customWidth="1"/>
    <col min="4" max="4" width="6.77777777777778" style="3" customWidth="1"/>
    <col min="5" max="5" width="6.66666666666667" style="3" customWidth="1"/>
    <col min="6" max="6" width="6.11111111111111" style="3" customWidth="1"/>
    <col min="7" max="8" width="6.44444444444444" style="3" customWidth="1"/>
    <col min="9" max="9" width="5" style="3" customWidth="1"/>
    <col min="10" max="11" width="6.77777777777778" style="3" customWidth="1"/>
    <col min="12" max="13" width="7.21481481481482" style="3" customWidth="1"/>
    <col min="14" max="14" width="8.88148148148148" style="3" customWidth="1"/>
    <col min="15" max="25" width="1.44444444444444" style="3" customWidth="1"/>
    <col min="26" max="34" width="1.21481481481481" style="3" customWidth="1"/>
    <col min="35" max="16384" width="8.88148148148148" style="3"/>
  </cols>
  <sheetData>
    <row r="1" ht="36.75" customHeight="1" spans="1:13">
      <c r="A1" s="49" t="s">
        <v>109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ht="16.5" spans="1:13">
      <c r="A2" s="51" t="s">
        <v>2</v>
      </c>
      <c r="B2" s="52"/>
      <c r="C2" s="53" t="s">
        <v>5</v>
      </c>
      <c r="D2" s="54"/>
      <c r="E2" s="54"/>
      <c r="F2" s="54"/>
      <c r="G2" s="54"/>
      <c r="H2" s="55" t="s">
        <v>74</v>
      </c>
      <c r="I2" s="107"/>
      <c r="J2" s="107"/>
      <c r="K2" s="107"/>
      <c r="L2" s="65" t="s">
        <v>43</v>
      </c>
      <c r="M2" s="108"/>
    </row>
    <row r="3" spans="1:13">
      <c r="A3" s="56" t="s">
        <v>110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="47" customFormat="1" ht="39.75" customHeight="1" spans="1:13">
      <c r="A4" s="57" t="s">
        <v>111</v>
      </c>
      <c r="B4" s="57" t="s">
        <v>75</v>
      </c>
      <c r="C4" s="57" t="s">
        <v>22</v>
      </c>
      <c r="D4" s="57" t="s">
        <v>24</v>
      </c>
      <c r="E4" s="58" t="s">
        <v>76</v>
      </c>
      <c r="F4" s="57" t="s">
        <v>112</v>
      </c>
      <c r="G4" s="57" t="s">
        <v>71</v>
      </c>
      <c r="H4" s="57" t="s">
        <v>69</v>
      </c>
      <c r="I4" s="109" t="s">
        <v>113</v>
      </c>
      <c r="J4" s="109" t="s">
        <v>114</v>
      </c>
      <c r="K4" s="57" t="s">
        <v>115</v>
      </c>
      <c r="L4" s="110" t="s">
        <v>116</v>
      </c>
      <c r="M4" s="110"/>
    </row>
    <row r="5" ht="18.75" customHeight="1" spans="1:13">
      <c r="A5" s="57"/>
      <c r="B5" s="57"/>
      <c r="C5" s="57"/>
      <c r="D5" s="57"/>
      <c r="E5" s="59"/>
      <c r="F5" s="60"/>
      <c r="G5" s="61"/>
      <c r="H5" s="61"/>
      <c r="I5" s="111"/>
      <c r="J5" s="112"/>
      <c r="K5" s="112"/>
      <c r="L5" s="113"/>
      <c r="M5" s="113"/>
    </row>
    <row r="6" ht="18.75" customHeight="1" spans="1:13">
      <c r="A6" s="57"/>
      <c r="B6" s="57"/>
      <c r="C6" s="57"/>
      <c r="D6" s="57"/>
      <c r="E6" s="59"/>
      <c r="F6" s="60"/>
      <c r="G6" s="61"/>
      <c r="H6" s="61"/>
      <c r="I6" s="111"/>
      <c r="J6" s="112"/>
      <c r="K6" s="112"/>
      <c r="L6" s="113"/>
      <c r="M6" s="113"/>
    </row>
    <row r="7" ht="18.75" customHeight="1" spans="1:13">
      <c r="A7" s="57"/>
      <c r="B7" s="57"/>
      <c r="C7" s="57"/>
      <c r="D7" s="57"/>
      <c r="E7" s="59"/>
      <c r="F7" s="60"/>
      <c r="G7" s="61"/>
      <c r="H7" s="61"/>
      <c r="I7" s="111"/>
      <c r="J7" s="112"/>
      <c r="K7" s="112"/>
      <c r="L7" s="113"/>
      <c r="M7" s="113"/>
    </row>
    <row r="8" ht="18.75" customHeight="1" spans="1:13">
      <c r="A8" s="57"/>
      <c r="B8" s="57"/>
      <c r="C8" s="57"/>
      <c r="D8" s="57"/>
      <c r="E8" s="59"/>
      <c r="F8" s="60"/>
      <c r="G8" s="61"/>
      <c r="H8" s="61"/>
      <c r="I8" s="111"/>
      <c r="J8" s="112"/>
      <c r="K8" s="112"/>
      <c r="L8" s="113"/>
      <c r="M8" s="113"/>
    </row>
    <row r="9" ht="18.75" customHeight="1" spans="1:13">
      <c r="A9" s="57"/>
      <c r="B9" s="57"/>
      <c r="C9" s="57"/>
      <c r="D9" s="57"/>
      <c r="E9" s="59"/>
      <c r="F9" s="60"/>
      <c r="G9" s="61"/>
      <c r="H9" s="61"/>
      <c r="I9" s="111"/>
      <c r="J9" s="112"/>
      <c r="K9" s="112"/>
      <c r="L9" s="113"/>
      <c r="M9" s="113"/>
    </row>
    <row r="10" ht="18.75" customHeight="1" spans="1:13">
      <c r="A10" s="57"/>
      <c r="B10" s="57"/>
      <c r="C10" s="57"/>
      <c r="D10" s="57"/>
      <c r="E10" s="59"/>
      <c r="F10" s="60"/>
      <c r="G10" s="61"/>
      <c r="H10" s="61"/>
      <c r="I10" s="111"/>
      <c r="J10" s="112"/>
      <c r="K10" s="112"/>
      <c r="L10" s="113"/>
      <c r="M10" s="113"/>
    </row>
    <row r="11" ht="18.75" customHeight="1" spans="1:13">
      <c r="A11" s="57"/>
      <c r="B11" s="57"/>
      <c r="C11" s="57"/>
      <c r="D11" s="57"/>
      <c r="E11" s="59"/>
      <c r="F11" s="60"/>
      <c r="G11" s="61"/>
      <c r="H11" s="61"/>
      <c r="I11" s="111"/>
      <c r="J11" s="112"/>
      <c r="K11" s="112"/>
      <c r="L11" s="113"/>
      <c r="M11" s="113"/>
    </row>
    <row r="12" ht="18.75" customHeight="1" spans="1:13">
      <c r="A12" s="57"/>
      <c r="B12" s="57"/>
      <c r="C12" s="57"/>
      <c r="D12" s="57"/>
      <c r="E12" s="59"/>
      <c r="F12" s="60"/>
      <c r="G12" s="61"/>
      <c r="H12" s="61"/>
      <c r="I12" s="111"/>
      <c r="J12" s="112"/>
      <c r="K12" s="112"/>
      <c r="L12" s="113"/>
      <c r="M12" s="113"/>
    </row>
    <row r="13" ht="18.75" customHeight="1" spans="1:13">
      <c r="A13" s="57"/>
      <c r="B13" s="57"/>
      <c r="C13" s="57"/>
      <c r="D13" s="57"/>
      <c r="E13" s="59"/>
      <c r="F13" s="60"/>
      <c r="G13" s="61"/>
      <c r="H13" s="61"/>
      <c r="I13" s="111"/>
      <c r="J13" s="112"/>
      <c r="K13" s="112"/>
      <c r="L13" s="113"/>
      <c r="M13" s="113"/>
    </row>
    <row r="14" ht="18.75" customHeight="1" spans="1:13">
      <c r="A14" s="57"/>
      <c r="B14" s="57"/>
      <c r="C14" s="57"/>
      <c r="D14" s="57"/>
      <c r="E14" s="59"/>
      <c r="F14" s="60"/>
      <c r="G14" s="61"/>
      <c r="H14" s="61"/>
      <c r="I14" s="111"/>
      <c r="J14" s="112"/>
      <c r="K14" s="112"/>
      <c r="L14" s="113"/>
      <c r="M14" s="113"/>
    </row>
    <row r="15" ht="18" customHeight="1" spans="1:13">
      <c r="A15" s="57"/>
      <c r="B15" s="57"/>
      <c r="C15" s="57"/>
      <c r="D15" s="57"/>
      <c r="E15" s="59"/>
      <c r="F15" s="60"/>
      <c r="G15" s="61"/>
      <c r="H15" s="61"/>
      <c r="I15" s="111"/>
      <c r="J15" s="112"/>
      <c r="K15" s="112"/>
      <c r="L15" s="113"/>
      <c r="M15" s="113"/>
    </row>
    <row r="16" ht="16.5" customHeight="1" spans="1:13">
      <c r="A16" s="57"/>
      <c r="B16" s="57"/>
      <c r="C16" s="57"/>
      <c r="D16" s="57"/>
      <c r="E16" s="59"/>
      <c r="F16" s="60"/>
      <c r="G16" s="61"/>
      <c r="H16" s="61"/>
      <c r="I16" s="111"/>
      <c r="J16" s="112"/>
      <c r="K16" s="112"/>
      <c r="L16" s="113"/>
      <c r="M16" s="113"/>
    </row>
    <row r="17" ht="16.5" spans="1:13">
      <c r="A17" s="57"/>
      <c r="B17" s="57"/>
      <c r="C17" s="57"/>
      <c r="D17" s="57"/>
      <c r="E17" s="59"/>
      <c r="F17" s="60"/>
      <c r="G17" s="61"/>
      <c r="H17" s="61"/>
      <c r="I17" s="111"/>
      <c r="J17" s="112"/>
      <c r="K17" s="112"/>
      <c r="L17" s="113"/>
      <c r="M17" s="113"/>
    </row>
    <row r="18" ht="16.5" spans="1:13">
      <c r="A18" s="57"/>
      <c r="B18" s="57"/>
      <c r="C18" s="57"/>
      <c r="D18" s="57"/>
      <c r="E18" s="59"/>
      <c r="F18" s="60"/>
      <c r="G18" s="61"/>
      <c r="H18" s="61"/>
      <c r="I18" s="111"/>
      <c r="J18" s="112"/>
      <c r="K18" s="112"/>
      <c r="L18" s="113"/>
      <c r="M18" s="113"/>
    </row>
    <row r="19" ht="16.5" spans="1:13">
      <c r="A19" s="57"/>
      <c r="B19" s="57"/>
      <c r="C19" s="57"/>
      <c r="D19" s="57"/>
      <c r="E19" s="59"/>
      <c r="F19" s="60"/>
      <c r="G19" s="61"/>
      <c r="H19" s="61"/>
      <c r="I19" s="111"/>
      <c r="J19" s="112"/>
      <c r="K19" s="112"/>
      <c r="L19" s="113"/>
      <c r="M19" s="113"/>
    </row>
    <row r="20" ht="16.5" spans="1:13">
      <c r="A20" s="57"/>
      <c r="B20" s="59"/>
      <c r="C20" s="59"/>
      <c r="D20" s="59"/>
      <c r="E20" s="59"/>
      <c r="F20" s="60"/>
      <c r="G20" s="61"/>
      <c r="H20" s="61"/>
      <c r="I20" s="111"/>
      <c r="J20" s="112"/>
      <c r="K20" s="112"/>
      <c r="L20" s="113"/>
      <c r="M20" s="113"/>
    </row>
    <row r="21" ht="16.5" spans="1:13">
      <c r="A21" s="57"/>
      <c r="B21" s="59"/>
      <c r="C21" s="59"/>
      <c r="D21" s="59"/>
      <c r="E21" s="59"/>
      <c r="F21" s="60"/>
      <c r="G21" s="61"/>
      <c r="H21" s="61"/>
      <c r="I21" s="111"/>
      <c r="J21" s="112"/>
      <c r="K21" s="112"/>
      <c r="L21" s="113"/>
      <c r="M21" s="113"/>
    </row>
    <row r="22" ht="16.5" spans="1:13">
      <c r="A22" s="57"/>
      <c r="B22" s="59"/>
      <c r="C22" s="59"/>
      <c r="D22" s="59"/>
      <c r="E22" s="59"/>
      <c r="F22" s="60"/>
      <c r="G22" s="61"/>
      <c r="H22" s="61"/>
      <c r="I22" s="111"/>
      <c r="J22" s="112"/>
      <c r="K22" s="112"/>
      <c r="L22" s="113"/>
      <c r="M22" s="113"/>
    </row>
    <row r="23" ht="16.5" spans="1:13">
      <c r="A23" s="62"/>
      <c r="B23" s="62"/>
      <c r="C23" s="62"/>
      <c r="D23" s="62"/>
      <c r="E23" s="62"/>
      <c r="F23" s="62"/>
      <c r="G23" s="62"/>
      <c r="H23" s="63" t="s">
        <v>117</v>
      </c>
      <c r="I23" s="63"/>
      <c r="J23" s="114"/>
      <c r="K23" s="115"/>
      <c r="L23" s="65"/>
      <c r="M23" s="65"/>
    </row>
    <row r="24" spans="1:13">
      <c r="A24" s="64" t="s">
        <v>118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 t="s">
        <v>65</v>
      </c>
      <c r="M24" s="64"/>
    </row>
    <row r="25" ht="16.5" spans="1:13">
      <c r="A25" s="65" t="s">
        <v>119</v>
      </c>
      <c r="B25" s="66"/>
      <c r="C25" s="65" t="s">
        <v>120</v>
      </c>
      <c r="D25" s="66"/>
      <c r="E25" s="66"/>
      <c r="F25" s="65" t="s">
        <v>121</v>
      </c>
      <c r="G25" s="66"/>
      <c r="H25" s="66"/>
      <c r="I25" s="107" t="s">
        <v>122</v>
      </c>
      <c r="J25" s="107"/>
      <c r="K25" s="116"/>
      <c r="L25" s="103"/>
      <c r="M25" s="103"/>
    </row>
    <row r="26" spans="1:13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</row>
    <row r="27" ht="22.5" spans="1:13">
      <c r="A27" s="67" t="s">
        <v>123</v>
      </c>
      <c r="B27" s="68"/>
      <c r="C27" s="68"/>
      <c r="D27" s="69"/>
      <c r="E27" s="70" t="s">
        <v>124</v>
      </c>
      <c r="F27" s="71"/>
      <c r="G27" s="71"/>
      <c r="H27" s="71"/>
      <c r="I27" s="71"/>
      <c r="J27" s="71"/>
      <c r="K27" s="71"/>
      <c r="L27" s="71"/>
      <c r="M27" s="71"/>
    </row>
    <row r="28" ht="18" spans="1:13">
      <c r="A28" s="72"/>
      <c r="B28" s="73"/>
      <c r="C28" s="73"/>
      <c r="D28" s="74"/>
      <c r="E28" s="75"/>
      <c r="F28" s="76" t="s">
        <v>125</v>
      </c>
      <c r="G28" s="76"/>
      <c r="H28" s="76"/>
      <c r="I28" s="117"/>
      <c r="J28" s="76" t="s">
        <v>126</v>
      </c>
      <c r="K28" s="76"/>
      <c r="L28" s="76"/>
      <c r="M28" s="118" t="s">
        <v>65</v>
      </c>
    </row>
    <row r="29" spans="1:13">
      <c r="A29" s="72"/>
      <c r="B29" s="73"/>
      <c r="C29" s="73"/>
      <c r="D29" s="74"/>
      <c r="E29" s="77" t="s">
        <v>127</v>
      </c>
      <c r="F29" s="78"/>
      <c r="G29" s="78"/>
      <c r="H29" s="78"/>
      <c r="I29" s="119"/>
      <c r="J29" s="78"/>
      <c r="K29" s="78"/>
      <c r="L29" s="78"/>
      <c r="M29" s="117"/>
    </row>
    <row r="30" spans="1:13">
      <c r="A30" s="72"/>
      <c r="B30" s="73"/>
      <c r="C30" s="73"/>
      <c r="D30" s="74"/>
      <c r="E30" s="77" t="s">
        <v>128</v>
      </c>
      <c r="F30" s="78"/>
      <c r="G30" s="78"/>
      <c r="H30" s="78"/>
      <c r="I30" s="119"/>
      <c r="J30" s="78"/>
      <c r="K30" s="78"/>
      <c r="L30" s="78"/>
      <c r="M30" s="119"/>
    </row>
    <row r="31" ht="16.5" spans="1:13">
      <c r="A31" s="72"/>
      <c r="B31" s="79"/>
      <c r="C31" s="80"/>
      <c r="D31" s="81"/>
      <c r="E31" s="76" t="s">
        <v>129</v>
      </c>
      <c r="F31" s="78"/>
      <c r="G31" s="78"/>
      <c r="H31" s="78"/>
      <c r="I31" s="119"/>
      <c r="J31" s="78"/>
      <c r="K31" s="78"/>
      <c r="L31" s="78"/>
      <c r="M31" s="119"/>
    </row>
    <row r="32" ht="16.5" spans="1:13">
      <c r="A32" s="72"/>
      <c r="B32" s="79"/>
      <c r="C32" s="80"/>
      <c r="D32" s="81"/>
      <c r="E32" s="82" t="s">
        <v>16</v>
      </c>
      <c r="F32" s="78"/>
      <c r="G32" s="78"/>
      <c r="H32" s="78"/>
      <c r="I32" s="120"/>
      <c r="J32" s="78"/>
      <c r="K32" s="78"/>
      <c r="L32" s="78"/>
      <c r="M32" s="120"/>
    </row>
    <row r="33" ht="16.5" spans="1:13">
      <c r="A33" s="72"/>
      <c r="B33" s="79"/>
      <c r="C33" s="80"/>
      <c r="D33" s="81"/>
      <c r="E33" s="80"/>
      <c r="F33" s="79"/>
      <c r="G33" s="83"/>
      <c r="H33" s="84"/>
      <c r="I33" s="121"/>
      <c r="J33" s="122"/>
      <c r="K33" s="123"/>
      <c r="L33" s="123"/>
      <c r="M33" s="124"/>
    </row>
    <row r="34" s="48" customFormat="1" ht="16.5" spans="1:13">
      <c r="A34" s="85"/>
      <c r="B34" s="86"/>
      <c r="C34" s="87"/>
      <c r="D34" s="88"/>
      <c r="E34" s="87"/>
      <c r="F34" s="86"/>
      <c r="G34" s="89"/>
      <c r="H34" s="89"/>
      <c r="I34" s="89"/>
      <c r="J34" s="89"/>
      <c r="K34" s="89"/>
      <c r="L34" s="89"/>
      <c r="M34" s="125"/>
    </row>
    <row r="35" s="48" customFormat="1" ht="18" spans="1:13">
      <c r="A35" s="85"/>
      <c r="B35" s="86"/>
      <c r="C35" s="87"/>
      <c r="D35" s="88"/>
      <c r="E35" s="87"/>
      <c r="F35" s="86"/>
      <c r="G35" s="89"/>
      <c r="H35" s="90" t="s">
        <v>130</v>
      </c>
      <c r="I35" s="90"/>
      <c r="J35" s="90"/>
      <c r="K35" s="90"/>
      <c r="L35" s="90"/>
      <c r="M35" s="126"/>
    </row>
    <row r="36" s="48" customFormat="1" ht="16.5" spans="1:13">
      <c r="A36" s="85"/>
      <c r="B36" s="86"/>
      <c r="C36" s="87"/>
      <c r="D36" s="88"/>
      <c r="E36" s="87"/>
      <c r="F36" s="86"/>
      <c r="G36" s="91"/>
      <c r="H36" s="92" t="s">
        <v>131</v>
      </c>
      <c r="I36" s="92"/>
      <c r="J36" s="127"/>
      <c r="K36" s="127"/>
      <c r="L36" s="127"/>
      <c r="M36" s="128"/>
    </row>
    <row r="37" s="48" customFormat="1" ht="16.5" spans="1:13">
      <c r="A37" s="85"/>
      <c r="B37" s="86"/>
      <c r="C37" s="87"/>
      <c r="D37" s="88"/>
      <c r="E37" s="87"/>
      <c r="F37" s="86"/>
      <c r="G37" s="93"/>
      <c r="H37" s="77" t="s">
        <v>125</v>
      </c>
      <c r="I37" s="77"/>
      <c r="J37" s="129"/>
      <c r="K37" s="129"/>
      <c r="L37" s="129"/>
      <c r="M37" s="128"/>
    </row>
    <row r="38" s="48" customFormat="1" ht="16.5" spans="1:13">
      <c r="A38" s="94"/>
      <c r="B38" s="95"/>
      <c r="C38" s="96"/>
      <c r="D38" s="97"/>
      <c r="E38" s="87"/>
      <c r="F38" s="86"/>
      <c r="G38" s="93"/>
      <c r="H38" s="76" t="s">
        <v>126</v>
      </c>
      <c r="I38" s="76"/>
      <c r="J38" s="129"/>
      <c r="K38" s="129"/>
      <c r="L38" s="130"/>
      <c r="M38" s="131"/>
    </row>
    <row r="39" spans="1:13">
      <c r="A39" s="72"/>
      <c r="B39" s="73"/>
      <c r="C39" s="73"/>
      <c r="D39" s="73"/>
      <c r="E39" s="73"/>
      <c r="F39" s="73"/>
      <c r="G39" s="73"/>
      <c r="H39" s="73"/>
      <c r="I39" s="73"/>
      <c r="J39" s="132"/>
      <c r="K39" s="133"/>
      <c r="L39" s="134"/>
      <c r="M39" s="131"/>
    </row>
    <row r="40" spans="1:13">
      <c r="A40" s="98" t="s">
        <v>132</v>
      </c>
      <c r="B40" s="99"/>
      <c r="C40" s="100"/>
      <c r="D40" s="100"/>
      <c r="E40" s="101"/>
      <c r="F40" s="102" t="s">
        <v>37</v>
      </c>
      <c r="G40" s="103"/>
      <c r="H40" s="103"/>
      <c r="I40" s="103"/>
      <c r="J40" s="102" t="s">
        <v>133</v>
      </c>
      <c r="K40" s="103"/>
      <c r="L40" s="103"/>
      <c r="M40" s="103"/>
    </row>
    <row r="41" ht="16.5" spans="1:12">
      <c r="A41" s="104"/>
      <c r="B41" s="105"/>
      <c r="C41" s="105"/>
      <c r="D41" s="105"/>
      <c r="E41" s="105"/>
      <c r="F41" s="105"/>
      <c r="G41" s="105"/>
      <c r="H41" s="105"/>
      <c r="I41" s="105"/>
      <c r="J41" s="105"/>
      <c r="K41" s="135"/>
      <c r="L41" s="135"/>
    </row>
    <row r="42" spans="11:12">
      <c r="K42" s="135"/>
      <c r="L42" s="135"/>
    </row>
    <row r="43" spans="11:12">
      <c r="K43" s="135"/>
      <c r="L43" s="135"/>
    </row>
    <row r="44" spans="11:12">
      <c r="K44" s="135"/>
      <c r="L44" s="135"/>
    </row>
    <row r="45" spans="11:12">
      <c r="K45" s="135"/>
      <c r="L45" s="135"/>
    </row>
    <row r="46" spans="11:12">
      <c r="K46" s="135"/>
      <c r="L46" s="135"/>
    </row>
    <row r="47" spans="11:12">
      <c r="K47" s="135"/>
      <c r="L47" s="135"/>
    </row>
    <row r="48" spans="11:12">
      <c r="K48" s="135"/>
      <c r="L48" s="135"/>
    </row>
    <row r="49" spans="1:12">
      <c r="A49" s="106"/>
      <c r="B49" s="106"/>
      <c r="C49" s="106"/>
      <c r="D49" s="106"/>
      <c r="E49" s="106"/>
      <c r="F49" s="106"/>
      <c r="G49" s="106"/>
      <c r="K49" s="135"/>
      <c r="L49" s="135"/>
    </row>
    <row r="52" spans="1:1">
      <c r="A52" s="106"/>
    </row>
  </sheetData>
  <sheetProtection formatCells="0" formatColumns="0" formatRows="0"/>
  <mergeCells count="48">
    <mergeCell ref="A1:M1"/>
    <mergeCell ref="D2:G2"/>
    <mergeCell ref="I2:K2"/>
    <mergeCell ref="A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H23:I23"/>
    <mergeCell ref="L23:M23"/>
    <mergeCell ref="A24:K24"/>
    <mergeCell ref="L24:M24"/>
    <mergeCell ref="D25:E25"/>
    <mergeCell ref="G25:H25"/>
    <mergeCell ref="I25:J25"/>
    <mergeCell ref="L25:M25"/>
    <mergeCell ref="A26:M26"/>
    <mergeCell ref="A27:D27"/>
    <mergeCell ref="E27:M27"/>
    <mergeCell ref="F28:H28"/>
    <mergeCell ref="J28:L28"/>
    <mergeCell ref="H35:L35"/>
    <mergeCell ref="H36:I36"/>
    <mergeCell ref="H37:I37"/>
    <mergeCell ref="H38:I38"/>
    <mergeCell ref="B40:E40"/>
    <mergeCell ref="G40:I40"/>
    <mergeCell ref="K40:M40"/>
    <mergeCell ref="I28:I32"/>
    <mergeCell ref="J29:J32"/>
    <mergeCell ref="K29:K32"/>
    <mergeCell ref="L29:L32"/>
    <mergeCell ref="M29:M32"/>
  </mergeCells>
  <pageMargins left="0" right="0" top="0.590277777777778" bottom="0" header="0.313888888888889" footer="0.313888888888889"/>
  <pageSetup paperSize="1" orientation="portrait"/>
  <headerFooter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5"/>
  <sheetViews>
    <sheetView workbookViewId="0">
      <selection activeCell="O15" sqref="O15"/>
    </sheetView>
  </sheetViews>
  <sheetFormatPr defaultColWidth="8.88148148148148" defaultRowHeight="15"/>
  <cols>
    <col min="1" max="1" width="8.44444444444444" style="3" customWidth="1"/>
    <col min="2" max="2" width="4.77777777777778" style="3" customWidth="1"/>
    <col min="3" max="3" width="10.6666666666667" style="3" customWidth="1"/>
    <col min="4" max="4" width="5.33333333333333" style="3" customWidth="1"/>
    <col min="5" max="5" width="7.44444444444444" style="3" customWidth="1"/>
    <col min="6" max="6" width="11.8814814814815" style="3" customWidth="1"/>
    <col min="7" max="7" width="10.3333333333333" style="3" customWidth="1"/>
    <col min="8" max="8" width="5.44444444444444" style="3" customWidth="1"/>
    <col min="9" max="9" width="5" style="3" customWidth="1"/>
    <col min="10" max="10" width="4.33333333333333" style="3" customWidth="1"/>
    <col min="11" max="11" width="4.44444444444444" style="3" customWidth="1"/>
    <col min="12" max="12" width="4.66666666666667" style="3" customWidth="1"/>
    <col min="13" max="13" width="4.33333333333333" style="3" customWidth="1"/>
    <col min="14" max="14" width="3.21481481481481" style="3" customWidth="1"/>
    <col min="15" max="15" width="9.33333333333333" style="3" customWidth="1"/>
    <col min="16" max="17" width="3.44444444444444" style="3" customWidth="1"/>
    <col min="18" max="18" width="10.4444444444444" style="3" customWidth="1"/>
    <col min="19" max="19" width="7.33333333333333" style="3" customWidth="1"/>
    <col min="20" max="20" width="8.88148148148148" style="3"/>
    <col min="21" max="21" width="8.88148148148148" style="3" hidden="1" customWidth="1"/>
    <col min="22" max="22" width="3.44444444444444" style="3" customWidth="1"/>
    <col min="23" max="16384" width="8.88148148148148" style="3"/>
  </cols>
  <sheetData>
    <row r="1" ht="37.5" customHeight="1" spans="1:19">
      <c r="A1" s="29" t="s">
        <v>134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8" t="s">
        <v>135</v>
      </c>
      <c r="Q1" s="40"/>
      <c r="R1" s="41" t="str">
        <f>IF(订单!G2&lt;&gt;"",订单!G2,"")</f>
        <v>订单号:</v>
      </c>
      <c r="S1" s="42"/>
    </row>
    <row r="2" ht="33.75" customHeight="1" spans="1:19">
      <c r="A2" s="31" t="s">
        <v>28</v>
      </c>
      <c r="B2" s="32" t="s">
        <v>21</v>
      </c>
      <c r="C2" s="32" t="s">
        <v>136</v>
      </c>
      <c r="D2" s="32" t="s">
        <v>24</v>
      </c>
      <c r="E2" s="32" t="s">
        <v>49</v>
      </c>
      <c r="F2" s="32" t="s">
        <v>50</v>
      </c>
      <c r="G2" s="32" t="s">
        <v>51</v>
      </c>
      <c r="H2" s="32" t="s">
        <v>76</v>
      </c>
      <c r="I2" s="32" t="s">
        <v>137</v>
      </c>
      <c r="J2" s="32" t="s">
        <v>54</v>
      </c>
      <c r="K2" s="32" t="s">
        <v>55</v>
      </c>
      <c r="L2" s="32" t="s">
        <v>56</v>
      </c>
      <c r="M2" s="32" t="s">
        <v>57</v>
      </c>
      <c r="N2" s="32" t="s">
        <v>58</v>
      </c>
      <c r="O2" s="32" t="s">
        <v>59</v>
      </c>
      <c r="P2" s="32" t="s">
        <v>60</v>
      </c>
      <c r="Q2" s="32" t="s">
        <v>61</v>
      </c>
      <c r="R2" s="32" t="s">
        <v>16</v>
      </c>
      <c r="S2" s="43" t="s">
        <v>65</v>
      </c>
    </row>
    <row r="3" spans="1:19">
      <c r="A3" s="33">
        <f>IF(订单!A16&lt;&gt;"",订单!A16,"")</f>
        <v>1</v>
      </c>
      <c r="B3" s="34" t="str">
        <f>IF(采购!B5&lt;&gt;"",采购!B5,"")</f>
        <v/>
      </c>
      <c r="C3" s="34" t="str">
        <f>IF(采购!D5&lt;&gt;"",采购!D5,"")</f>
        <v/>
      </c>
      <c r="D3" s="34" t="str">
        <f>IF(采购!E5&lt;&gt;"",采购!E5,"")</f>
        <v/>
      </c>
      <c r="E3" s="34" t="str">
        <f>IF(采购!F5&lt;&gt;"",采购!F5,"")</f>
        <v/>
      </c>
      <c r="F3" s="34" t="str">
        <f>IF(采购!G5&lt;&gt;"",采购!G5,"")</f>
        <v/>
      </c>
      <c r="G3" s="34" t="str">
        <f>IF(采购!H5&lt;&gt;"",采购!H5,"")</f>
        <v/>
      </c>
      <c r="H3" s="34" t="str">
        <f>IF(采购!I5&lt;&gt;"",采购!I5,"")</f>
        <v/>
      </c>
      <c r="I3" s="34" t="str">
        <f>IF(技术!H4&lt;&gt;"",技术!H4,"")</f>
        <v/>
      </c>
      <c r="J3" s="34" t="str">
        <f>IF(采购!K5&lt;&gt;"",采购!K5,"")</f>
        <v/>
      </c>
      <c r="K3" s="34" t="str">
        <f>IF(采购!L5&lt;&gt;"",采购!L5,"")</f>
        <v/>
      </c>
      <c r="L3" s="34" t="str">
        <f>IF(采购!M5&lt;&gt;"",采购!M5,"")</f>
        <v/>
      </c>
      <c r="M3" s="34" t="str">
        <f>IF(采购!N5&lt;&gt;"",采购!N5,"")</f>
        <v/>
      </c>
      <c r="N3" s="34" t="str">
        <f>IF(采购!O5&lt;&gt;"",采购!O5,"")</f>
        <v/>
      </c>
      <c r="O3" s="34"/>
      <c r="P3" s="34" t="str">
        <f>IF(采购!Q5&lt;&gt;"",采购!Q5,"")</f>
        <v/>
      </c>
      <c r="Q3" s="34" t="str">
        <f>IF(采购!R5&lt;&gt;"",采购!R5,"")</f>
        <v/>
      </c>
      <c r="R3" s="34"/>
      <c r="S3" s="44" t="str">
        <f>IF(采购!W5&lt;&gt;"",采购!W5,"")</f>
        <v/>
      </c>
    </row>
    <row r="4" spans="1:19">
      <c r="A4" s="33">
        <f>IF(订单!A17&lt;&gt;"",订单!A17,"")</f>
        <v>2</v>
      </c>
      <c r="B4" s="34" t="str">
        <f>IF(采购!B6&lt;&gt;"",采购!B6,"")</f>
        <v/>
      </c>
      <c r="C4" s="34" t="str">
        <f>IF(采购!D6&lt;&gt;"",采购!D6,"")</f>
        <v/>
      </c>
      <c r="D4" s="34" t="str">
        <f>IF(采购!E6&lt;&gt;"",采购!E6,"")</f>
        <v/>
      </c>
      <c r="E4" s="34" t="str">
        <f>IF(采购!F6&lt;&gt;"",采购!F6,"")</f>
        <v/>
      </c>
      <c r="F4" s="34" t="str">
        <f>IF(采购!G6&lt;&gt;"",采购!G6,"")</f>
        <v/>
      </c>
      <c r="G4" s="34" t="str">
        <f>IF(采购!H6&lt;&gt;"",采购!H6,"")</f>
        <v/>
      </c>
      <c r="H4" s="34" t="str">
        <f>IF(采购!I6&lt;&gt;"",采购!I6,"")</f>
        <v/>
      </c>
      <c r="I4" s="34" t="str">
        <f>IF(技术!H5&lt;&gt;"",技术!H5,"")</f>
        <v/>
      </c>
      <c r="J4" s="34" t="str">
        <f>IF(采购!K6&lt;&gt;"",采购!K6,"")</f>
        <v/>
      </c>
      <c r="K4" s="34" t="str">
        <f>IF(采购!L6&lt;&gt;"",采购!L6,"")</f>
        <v/>
      </c>
      <c r="L4" s="34" t="str">
        <f>IF(采购!M6&lt;&gt;"",采购!M6,"")</f>
        <v/>
      </c>
      <c r="M4" s="34" t="str">
        <f>IF(采购!N6&lt;&gt;"",采购!N6,"")</f>
        <v/>
      </c>
      <c r="N4" s="34" t="str">
        <f>IF(采购!O6&lt;&gt;"",采购!O6,"")</f>
        <v/>
      </c>
      <c r="O4" s="34"/>
      <c r="P4" s="34" t="str">
        <f>IF(采购!Q6&lt;&gt;"",采购!Q6,"")</f>
        <v/>
      </c>
      <c r="Q4" s="34" t="str">
        <f>IF(采购!R6&lt;&gt;"",采购!R6,"")</f>
        <v/>
      </c>
      <c r="R4" s="34"/>
      <c r="S4" s="44" t="str">
        <f>IF(采购!W6&lt;&gt;"",采购!W6,"")</f>
        <v/>
      </c>
    </row>
    <row r="5" spans="1:19">
      <c r="A5" s="33">
        <f>IF(订单!A18&lt;&gt;"",订单!A18,"")</f>
        <v>3</v>
      </c>
      <c r="B5" s="34" t="str">
        <f>IF(采购!B7&lt;&gt;"",采购!B7,"")</f>
        <v/>
      </c>
      <c r="C5" s="34" t="str">
        <f>IF(采购!D7&lt;&gt;"",采购!D7,"")</f>
        <v/>
      </c>
      <c r="D5" s="34" t="str">
        <f>IF(采购!E7&lt;&gt;"",采购!E7,"")</f>
        <v/>
      </c>
      <c r="E5" s="34" t="str">
        <f>IF(采购!F7&lt;&gt;"",采购!F7,"")</f>
        <v/>
      </c>
      <c r="F5" s="34" t="str">
        <f>IF(采购!G7&lt;&gt;"",采购!G7,"")</f>
        <v/>
      </c>
      <c r="G5" s="34" t="str">
        <f>IF(采购!H7&lt;&gt;"",采购!H7,"")</f>
        <v/>
      </c>
      <c r="H5" s="34" t="str">
        <f>IF(采购!I7&lt;&gt;"",采购!I7,"")</f>
        <v/>
      </c>
      <c r="I5" s="34" t="str">
        <f>IF(技术!H6&lt;&gt;"",技术!H6,"")</f>
        <v/>
      </c>
      <c r="J5" s="34" t="str">
        <f>IF(采购!K7&lt;&gt;"",采购!K7,"")</f>
        <v/>
      </c>
      <c r="K5" s="34" t="str">
        <f>IF(采购!L7&lt;&gt;"",采购!L7,"")</f>
        <v/>
      </c>
      <c r="L5" s="34" t="str">
        <f>IF(采购!M7&lt;&gt;"",采购!M7,"")</f>
        <v/>
      </c>
      <c r="M5" s="34" t="str">
        <f>IF(采购!N7&lt;&gt;"",采购!N7,"")</f>
        <v/>
      </c>
      <c r="N5" s="34" t="str">
        <f>IF(采购!O7&lt;&gt;"",采购!O7,"")</f>
        <v/>
      </c>
      <c r="O5" s="34"/>
      <c r="P5" s="34" t="str">
        <f>IF(采购!Q7&lt;&gt;"",采购!Q7,"")</f>
        <v/>
      </c>
      <c r="Q5" s="34" t="str">
        <f>IF(采购!R7&lt;&gt;"",采购!R7,"")</f>
        <v/>
      </c>
      <c r="R5" s="34"/>
      <c r="S5" s="44" t="str">
        <f>IF(采购!W7&lt;&gt;"",采购!W7,"")</f>
        <v/>
      </c>
    </row>
    <row r="6" spans="1:19">
      <c r="A6" s="33">
        <f>IF(订单!A19&lt;&gt;"",订单!A19,"")</f>
        <v>4</v>
      </c>
      <c r="B6" s="34" t="str">
        <f>IF(采购!B8&lt;&gt;"",采购!B8,"")</f>
        <v/>
      </c>
      <c r="C6" s="34" t="str">
        <f>IF(采购!D8&lt;&gt;"",采购!D8,"")</f>
        <v/>
      </c>
      <c r="D6" s="34" t="str">
        <f>IF(采购!E8&lt;&gt;"",采购!E8,"")</f>
        <v/>
      </c>
      <c r="E6" s="34" t="str">
        <f>IF(采购!F8&lt;&gt;"",采购!F8,"")</f>
        <v/>
      </c>
      <c r="F6" s="34" t="str">
        <f>IF(采购!G8&lt;&gt;"",采购!G8,"")</f>
        <v/>
      </c>
      <c r="G6" s="34" t="str">
        <f>IF(采购!H8&lt;&gt;"",采购!H8,"")</f>
        <v/>
      </c>
      <c r="H6" s="34" t="str">
        <f>IF(采购!I8&lt;&gt;"",采购!I8,"")</f>
        <v/>
      </c>
      <c r="I6" s="34" t="str">
        <f>IF(技术!H7&lt;&gt;"",技术!H7,"")</f>
        <v/>
      </c>
      <c r="J6" s="34" t="str">
        <f>IF(采购!K8&lt;&gt;"",采购!K8,"")</f>
        <v/>
      </c>
      <c r="K6" s="34" t="str">
        <f>IF(采购!L8&lt;&gt;"",采购!L8,"")</f>
        <v/>
      </c>
      <c r="L6" s="34" t="str">
        <f>IF(采购!M8&lt;&gt;"",采购!M8,"")</f>
        <v/>
      </c>
      <c r="M6" s="34" t="str">
        <f>IF(采购!N8&lt;&gt;"",采购!N8,"")</f>
        <v/>
      </c>
      <c r="N6" s="34" t="str">
        <f>IF(采购!O8&lt;&gt;"",采购!O8,"")</f>
        <v/>
      </c>
      <c r="O6" s="34"/>
      <c r="P6" s="34" t="str">
        <f>IF(采购!Q8&lt;&gt;"",采购!Q8,"")</f>
        <v/>
      </c>
      <c r="Q6" s="34" t="str">
        <f>IF(采购!R8&lt;&gt;"",采购!R8,"")</f>
        <v/>
      </c>
      <c r="R6" s="34"/>
      <c r="S6" s="44" t="str">
        <f>IF(采购!W8&lt;&gt;"",采购!W8,"")</f>
        <v/>
      </c>
    </row>
    <row r="7" spans="1:19">
      <c r="A7" s="33">
        <f>IF(订单!A20&lt;&gt;"",订单!A20,"")</f>
        <v>5</v>
      </c>
      <c r="B7" s="34" t="str">
        <f>IF(采购!B9&lt;&gt;"",采购!B9,"")</f>
        <v/>
      </c>
      <c r="C7" s="34" t="str">
        <f>IF(采购!D9&lt;&gt;"",采购!D9,"")</f>
        <v/>
      </c>
      <c r="D7" s="34" t="str">
        <f>IF(采购!E9&lt;&gt;"",采购!E9,"")</f>
        <v/>
      </c>
      <c r="E7" s="34" t="str">
        <f>IF(采购!F9&lt;&gt;"",采购!F9,"")</f>
        <v/>
      </c>
      <c r="F7" s="34" t="str">
        <f>IF(采购!G9&lt;&gt;"",采购!G9,"")</f>
        <v/>
      </c>
      <c r="G7" s="34" t="str">
        <f>IF(采购!H9&lt;&gt;"",采购!H9,"")</f>
        <v/>
      </c>
      <c r="H7" s="34" t="str">
        <f>IF(采购!I9&lt;&gt;"",采购!I9,"")</f>
        <v/>
      </c>
      <c r="I7" s="34" t="str">
        <f>IF(技术!H8&lt;&gt;"",技术!H8,"")</f>
        <v/>
      </c>
      <c r="J7" s="34" t="str">
        <f>IF(采购!K9&lt;&gt;"",采购!K9,"")</f>
        <v/>
      </c>
      <c r="K7" s="34" t="str">
        <f>IF(采购!L9&lt;&gt;"",采购!L9,"")</f>
        <v/>
      </c>
      <c r="L7" s="34" t="str">
        <f>IF(采购!M9&lt;&gt;"",采购!M9,"")</f>
        <v/>
      </c>
      <c r="M7" s="34" t="str">
        <f>IF(采购!N9&lt;&gt;"",采购!N9,"")</f>
        <v/>
      </c>
      <c r="N7" s="34" t="str">
        <f>IF(采购!O9&lt;&gt;"",采购!O9,"")</f>
        <v/>
      </c>
      <c r="O7" s="34"/>
      <c r="P7" s="34" t="str">
        <f>IF(采购!Q9&lt;&gt;"",采购!Q9,"")</f>
        <v/>
      </c>
      <c r="Q7" s="34" t="str">
        <f>IF(采购!R9&lt;&gt;"",采购!R9,"")</f>
        <v/>
      </c>
      <c r="R7" s="34"/>
      <c r="S7" s="44" t="str">
        <f>IF(采购!W9&lt;&gt;"",采购!W9,"")</f>
        <v/>
      </c>
    </row>
    <row r="8" spans="1:19">
      <c r="A8" s="33">
        <f>IF(订单!A21&lt;&gt;"",订单!A21,"")</f>
        <v>6</v>
      </c>
      <c r="B8" s="34" t="str">
        <f>IF(采购!B10&lt;&gt;"",采购!B10,"")</f>
        <v/>
      </c>
      <c r="C8" s="34" t="str">
        <f>IF(采购!D10&lt;&gt;"",采购!D10,"")</f>
        <v/>
      </c>
      <c r="D8" s="34" t="str">
        <f>IF(采购!E10&lt;&gt;"",采购!E10,"")</f>
        <v/>
      </c>
      <c r="E8" s="34" t="str">
        <f>IF(采购!F10&lt;&gt;"",采购!F10,"")</f>
        <v/>
      </c>
      <c r="F8" s="34" t="str">
        <f>IF(采购!G10&lt;&gt;"",采购!G10,"")</f>
        <v/>
      </c>
      <c r="G8" s="34" t="str">
        <f>IF(采购!H10&lt;&gt;"",采购!H10,"")</f>
        <v/>
      </c>
      <c r="H8" s="34" t="str">
        <f>IF(采购!I10&lt;&gt;"",采购!I10,"")</f>
        <v/>
      </c>
      <c r="I8" s="34" t="str">
        <f>IF(技术!H9&lt;&gt;"",技术!H9,"")</f>
        <v/>
      </c>
      <c r="J8" s="34" t="str">
        <f>IF(采购!K10&lt;&gt;"",采购!K10,"")</f>
        <v/>
      </c>
      <c r="K8" s="34" t="str">
        <f>IF(采购!L10&lt;&gt;"",采购!L10,"")</f>
        <v/>
      </c>
      <c r="L8" s="34" t="str">
        <f>IF(采购!M10&lt;&gt;"",采购!M10,"")</f>
        <v/>
      </c>
      <c r="M8" s="34" t="str">
        <f>IF(采购!N10&lt;&gt;"",采购!N10,"")</f>
        <v/>
      </c>
      <c r="N8" s="34" t="str">
        <f>IF(采购!O10&lt;&gt;"",采购!O10,"")</f>
        <v/>
      </c>
      <c r="O8" s="34"/>
      <c r="P8" s="34" t="str">
        <f>IF(采购!Q10&lt;&gt;"",采购!Q10,"")</f>
        <v/>
      </c>
      <c r="Q8" s="34" t="str">
        <f>IF(采购!R10&lt;&gt;"",采购!R10,"")</f>
        <v/>
      </c>
      <c r="R8" s="34"/>
      <c r="S8" s="44" t="str">
        <f>IF(采购!W10&lt;&gt;"",采购!W10,"")</f>
        <v/>
      </c>
    </row>
    <row r="9" spans="1:19">
      <c r="A9" s="33">
        <f>IF(订单!A22&lt;&gt;"",订单!A22,"")</f>
        <v>7</v>
      </c>
      <c r="B9" s="34" t="str">
        <f>IF(采购!B11&lt;&gt;"",采购!B11,"")</f>
        <v/>
      </c>
      <c r="C9" s="34" t="str">
        <f>IF(采购!D11&lt;&gt;"",采购!D11,"")</f>
        <v/>
      </c>
      <c r="D9" s="34" t="str">
        <f>IF(采购!E11&lt;&gt;"",采购!E11,"")</f>
        <v/>
      </c>
      <c r="E9" s="34" t="str">
        <f>IF(采购!F11&lt;&gt;"",采购!F11,"")</f>
        <v/>
      </c>
      <c r="F9" s="34" t="str">
        <f>IF(采购!G11&lt;&gt;"",采购!G11,"")</f>
        <v/>
      </c>
      <c r="G9" s="34" t="str">
        <f>IF(采购!H11&lt;&gt;"",采购!H11,"")</f>
        <v/>
      </c>
      <c r="H9" s="34" t="str">
        <f>IF(采购!I11&lt;&gt;"",采购!I11,"")</f>
        <v/>
      </c>
      <c r="I9" s="34" t="str">
        <f>IF(技术!H10&lt;&gt;"",技术!H10,"")</f>
        <v/>
      </c>
      <c r="J9" s="34" t="str">
        <f>IF(采购!K11&lt;&gt;"",采购!K11,"")</f>
        <v/>
      </c>
      <c r="K9" s="34" t="str">
        <f>IF(采购!L11&lt;&gt;"",采购!L11,"")</f>
        <v/>
      </c>
      <c r="L9" s="34" t="str">
        <f>IF(采购!M11&lt;&gt;"",采购!M11,"")</f>
        <v/>
      </c>
      <c r="M9" s="34" t="str">
        <f>IF(采购!N11&lt;&gt;"",采购!N11,"")</f>
        <v/>
      </c>
      <c r="N9" s="34" t="str">
        <f>IF(采购!O11&lt;&gt;"",采购!O11,"")</f>
        <v/>
      </c>
      <c r="O9" s="34"/>
      <c r="P9" s="34" t="str">
        <f>IF(采购!Q11&lt;&gt;"",采购!Q11,"")</f>
        <v/>
      </c>
      <c r="Q9" s="34" t="str">
        <f>IF(采购!R11&lt;&gt;"",采购!R11,"")</f>
        <v/>
      </c>
      <c r="R9" s="34"/>
      <c r="S9" s="44" t="str">
        <f>IF(采购!W11&lt;&gt;"",采购!W11,"")</f>
        <v/>
      </c>
    </row>
    <row r="10" spans="1:19">
      <c r="A10" s="33">
        <f>IF(订单!A23&lt;&gt;"",订单!A23,"")</f>
        <v>8</v>
      </c>
      <c r="B10" s="34" t="str">
        <f>IF(采购!B12&lt;&gt;"",采购!B12,"")</f>
        <v/>
      </c>
      <c r="C10" s="34" t="str">
        <f>IF(采购!D12&lt;&gt;"",采购!D12,"")</f>
        <v/>
      </c>
      <c r="D10" s="34" t="str">
        <f>IF(采购!E12&lt;&gt;"",采购!E12,"")</f>
        <v/>
      </c>
      <c r="E10" s="34" t="str">
        <f>IF(采购!F12&lt;&gt;"",采购!F12,"")</f>
        <v/>
      </c>
      <c r="F10" s="34" t="str">
        <f>IF(采购!G12&lt;&gt;"",采购!G12,"")</f>
        <v/>
      </c>
      <c r="G10" s="34" t="str">
        <f>IF(采购!H12&lt;&gt;"",采购!H12,"")</f>
        <v/>
      </c>
      <c r="H10" s="34" t="str">
        <f>IF(采购!I12&lt;&gt;"",采购!I12,"")</f>
        <v/>
      </c>
      <c r="I10" s="34" t="str">
        <f>IF(技术!H11&lt;&gt;"",技术!H11,"")</f>
        <v/>
      </c>
      <c r="J10" s="34" t="str">
        <f>IF(采购!K12&lt;&gt;"",采购!K12,"")</f>
        <v/>
      </c>
      <c r="K10" s="34" t="str">
        <f>IF(采购!L12&lt;&gt;"",采购!L12,"")</f>
        <v/>
      </c>
      <c r="L10" s="34" t="str">
        <f>IF(采购!M12&lt;&gt;"",采购!M12,"")</f>
        <v/>
      </c>
      <c r="M10" s="34" t="str">
        <f>IF(采购!N12&lt;&gt;"",采购!N12,"")</f>
        <v/>
      </c>
      <c r="N10" s="34" t="str">
        <f>IF(采购!O12&lt;&gt;"",采购!O12,"")</f>
        <v/>
      </c>
      <c r="O10" s="34"/>
      <c r="P10" s="34" t="str">
        <f>IF(采购!Q12&lt;&gt;"",采购!Q12,"")</f>
        <v/>
      </c>
      <c r="Q10" s="34" t="str">
        <f>IF(采购!R12&lt;&gt;"",采购!R12,"")</f>
        <v/>
      </c>
      <c r="R10" s="34"/>
      <c r="S10" s="44" t="str">
        <f>IF(采购!W12&lt;&gt;"",采购!W12,"")</f>
        <v/>
      </c>
    </row>
    <row r="11" spans="1:19">
      <c r="A11" s="33">
        <f>IF(订单!A24&lt;&gt;"",订单!A24,"")</f>
        <v>9</v>
      </c>
      <c r="B11" s="34" t="str">
        <f>IF(采购!B13&lt;&gt;"",采购!B13,"")</f>
        <v/>
      </c>
      <c r="C11" s="34" t="str">
        <f>IF(采购!D13&lt;&gt;"",采购!D13,"")</f>
        <v/>
      </c>
      <c r="D11" s="34" t="str">
        <f>IF(采购!E13&lt;&gt;"",采购!E13,"")</f>
        <v/>
      </c>
      <c r="E11" s="34" t="str">
        <f>IF(采购!F13&lt;&gt;"",采购!F13,"")</f>
        <v/>
      </c>
      <c r="F11" s="34" t="str">
        <f>IF(采购!G13&lt;&gt;"",采购!G13,"")</f>
        <v/>
      </c>
      <c r="G11" s="34" t="str">
        <f>IF(采购!H13&lt;&gt;"",采购!H13,"")</f>
        <v/>
      </c>
      <c r="H11" s="34" t="str">
        <f>IF(采购!I13&lt;&gt;"",采购!I13,"")</f>
        <v/>
      </c>
      <c r="I11" s="34" t="str">
        <f>IF(技术!H12&lt;&gt;"",技术!H12,"")</f>
        <v/>
      </c>
      <c r="J11" s="34" t="str">
        <f>IF(采购!K13&lt;&gt;"",采购!K13,"")</f>
        <v/>
      </c>
      <c r="K11" s="34" t="str">
        <f>IF(采购!L13&lt;&gt;"",采购!L13,"")</f>
        <v/>
      </c>
      <c r="L11" s="34" t="str">
        <f>IF(采购!M13&lt;&gt;"",采购!M13,"")</f>
        <v/>
      </c>
      <c r="M11" s="34" t="str">
        <f>IF(采购!N13&lt;&gt;"",采购!N13,"")</f>
        <v/>
      </c>
      <c r="N11" s="34" t="str">
        <f>IF(采购!O13&lt;&gt;"",采购!O13,"")</f>
        <v/>
      </c>
      <c r="O11" s="34"/>
      <c r="P11" s="34" t="str">
        <f>IF(采购!Q13&lt;&gt;"",采购!Q13,"")</f>
        <v/>
      </c>
      <c r="Q11" s="34" t="str">
        <f>IF(采购!R13&lt;&gt;"",采购!R13,"")</f>
        <v/>
      </c>
      <c r="R11" s="34"/>
      <c r="S11" s="44" t="str">
        <f>IF(采购!W13&lt;&gt;"",采购!W13,"")</f>
        <v/>
      </c>
    </row>
    <row r="12" spans="1:19">
      <c r="A12" s="33">
        <f>IF(订单!A25&lt;&gt;"",订单!A25,"")</f>
        <v>10</v>
      </c>
      <c r="B12" s="34" t="str">
        <f>IF(采购!B14&lt;&gt;"",采购!B14,"")</f>
        <v/>
      </c>
      <c r="C12" s="34" t="str">
        <f>IF(采购!D14&lt;&gt;"",采购!D14,"")</f>
        <v/>
      </c>
      <c r="D12" s="34" t="str">
        <f>IF(采购!E14&lt;&gt;"",采购!E14,"")</f>
        <v/>
      </c>
      <c r="E12" s="34" t="str">
        <f>IF(采购!F14&lt;&gt;"",采购!F14,"")</f>
        <v/>
      </c>
      <c r="F12" s="34" t="str">
        <f>IF(采购!G14&lt;&gt;"",采购!G14,"")</f>
        <v/>
      </c>
      <c r="G12" s="34" t="str">
        <f>IF(采购!H14&lt;&gt;"",采购!H14,"")</f>
        <v/>
      </c>
      <c r="H12" s="34" t="str">
        <f>IF(采购!I14&lt;&gt;"",采购!I14,"")</f>
        <v/>
      </c>
      <c r="I12" s="34" t="str">
        <f>IF(技术!H13&lt;&gt;"",技术!H13,"")</f>
        <v/>
      </c>
      <c r="J12" s="34" t="str">
        <f>IF(采购!K14&lt;&gt;"",采购!K14,"")</f>
        <v/>
      </c>
      <c r="K12" s="34" t="str">
        <f>IF(采购!L14&lt;&gt;"",采购!L14,"")</f>
        <v/>
      </c>
      <c r="L12" s="34" t="str">
        <f>IF(采购!M14&lt;&gt;"",采购!M14,"")</f>
        <v/>
      </c>
      <c r="M12" s="34" t="str">
        <f>IF(采购!N14&lt;&gt;"",采购!N14,"")</f>
        <v/>
      </c>
      <c r="N12" s="34" t="str">
        <f>IF(采购!O14&lt;&gt;"",采购!O14,"")</f>
        <v/>
      </c>
      <c r="O12" s="34"/>
      <c r="P12" s="34" t="str">
        <f>IF(采购!Q14&lt;&gt;"",采购!Q14,"")</f>
        <v/>
      </c>
      <c r="Q12" s="34" t="str">
        <f>IF(采购!R14&lt;&gt;"",采购!R14,"")</f>
        <v/>
      </c>
      <c r="R12" s="34"/>
      <c r="S12" s="44" t="str">
        <f>IF(采购!W14&lt;&gt;"",采购!W14,"")</f>
        <v/>
      </c>
    </row>
    <row r="13" spans="1:19">
      <c r="A13" s="33">
        <f>IF(订单!A26&lt;&gt;"",订单!A26,"")</f>
        <v>11</v>
      </c>
      <c r="B13" s="34" t="str">
        <f>IF(采购!B15&lt;&gt;"",采购!B15,"")</f>
        <v/>
      </c>
      <c r="C13" s="34" t="str">
        <f>IF(采购!D15&lt;&gt;"",采购!D15,"")</f>
        <v/>
      </c>
      <c r="D13" s="34" t="str">
        <f>IF(采购!E15&lt;&gt;"",采购!E15,"")</f>
        <v/>
      </c>
      <c r="E13" s="34" t="str">
        <f>IF(采购!F15&lt;&gt;"",采购!F15,"")</f>
        <v/>
      </c>
      <c r="F13" s="34" t="str">
        <f>IF(采购!G15&lt;&gt;"",采购!G15,"")</f>
        <v/>
      </c>
      <c r="G13" s="34" t="str">
        <f>IF(采购!H15&lt;&gt;"",采购!H15,"")</f>
        <v/>
      </c>
      <c r="H13" s="34" t="str">
        <f>IF(采购!I15&lt;&gt;"",采购!I15,"")</f>
        <v/>
      </c>
      <c r="I13" s="34" t="str">
        <f>IF(技术!H14&lt;&gt;"",技术!H14,"")</f>
        <v/>
      </c>
      <c r="J13" s="34" t="str">
        <f>IF(采购!K15&lt;&gt;"",采购!K15,"")</f>
        <v/>
      </c>
      <c r="K13" s="34" t="str">
        <f>IF(采购!L15&lt;&gt;"",采购!L15,"")</f>
        <v/>
      </c>
      <c r="L13" s="34" t="str">
        <f>IF(采购!M15&lt;&gt;"",采购!M15,"")</f>
        <v/>
      </c>
      <c r="M13" s="34" t="str">
        <f>IF(采购!N15&lt;&gt;"",采购!N15,"")</f>
        <v/>
      </c>
      <c r="N13" s="34" t="str">
        <f>IF(采购!O15&lt;&gt;"",采购!O15,"")</f>
        <v/>
      </c>
      <c r="O13" s="34"/>
      <c r="P13" s="34" t="str">
        <f>IF(采购!Q15&lt;&gt;"",采购!Q15,"")</f>
        <v/>
      </c>
      <c r="Q13" s="34" t="str">
        <f>IF(采购!R15&lt;&gt;"",采购!R15,"")</f>
        <v/>
      </c>
      <c r="R13" s="34"/>
      <c r="S13" s="44" t="str">
        <f>IF(采购!W15&lt;&gt;"",采购!W15,"")</f>
        <v/>
      </c>
    </row>
    <row r="14" ht="15.75" spans="1:19">
      <c r="A14" s="33">
        <f>IF(订单!A27&lt;&gt;"",订单!A27,"")</f>
        <v>12</v>
      </c>
      <c r="B14" s="34" t="str">
        <f>IF(采购!B16&lt;&gt;"",采购!B16,"")</f>
        <v/>
      </c>
      <c r="C14" s="34" t="str">
        <f>IF(采购!D16&lt;&gt;"",采购!D16,"")</f>
        <v/>
      </c>
      <c r="D14" s="34" t="str">
        <f>IF(采购!E16&lt;&gt;"",采购!E16,"")</f>
        <v/>
      </c>
      <c r="E14" s="34" t="str">
        <f>IF(采购!F16&lt;&gt;"",采购!F16,"")</f>
        <v/>
      </c>
      <c r="F14" s="34" t="str">
        <f>IF(采购!G16&lt;&gt;"",采购!G16,"")</f>
        <v/>
      </c>
      <c r="G14" s="34" t="str">
        <f>IF(采购!H16&lt;&gt;"",采购!H16,"")</f>
        <v/>
      </c>
      <c r="H14" s="34" t="str">
        <f>IF(采购!I16&lt;&gt;"",采购!I16,"")</f>
        <v/>
      </c>
      <c r="I14" s="34" t="str">
        <f>IF(技术!H15&lt;&gt;"",技术!H15,"")</f>
        <v/>
      </c>
      <c r="J14" s="34" t="str">
        <f>IF(采购!K16&lt;&gt;"",采购!K16,"")</f>
        <v/>
      </c>
      <c r="K14" s="34" t="str">
        <f>IF(采购!L16&lt;&gt;"",采购!L16,"")</f>
        <v/>
      </c>
      <c r="L14" s="34" t="str">
        <f>IF(采购!M16&lt;&gt;"",采购!M16,"")</f>
        <v/>
      </c>
      <c r="M14" s="34" t="str">
        <f>IF(采购!N16&lt;&gt;"",采购!N16,"")</f>
        <v/>
      </c>
      <c r="N14" s="34" t="str">
        <f>IF(采购!O16&lt;&gt;"",采购!O16,"")</f>
        <v/>
      </c>
      <c r="O14" s="34"/>
      <c r="P14" s="34" t="str">
        <f>IF(采购!Q16&lt;&gt;"",采购!Q16,"")</f>
        <v/>
      </c>
      <c r="Q14" s="34" t="str">
        <f>IF(采购!R16&lt;&gt;"",采购!R16,"")</f>
        <v/>
      </c>
      <c r="R14" s="34"/>
      <c r="S14" s="44" t="str">
        <f>IF(采购!W16&lt;&gt;"",采购!W16,"")</f>
        <v/>
      </c>
    </row>
    <row r="15" ht="15.75" spans="1:19">
      <c r="A15" s="35"/>
      <c r="B15" s="36" t="s">
        <v>107</v>
      </c>
      <c r="C15" s="36" t="str">
        <f>IF(订单!B5&lt;&gt;"",订单!B5,"")</f>
        <v/>
      </c>
      <c r="D15" s="36"/>
      <c r="E15" s="36" t="s">
        <v>37</v>
      </c>
      <c r="F15" s="36"/>
      <c r="G15" s="37" t="s">
        <v>43</v>
      </c>
      <c r="H15" s="37"/>
      <c r="I15" s="37"/>
      <c r="J15" s="37"/>
      <c r="K15" s="37"/>
      <c r="L15" s="37"/>
      <c r="M15" s="36"/>
      <c r="N15" s="36"/>
      <c r="O15" s="36">
        <f>SUM(O3:O14)</f>
        <v>0</v>
      </c>
      <c r="P15" s="39"/>
      <c r="Q15" s="45"/>
      <c r="R15" s="36">
        <f>SUM(R3:R14)</f>
        <v>0</v>
      </c>
      <c r="S15" s="46"/>
    </row>
  </sheetData>
  <sheetProtection formatCells="0" formatColumns="0" formatRows="0" deleteRows="0"/>
  <mergeCells count="4">
    <mergeCell ref="A1:O1"/>
    <mergeCell ref="R1:S1"/>
    <mergeCell ref="G15:L15"/>
    <mergeCell ref="P15:Q15"/>
  </mergeCells>
  <pageMargins left="0.313888888888889" right="0.313888888888889" top="0.747916666666667" bottom="0.747916666666667" header="0.313888888888889" footer="0.313888888888889"/>
  <pageSetup paperSize="9" orientation="landscape"/>
  <headerFooter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workbookViewId="0">
      <selection activeCell="Q29" sqref="Q29"/>
    </sheetView>
  </sheetViews>
  <sheetFormatPr defaultColWidth="8.88148148148148" defaultRowHeight="15"/>
  <cols>
    <col min="1" max="1" width="7.88148148148148" style="3" customWidth="1"/>
    <col min="2" max="2" width="4.77777777777778" style="3" customWidth="1"/>
    <col min="3" max="3" width="9.11111111111111" style="3" customWidth="1"/>
    <col min="4" max="4" width="4.44444444444444" style="3" customWidth="1"/>
    <col min="5" max="5" width="8.88148148148148" style="3"/>
    <col min="6" max="6" width="11.3333333333333" style="3" customWidth="1"/>
    <col min="7" max="7" width="8.44444444444444" style="3" customWidth="1"/>
    <col min="8" max="8" width="4.66666666666667" style="3" customWidth="1"/>
    <col min="9" max="9" width="8.88148148148148" style="3"/>
    <col min="10" max="11" width="5" style="3" customWidth="1"/>
    <col min="12" max="13" width="2.77777777777778" style="3" customWidth="1"/>
    <col min="14" max="17" width="3.21481481481481" style="3" customWidth="1"/>
    <col min="18" max="18" width="5.66666666666667" style="3" customWidth="1"/>
    <col min="19" max="16384" width="8.88148148148148" style="3"/>
  </cols>
  <sheetData>
    <row r="1" ht="34.5" customHeight="1" spans="1:19">
      <c r="A1" s="6" t="s">
        <v>134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"/>
      <c r="P1" s="17" t="s">
        <v>2</v>
      </c>
      <c r="Q1" s="23" t="str">
        <f>IF(订单!G2&lt;&gt;"",订单!G2,"")</f>
        <v>订单号:</v>
      </c>
      <c r="R1" s="23"/>
      <c r="S1" s="24"/>
    </row>
    <row r="2" ht="30.75" customHeight="1" spans="1:19">
      <c r="A2" s="8" t="s">
        <v>28</v>
      </c>
      <c r="B2" s="9" t="s">
        <v>21</v>
      </c>
      <c r="C2" s="9" t="s">
        <v>136</v>
      </c>
      <c r="D2" s="9" t="s">
        <v>24</v>
      </c>
      <c r="E2" s="9" t="s">
        <v>49</v>
      </c>
      <c r="F2" s="9" t="s">
        <v>50</v>
      </c>
      <c r="G2" s="9" t="s">
        <v>51</v>
      </c>
      <c r="H2" s="9" t="s">
        <v>66</v>
      </c>
      <c r="I2" s="9" t="s">
        <v>67</v>
      </c>
      <c r="J2" s="9" t="s">
        <v>68</v>
      </c>
      <c r="K2" s="9" t="s">
        <v>62</v>
      </c>
      <c r="L2" s="9" t="s">
        <v>63</v>
      </c>
      <c r="M2" s="9" t="s">
        <v>64</v>
      </c>
      <c r="N2" s="9" t="s">
        <v>138</v>
      </c>
      <c r="O2" s="18" t="s">
        <v>70</v>
      </c>
      <c r="P2" s="9" t="s">
        <v>48</v>
      </c>
      <c r="Q2" s="25" t="s">
        <v>70</v>
      </c>
      <c r="R2" s="9" t="s">
        <v>139</v>
      </c>
      <c r="S2" s="26" t="s">
        <v>65</v>
      </c>
    </row>
    <row r="3" spans="1:19">
      <c r="A3" s="10">
        <f>IF(订单!A16&lt;&gt;"",订单!A16,"")</f>
        <v>1</v>
      </c>
      <c r="B3" s="11" t="str">
        <f>IF(采购!B5&lt;&gt;"",采购!B5,"")</f>
        <v/>
      </c>
      <c r="C3" s="11" t="str">
        <f>IF(采购!D5&lt;&gt;"",采购!D5,"")</f>
        <v/>
      </c>
      <c r="D3" s="11" t="str">
        <f>IF(采购!E5&lt;&gt;"",采购!E5,"")</f>
        <v/>
      </c>
      <c r="E3" s="11" t="str">
        <f>IF(采购!F5&lt;&gt;"",采购!F5,"")</f>
        <v/>
      </c>
      <c r="F3" s="11" t="str">
        <f>IF(采购!G5&lt;&gt;"",采购!G5,"")</f>
        <v/>
      </c>
      <c r="G3" s="11" t="str">
        <f>IF(采购!H5&lt;&gt;"",采购!H5,"")</f>
        <v/>
      </c>
      <c r="H3" s="11" t="str">
        <f>IF(采购!X5&lt;&gt;"",采购!X5,"")</f>
        <v/>
      </c>
      <c r="I3" s="19" t="str">
        <f>IF(采购!Y5&lt;&gt;"",采购!Y5,"")</f>
        <v/>
      </c>
      <c r="J3" s="11" t="str">
        <f>IF(采购!Z5&lt;&gt;"",采购!Z5,"")</f>
        <v/>
      </c>
      <c r="K3" s="11" t="str">
        <f>IF(采购!AA5&lt;&gt;"",采购!AA5,"")</f>
        <v/>
      </c>
      <c r="L3" s="11" t="str">
        <f>IF(采购!AB5&lt;&gt;"",采购!AB5,"")</f>
        <v/>
      </c>
      <c r="M3" s="11" t="str">
        <f>IF(采购!AC5&lt;&gt;"",采购!AC5,"")</f>
        <v/>
      </c>
      <c r="N3" s="11" t="str">
        <f>IF(采购!AD5&lt;&gt;"",采购!AD5,"")</f>
        <v/>
      </c>
      <c r="O3" s="11" t="str">
        <f>IF(采购!AE5&lt;&gt;"",采购!AE5,"")</f>
        <v/>
      </c>
      <c r="P3" s="20" t="str">
        <f>IF(采购!AF5&lt;&gt;"",采购!AF5,"")</f>
        <v/>
      </c>
      <c r="Q3" s="11" t="str">
        <f>IF(采购!AG5&lt;&gt;"",采购!AG5,"")</f>
        <v/>
      </c>
      <c r="R3" s="11" t="str">
        <f>IF(采购!AH5&lt;&gt;"",采购!AH5,"")</f>
        <v/>
      </c>
      <c r="S3" s="27" t="str">
        <f>IF(采购!AI5&lt;&gt;"",采购!AI5,"")</f>
        <v/>
      </c>
    </row>
    <row r="4" spans="1:19">
      <c r="A4" s="10">
        <f>IF(订单!A17&lt;&gt;"",订单!A17,"")</f>
        <v>2</v>
      </c>
      <c r="B4" s="11" t="str">
        <f>IF(采购!B6&lt;&gt;"",采购!B6,"")</f>
        <v/>
      </c>
      <c r="C4" s="11" t="str">
        <f>IF(采购!D6&lt;&gt;"",采购!D6,"")</f>
        <v/>
      </c>
      <c r="D4" s="11" t="str">
        <f>IF(采购!E6&lt;&gt;"",采购!E6,"")</f>
        <v/>
      </c>
      <c r="E4" s="11" t="str">
        <f>IF(采购!F6&lt;&gt;"",采购!F6,"")</f>
        <v/>
      </c>
      <c r="F4" s="11" t="str">
        <f>IF(采购!G6&lt;&gt;"",采购!G6,"")</f>
        <v/>
      </c>
      <c r="G4" s="11" t="str">
        <f>IF(采购!H6&lt;&gt;"",采购!H6,"")</f>
        <v/>
      </c>
      <c r="H4" s="11" t="str">
        <f>IF(采购!X6&lt;&gt;"",采购!X6,"")</f>
        <v/>
      </c>
      <c r="I4" s="19" t="str">
        <f>IF(采购!Y6&lt;&gt;"",采购!Y6,"")</f>
        <v/>
      </c>
      <c r="J4" s="11" t="str">
        <f>IF(采购!Z6&lt;&gt;"",采购!Z6,"")</f>
        <v/>
      </c>
      <c r="K4" s="11" t="str">
        <f>IF(采购!AA6&lt;&gt;"",采购!AA6,"")</f>
        <v/>
      </c>
      <c r="L4" s="11" t="str">
        <f>IF(采购!AB6&lt;&gt;"",采购!AB6,"")</f>
        <v/>
      </c>
      <c r="M4" s="11" t="str">
        <f>IF(采购!AC6&lt;&gt;"",采购!AC6,"")</f>
        <v/>
      </c>
      <c r="N4" s="11" t="str">
        <f>IF(采购!AD6&lt;&gt;"",采购!AD6,"")</f>
        <v/>
      </c>
      <c r="O4" s="11" t="str">
        <f>IF(采购!AE6&lt;&gt;"",采购!AE6,"")</f>
        <v/>
      </c>
      <c r="P4" s="20" t="str">
        <f>IF(采购!AF6&lt;&gt;"",采购!AF6,"")</f>
        <v/>
      </c>
      <c r="Q4" s="11" t="str">
        <f>IF(采购!AG6&lt;&gt;"",采购!AG6,"")</f>
        <v/>
      </c>
      <c r="R4" s="11" t="str">
        <f>IF(采购!AH6&lt;&gt;"",采购!AH6,"")</f>
        <v/>
      </c>
      <c r="S4" s="27" t="str">
        <f>IF(采购!AI6&lt;&gt;"",采购!AI6,"")</f>
        <v/>
      </c>
    </row>
    <row r="5" spans="1:19">
      <c r="A5" s="10">
        <f>IF(订单!A18&lt;&gt;"",订单!A18,"")</f>
        <v>3</v>
      </c>
      <c r="B5" s="11" t="str">
        <f>IF(采购!B7&lt;&gt;"",采购!B7,"")</f>
        <v/>
      </c>
      <c r="C5" s="11" t="str">
        <f>IF(采购!D7&lt;&gt;"",采购!D7,"")</f>
        <v/>
      </c>
      <c r="D5" s="11" t="str">
        <f>IF(采购!E7&lt;&gt;"",采购!E7,"")</f>
        <v/>
      </c>
      <c r="E5" s="11" t="str">
        <f>IF(采购!F7&lt;&gt;"",采购!F7,"")</f>
        <v/>
      </c>
      <c r="F5" s="11" t="str">
        <f>IF(采购!G7&lt;&gt;"",采购!G7,"")</f>
        <v/>
      </c>
      <c r="G5" s="11" t="str">
        <f>IF(采购!H7&lt;&gt;"",采购!H7,"")</f>
        <v/>
      </c>
      <c r="H5" s="11" t="str">
        <f>IF(采购!X7&lt;&gt;"",采购!X7,"")</f>
        <v/>
      </c>
      <c r="I5" s="19" t="str">
        <f>IF(采购!Y7&lt;&gt;"",采购!Y7,"")</f>
        <v/>
      </c>
      <c r="J5" s="11" t="str">
        <f>IF(采购!Z7&lt;&gt;"",采购!Z7,"")</f>
        <v/>
      </c>
      <c r="K5" s="11" t="str">
        <f>IF(采购!AA7&lt;&gt;"",采购!AA7,"")</f>
        <v/>
      </c>
      <c r="L5" s="11" t="str">
        <f>IF(采购!AB7&lt;&gt;"",采购!AB7,"")</f>
        <v/>
      </c>
      <c r="M5" s="11" t="str">
        <f>IF(采购!AC7&lt;&gt;"",采购!AC7,"")</f>
        <v/>
      </c>
      <c r="N5" s="11" t="str">
        <f>IF(采购!AD7&lt;&gt;"",采购!AD7,"")</f>
        <v/>
      </c>
      <c r="O5" s="11" t="str">
        <f>IF(采购!AE7&lt;&gt;"",采购!AE7,"")</f>
        <v/>
      </c>
      <c r="P5" s="20" t="str">
        <f>IF(采购!AF7&lt;&gt;"",采购!AF7,"")</f>
        <v/>
      </c>
      <c r="Q5" s="11" t="str">
        <f>IF(采购!AG7&lt;&gt;"",采购!AG7,"")</f>
        <v/>
      </c>
      <c r="R5" s="11" t="str">
        <f>IF(采购!AH7&lt;&gt;"",采购!AH7,"")</f>
        <v/>
      </c>
      <c r="S5" s="27" t="str">
        <f>IF(采购!AI7&lt;&gt;"",采购!AI7,"")</f>
        <v/>
      </c>
    </row>
    <row r="6" spans="1:19">
      <c r="A6" s="10">
        <f>IF(订单!A19&lt;&gt;"",订单!A19,"")</f>
        <v>4</v>
      </c>
      <c r="B6" s="11" t="str">
        <f>IF(采购!B8&lt;&gt;"",采购!B8,"")</f>
        <v/>
      </c>
      <c r="C6" s="11" t="str">
        <f>IF(采购!D8&lt;&gt;"",采购!D8,"")</f>
        <v/>
      </c>
      <c r="D6" s="11" t="str">
        <f>IF(采购!E8&lt;&gt;"",采购!E8,"")</f>
        <v/>
      </c>
      <c r="E6" s="11" t="str">
        <f>IF(采购!F8&lt;&gt;"",采购!F8,"")</f>
        <v/>
      </c>
      <c r="F6" s="11" t="str">
        <f>IF(采购!G8&lt;&gt;"",采购!G8,"")</f>
        <v/>
      </c>
      <c r="G6" s="11" t="str">
        <f>IF(采购!H8&lt;&gt;"",采购!H8,"")</f>
        <v/>
      </c>
      <c r="H6" s="11" t="str">
        <f>IF(采购!X8&lt;&gt;"",采购!X8,"")</f>
        <v/>
      </c>
      <c r="I6" s="19" t="str">
        <f>IF(采购!Y8&lt;&gt;"",采购!Y8,"")</f>
        <v/>
      </c>
      <c r="J6" s="11" t="str">
        <f>IF(采购!Z8&lt;&gt;"",采购!Z8,"")</f>
        <v/>
      </c>
      <c r="K6" s="11" t="str">
        <f>IF(采购!AA8&lt;&gt;"",采购!AA8,"")</f>
        <v/>
      </c>
      <c r="L6" s="11" t="str">
        <f>IF(采购!AB8&lt;&gt;"",采购!AB8,"")</f>
        <v/>
      </c>
      <c r="M6" s="11" t="str">
        <f>IF(采购!AC8&lt;&gt;"",采购!AC8,"")</f>
        <v/>
      </c>
      <c r="N6" s="11" t="str">
        <f>IF(采购!AD8&lt;&gt;"",采购!AD8,"")</f>
        <v/>
      </c>
      <c r="O6" s="11" t="str">
        <f>IF(采购!AE8&lt;&gt;"",采购!AE8,"")</f>
        <v/>
      </c>
      <c r="P6" s="20" t="str">
        <f>IF(采购!AF8&lt;&gt;"",采购!AF8,"")</f>
        <v/>
      </c>
      <c r="Q6" s="11" t="str">
        <f>IF(采购!AG8&lt;&gt;"",采购!AG8,"")</f>
        <v/>
      </c>
      <c r="R6" s="11" t="str">
        <f>IF(采购!AH8&lt;&gt;"",采购!AH8,"")</f>
        <v/>
      </c>
      <c r="S6" s="27" t="str">
        <f>IF(采购!AI8&lt;&gt;"",采购!AI8,"")</f>
        <v/>
      </c>
    </row>
    <row r="7" spans="1:19">
      <c r="A7" s="10">
        <f>IF(订单!A20&lt;&gt;"",订单!A20,"")</f>
        <v>5</v>
      </c>
      <c r="B7" s="11" t="str">
        <f>IF(采购!B9&lt;&gt;"",采购!B9,"")</f>
        <v/>
      </c>
      <c r="C7" s="11" t="str">
        <f>IF(采购!D9&lt;&gt;"",采购!D9,"")</f>
        <v/>
      </c>
      <c r="D7" s="11" t="str">
        <f>IF(采购!E9&lt;&gt;"",采购!E9,"")</f>
        <v/>
      </c>
      <c r="E7" s="11" t="str">
        <f>IF(采购!F9&lt;&gt;"",采购!F9,"")</f>
        <v/>
      </c>
      <c r="F7" s="11" t="str">
        <f>IF(采购!G9&lt;&gt;"",采购!G9,"")</f>
        <v/>
      </c>
      <c r="G7" s="11" t="str">
        <f>IF(采购!H9&lt;&gt;"",采购!H9,"")</f>
        <v/>
      </c>
      <c r="H7" s="11" t="str">
        <f>IF(采购!X9&lt;&gt;"",采购!X9,"")</f>
        <v/>
      </c>
      <c r="I7" s="19" t="str">
        <f>IF(采购!Y9&lt;&gt;"",采购!Y9,"")</f>
        <v/>
      </c>
      <c r="J7" s="11" t="str">
        <f>IF(采购!Z9&lt;&gt;"",采购!Z9,"")</f>
        <v/>
      </c>
      <c r="K7" s="11" t="str">
        <f>IF(采购!AA9&lt;&gt;"",采购!AA9,"")</f>
        <v/>
      </c>
      <c r="L7" s="11" t="str">
        <f>IF(采购!AB9&lt;&gt;"",采购!AB9,"")</f>
        <v/>
      </c>
      <c r="M7" s="11" t="str">
        <f>IF(采购!AC9&lt;&gt;"",采购!AC9,"")</f>
        <v/>
      </c>
      <c r="N7" s="11" t="str">
        <f>IF(采购!AD9&lt;&gt;"",采购!AD9,"")</f>
        <v/>
      </c>
      <c r="O7" s="11" t="str">
        <f>IF(采购!AE9&lt;&gt;"",采购!AE9,"")</f>
        <v/>
      </c>
      <c r="P7" s="20" t="str">
        <f>IF(采购!AF9&lt;&gt;"",采购!AF9,"")</f>
        <v/>
      </c>
      <c r="Q7" s="11" t="str">
        <f>IF(采购!AG9&lt;&gt;"",采购!AG9,"")</f>
        <v/>
      </c>
      <c r="R7" s="11" t="str">
        <f>IF(采购!AH9&lt;&gt;"",采购!AH9,"")</f>
        <v/>
      </c>
      <c r="S7" s="27" t="str">
        <f>IF(采购!AI9&lt;&gt;"",采购!AI9,"")</f>
        <v/>
      </c>
    </row>
    <row r="8" spans="1:19">
      <c r="A8" s="10">
        <f>IF(订单!A21&lt;&gt;"",订单!A21,"")</f>
        <v>6</v>
      </c>
      <c r="B8" s="11" t="str">
        <f>IF(采购!B10&lt;&gt;"",采购!B10,"")</f>
        <v/>
      </c>
      <c r="C8" s="11" t="str">
        <f>IF(采购!D10&lt;&gt;"",采购!D10,"")</f>
        <v/>
      </c>
      <c r="D8" s="11" t="str">
        <f>IF(采购!E10&lt;&gt;"",采购!E10,"")</f>
        <v/>
      </c>
      <c r="E8" s="11" t="str">
        <f>IF(采购!F10&lt;&gt;"",采购!F10,"")</f>
        <v/>
      </c>
      <c r="F8" s="11" t="str">
        <f>IF(采购!G10&lt;&gt;"",采购!G10,"")</f>
        <v/>
      </c>
      <c r="G8" s="11" t="str">
        <f>IF(采购!H10&lt;&gt;"",采购!H10,"")</f>
        <v/>
      </c>
      <c r="H8" s="11" t="str">
        <f>IF(采购!X10&lt;&gt;"",采购!X10,"")</f>
        <v/>
      </c>
      <c r="I8" s="19" t="str">
        <f>IF(采购!Y10&lt;&gt;"",采购!Y10,"")</f>
        <v/>
      </c>
      <c r="J8" s="11" t="str">
        <f>IF(采购!Z10&lt;&gt;"",采购!Z10,"")</f>
        <v/>
      </c>
      <c r="K8" s="11" t="str">
        <f>IF(采购!AA10&lt;&gt;"",采购!AA10,"")</f>
        <v/>
      </c>
      <c r="L8" s="11" t="str">
        <f>IF(采购!AB10&lt;&gt;"",采购!AB10,"")</f>
        <v/>
      </c>
      <c r="M8" s="11" t="str">
        <f>IF(采购!AC10&lt;&gt;"",采购!AC10,"")</f>
        <v/>
      </c>
      <c r="N8" s="11" t="str">
        <f>IF(采购!AD10&lt;&gt;"",采购!AD10,"")</f>
        <v/>
      </c>
      <c r="O8" s="11" t="str">
        <f>IF(采购!AE10&lt;&gt;"",采购!AE10,"")</f>
        <v/>
      </c>
      <c r="P8" s="20" t="str">
        <f>IF(采购!AF10&lt;&gt;"",采购!AF10,"")</f>
        <v/>
      </c>
      <c r="Q8" s="11" t="str">
        <f>IF(采购!AG10&lt;&gt;"",采购!AG10,"")</f>
        <v/>
      </c>
      <c r="R8" s="11" t="str">
        <f>IF(采购!AH10&lt;&gt;"",采购!AH10,"")</f>
        <v/>
      </c>
      <c r="S8" s="27" t="str">
        <f>IF(采购!AI10&lt;&gt;"",采购!AI10,"")</f>
        <v/>
      </c>
    </row>
    <row r="9" spans="1:19">
      <c r="A9" s="10">
        <f>IF(订单!A22&lt;&gt;"",订单!A22,"")</f>
        <v>7</v>
      </c>
      <c r="B9" s="11" t="str">
        <f>IF(采购!B11&lt;&gt;"",采购!B11,"")</f>
        <v/>
      </c>
      <c r="C9" s="11" t="str">
        <f>IF(采购!D11&lt;&gt;"",采购!D11,"")</f>
        <v/>
      </c>
      <c r="D9" s="11" t="str">
        <f>IF(采购!E11&lt;&gt;"",采购!E11,"")</f>
        <v/>
      </c>
      <c r="E9" s="11" t="str">
        <f>IF(采购!F11&lt;&gt;"",采购!F11,"")</f>
        <v/>
      </c>
      <c r="F9" s="11" t="str">
        <f>IF(采购!G11&lt;&gt;"",采购!G11,"")</f>
        <v/>
      </c>
      <c r="G9" s="11" t="str">
        <f>IF(采购!H11&lt;&gt;"",采购!H11,"")</f>
        <v/>
      </c>
      <c r="H9" s="11" t="str">
        <f>IF(采购!X11&lt;&gt;"",采购!X11,"")</f>
        <v/>
      </c>
      <c r="I9" s="19" t="str">
        <f>IF(采购!Y11&lt;&gt;"",采购!Y11,"")</f>
        <v/>
      </c>
      <c r="J9" s="11" t="str">
        <f>IF(采购!Z11&lt;&gt;"",采购!Z11,"")</f>
        <v/>
      </c>
      <c r="K9" s="11" t="str">
        <f>IF(采购!AA11&lt;&gt;"",采购!AA11,"")</f>
        <v/>
      </c>
      <c r="L9" s="11" t="str">
        <f>IF(采购!AB11&lt;&gt;"",采购!AB11,"")</f>
        <v/>
      </c>
      <c r="M9" s="11" t="str">
        <f>IF(采购!AC11&lt;&gt;"",采购!AC11,"")</f>
        <v/>
      </c>
      <c r="N9" s="11" t="str">
        <f>IF(采购!AD11&lt;&gt;"",采购!AD11,"")</f>
        <v/>
      </c>
      <c r="O9" s="11" t="str">
        <f>IF(采购!AE11&lt;&gt;"",采购!AE11,"")</f>
        <v/>
      </c>
      <c r="P9" s="20" t="str">
        <f>IF(采购!AF11&lt;&gt;"",采购!AF11,"")</f>
        <v/>
      </c>
      <c r="Q9" s="11" t="str">
        <f>IF(采购!AG11&lt;&gt;"",采购!AG11,"")</f>
        <v/>
      </c>
      <c r="R9" s="11" t="str">
        <f>IF(采购!AH11&lt;&gt;"",采购!AH11,"")</f>
        <v/>
      </c>
      <c r="S9" s="27" t="str">
        <f>IF(采购!AI11&lt;&gt;"",采购!AI11,"")</f>
        <v/>
      </c>
    </row>
    <row r="10" spans="1:19">
      <c r="A10" s="10">
        <f>IF(订单!A23&lt;&gt;"",订单!A23,"")</f>
        <v>8</v>
      </c>
      <c r="B10" s="11" t="str">
        <f>IF(采购!B12&lt;&gt;"",采购!B12,"")</f>
        <v/>
      </c>
      <c r="C10" s="11" t="str">
        <f>IF(采购!D12&lt;&gt;"",采购!D12,"")</f>
        <v/>
      </c>
      <c r="D10" s="11" t="str">
        <f>IF(采购!E12&lt;&gt;"",采购!E12,"")</f>
        <v/>
      </c>
      <c r="E10" s="11" t="str">
        <f>IF(采购!F12&lt;&gt;"",采购!F12,"")</f>
        <v/>
      </c>
      <c r="F10" s="11" t="str">
        <f>IF(采购!G12&lt;&gt;"",采购!G12,"")</f>
        <v/>
      </c>
      <c r="G10" s="11" t="str">
        <f>IF(采购!H12&lt;&gt;"",采购!H12,"")</f>
        <v/>
      </c>
      <c r="H10" s="11" t="str">
        <f>IF(采购!X12&lt;&gt;"",采购!X12,"")</f>
        <v/>
      </c>
      <c r="I10" s="19" t="str">
        <f>IF(采购!Y12&lt;&gt;"",采购!Y12,"")</f>
        <v/>
      </c>
      <c r="J10" s="11" t="str">
        <f>IF(采购!Z12&lt;&gt;"",采购!Z12,"")</f>
        <v/>
      </c>
      <c r="K10" s="11" t="str">
        <f>IF(采购!AA12&lt;&gt;"",采购!AA12,"")</f>
        <v/>
      </c>
      <c r="L10" s="11" t="str">
        <f>IF(采购!AB12&lt;&gt;"",采购!AB12,"")</f>
        <v/>
      </c>
      <c r="M10" s="11" t="str">
        <f>IF(采购!AC12&lt;&gt;"",采购!AC12,"")</f>
        <v/>
      </c>
      <c r="N10" s="11" t="str">
        <f>IF(采购!AD12&lt;&gt;"",采购!AD12,"")</f>
        <v/>
      </c>
      <c r="O10" s="11" t="str">
        <f>IF(采购!AE12&lt;&gt;"",采购!AE12,"")</f>
        <v/>
      </c>
      <c r="P10" s="20" t="str">
        <f>IF(采购!AF12&lt;&gt;"",采购!AF12,"")</f>
        <v/>
      </c>
      <c r="Q10" s="11" t="str">
        <f>IF(采购!AG12&lt;&gt;"",采购!AG12,"")</f>
        <v/>
      </c>
      <c r="R10" s="11" t="str">
        <f>IF(采购!AH12&lt;&gt;"",采购!AH12,"")</f>
        <v/>
      </c>
      <c r="S10" s="27" t="str">
        <f>IF(采购!AI12&lt;&gt;"",采购!AI12,"")</f>
        <v/>
      </c>
    </row>
    <row r="11" spans="1:19">
      <c r="A11" s="10">
        <f>IF(订单!A24&lt;&gt;"",订单!A24,"")</f>
        <v>9</v>
      </c>
      <c r="B11" s="11" t="str">
        <f>IF(采购!B13&lt;&gt;"",采购!B13,"")</f>
        <v/>
      </c>
      <c r="C11" s="11" t="str">
        <f>IF(采购!D13&lt;&gt;"",采购!D13,"")</f>
        <v/>
      </c>
      <c r="D11" s="11" t="str">
        <f>IF(采购!E13&lt;&gt;"",采购!E13,"")</f>
        <v/>
      </c>
      <c r="E11" s="11" t="str">
        <f>IF(采购!F13&lt;&gt;"",采购!F13,"")</f>
        <v/>
      </c>
      <c r="F11" s="11" t="str">
        <f>IF(采购!G13&lt;&gt;"",采购!G13,"")</f>
        <v/>
      </c>
      <c r="G11" s="11" t="str">
        <f>IF(采购!H13&lt;&gt;"",采购!H13,"")</f>
        <v/>
      </c>
      <c r="H11" s="11" t="str">
        <f>IF(采购!X13&lt;&gt;"",采购!X13,"")</f>
        <v/>
      </c>
      <c r="I11" s="19" t="str">
        <f>IF(采购!Y13&lt;&gt;"",采购!Y13,"")</f>
        <v/>
      </c>
      <c r="J11" s="11" t="str">
        <f>IF(采购!Z13&lt;&gt;"",采购!Z13,"")</f>
        <v/>
      </c>
      <c r="K11" s="11" t="str">
        <f>IF(采购!AA13&lt;&gt;"",采购!AA13,"")</f>
        <v/>
      </c>
      <c r="L11" s="11" t="str">
        <f>IF(采购!AB13&lt;&gt;"",采购!AB13,"")</f>
        <v/>
      </c>
      <c r="M11" s="11" t="str">
        <f>IF(采购!AC13&lt;&gt;"",采购!AC13,"")</f>
        <v/>
      </c>
      <c r="N11" s="11" t="str">
        <f>IF(采购!AD13&lt;&gt;"",采购!AD13,"")</f>
        <v/>
      </c>
      <c r="O11" s="11" t="str">
        <f>IF(采购!AE13&lt;&gt;"",采购!AE13,"")</f>
        <v/>
      </c>
      <c r="P11" s="20" t="str">
        <f>IF(采购!AF13&lt;&gt;"",采购!AF13,"")</f>
        <v/>
      </c>
      <c r="Q11" s="11" t="str">
        <f>IF(采购!AG13&lt;&gt;"",采购!AG13,"")</f>
        <v/>
      </c>
      <c r="R11" s="11" t="str">
        <f>IF(采购!AH13&lt;&gt;"",采购!AH13,"")</f>
        <v/>
      </c>
      <c r="S11" s="27" t="str">
        <f>IF(采购!AI13&lt;&gt;"",采购!AI13,"")</f>
        <v/>
      </c>
    </row>
    <row r="12" spans="1:19">
      <c r="A12" s="10">
        <f>IF(订单!A25&lt;&gt;"",订单!A25,"")</f>
        <v>10</v>
      </c>
      <c r="B12" s="11" t="str">
        <f>IF(采购!B14&lt;&gt;"",采购!B14,"")</f>
        <v/>
      </c>
      <c r="C12" s="11" t="str">
        <f>IF(采购!D14&lt;&gt;"",采购!D14,"")</f>
        <v/>
      </c>
      <c r="D12" s="11" t="str">
        <f>IF(采购!E14&lt;&gt;"",采购!E14,"")</f>
        <v/>
      </c>
      <c r="E12" s="11" t="str">
        <f>IF(采购!F14&lt;&gt;"",采购!F14,"")</f>
        <v/>
      </c>
      <c r="F12" s="11" t="str">
        <f>IF(采购!G14&lt;&gt;"",采购!G14,"")</f>
        <v/>
      </c>
      <c r="G12" s="11" t="str">
        <f>IF(采购!H14&lt;&gt;"",采购!H14,"")</f>
        <v/>
      </c>
      <c r="H12" s="11" t="str">
        <f>IF(采购!X14&lt;&gt;"",采购!X14,"")</f>
        <v/>
      </c>
      <c r="I12" s="19" t="str">
        <f>IF(采购!Y14&lt;&gt;"",采购!Y14,"")</f>
        <v/>
      </c>
      <c r="J12" s="11" t="str">
        <f>IF(采购!Z14&lt;&gt;"",采购!Z14,"")</f>
        <v/>
      </c>
      <c r="K12" s="11" t="str">
        <f>IF(采购!AA14&lt;&gt;"",采购!AA14,"")</f>
        <v/>
      </c>
      <c r="L12" s="11" t="str">
        <f>IF(采购!AB14&lt;&gt;"",采购!AB14,"")</f>
        <v/>
      </c>
      <c r="M12" s="11" t="str">
        <f>IF(采购!AC14&lt;&gt;"",采购!AC14,"")</f>
        <v/>
      </c>
      <c r="N12" s="11" t="str">
        <f>IF(采购!AD14&lt;&gt;"",采购!AD14,"")</f>
        <v/>
      </c>
      <c r="O12" s="11" t="str">
        <f>IF(采购!AE14&lt;&gt;"",采购!AE14,"")</f>
        <v/>
      </c>
      <c r="P12" s="20" t="str">
        <f>IF(采购!AF14&lt;&gt;"",采购!AF14,"")</f>
        <v/>
      </c>
      <c r="Q12" s="11" t="str">
        <f>IF(采购!AG14&lt;&gt;"",采购!AG14,"")</f>
        <v/>
      </c>
      <c r="R12" s="11" t="str">
        <f>IF(采购!AH14&lt;&gt;"",采购!AH14,"")</f>
        <v/>
      </c>
      <c r="S12" s="27" t="str">
        <f>IF(采购!AI14&lt;&gt;"",采购!AI14,"")</f>
        <v/>
      </c>
    </row>
    <row r="13" spans="1:19">
      <c r="A13" s="10">
        <f>IF(订单!A26&lt;&gt;"",订单!A26,"")</f>
        <v>11</v>
      </c>
      <c r="B13" s="11" t="str">
        <f>IF(采购!B15&lt;&gt;"",采购!B15,"")</f>
        <v/>
      </c>
      <c r="C13" s="11" t="str">
        <f>IF(采购!D15&lt;&gt;"",采购!D15,"")</f>
        <v/>
      </c>
      <c r="D13" s="11" t="str">
        <f>IF(采购!E15&lt;&gt;"",采购!E15,"")</f>
        <v/>
      </c>
      <c r="E13" s="11" t="str">
        <f>IF(采购!F15&lt;&gt;"",采购!F15,"")</f>
        <v/>
      </c>
      <c r="F13" s="11" t="str">
        <f>IF(采购!G15&lt;&gt;"",采购!G15,"")</f>
        <v/>
      </c>
      <c r="G13" s="11" t="str">
        <f>IF(采购!H15&lt;&gt;"",采购!H15,"")</f>
        <v/>
      </c>
      <c r="H13" s="11" t="str">
        <f>IF(采购!X15&lt;&gt;"",采购!X15,"")</f>
        <v/>
      </c>
      <c r="I13" s="19" t="str">
        <f>IF(采购!Y15&lt;&gt;"",采购!Y15,"")</f>
        <v/>
      </c>
      <c r="J13" s="11" t="str">
        <f>IF(采购!Z15&lt;&gt;"",采购!Z15,"")</f>
        <v/>
      </c>
      <c r="K13" s="11" t="str">
        <f>IF(采购!AA15&lt;&gt;"",采购!AA15,"")</f>
        <v/>
      </c>
      <c r="L13" s="11" t="str">
        <f>IF(采购!AB15&lt;&gt;"",采购!AB15,"")</f>
        <v/>
      </c>
      <c r="M13" s="11" t="str">
        <f>IF(采购!AC15&lt;&gt;"",采购!AC15,"")</f>
        <v/>
      </c>
      <c r="N13" s="11" t="str">
        <f>IF(采购!AD15&lt;&gt;"",采购!AD15,"")</f>
        <v/>
      </c>
      <c r="O13" s="11" t="str">
        <f>IF(采购!AE15&lt;&gt;"",采购!AE15,"")</f>
        <v/>
      </c>
      <c r="P13" s="20" t="str">
        <f>IF(采购!AF15&lt;&gt;"",采购!AF15,"")</f>
        <v/>
      </c>
      <c r="Q13" s="11" t="str">
        <f>IF(采购!AG15&lt;&gt;"",采购!AG15,"")</f>
        <v/>
      </c>
      <c r="R13" s="11" t="str">
        <f>IF(采购!AH15&lt;&gt;"",采购!AH15,"")</f>
        <v/>
      </c>
      <c r="S13" s="27" t="str">
        <f>IF(采购!AI15&lt;&gt;"",采购!AI15,"")</f>
        <v/>
      </c>
    </row>
    <row r="14" spans="1:19">
      <c r="A14" s="10">
        <f>IF(订单!A27&lt;&gt;"",订单!A27,"")</f>
        <v>12</v>
      </c>
      <c r="B14" s="11" t="str">
        <f>IF(采购!B16&lt;&gt;"",采购!B16,"")</f>
        <v/>
      </c>
      <c r="C14" s="11" t="str">
        <f>IF(采购!D16&lt;&gt;"",采购!D16,"")</f>
        <v/>
      </c>
      <c r="D14" s="11" t="str">
        <f>IF(采购!E16&lt;&gt;"",采购!E16,"")</f>
        <v/>
      </c>
      <c r="E14" s="11" t="str">
        <f>IF(采购!F16&lt;&gt;"",采购!F16,"")</f>
        <v/>
      </c>
      <c r="F14" s="11" t="str">
        <f>IF(采购!G16&lt;&gt;"",采购!G16,"")</f>
        <v/>
      </c>
      <c r="G14" s="11" t="str">
        <f>IF(采购!H16&lt;&gt;"",采购!H16,"")</f>
        <v/>
      </c>
      <c r="H14" s="11" t="str">
        <f>IF(采购!X16&lt;&gt;"",采购!X16,"")</f>
        <v/>
      </c>
      <c r="I14" s="19" t="str">
        <f>IF(采购!Y16&lt;&gt;"",采购!Y16,"")</f>
        <v/>
      </c>
      <c r="J14" s="11" t="str">
        <f>IF(采购!Z16&lt;&gt;"",采购!Z16,"")</f>
        <v/>
      </c>
      <c r="K14" s="11" t="str">
        <f>IF(采购!AA16&lt;&gt;"",采购!AA16,"")</f>
        <v/>
      </c>
      <c r="L14" s="11" t="str">
        <f>IF(采购!AB16&lt;&gt;"",采购!AB16,"")</f>
        <v/>
      </c>
      <c r="M14" s="11" t="str">
        <f>IF(采购!AC16&lt;&gt;"",采购!AC16,"")</f>
        <v/>
      </c>
      <c r="N14" s="11" t="str">
        <f>IF(采购!AD16&lt;&gt;"",采购!AD16,"")</f>
        <v/>
      </c>
      <c r="O14" s="11" t="str">
        <f>IF(采购!AE16&lt;&gt;"",采购!AE16,"")</f>
        <v/>
      </c>
      <c r="P14" s="20" t="str">
        <f>IF(采购!AF16&lt;&gt;"",采购!AF16,"")</f>
        <v/>
      </c>
      <c r="Q14" s="11" t="str">
        <f>IF(采购!AG16&lt;&gt;"",采购!AG16,"")</f>
        <v/>
      </c>
      <c r="R14" s="11" t="str">
        <f>IF(采购!AH16&lt;&gt;"",采购!AH16,"")</f>
        <v/>
      </c>
      <c r="S14" s="27" t="str">
        <f>IF(采购!AI16&lt;&gt;"",采购!AI16,"")</f>
        <v/>
      </c>
    </row>
    <row r="15" spans="1:19">
      <c r="A15" s="10">
        <f>IF(订单!A28&lt;&gt;"",订单!A28,"")</f>
        <v>13</v>
      </c>
      <c r="B15" s="11" t="str">
        <f>IF(采购!B17&lt;&gt;"",采购!B17,"")</f>
        <v/>
      </c>
      <c r="C15" s="11" t="str">
        <f>IF(采购!D17&lt;&gt;"",采购!D17,"")</f>
        <v/>
      </c>
      <c r="D15" s="11" t="str">
        <f>IF(采购!E17&lt;&gt;"",采购!E17,"")</f>
        <v/>
      </c>
      <c r="E15" s="11" t="str">
        <f>IF(采购!F17&lt;&gt;"",采购!F17,"")</f>
        <v/>
      </c>
      <c r="F15" s="11" t="str">
        <f>IF(采购!G17&lt;&gt;"",采购!G17,"")</f>
        <v/>
      </c>
      <c r="G15" s="11" t="str">
        <f>IF(采购!H17&lt;&gt;"",采购!H17,"")</f>
        <v/>
      </c>
      <c r="H15" s="11" t="str">
        <f>IF(采购!X17&lt;&gt;"",采购!X17,"")</f>
        <v/>
      </c>
      <c r="I15" s="19" t="str">
        <f>IF(采购!Y17&lt;&gt;"",采购!Y17,"")</f>
        <v/>
      </c>
      <c r="J15" s="11" t="str">
        <f>IF(采购!Z17&lt;&gt;"",采购!Z17,"")</f>
        <v/>
      </c>
      <c r="K15" s="11" t="str">
        <f>IF(采购!AA17&lt;&gt;"",采购!AA17,"")</f>
        <v/>
      </c>
      <c r="L15" s="11" t="str">
        <f>IF(采购!AB17&lt;&gt;"",采购!AB17,"")</f>
        <v/>
      </c>
      <c r="M15" s="11" t="str">
        <f>IF(采购!AC17&lt;&gt;"",采购!AC17,"")</f>
        <v/>
      </c>
      <c r="N15" s="11" t="str">
        <f>IF(采购!AD17&lt;&gt;"",采购!AD17,"")</f>
        <v/>
      </c>
      <c r="O15" s="11" t="str">
        <f>IF(采购!AE17&lt;&gt;"",采购!AE17,"")</f>
        <v/>
      </c>
      <c r="P15" s="20" t="str">
        <f>IF(采购!AF17&lt;&gt;"",采购!AF17,"")</f>
        <v/>
      </c>
      <c r="Q15" s="11" t="str">
        <f>IF(采购!AG17&lt;&gt;"",采购!AG17,"")</f>
        <v/>
      </c>
      <c r="R15" s="11" t="str">
        <f>IF(采购!AH17&lt;&gt;"",采购!AH17,"")</f>
        <v/>
      </c>
      <c r="S15" s="27" t="str">
        <f>IF(采购!AI17&lt;&gt;"",采购!AI17,"")</f>
        <v/>
      </c>
    </row>
    <row r="16" spans="1:19">
      <c r="A16" s="10">
        <f>IF(订单!A29&lt;&gt;"",订单!A29,"")</f>
        <v>14</v>
      </c>
      <c r="B16" s="11" t="str">
        <f>IF(采购!B18&lt;&gt;"",采购!B18,"")</f>
        <v/>
      </c>
      <c r="C16" s="11" t="str">
        <f>IF(采购!D18&lt;&gt;"",采购!D18,"")</f>
        <v/>
      </c>
      <c r="D16" s="11" t="str">
        <f>IF(采购!E18&lt;&gt;"",采购!E18,"")</f>
        <v/>
      </c>
      <c r="E16" s="11" t="str">
        <f>IF(采购!F18&lt;&gt;"",采购!F18,"")</f>
        <v/>
      </c>
      <c r="F16" s="11" t="str">
        <f>IF(采购!G18&lt;&gt;"",采购!G18,"")</f>
        <v/>
      </c>
      <c r="G16" s="11" t="str">
        <f>IF(采购!H18&lt;&gt;"",采购!H18,"")</f>
        <v/>
      </c>
      <c r="H16" s="11" t="str">
        <f>IF(采购!X18&lt;&gt;"",采购!X18,"")</f>
        <v/>
      </c>
      <c r="I16" s="19" t="str">
        <f>IF(采购!Y18&lt;&gt;"",采购!Y18,"")</f>
        <v/>
      </c>
      <c r="J16" s="11" t="str">
        <f>IF(采购!Z18&lt;&gt;"",采购!Z18,"")</f>
        <v/>
      </c>
      <c r="K16" s="11" t="str">
        <f>IF(采购!AA18&lt;&gt;"",采购!AA18,"")</f>
        <v/>
      </c>
      <c r="L16" s="11" t="str">
        <f>IF(采购!AB18&lt;&gt;"",采购!AB18,"")</f>
        <v/>
      </c>
      <c r="M16" s="11" t="str">
        <f>IF(采购!AC18&lt;&gt;"",采购!AC18,"")</f>
        <v/>
      </c>
      <c r="N16" s="11" t="str">
        <f>IF(采购!AD18&lt;&gt;"",采购!AD18,"")</f>
        <v/>
      </c>
      <c r="O16" s="11" t="str">
        <f>IF(采购!AE18&lt;&gt;"",采购!AE18,"")</f>
        <v/>
      </c>
      <c r="P16" s="20" t="str">
        <f>IF(采购!AF18&lt;&gt;"",采购!AF18,"")</f>
        <v/>
      </c>
      <c r="Q16" s="11" t="str">
        <f>IF(采购!AG18&lt;&gt;"",采购!AG18,"")</f>
        <v/>
      </c>
      <c r="R16" s="11" t="str">
        <f>IF(采购!AH18&lt;&gt;"",采购!AH18,"")</f>
        <v/>
      </c>
      <c r="S16" s="27" t="str">
        <f>IF(采购!AI18&lt;&gt;"",采购!AI18,"")</f>
        <v/>
      </c>
    </row>
    <row r="17" spans="1:19">
      <c r="A17" s="10">
        <f>IF(订单!A30&lt;&gt;"",订单!A30,"")</f>
        <v>15</v>
      </c>
      <c r="B17" s="11" t="str">
        <f>IF(采购!B19&lt;&gt;"",采购!B19,"")</f>
        <v/>
      </c>
      <c r="C17" s="11" t="str">
        <f>IF(采购!D19&lt;&gt;"",采购!D19,"")</f>
        <v/>
      </c>
      <c r="D17" s="11" t="str">
        <f>IF(采购!E19&lt;&gt;"",采购!E19,"")</f>
        <v/>
      </c>
      <c r="E17" s="11" t="str">
        <f>IF(采购!F19&lt;&gt;"",采购!F19,"")</f>
        <v/>
      </c>
      <c r="F17" s="11" t="str">
        <f>IF(采购!G19&lt;&gt;"",采购!G19,"")</f>
        <v/>
      </c>
      <c r="G17" s="11" t="str">
        <f>IF(采购!H19&lt;&gt;"",采购!H19,"")</f>
        <v/>
      </c>
      <c r="H17" s="11" t="str">
        <f>IF(采购!X19&lt;&gt;"",采购!X19,"")</f>
        <v/>
      </c>
      <c r="I17" s="19" t="str">
        <f>IF(采购!Y19&lt;&gt;"",采购!Y19,"")</f>
        <v/>
      </c>
      <c r="J17" s="11" t="str">
        <f>IF(采购!Z19&lt;&gt;"",采购!Z19,"")</f>
        <v/>
      </c>
      <c r="K17" s="11" t="str">
        <f>IF(采购!AA19&lt;&gt;"",采购!AA19,"")</f>
        <v/>
      </c>
      <c r="L17" s="11" t="str">
        <f>IF(采购!AB19&lt;&gt;"",采购!AB19,"")</f>
        <v/>
      </c>
      <c r="M17" s="11" t="str">
        <f>IF(采购!AC19&lt;&gt;"",采购!AC19,"")</f>
        <v/>
      </c>
      <c r="N17" s="11" t="str">
        <f>IF(采购!AD19&lt;&gt;"",采购!AD19,"")</f>
        <v/>
      </c>
      <c r="O17" s="11" t="str">
        <f>IF(采购!AE19&lt;&gt;"",采购!AE19,"")</f>
        <v/>
      </c>
      <c r="P17" s="20" t="str">
        <f>IF(采购!AF19&lt;&gt;"",采购!AF19,"")</f>
        <v/>
      </c>
      <c r="Q17" s="11" t="str">
        <f>IF(采购!AG19&lt;&gt;"",采购!AG19,"")</f>
        <v/>
      </c>
      <c r="R17" s="11" t="str">
        <f>IF(采购!AH19&lt;&gt;"",采购!AH19,"")</f>
        <v/>
      </c>
      <c r="S17" s="27" t="str">
        <f>IF(采购!AI19&lt;&gt;"",采购!AI19,"")</f>
        <v/>
      </c>
    </row>
    <row r="18" ht="15.75" spans="1:19">
      <c r="A18" s="12"/>
      <c r="B18" s="13" t="s">
        <v>107</v>
      </c>
      <c r="C18" s="13" t="str">
        <f>IF(采购!M2&lt;&gt;"",采购!M2,"")</f>
        <v/>
      </c>
      <c r="D18" s="13"/>
      <c r="E18" s="13" t="s">
        <v>37</v>
      </c>
      <c r="F18" s="13"/>
      <c r="G18" s="14" t="s">
        <v>43</v>
      </c>
      <c r="H18" s="15"/>
      <c r="I18" s="15"/>
      <c r="J18" s="15"/>
      <c r="K18" s="15"/>
      <c r="L18" s="13"/>
      <c r="M18" s="13"/>
      <c r="N18" s="13"/>
      <c r="O18" s="13"/>
      <c r="P18" s="13"/>
      <c r="Q18" s="13"/>
      <c r="R18" s="13"/>
      <c r="S18" s="28"/>
    </row>
    <row r="20" ht="15.75"/>
    <row r="21" ht="33.75" customHeight="1" spans="1:19">
      <c r="A21" s="6" t="s">
        <v>134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6"/>
      <c r="P21" s="21" t="s">
        <v>2</v>
      </c>
      <c r="Q21" s="23" t="str">
        <f>IF(订单!G2&lt;&gt;"",订单!G2,"")</f>
        <v>订单号:</v>
      </c>
      <c r="R21" s="23"/>
      <c r="S21" s="24"/>
    </row>
    <row r="22" ht="33.75" spans="1:19">
      <c r="A22" s="8" t="s">
        <v>28</v>
      </c>
      <c r="B22" s="9" t="s">
        <v>21</v>
      </c>
      <c r="C22" s="9" t="s">
        <v>136</v>
      </c>
      <c r="D22" s="9" t="s">
        <v>24</v>
      </c>
      <c r="E22" s="9" t="s">
        <v>49</v>
      </c>
      <c r="F22" s="9" t="s">
        <v>50</v>
      </c>
      <c r="G22" s="9" t="s">
        <v>51</v>
      </c>
      <c r="H22" s="9" t="s">
        <v>66</v>
      </c>
      <c r="I22" s="9" t="s">
        <v>67</v>
      </c>
      <c r="J22" s="9" t="s">
        <v>68</v>
      </c>
      <c r="K22" s="9" t="s">
        <v>62</v>
      </c>
      <c r="L22" s="9" t="s">
        <v>63</v>
      </c>
      <c r="M22" s="9" t="s">
        <v>64</v>
      </c>
      <c r="N22" s="9" t="s">
        <v>138</v>
      </c>
      <c r="O22" s="9" t="s">
        <v>70</v>
      </c>
      <c r="P22" s="9" t="s">
        <v>48</v>
      </c>
      <c r="Q22" s="9" t="s">
        <v>70</v>
      </c>
      <c r="R22" s="9" t="s">
        <v>139</v>
      </c>
      <c r="S22" s="26" t="s">
        <v>65</v>
      </c>
    </row>
    <row r="23" spans="1:19">
      <c r="A23" s="10">
        <f>IF(订单!A16&lt;&gt;"",订单!A16,"")</f>
        <v>1</v>
      </c>
      <c r="B23" s="11" t="str">
        <f>IF(采购!B5&lt;&gt;"",采购!B5,"")</f>
        <v/>
      </c>
      <c r="C23" s="11" t="str">
        <f>IF(采购!D5&lt;&gt;"",采购!D5,"")</f>
        <v/>
      </c>
      <c r="D23" s="11" t="str">
        <f>IF(采购!E5&lt;&gt;"",采购!E5,"")</f>
        <v/>
      </c>
      <c r="E23" s="11" t="str">
        <f>IF(采购!F5&lt;&gt;"",采购!F5,"")</f>
        <v/>
      </c>
      <c r="F23" s="11" t="str">
        <f>IF(采购!G5&lt;&gt;"",采购!G5,"")</f>
        <v/>
      </c>
      <c r="G23" s="11" t="str">
        <f>IF(采购!H5&lt;&gt;"",采购!H5,"")</f>
        <v/>
      </c>
      <c r="H23" s="11" t="str">
        <f>IF(采购!X5&lt;&gt;"",采购!X5,"")</f>
        <v/>
      </c>
      <c r="I23" s="19" t="str">
        <f>IF(采购!Y5&lt;&gt;"",采购!Y5,"")</f>
        <v/>
      </c>
      <c r="J23" s="11" t="str">
        <f>IF(采购!Z5&lt;&gt;"",采购!Z5,"")</f>
        <v/>
      </c>
      <c r="K23" s="11" t="str">
        <f>IF(采购!AA5&lt;&gt;"",采购!AA5,"")</f>
        <v/>
      </c>
      <c r="L23" s="11" t="str">
        <f>IF(采购!AB5&lt;&gt;"",采购!AB5,"")</f>
        <v/>
      </c>
      <c r="M23" s="11" t="str">
        <f>IF(采购!AC5&lt;&gt;"",采购!AC5,"")</f>
        <v/>
      </c>
      <c r="N23" s="11" t="str">
        <f>IF(采购!AD5&lt;&gt;"",采购!AD5,"")</f>
        <v/>
      </c>
      <c r="O23" s="11" t="str">
        <f>IF(采购!AE5&lt;&gt;"",采购!AE5,"")</f>
        <v/>
      </c>
      <c r="P23" s="11" t="str">
        <f>IF(采购!AF5&lt;&gt;"",采购!AF5,"")</f>
        <v/>
      </c>
      <c r="Q23" s="11" t="str">
        <f>IF(采购!AG5&lt;&gt;"",采购!AG5,"")</f>
        <v/>
      </c>
      <c r="R23" s="11" t="str">
        <f>IF(采购!AH5&lt;&gt;"",采购!AH5,"")</f>
        <v/>
      </c>
      <c r="S23" s="27" t="str">
        <f>IF(采购!AI5&lt;&gt;"",采购!AI5,"")</f>
        <v/>
      </c>
    </row>
    <row r="24" spans="1:19">
      <c r="A24" s="10">
        <f>IF(订单!A17&lt;&gt;"",订单!A17,"")</f>
        <v>2</v>
      </c>
      <c r="B24" s="11" t="str">
        <f>IF(采购!B6&lt;&gt;"",采购!B6,"")</f>
        <v/>
      </c>
      <c r="C24" s="11" t="str">
        <f>IF(采购!D6&lt;&gt;"",采购!D6,"")</f>
        <v/>
      </c>
      <c r="D24" s="11" t="str">
        <f>IF(采购!E6&lt;&gt;"",采购!E6,"")</f>
        <v/>
      </c>
      <c r="E24" s="11" t="str">
        <f>IF(采购!F6&lt;&gt;"",采购!F6,"")</f>
        <v/>
      </c>
      <c r="F24" s="11" t="str">
        <f>IF(采购!G6&lt;&gt;"",采购!G6,"")</f>
        <v/>
      </c>
      <c r="G24" s="11" t="str">
        <f>IF(采购!H6&lt;&gt;"",采购!H6,"")</f>
        <v/>
      </c>
      <c r="H24" s="11" t="str">
        <f>IF(采购!X6&lt;&gt;"",采购!X6,"")</f>
        <v/>
      </c>
      <c r="I24" s="19" t="str">
        <f>IF(采购!Y6&lt;&gt;"",采购!Y6,"")</f>
        <v/>
      </c>
      <c r="J24" s="11" t="str">
        <f>IF(采购!Z6&lt;&gt;"",采购!Z6,"")</f>
        <v/>
      </c>
      <c r="K24" s="11" t="str">
        <f>IF(采购!AA6&lt;&gt;"",采购!AA6,"")</f>
        <v/>
      </c>
      <c r="L24" s="11" t="str">
        <f>IF(采购!AB6&lt;&gt;"",采购!AB6,"")</f>
        <v/>
      </c>
      <c r="M24" s="11" t="str">
        <f>IF(采购!AC6&lt;&gt;"",采购!AC6,"")</f>
        <v/>
      </c>
      <c r="N24" s="11" t="str">
        <f>IF(采购!AD6&lt;&gt;"",采购!AD6,"")</f>
        <v/>
      </c>
      <c r="O24" s="11" t="str">
        <f>IF(采购!AE6&lt;&gt;"",采购!AE6,"")</f>
        <v/>
      </c>
      <c r="P24" s="11" t="str">
        <f>IF(采购!AF6&lt;&gt;"",采购!AF6,"")</f>
        <v/>
      </c>
      <c r="Q24" s="11" t="str">
        <f>IF(采购!AG6&lt;&gt;"",采购!AG6,"")</f>
        <v/>
      </c>
      <c r="R24" s="11" t="str">
        <f>IF(采购!AH6&lt;&gt;"",采购!AH6,"")</f>
        <v/>
      </c>
      <c r="S24" s="27" t="str">
        <f>IF(采购!AI6&lt;&gt;"",采购!AI6,"")</f>
        <v/>
      </c>
    </row>
    <row r="25" spans="1:19">
      <c r="A25" s="10">
        <f>IF(订单!A18&lt;&gt;"",订单!A18,"")</f>
        <v>3</v>
      </c>
      <c r="B25" s="11" t="str">
        <f>IF(采购!B7&lt;&gt;"",采购!B7,"")</f>
        <v/>
      </c>
      <c r="C25" s="11" t="str">
        <f>IF(采购!D7&lt;&gt;"",采购!D7,"")</f>
        <v/>
      </c>
      <c r="D25" s="11" t="str">
        <f>IF(采购!E7&lt;&gt;"",采购!E7,"")</f>
        <v/>
      </c>
      <c r="E25" s="11" t="str">
        <f>IF(采购!F7&lt;&gt;"",采购!F7,"")</f>
        <v/>
      </c>
      <c r="F25" s="11" t="str">
        <f>IF(采购!G7&lt;&gt;"",采购!G7,"")</f>
        <v/>
      </c>
      <c r="G25" s="11" t="str">
        <f>IF(采购!H7&lt;&gt;"",采购!H7,"")</f>
        <v/>
      </c>
      <c r="H25" s="11" t="str">
        <f>IF(采购!X7&lt;&gt;"",采购!X7,"")</f>
        <v/>
      </c>
      <c r="I25" s="19" t="str">
        <f>IF(采购!Y7&lt;&gt;"",采购!Y7,"")</f>
        <v/>
      </c>
      <c r="J25" s="11" t="str">
        <f>IF(采购!Z7&lt;&gt;"",采购!Z7,"")</f>
        <v/>
      </c>
      <c r="K25" s="11" t="str">
        <f>IF(采购!AA7&lt;&gt;"",采购!AA7,"")</f>
        <v/>
      </c>
      <c r="L25" s="11" t="str">
        <f>IF(采购!AB7&lt;&gt;"",采购!AB7,"")</f>
        <v/>
      </c>
      <c r="M25" s="11" t="str">
        <f>IF(采购!AC7&lt;&gt;"",采购!AC7,"")</f>
        <v/>
      </c>
      <c r="N25" s="11" t="str">
        <f>IF(采购!AD7&lt;&gt;"",采购!AD7,"")</f>
        <v/>
      </c>
      <c r="O25" s="11" t="str">
        <f>IF(采购!AE7&lt;&gt;"",采购!AE7,"")</f>
        <v/>
      </c>
      <c r="P25" s="11" t="str">
        <f>IF(采购!AF7&lt;&gt;"",采购!AF7,"")</f>
        <v/>
      </c>
      <c r="Q25" s="11" t="str">
        <f>IF(采购!AG7&lt;&gt;"",采购!AG7,"")</f>
        <v/>
      </c>
      <c r="R25" s="11" t="str">
        <f>IF(采购!AH7&lt;&gt;"",采购!AH7,"")</f>
        <v/>
      </c>
      <c r="S25" s="27" t="str">
        <f>IF(采购!AI7&lt;&gt;"",采购!AI7,"")</f>
        <v/>
      </c>
    </row>
    <row r="26" spans="1:19">
      <c r="A26" s="10">
        <f>IF(订单!A19&lt;&gt;"",订单!A19,"")</f>
        <v>4</v>
      </c>
      <c r="B26" s="11" t="str">
        <f>IF(采购!B8&lt;&gt;"",采购!B8,"")</f>
        <v/>
      </c>
      <c r="C26" s="11" t="str">
        <f>IF(采购!D8&lt;&gt;"",采购!D8,"")</f>
        <v/>
      </c>
      <c r="D26" s="11" t="str">
        <f>IF(采购!E8&lt;&gt;"",采购!E8,"")</f>
        <v/>
      </c>
      <c r="E26" s="11" t="str">
        <f>IF(采购!F8&lt;&gt;"",采购!F8,"")</f>
        <v/>
      </c>
      <c r="F26" s="11" t="str">
        <f>IF(采购!G8&lt;&gt;"",采购!G8,"")</f>
        <v/>
      </c>
      <c r="G26" s="11" t="str">
        <f>IF(采购!H8&lt;&gt;"",采购!H8,"")</f>
        <v/>
      </c>
      <c r="H26" s="11" t="str">
        <f>IF(采购!X8&lt;&gt;"",采购!X8,"")</f>
        <v/>
      </c>
      <c r="I26" s="19" t="str">
        <f>IF(采购!Y8&lt;&gt;"",采购!Y8,"")</f>
        <v/>
      </c>
      <c r="J26" s="11" t="str">
        <f>IF(采购!Z8&lt;&gt;"",采购!Z8,"")</f>
        <v/>
      </c>
      <c r="K26" s="11" t="str">
        <f>IF(采购!AA8&lt;&gt;"",采购!AA8,"")</f>
        <v/>
      </c>
      <c r="L26" s="11" t="str">
        <f>IF(采购!AB8&lt;&gt;"",采购!AB8,"")</f>
        <v/>
      </c>
      <c r="M26" s="11" t="str">
        <f>IF(采购!AC8&lt;&gt;"",采购!AC8,"")</f>
        <v/>
      </c>
      <c r="N26" s="11" t="str">
        <f>IF(采购!AD8&lt;&gt;"",采购!AD8,"")</f>
        <v/>
      </c>
      <c r="O26" s="11" t="str">
        <f>IF(采购!AE8&lt;&gt;"",采购!AE8,"")</f>
        <v/>
      </c>
      <c r="P26" s="11" t="str">
        <f>IF(采购!AF8&lt;&gt;"",采购!AF8,"")</f>
        <v/>
      </c>
      <c r="Q26" s="11" t="str">
        <f>IF(采购!AG8&lt;&gt;"",采购!AG8,"")</f>
        <v/>
      </c>
      <c r="R26" s="11" t="str">
        <f>IF(采购!AH8&lt;&gt;"",采购!AH8,"")</f>
        <v/>
      </c>
      <c r="S26" s="27" t="str">
        <f>IF(采购!AI8&lt;&gt;"",采购!AI8,"")</f>
        <v/>
      </c>
    </row>
    <row r="27" spans="1:19">
      <c r="A27" s="10">
        <f>IF(订单!A20&lt;&gt;"",订单!A20,"")</f>
        <v>5</v>
      </c>
      <c r="B27" s="11" t="str">
        <f>IF(采购!B9&lt;&gt;"",采购!B9,"")</f>
        <v/>
      </c>
      <c r="C27" s="11" t="str">
        <f>IF(采购!D9&lt;&gt;"",采购!D9,"")</f>
        <v/>
      </c>
      <c r="D27" s="11" t="str">
        <f>IF(采购!E9&lt;&gt;"",采购!E9,"")</f>
        <v/>
      </c>
      <c r="E27" s="11" t="str">
        <f>IF(采购!F9&lt;&gt;"",采购!F9,"")</f>
        <v/>
      </c>
      <c r="F27" s="11" t="str">
        <f>IF(采购!G9&lt;&gt;"",采购!G9,"")</f>
        <v/>
      </c>
      <c r="G27" s="11" t="str">
        <f>IF(采购!H9&lt;&gt;"",采购!H9,"")</f>
        <v/>
      </c>
      <c r="H27" s="11" t="str">
        <f>IF(采购!X9&lt;&gt;"",采购!X9,"")</f>
        <v/>
      </c>
      <c r="I27" s="19" t="str">
        <f>IF(采购!Y9&lt;&gt;"",采购!Y9,"")</f>
        <v/>
      </c>
      <c r="J27" s="11" t="str">
        <f>IF(采购!Z9&lt;&gt;"",采购!Z9,"")</f>
        <v/>
      </c>
      <c r="K27" s="11" t="str">
        <f>IF(采购!AA9&lt;&gt;"",采购!AA9,"")</f>
        <v/>
      </c>
      <c r="L27" s="11" t="str">
        <f>IF(采购!AB9&lt;&gt;"",采购!AB9,"")</f>
        <v/>
      </c>
      <c r="M27" s="11" t="str">
        <f>IF(采购!AC9&lt;&gt;"",采购!AC9,"")</f>
        <v/>
      </c>
      <c r="N27" s="11" t="str">
        <f>IF(采购!AD9&lt;&gt;"",采购!AD9,"")</f>
        <v/>
      </c>
      <c r="O27" s="11" t="str">
        <f>IF(采购!AE9&lt;&gt;"",采购!AE9,"")</f>
        <v/>
      </c>
      <c r="P27" s="11" t="str">
        <f>IF(采购!AF9&lt;&gt;"",采购!AF9,"")</f>
        <v/>
      </c>
      <c r="Q27" s="11" t="str">
        <f>IF(采购!AG9&lt;&gt;"",采购!AG9,"")</f>
        <v/>
      </c>
      <c r="R27" s="11" t="str">
        <f>IF(采购!AH9&lt;&gt;"",采购!AH9,"")</f>
        <v/>
      </c>
      <c r="S27" s="27" t="str">
        <f>IF(采购!AI9&lt;&gt;"",采购!AI9,"")</f>
        <v/>
      </c>
    </row>
    <row r="28" spans="1:19">
      <c r="A28" s="10">
        <f>IF(订单!A21&lt;&gt;"",订单!A21,"")</f>
        <v>6</v>
      </c>
      <c r="B28" s="11" t="str">
        <f>IF(采购!B10&lt;&gt;"",采购!B10,"")</f>
        <v/>
      </c>
      <c r="C28" s="11" t="str">
        <f>IF(采购!D10&lt;&gt;"",采购!D10,"")</f>
        <v/>
      </c>
      <c r="D28" s="11" t="str">
        <f>IF(采购!E10&lt;&gt;"",采购!E10,"")</f>
        <v/>
      </c>
      <c r="E28" s="11" t="str">
        <f>IF(采购!F10&lt;&gt;"",采购!F10,"")</f>
        <v/>
      </c>
      <c r="F28" s="11" t="str">
        <f>IF(采购!G10&lt;&gt;"",采购!G10,"")</f>
        <v/>
      </c>
      <c r="G28" s="11" t="str">
        <f>IF(采购!H10&lt;&gt;"",采购!H10,"")</f>
        <v/>
      </c>
      <c r="H28" s="11" t="str">
        <f>IF(采购!X10&lt;&gt;"",采购!X10,"")</f>
        <v/>
      </c>
      <c r="I28" s="19" t="str">
        <f>IF(采购!Y10&lt;&gt;"",采购!Y10,"")</f>
        <v/>
      </c>
      <c r="J28" s="11" t="str">
        <f>IF(采购!Z10&lt;&gt;"",采购!Z10,"")</f>
        <v/>
      </c>
      <c r="K28" s="11" t="str">
        <f>IF(采购!AA10&lt;&gt;"",采购!AA10,"")</f>
        <v/>
      </c>
      <c r="L28" s="11" t="str">
        <f>IF(采购!AB10&lt;&gt;"",采购!AB10,"")</f>
        <v/>
      </c>
      <c r="M28" s="11" t="str">
        <f>IF(采购!AC10&lt;&gt;"",采购!AC10,"")</f>
        <v/>
      </c>
      <c r="N28" s="11" t="str">
        <f>IF(采购!AD10&lt;&gt;"",采购!AD10,"")</f>
        <v/>
      </c>
      <c r="O28" s="11" t="str">
        <f>IF(采购!AE10&lt;&gt;"",采购!AE10,"")</f>
        <v/>
      </c>
      <c r="P28" s="11" t="str">
        <f>IF(采购!AF10&lt;&gt;"",采购!AF10,"")</f>
        <v/>
      </c>
      <c r="Q28" s="11" t="str">
        <f>IF(采购!AG10&lt;&gt;"",采购!AG10,"")</f>
        <v/>
      </c>
      <c r="R28" s="11" t="str">
        <f>IF(采购!AH10&lt;&gt;"",采购!AH10,"")</f>
        <v/>
      </c>
      <c r="S28" s="27" t="str">
        <f>IF(采购!AI10&lt;&gt;"",采购!AI10,"")</f>
        <v/>
      </c>
    </row>
    <row r="29" spans="1:19">
      <c r="A29" s="10">
        <f>IF(订单!A22&lt;&gt;"",订单!A22,"")</f>
        <v>7</v>
      </c>
      <c r="B29" s="11" t="str">
        <f>IF(采购!B11&lt;&gt;"",采购!B11,"")</f>
        <v/>
      </c>
      <c r="C29" s="11" t="str">
        <f>IF(采购!D11&lt;&gt;"",采购!D11,"")</f>
        <v/>
      </c>
      <c r="D29" s="11" t="str">
        <f>IF(采购!E11&lt;&gt;"",采购!E11,"")</f>
        <v/>
      </c>
      <c r="E29" s="11" t="str">
        <f>IF(采购!F11&lt;&gt;"",采购!F11,"")</f>
        <v/>
      </c>
      <c r="F29" s="11" t="str">
        <f>IF(采购!G11&lt;&gt;"",采购!G11,"")</f>
        <v/>
      </c>
      <c r="G29" s="11" t="str">
        <f>IF(采购!H11&lt;&gt;"",采购!H11,"")</f>
        <v/>
      </c>
      <c r="H29" s="11" t="str">
        <f>IF(采购!X11&lt;&gt;"",采购!X11,"")</f>
        <v/>
      </c>
      <c r="I29" s="19" t="str">
        <f>IF(采购!Y11&lt;&gt;"",采购!Y11,"")</f>
        <v/>
      </c>
      <c r="J29" s="11" t="str">
        <f>IF(采购!Z11&lt;&gt;"",采购!Z11,"")</f>
        <v/>
      </c>
      <c r="K29" s="11" t="str">
        <f>IF(采购!AA11&lt;&gt;"",采购!AA11,"")</f>
        <v/>
      </c>
      <c r="L29" s="11" t="str">
        <f>IF(采购!AB11&lt;&gt;"",采购!AB11,"")</f>
        <v/>
      </c>
      <c r="M29" s="11" t="str">
        <f>IF(采购!AC11&lt;&gt;"",采购!AC11,"")</f>
        <v/>
      </c>
      <c r="N29" s="11" t="str">
        <f>IF(采购!AD11&lt;&gt;"",采购!AD11,"")</f>
        <v/>
      </c>
      <c r="O29" s="11" t="str">
        <f>IF(采购!AE11&lt;&gt;"",采购!AE11,"")</f>
        <v/>
      </c>
      <c r="P29" s="11" t="str">
        <f>IF(采购!AF11&lt;&gt;"",采购!AF11,"")</f>
        <v/>
      </c>
      <c r="Q29" s="11" t="str">
        <f>IF(采购!AG11&lt;&gt;"",采购!AG11,"")</f>
        <v/>
      </c>
      <c r="R29" s="11" t="str">
        <f>IF(采购!AH11&lt;&gt;"",采购!AH11,"")</f>
        <v/>
      </c>
      <c r="S29" s="27" t="str">
        <f>IF(采购!AI11&lt;&gt;"",采购!AI11,"")</f>
        <v/>
      </c>
    </row>
    <row r="30" spans="1:19">
      <c r="A30" s="10">
        <f>IF(订单!A23&lt;&gt;"",订单!A23,"")</f>
        <v>8</v>
      </c>
      <c r="B30" s="11" t="str">
        <f>IF(采购!B12&lt;&gt;"",采购!B12,"")</f>
        <v/>
      </c>
      <c r="C30" s="11" t="str">
        <f>IF(采购!D12&lt;&gt;"",采购!D12,"")</f>
        <v/>
      </c>
      <c r="D30" s="11" t="str">
        <f>IF(采购!E12&lt;&gt;"",采购!E12,"")</f>
        <v/>
      </c>
      <c r="E30" s="11" t="str">
        <f>IF(采购!F12&lt;&gt;"",采购!F12,"")</f>
        <v/>
      </c>
      <c r="F30" s="11" t="str">
        <f>IF(采购!G12&lt;&gt;"",采购!G12,"")</f>
        <v/>
      </c>
      <c r="G30" s="11" t="str">
        <f>IF(采购!H12&lt;&gt;"",采购!H12,"")</f>
        <v/>
      </c>
      <c r="H30" s="11" t="str">
        <f>IF(采购!X12&lt;&gt;"",采购!X12,"")</f>
        <v/>
      </c>
      <c r="I30" s="19" t="str">
        <f>IF(采购!Y12&lt;&gt;"",采购!Y12,"")</f>
        <v/>
      </c>
      <c r="J30" s="11" t="str">
        <f>IF(采购!Z12&lt;&gt;"",采购!Z12,"")</f>
        <v/>
      </c>
      <c r="K30" s="11" t="str">
        <f>IF(采购!AA12&lt;&gt;"",采购!AA12,"")</f>
        <v/>
      </c>
      <c r="L30" s="11" t="str">
        <f>IF(采购!AB12&lt;&gt;"",采购!AB12,"")</f>
        <v/>
      </c>
      <c r="M30" s="11" t="str">
        <f>IF(采购!AC12&lt;&gt;"",采购!AC12,"")</f>
        <v/>
      </c>
      <c r="N30" s="11" t="str">
        <f>IF(采购!AD12&lt;&gt;"",采购!AD12,"")</f>
        <v/>
      </c>
      <c r="O30" s="11" t="str">
        <f>IF(采购!AE12&lt;&gt;"",采购!AE12,"")</f>
        <v/>
      </c>
      <c r="P30" s="11" t="str">
        <f>IF(采购!AF12&lt;&gt;"",采购!AF12,"")</f>
        <v/>
      </c>
      <c r="Q30" s="11" t="str">
        <f>IF(采购!AG12&lt;&gt;"",采购!AG12,"")</f>
        <v/>
      </c>
      <c r="R30" s="11" t="str">
        <f>IF(采购!AH12&lt;&gt;"",采购!AH12,"")</f>
        <v/>
      </c>
      <c r="S30" s="27" t="str">
        <f>IF(采购!AI12&lt;&gt;"",采购!AI12,"")</f>
        <v/>
      </c>
    </row>
    <row r="31" spans="1:19">
      <c r="A31" s="10">
        <f>IF(订单!A24&lt;&gt;"",订单!A24,"")</f>
        <v>9</v>
      </c>
      <c r="B31" s="11" t="str">
        <f>IF(采购!B13&lt;&gt;"",采购!B13,"")</f>
        <v/>
      </c>
      <c r="C31" s="11" t="str">
        <f>IF(采购!D13&lt;&gt;"",采购!D13,"")</f>
        <v/>
      </c>
      <c r="D31" s="11" t="str">
        <f>IF(采购!E13&lt;&gt;"",采购!E13,"")</f>
        <v/>
      </c>
      <c r="E31" s="11" t="str">
        <f>IF(采购!F13&lt;&gt;"",采购!F13,"")</f>
        <v/>
      </c>
      <c r="F31" s="11" t="str">
        <f>IF(采购!G13&lt;&gt;"",采购!G13,"")</f>
        <v/>
      </c>
      <c r="G31" s="11" t="str">
        <f>IF(采购!H13&lt;&gt;"",采购!H13,"")</f>
        <v/>
      </c>
      <c r="H31" s="11" t="str">
        <f>IF(采购!X13&lt;&gt;"",采购!X13,"")</f>
        <v/>
      </c>
      <c r="I31" s="19" t="str">
        <f>IF(采购!Y13&lt;&gt;"",采购!Y13,"")</f>
        <v/>
      </c>
      <c r="J31" s="11" t="str">
        <f>IF(采购!Z13&lt;&gt;"",采购!Z13,"")</f>
        <v/>
      </c>
      <c r="K31" s="11" t="str">
        <f>IF(采购!AA13&lt;&gt;"",采购!AA13,"")</f>
        <v/>
      </c>
      <c r="L31" s="11" t="str">
        <f>IF(采购!AB13&lt;&gt;"",采购!AB13,"")</f>
        <v/>
      </c>
      <c r="M31" s="11" t="str">
        <f>IF(采购!AC13&lt;&gt;"",采购!AC13,"")</f>
        <v/>
      </c>
      <c r="N31" s="11" t="str">
        <f>IF(采购!AD13&lt;&gt;"",采购!AD13,"")</f>
        <v/>
      </c>
      <c r="O31" s="11" t="str">
        <f>IF(采购!AE13&lt;&gt;"",采购!AE13,"")</f>
        <v/>
      </c>
      <c r="P31" s="11" t="str">
        <f>IF(采购!AF13&lt;&gt;"",采购!AF13,"")</f>
        <v/>
      </c>
      <c r="Q31" s="11" t="str">
        <f>IF(采购!AG13&lt;&gt;"",采购!AG13,"")</f>
        <v/>
      </c>
      <c r="R31" s="11" t="str">
        <f>IF(采购!AH13&lt;&gt;"",采购!AH13,"")</f>
        <v/>
      </c>
      <c r="S31" s="27" t="str">
        <f>IF(采购!AI13&lt;&gt;"",采购!AI13,"")</f>
        <v/>
      </c>
    </row>
    <row r="32" spans="1:19">
      <c r="A32" s="10">
        <f>IF(订单!A25&lt;&gt;"",订单!A25,"")</f>
        <v>10</v>
      </c>
      <c r="B32" s="11" t="str">
        <f>IF(采购!B14&lt;&gt;"",采购!B14,"")</f>
        <v/>
      </c>
      <c r="C32" s="11" t="str">
        <f>IF(采购!D14&lt;&gt;"",采购!D14,"")</f>
        <v/>
      </c>
      <c r="D32" s="11" t="str">
        <f>IF(采购!E14&lt;&gt;"",采购!E14,"")</f>
        <v/>
      </c>
      <c r="E32" s="11" t="str">
        <f>IF(采购!F14&lt;&gt;"",采购!F14,"")</f>
        <v/>
      </c>
      <c r="F32" s="11" t="str">
        <f>IF(采购!G14&lt;&gt;"",采购!G14,"")</f>
        <v/>
      </c>
      <c r="G32" s="11" t="str">
        <f>IF(采购!H14&lt;&gt;"",采购!H14,"")</f>
        <v/>
      </c>
      <c r="H32" s="11" t="str">
        <f>IF(采购!X14&lt;&gt;"",采购!X14,"")</f>
        <v/>
      </c>
      <c r="I32" s="19" t="str">
        <f>IF(采购!Y14&lt;&gt;"",采购!Y14,"")</f>
        <v/>
      </c>
      <c r="J32" s="11" t="str">
        <f>IF(采购!Z14&lt;&gt;"",采购!Z14,"")</f>
        <v/>
      </c>
      <c r="K32" s="11" t="str">
        <f>IF(采购!AA14&lt;&gt;"",采购!AA14,"")</f>
        <v/>
      </c>
      <c r="L32" s="11" t="str">
        <f>IF(采购!AB14&lt;&gt;"",采购!AB14,"")</f>
        <v/>
      </c>
      <c r="M32" s="11" t="str">
        <f>IF(采购!AC14&lt;&gt;"",采购!AC14,"")</f>
        <v/>
      </c>
      <c r="N32" s="11" t="str">
        <f>IF(采购!AD14&lt;&gt;"",采购!AD14,"")</f>
        <v/>
      </c>
      <c r="O32" s="11" t="str">
        <f>IF(采购!AE14&lt;&gt;"",采购!AE14,"")</f>
        <v/>
      </c>
      <c r="P32" s="11" t="str">
        <f>IF(采购!AF14&lt;&gt;"",采购!AF14,"")</f>
        <v/>
      </c>
      <c r="Q32" s="11" t="str">
        <f>IF(采购!AG14&lt;&gt;"",采购!AG14,"")</f>
        <v/>
      </c>
      <c r="R32" s="11" t="str">
        <f>IF(采购!AH14&lt;&gt;"",采购!AH14,"")</f>
        <v/>
      </c>
      <c r="S32" s="27" t="str">
        <f>IF(采购!AI14&lt;&gt;"",采购!AI14,"")</f>
        <v/>
      </c>
    </row>
    <row r="33" spans="1:19">
      <c r="A33" s="10">
        <f>IF(订单!A26&lt;&gt;"",订单!A26,"")</f>
        <v>11</v>
      </c>
      <c r="B33" s="11" t="str">
        <f>IF(采购!B15&lt;&gt;"",采购!B15,"")</f>
        <v/>
      </c>
      <c r="C33" s="11" t="str">
        <f>IF(采购!D15&lt;&gt;"",采购!D15,"")</f>
        <v/>
      </c>
      <c r="D33" s="11" t="str">
        <f>IF(采购!E15&lt;&gt;"",采购!E15,"")</f>
        <v/>
      </c>
      <c r="E33" s="11" t="str">
        <f>IF(采购!F15&lt;&gt;"",采购!F15,"")</f>
        <v/>
      </c>
      <c r="F33" s="11" t="str">
        <f>IF(采购!G15&lt;&gt;"",采购!G15,"")</f>
        <v/>
      </c>
      <c r="G33" s="11" t="str">
        <f>IF(采购!H15&lt;&gt;"",采购!H15,"")</f>
        <v/>
      </c>
      <c r="H33" s="11" t="str">
        <f>IF(采购!X15&lt;&gt;"",采购!X15,"")</f>
        <v/>
      </c>
      <c r="I33" s="19" t="str">
        <f>IF(采购!Y15&lt;&gt;"",采购!Y15,"")</f>
        <v/>
      </c>
      <c r="J33" s="11" t="str">
        <f>IF(采购!Z15&lt;&gt;"",采购!Z15,"")</f>
        <v/>
      </c>
      <c r="K33" s="11" t="str">
        <f>IF(采购!AA15&lt;&gt;"",采购!AA15,"")</f>
        <v/>
      </c>
      <c r="L33" s="11" t="str">
        <f>IF(采购!AB15&lt;&gt;"",采购!AB15,"")</f>
        <v/>
      </c>
      <c r="M33" s="11" t="str">
        <f>IF(采购!AC15&lt;&gt;"",采购!AC15,"")</f>
        <v/>
      </c>
      <c r="N33" s="11" t="str">
        <f>IF(采购!AD15&lt;&gt;"",采购!AD15,"")</f>
        <v/>
      </c>
      <c r="O33" s="11" t="str">
        <f>IF(采购!AE15&lt;&gt;"",采购!AE15,"")</f>
        <v/>
      </c>
      <c r="P33" s="11" t="str">
        <f>IF(采购!AF15&lt;&gt;"",采购!AF15,"")</f>
        <v/>
      </c>
      <c r="Q33" s="11" t="str">
        <f>IF(采购!AG15&lt;&gt;"",采购!AG15,"")</f>
        <v/>
      </c>
      <c r="R33" s="11" t="str">
        <f>IF(采购!AH15&lt;&gt;"",采购!AH15,"")</f>
        <v/>
      </c>
      <c r="S33" s="27" t="str">
        <f>IF(采购!AI15&lt;&gt;"",采购!AI15,"")</f>
        <v/>
      </c>
    </row>
    <row r="34" spans="1:19">
      <c r="A34" s="10">
        <f>IF(订单!A27&lt;&gt;"",订单!A27,"")</f>
        <v>12</v>
      </c>
      <c r="B34" s="11" t="str">
        <f>IF(采购!B16&lt;&gt;"",采购!B16,"")</f>
        <v/>
      </c>
      <c r="C34" s="11" t="str">
        <f>IF(采购!D16&lt;&gt;"",采购!D16,"")</f>
        <v/>
      </c>
      <c r="D34" s="11" t="str">
        <f>IF(采购!E16&lt;&gt;"",采购!E16,"")</f>
        <v/>
      </c>
      <c r="E34" s="11" t="str">
        <f>IF(采购!F16&lt;&gt;"",采购!F16,"")</f>
        <v/>
      </c>
      <c r="F34" s="11" t="str">
        <f>IF(采购!G16&lt;&gt;"",采购!G16,"")</f>
        <v/>
      </c>
      <c r="G34" s="11" t="str">
        <f>IF(采购!H16&lt;&gt;"",采购!H16,"")</f>
        <v/>
      </c>
      <c r="H34" s="11" t="str">
        <f>IF(采购!X16&lt;&gt;"",采购!X16,"")</f>
        <v/>
      </c>
      <c r="I34" s="19" t="str">
        <f>IF(采购!Y16&lt;&gt;"",采购!Y16,"")</f>
        <v/>
      </c>
      <c r="J34" s="11" t="str">
        <f>IF(采购!Z16&lt;&gt;"",采购!Z16,"")</f>
        <v/>
      </c>
      <c r="K34" s="11" t="str">
        <f>IF(采购!AA16&lt;&gt;"",采购!AA16,"")</f>
        <v/>
      </c>
      <c r="L34" s="11" t="str">
        <f>IF(采购!AB16&lt;&gt;"",采购!AB16,"")</f>
        <v/>
      </c>
      <c r="M34" s="11" t="str">
        <f>IF(采购!AC16&lt;&gt;"",采购!AC16,"")</f>
        <v/>
      </c>
      <c r="N34" s="11" t="str">
        <f>IF(采购!AD16&lt;&gt;"",采购!AD16,"")</f>
        <v/>
      </c>
      <c r="O34" s="11" t="str">
        <f>IF(采购!AE16&lt;&gt;"",采购!AE16,"")</f>
        <v/>
      </c>
      <c r="P34" s="11" t="str">
        <f>IF(采购!AF16&lt;&gt;"",采购!AF16,"")</f>
        <v/>
      </c>
      <c r="Q34" s="11" t="str">
        <f>IF(采购!AG16&lt;&gt;"",采购!AG16,"")</f>
        <v/>
      </c>
      <c r="R34" s="11" t="str">
        <f>IF(采购!AH16&lt;&gt;"",采购!AH16,"")</f>
        <v/>
      </c>
      <c r="S34" s="27" t="str">
        <f>IF(采购!AI16&lt;&gt;"",采购!AI16,"")</f>
        <v/>
      </c>
    </row>
    <row r="35" spans="1:19">
      <c r="A35" s="10">
        <f>IF(订单!A28&lt;&gt;"",订单!A28,"")</f>
        <v>13</v>
      </c>
      <c r="B35" s="11" t="str">
        <f>IF(采购!B17&lt;&gt;"",采购!B17,"")</f>
        <v/>
      </c>
      <c r="C35" s="11" t="str">
        <f>IF(采购!D17&lt;&gt;"",采购!D17,"")</f>
        <v/>
      </c>
      <c r="D35" s="11" t="str">
        <f>IF(采购!E17&lt;&gt;"",采购!E17,"")</f>
        <v/>
      </c>
      <c r="E35" s="11" t="str">
        <f>IF(采购!F17&lt;&gt;"",采购!F17,"")</f>
        <v/>
      </c>
      <c r="F35" s="11" t="str">
        <f>IF(采购!G17&lt;&gt;"",采购!G17,"")</f>
        <v/>
      </c>
      <c r="G35" s="11" t="str">
        <f>IF(采购!H17&lt;&gt;"",采购!H17,"")</f>
        <v/>
      </c>
      <c r="H35" s="11" t="str">
        <f>IF(采购!X17&lt;&gt;"",采购!X17,"")</f>
        <v/>
      </c>
      <c r="I35" s="19" t="str">
        <f>IF(采购!Y17&lt;&gt;"",采购!Y17,"")</f>
        <v/>
      </c>
      <c r="J35" s="11" t="str">
        <f>IF(采购!Z17&lt;&gt;"",采购!Z17,"")</f>
        <v/>
      </c>
      <c r="K35" s="11" t="str">
        <f>IF(采购!AA17&lt;&gt;"",采购!AA17,"")</f>
        <v/>
      </c>
      <c r="L35" s="11" t="str">
        <f>IF(采购!AB17&lt;&gt;"",采购!AB17,"")</f>
        <v/>
      </c>
      <c r="M35" s="11" t="str">
        <f>IF(采购!AC17&lt;&gt;"",采购!AC17,"")</f>
        <v/>
      </c>
      <c r="N35" s="11" t="str">
        <f>IF(采购!AD17&lt;&gt;"",采购!AD17,"")</f>
        <v/>
      </c>
      <c r="O35" s="11" t="str">
        <f>IF(采购!AE17&lt;&gt;"",采购!AE17,"")</f>
        <v/>
      </c>
      <c r="P35" s="11" t="str">
        <f>IF(采购!AF17&lt;&gt;"",采购!AF17,"")</f>
        <v/>
      </c>
      <c r="Q35" s="11" t="str">
        <f>IF(采购!AG17&lt;&gt;"",采购!AG17,"")</f>
        <v/>
      </c>
      <c r="R35" s="11" t="str">
        <f>IF(采购!AH17&lt;&gt;"",采购!AH17,"")</f>
        <v/>
      </c>
      <c r="S35" s="27" t="str">
        <f>IF(采购!AI17&lt;&gt;"",采购!AI17,"")</f>
        <v/>
      </c>
    </row>
    <row r="36" spans="1:19">
      <c r="A36" s="10">
        <f>IF(订单!A29&lt;&gt;"",订单!A29,"")</f>
        <v>14</v>
      </c>
      <c r="B36" s="11" t="str">
        <f>IF(采购!B18&lt;&gt;"",采购!B18,"")</f>
        <v/>
      </c>
      <c r="C36" s="11" t="str">
        <f>IF(采购!D18&lt;&gt;"",采购!D18,"")</f>
        <v/>
      </c>
      <c r="D36" s="11" t="str">
        <f>IF(采购!E18&lt;&gt;"",采购!E18,"")</f>
        <v/>
      </c>
      <c r="E36" s="11" t="str">
        <f>IF(采购!F18&lt;&gt;"",采购!F18,"")</f>
        <v/>
      </c>
      <c r="F36" s="11" t="str">
        <f>IF(采购!G18&lt;&gt;"",采购!G18,"")</f>
        <v/>
      </c>
      <c r="G36" s="11" t="str">
        <f>IF(采购!H18&lt;&gt;"",采购!H18,"")</f>
        <v/>
      </c>
      <c r="H36" s="11" t="str">
        <f>IF(采购!X18&lt;&gt;"",采购!X18,"")</f>
        <v/>
      </c>
      <c r="I36" s="19" t="str">
        <f>IF(采购!Y18&lt;&gt;"",采购!Y18,"")</f>
        <v/>
      </c>
      <c r="J36" s="11" t="str">
        <f>IF(采购!Z18&lt;&gt;"",采购!Z18,"")</f>
        <v/>
      </c>
      <c r="K36" s="11" t="str">
        <f>IF(采购!AA18&lt;&gt;"",采购!AA18,"")</f>
        <v/>
      </c>
      <c r="L36" s="11" t="str">
        <f>IF(采购!AB18&lt;&gt;"",采购!AB18,"")</f>
        <v/>
      </c>
      <c r="M36" s="11" t="str">
        <f>IF(采购!AC18&lt;&gt;"",采购!AC18,"")</f>
        <v/>
      </c>
      <c r="N36" s="11" t="str">
        <f>IF(采购!AD18&lt;&gt;"",采购!AD18,"")</f>
        <v/>
      </c>
      <c r="O36" s="11" t="str">
        <f>IF(采购!AE18&lt;&gt;"",采购!AE18,"")</f>
        <v/>
      </c>
      <c r="P36" s="11" t="str">
        <f>IF(采购!AF18&lt;&gt;"",采购!AF18,"")</f>
        <v/>
      </c>
      <c r="Q36" s="11" t="str">
        <f>IF(采购!AG18&lt;&gt;"",采购!AG18,"")</f>
        <v/>
      </c>
      <c r="R36" s="11" t="str">
        <f>IF(采购!AH18&lt;&gt;"",采购!AH18,"")</f>
        <v/>
      </c>
      <c r="S36" s="27" t="str">
        <f>IF(采购!AI18&lt;&gt;"",采购!AI18,"")</f>
        <v/>
      </c>
    </row>
    <row r="37" spans="1:19">
      <c r="A37" s="10">
        <f>IF(订单!A30&lt;&gt;"",订单!A30,"")</f>
        <v>15</v>
      </c>
      <c r="B37" s="11" t="str">
        <f>IF(采购!B19&lt;&gt;"",采购!B19,"")</f>
        <v/>
      </c>
      <c r="C37" s="11" t="str">
        <f>IF(采购!D19&lt;&gt;"",采购!D19,"")</f>
        <v/>
      </c>
      <c r="D37" s="11" t="str">
        <f>IF(采购!E19&lt;&gt;"",采购!E19,"")</f>
        <v/>
      </c>
      <c r="E37" s="11" t="str">
        <f>IF(采购!F19&lt;&gt;"",采购!F19,"")</f>
        <v/>
      </c>
      <c r="F37" s="11" t="str">
        <f>IF(采购!G19&lt;&gt;"",采购!G19,"")</f>
        <v/>
      </c>
      <c r="G37" s="11" t="str">
        <f>IF(采购!H19&lt;&gt;"",采购!H19,"")</f>
        <v/>
      </c>
      <c r="H37" s="11" t="str">
        <f>IF(采购!X19&lt;&gt;"",采购!X19,"")</f>
        <v/>
      </c>
      <c r="I37" s="19" t="str">
        <f>IF(采购!Y19&lt;&gt;"",采购!Y19,"")</f>
        <v/>
      </c>
      <c r="J37" s="11" t="str">
        <f>IF(采购!Z19&lt;&gt;"",采购!Z19,"")</f>
        <v/>
      </c>
      <c r="K37" s="11" t="str">
        <f>IF(采购!AA19&lt;&gt;"",采购!AA19,"")</f>
        <v/>
      </c>
      <c r="L37" s="11" t="str">
        <f>IF(采购!AB19&lt;&gt;"",采购!AB19,"")</f>
        <v/>
      </c>
      <c r="M37" s="11" t="str">
        <f>IF(采购!AC19&lt;&gt;"",采购!AC19,"")</f>
        <v/>
      </c>
      <c r="N37" s="11" t="str">
        <f>IF(采购!AD19&lt;&gt;"",采购!AD19,"")</f>
        <v/>
      </c>
      <c r="O37" s="11" t="str">
        <f>IF(采购!AE19&lt;&gt;"",采购!AE19,"")</f>
        <v/>
      </c>
      <c r="P37" s="11" t="str">
        <f>IF(采购!AF19&lt;&gt;"",采购!AF19,"")</f>
        <v/>
      </c>
      <c r="Q37" s="11" t="str">
        <f>IF(采购!AG19&lt;&gt;"",采购!AG19,"")</f>
        <v/>
      </c>
      <c r="R37" s="11" t="str">
        <f>IF(采购!AH19&lt;&gt;"",采购!AH19,"")</f>
        <v/>
      </c>
      <c r="S37" s="27" t="str">
        <f>IF(采购!AI19&lt;&gt;"",采购!AI19,"")</f>
        <v/>
      </c>
    </row>
    <row r="38" ht="15.75" spans="1:19">
      <c r="A38" s="12"/>
      <c r="B38" s="13" t="s">
        <v>107</v>
      </c>
      <c r="C38" s="13" t="str">
        <f>IF(采购!M2&lt;&gt;"",采购!M2,"")</f>
        <v/>
      </c>
      <c r="D38" s="13"/>
      <c r="E38" s="13" t="s">
        <v>37</v>
      </c>
      <c r="F38" s="13"/>
      <c r="G38" s="15" t="s">
        <v>43</v>
      </c>
      <c r="H38" s="15"/>
      <c r="I38" s="15"/>
      <c r="J38" s="22"/>
      <c r="K38" s="13"/>
      <c r="L38" s="13"/>
      <c r="M38" s="13"/>
      <c r="N38" s="13"/>
      <c r="O38" s="13"/>
      <c r="P38" s="13"/>
      <c r="Q38" s="13"/>
      <c r="R38" s="13"/>
      <c r="S38" s="28"/>
    </row>
  </sheetData>
  <sheetProtection formatCells="0" formatColumns="0" formatRows="0" deleteRows="0"/>
  <mergeCells count="6">
    <mergeCell ref="A1:O1"/>
    <mergeCell ref="Q1:S1"/>
    <mergeCell ref="G18:K18"/>
    <mergeCell ref="A21:O21"/>
    <mergeCell ref="Q21:S21"/>
    <mergeCell ref="G38:I38"/>
  </mergeCells>
  <pageMargins left="0.699305555555556" right="0.699305555555556" top="0.75" bottom="0.75" header="0.3" footer="0.3"/>
  <pageSetup paperSize="1" orientation="landscape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G14" sqref="G14"/>
    </sheetView>
  </sheetViews>
  <sheetFormatPr defaultColWidth="8.88148148148148" defaultRowHeight="15"/>
  <cols>
    <col min="1" max="16384" width="8.88148148148148" style="3"/>
  </cols>
  <sheetData>
    <row r="1" spans="1:1">
      <c r="A1" s="4" t="s">
        <v>56</v>
      </c>
    </row>
    <row r="2" spans="1:1">
      <c r="A2" s="4" t="s">
        <v>140</v>
      </c>
    </row>
    <row r="3" spans="1:1">
      <c r="A3" s="5" t="s">
        <v>47</v>
      </c>
    </row>
    <row r="4" spans="1:1">
      <c r="A4" s="4" t="s">
        <v>46</v>
      </c>
    </row>
    <row r="5" spans="1:1">
      <c r="A5" s="4" t="s">
        <v>141</v>
      </c>
    </row>
    <row r="6" spans="1:1">
      <c r="A6" s="4" t="s">
        <v>142</v>
      </c>
    </row>
    <row r="7" spans="1:1">
      <c r="A7" s="4" t="s">
        <v>143</v>
      </c>
    </row>
    <row r="8" spans="1:1">
      <c r="A8" s="4" t="s">
        <v>144</v>
      </c>
    </row>
    <row r="9" spans="1:1">
      <c r="A9" s="4" t="s">
        <v>145</v>
      </c>
    </row>
    <row r="10" spans="1:1">
      <c r="A10" s="4" t="s">
        <v>146</v>
      </c>
    </row>
    <row r="11" spans="1:1">
      <c r="A11" s="4" t="s">
        <v>147</v>
      </c>
    </row>
    <row r="12" spans="1:1">
      <c r="A12" s="4" t="s">
        <v>148</v>
      </c>
    </row>
    <row r="13" spans="1:1">
      <c r="A13" s="4" t="s">
        <v>149</v>
      </c>
    </row>
    <row r="14" spans="1:1">
      <c r="A14" s="4" t="s">
        <v>150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5" sqref="B5"/>
    </sheetView>
  </sheetViews>
  <sheetFormatPr defaultColWidth="9" defaultRowHeight="15" outlineLevelRow="1" outlineLevelCol="1"/>
  <cols>
    <col min="2" max="2" width="12.4444444444444" customWidth="1"/>
  </cols>
  <sheetData>
    <row r="1" spans="1:2">
      <c r="A1" s="1" t="s">
        <v>151</v>
      </c>
      <c r="B1" t="s">
        <v>152</v>
      </c>
    </row>
    <row r="2" spans="2:2">
      <c r="B2" s="341" t="s">
        <v>153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订单</vt:lpstr>
      <vt:lpstr>采购</vt:lpstr>
      <vt:lpstr>技术</vt:lpstr>
      <vt:lpstr>核价</vt:lpstr>
      <vt:lpstr>打印-大货</vt:lpstr>
      <vt:lpstr>打印-样板</vt:lpstr>
      <vt:lpstr>引用表</vt:lpstr>
      <vt:lpstr>表格版本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朱七七</dc:creator>
  <cp:lastModifiedBy>fangwei</cp:lastModifiedBy>
  <dcterms:created xsi:type="dcterms:W3CDTF">2012-06-06T01:30:00Z</dcterms:created>
  <cp:lastPrinted>2015-04-02T07:20:00Z</cp:lastPrinted>
  <dcterms:modified xsi:type="dcterms:W3CDTF">2015-04-13T07:04:19Z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