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angwei\Desktop\"/>
    </mc:Choice>
  </mc:AlternateContent>
  <bookViews>
    <workbookView xWindow="240" yWindow="165" windowWidth="20115" windowHeight="6615"/>
  </bookViews>
  <sheets>
    <sheet name="订单" sheetId="1" r:id="rId1"/>
    <sheet name="采购" sheetId="40" r:id="rId2"/>
    <sheet name="技术" sheetId="46" r:id="rId3"/>
    <sheet name="核价" sheetId="44" r:id="rId4"/>
    <sheet name="打印-大货" sheetId="42" r:id="rId5"/>
    <sheet name="打印-样板" sheetId="41" r:id="rId6"/>
    <sheet name="引用表" sheetId="47" state="hidden" r:id="rId7"/>
    <sheet name="表格版本" sheetId="49" state="hidden" r:id="rId8"/>
  </sheets>
  <definedNames>
    <definedName name="_xlnm.Print_Area" localSheetId="5">'打印-样板'!$A:$S</definedName>
    <definedName name="_xlnm.Print_Area" localSheetId="0">订单!$A$1:$N$40</definedName>
    <definedName name="_xlnm.Print_Area" localSheetId="3">核价!$A$1:$M$40</definedName>
  </definedNames>
  <calcPr calcId="152511" refMode="R1C1"/>
</workbook>
</file>

<file path=xl/calcChain.xml><?xml version="1.0" encoding="utf-8"?>
<calcChain xmlns="http://schemas.openxmlformats.org/spreadsheetml/2006/main">
  <c r="R15" i="42" l="1"/>
  <c r="O15" i="42"/>
  <c r="A24" i="41" l="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A25" i="41"/>
  <c r="B25" i="41"/>
  <c r="C25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A26" i="41"/>
  <c r="B26" i="41"/>
  <c r="C26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A27" i="41"/>
  <c r="B27" i="41"/>
  <c r="C27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A28" i="41"/>
  <c r="B28" i="41"/>
  <c r="C28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A29" i="41"/>
  <c r="B29" i="41"/>
  <c r="C29" i="41"/>
  <c r="D29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S29" i="41"/>
  <c r="A30" i="41"/>
  <c r="B30" i="41"/>
  <c r="C30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A31" i="41"/>
  <c r="B31" i="41"/>
  <c r="C31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S31" i="41"/>
  <c r="A32" i="41"/>
  <c r="B32" i="41"/>
  <c r="C32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A33" i="41"/>
  <c r="B33" i="41"/>
  <c r="C33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S33" i="41"/>
  <c r="A34" i="41"/>
  <c r="B34" i="41"/>
  <c r="C34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A35" i="41"/>
  <c r="B35" i="41"/>
  <c r="C35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A36" i="41"/>
  <c r="B36" i="41"/>
  <c r="C36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A37" i="41"/>
  <c r="B37" i="41"/>
  <c r="C37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S37" i="41"/>
  <c r="A23" i="41"/>
  <c r="A3" i="41"/>
  <c r="A4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A5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A6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A7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A8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A9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A10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A11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A12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A13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A14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A15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A16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A17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A3" i="42"/>
  <c r="A4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P4" i="42"/>
  <c r="Q4" i="42"/>
  <c r="S4" i="42"/>
  <c r="A5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P5" i="42"/>
  <c r="Q5" i="42"/>
  <c r="S5" i="42"/>
  <c r="A6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P6" i="42"/>
  <c r="Q6" i="42"/>
  <c r="S6" i="42"/>
  <c r="A7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P7" i="42"/>
  <c r="Q7" i="42"/>
  <c r="S7" i="42"/>
  <c r="A8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P8" i="42"/>
  <c r="Q8" i="42"/>
  <c r="S8" i="42"/>
  <c r="A9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P9" i="42"/>
  <c r="Q9" i="42"/>
  <c r="S9" i="42"/>
  <c r="A10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P10" i="42"/>
  <c r="Q10" i="42"/>
  <c r="S10" i="42"/>
  <c r="A11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P11" i="42"/>
  <c r="Q11" i="42"/>
  <c r="S11" i="42"/>
  <c r="A12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P12" i="42"/>
  <c r="Q12" i="42"/>
  <c r="S12" i="42"/>
  <c r="A13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P13" i="42"/>
  <c r="Q13" i="42"/>
  <c r="S13" i="42"/>
  <c r="A14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P14" i="42"/>
  <c r="Q14" i="42"/>
  <c r="S14" i="42"/>
  <c r="I3" i="42"/>
  <c r="N10" i="1"/>
  <c r="N11" i="1"/>
  <c r="N9" i="1"/>
  <c r="P15" i="1" l="1"/>
  <c r="R1" i="42"/>
  <c r="S3" i="42"/>
  <c r="S23" i="41"/>
  <c r="S3" i="41"/>
  <c r="C38" i="41"/>
  <c r="C18" i="41"/>
  <c r="C15" i="42"/>
  <c r="Q21" i="41"/>
  <c r="Q1" i="41"/>
  <c r="B23" i="41"/>
  <c r="C23" i="41"/>
  <c r="D3" i="42"/>
  <c r="E23" i="41"/>
  <c r="H23" i="41"/>
  <c r="I23" i="41"/>
  <c r="J23" i="41"/>
  <c r="K23" i="41"/>
  <c r="L23" i="41"/>
  <c r="M23" i="41"/>
  <c r="N23" i="41"/>
  <c r="O23" i="41"/>
  <c r="P23" i="41"/>
  <c r="Q23" i="41"/>
  <c r="R23" i="41"/>
  <c r="AL6" i="40"/>
  <c r="AL7" i="40"/>
  <c r="AL8" i="40"/>
  <c r="AL9" i="40"/>
  <c r="AL10" i="40"/>
  <c r="AL11" i="40"/>
  <c r="AL12" i="40"/>
  <c r="AL13" i="40"/>
  <c r="AL14" i="40"/>
  <c r="AL15" i="40"/>
  <c r="AL16" i="40"/>
  <c r="AL17" i="40"/>
  <c r="AL18" i="40"/>
  <c r="AJ6" i="40"/>
  <c r="AK6" i="40"/>
  <c r="AJ7" i="40"/>
  <c r="AK7" i="40"/>
  <c r="AJ8" i="40"/>
  <c r="AK8" i="40"/>
  <c r="AJ9" i="40"/>
  <c r="AK9" i="40"/>
  <c r="AJ10" i="40"/>
  <c r="AK10" i="40"/>
  <c r="AJ11" i="40"/>
  <c r="AK11" i="40"/>
  <c r="AJ12" i="40"/>
  <c r="AK12" i="40"/>
  <c r="AJ13" i="40"/>
  <c r="AK13" i="40"/>
  <c r="AJ14" i="40"/>
  <c r="AK14" i="40"/>
  <c r="AJ15" i="40"/>
  <c r="AK15" i="40"/>
  <c r="AJ16" i="40"/>
  <c r="AK16" i="40"/>
  <c r="AJ17" i="40"/>
  <c r="AK17" i="40"/>
  <c r="AJ18" i="40"/>
  <c r="AK18" i="40"/>
  <c r="AJ19" i="40"/>
  <c r="AK19" i="40"/>
  <c r="AL19" i="40"/>
  <c r="AK5" i="40"/>
  <c r="AL5" i="40"/>
  <c r="AJ5" i="40"/>
  <c r="R3" i="41"/>
  <c r="Q3" i="41"/>
  <c r="P3" i="41"/>
  <c r="O3" i="41"/>
  <c r="N3" i="41"/>
  <c r="M3" i="41"/>
  <c r="L3" i="41"/>
  <c r="K3" i="41"/>
  <c r="J3" i="41"/>
  <c r="I3" i="41"/>
  <c r="H3" i="41"/>
  <c r="E3" i="41"/>
  <c r="Q3" i="42"/>
  <c r="P3" i="42"/>
  <c r="N3" i="42"/>
  <c r="M3" i="42"/>
  <c r="L3" i="42"/>
  <c r="J3" i="42"/>
  <c r="G3" i="42"/>
  <c r="E3" i="42"/>
  <c r="C3" i="42"/>
  <c r="F23" i="41"/>
  <c r="F3" i="41"/>
  <c r="F3" i="42"/>
  <c r="D3" i="41"/>
  <c r="D23" i="41"/>
  <c r="G23" i="41"/>
  <c r="G3" i="41"/>
  <c r="B3" i="41"/>
  <c r="B3" i="42"/>
  <c r="C3" i="41"/>
  <c r="H3" i="42"/>
  <c r="K3" i="42"/>
</calcChain>
</file>

<file path=xl/sharedStrings.xml><?xml version="1.0" encoding="utf-8"?>
<sst xmlns="http://schemas.openxmlformats.org/spreadsheetml/2006/main" count="268" uniqueCount="180">
  <si>
    <t>合计</t>
  </si>
  <si>
    <t>备注：</t>
  </si>
  <si>
    <t>送货方式：</t>
  </si>
  <si>
    <t>审核：</t>
  </si>
  <si>
    <t>审批：</t>
  </si>
  <si>
    <t>制表：</t>
  </si>
  <si>
    <t>特殊工艺：</t>
  </si>
  <si>
    <t>物料名称</t>
  </si>
  <si>
    <t>色号</t>
  </si>
  <si>
    <t>前片图样</t>
  </si>
  <si>
    <t>订单类型：</t>
  </si>
  <si>
    <t>供应商名</t>
  </si>
  <si>
    <t>合同号:</t>
  </si>
  <si>
    <t>款式描述:</t>
  </si>
  <si>
    <t xml:space="preserve">要求货期: </t>
  </si>
  <si>
    <t>财务审核 ：</t>
  </si>
  <si>
    <t>样版码数：</t>
  </si>
  <si>
    <t>MR：</t>
  </si>
  <si>
    <t>销售：</t>
  </si>
  <si>
    <t>损耗率</t>
  </si>
  <si>
    <t>款式描述：</t>
  </si>
  <si>
    <t>主辅料</t>
  </si>
  <si>
    <t>外协成本</t>
  </si>
  <si>
    <r>
      <rPr>
        <b/>
        <sz val="14"/>
        <rFont val="微软雅黑"/>
        <family val="2"/>
        <charset val="134"/>
      </rPr>
      <t>辛巴达服装小快生产</t>
    </r>
    <r>
      <rPr>
        <b/>
        <sz val="11"/>
        <rFont val="微软雅黑"/>
        <family val="2"/>
        <charset val="134"/>
      </rPr>
      <t xml:space="preserve">
</t>
    </r>
    <r>
      <rPr>
        <sz val="11"/>
        <rFont val="微软雅黑"/>
        <family val="2"/>
        <charset val="134"/>
      </rPr>
      <t>生产订单</t>
    </r>
  </si>
  <si>
    <t>日期：</t>
  </si>
  <si>
    <t>绣花：</t>
  </si>
  <si>
    <t>印花：</t>
  </si>
  <si>
    <t>散剪单价</t>
  </si>
  <si>
    <t>大货单价</t>
  </si>
  <si>
    <t>标准单件用量</t>
  </si>
  <si>
    <t>位置说明</t>
  </si>
  <si>
    <t>单位：</t>
  </si>
  <si>
    <t>大货金额</t>
  </si>
  <si>
    <t>散剪金额</t>
  </si>
  <si>
    <t>物料成本</t>
  </si>
  <si>
    <t>订单类型:</t>
  </si>
  <si>
    <t>客户代码：</t>
  </si>
  <si>
    <t>位置说明</t>
    <phoneticPr fontId="2" type="noConversion"/>
  </si>
  <si>
    <t>面料属性</t>
    <phoneticPr fontId="2" type="noConversion"/>
  </si>
  <si>
    <t>品名</t>
    <phoneticPr fontId="2" type="noConversion"/>
  </si>
  <si>
    <t>色号</t>
    <phoneticPr fontId="2" type="noConversion"/>
  </si>
  <si>
    <t>供应商</t>
    <phoneticPr fontId="2" type="noConversion"/>
  </si>
  <si>
    <t>地址</t>
    <phoneticPr fontId="2" type="noConversion"/>
  </si>
  <si>
    <t>电话</t>
    <phoneticPr fontId="2" type="noConversion"/>
  </si>
  <si>
    <t>订单数量</t>
    <phoneticPr fontId="2" type="noConversion"/>
  </si>
  <si>
    <t>需求数量</t>
    <phoneticPr fontId="2" type="noConversion"/>
  </si>
  <si>
    <t>单位</t>
    <phoneticPr fontId="2" type="noConversion"/>
  </si>
  <si>
    <t>采购数量</t>
    <phoneticPr fontId="2" type="noConversion"/>
  </si>
  <si>
    <t>单价</t>
    <phoneticPr fontId="2" type="noConversion"/>
  </si>
  <si>
    <t>总金额</t>
    <phoneticPr fontId="2" type="noConversion"/>
  </si>
  <si>
    <t>验布费用</t>
    <phoneticPr fontId="2" type="noConversion"/>
  </si>
  <si>
    <t>运费</t>
    <phoneticPr fontId="2" type="noConversion"/>
  </si>
  <si>
    <t>合计</t>
    <phoneticPr fontId="2" type="noConversion"/>
  </si>
  <si>
    <t>备注</t>
    <phoneticPr fontId="2" type="noConversion"/>
  </si>
  <si>
    <t>克重
（g）</t>
    <phoneticPr fontId="2" type="noConversion"/>
  </si>
  <si>
    <t>成分</t>
    <phoneticPr fontId="2" type="noConversion"/>
  </si>
  <si>
    <t>货期
（天）</t>
    <phoneticPr fontId="2" type="noConversion"/>
  </si>
  <si>
    <t>采购损
（%）</t>
    <phoneticPr fontId="2" type="noConversion"/>
  </si>
  <si>
    <t>纸筒</t>
    <phoneticPr fontId="2" type="noConversion"/>
  </si>
  <si>
    <t>空差</t>
    <phoneticPr fontId="2" type="noConversion"/>
  </si>
  <si>
    <t>散剪价</t>
    <phoneticPr fontId="2" type="noConversion"/>
  </si>
  <si>
    <t>大货价</t>
    <phoneticPr fontId="2" type="noConversion"/>
  </si>
  <si>
    <t>采购：</t>
  </si>
  <si>
    <t>面料属性</t>
  </si>
  <si>
    <t>主/辅料</t>
  </si>
  <si>
    <t>布封
(CM)</t>
  </si>
  <si>
    <t>客供损耗</t>
  </si>
  <si>
    <t>是否齐全</t>
  </si>
  <si>
    <t>布封(CM)</t>
  </si>
  <si>
    <t>下单数量、颜色、配比（短溢数：±10%）</t>
  </si>
  <si>
    <r>
      <t xml:space="preserve">辛巴达服装小快生产  </t>
    </r>
    <r>
      <rPr>
        <b/>
        <sz val="12"/>
        <rFont val="DejaVu Sans"/>
        <family val="2"/>
      </rPr>
      <t>采购清单</t>
    </r>
  </si>
  <si>
    <r>
      <t xml:space="preserve">辛巴达服装小快生产
</t>
    </r>
    <r>
      <rPr>
        <b/>
        <sz val="11"/>
        <rFont val="微软雅黑"/>
        <family val="2"/>
        <charset val="134"/>
      </rPr>
      <t>工艺制造单</t>
    </r>
  </si>
  <si>
    <t>制单：</t>
  </si>
  <si>
    <r>
      <rPr>
        <b/>
        <sz val="14"/>
        <rFont val="DejaVu Sans"/>
        <family val="2"/>
      </rPr>
      <t xml:space="preserve">辛巴达服装小快生产 </t>
    </r>
    <r>
      <rPr>
        <b/>
        <sz val="16"/>
        <rFont val="DejaVu Sans"/>
        <family val="2"/>
      </rPr>
      <t xml:space="preserve">
</t>
    </r>
    <r>
      <rPr>
        <b/>
        <sz val="12"/>
        <rFont val="DejaVu Sans"/>
        <family val="2"/>
      </rPr>
      <t>成本核算单</t>
    </r>
  </si>
  <si>
    <t>布封</t>
  </si>
  <si>
    <r>
      <rPr>
        <b/>
        <sz val="14"/>
        <rFont val="DejaVu Sans"/>
        <family val="2"/>
      </rPr>
      <t>辛巴达服装小快生产</t>
    </r>
    <r>
      <rPr>
        <sz val="12"/>
        <rFont val="DejaVu Sans"/>
        <family val="2"/>
      </rPr>
      <t xml:space="preserve">
</t>
    </r>
    <r>
      <rPr>
        <b/>
        <sz val="12"/>
        <rFont val="DejaVu Sans"/>
        <family val="2"/>
      </rPr>
      <t>物料清单</t>
    </r>
  </si>
  <si>
    <t>采购单位</t>
  </si>
  <si>
    <t>M</t>
  </si>
  <si>
    <t>KG</t>
  </si>
  <si>
    <t>个</t>
  </si>
  <si>
    <t>粒</t>
  </si>
  <si>
    <t>条</t>
  </si>
  <si>
    <t>包</t>
  </si>
  <si>
    <t>套</t>
  </si>
  <si>
    <t>扎</t>
  </si>
  <si>
    <t>卷</t>
  </si>
  <si>
    <t>盒</t>
  </si>
  <si>
    <t>张</t>
  </si>
  <si>
    <t>摞</t>
  </si>
  <si>
    <t>大货</t>
  </si>
  <si>
    <t>打版</t>
  </si>
  <si>
    <t>备注</t>
  </si>
  <si>
    <t xml:space="preserve">下单日期: </t>
  </si>
  <si>
    <t>标准单件用量（M)</t>
    <phoneticPr fontId="2" type="noConversion"/>
  </si>
  <si>
    <t>空差</t>
    <phoneticPr fontId="2" type="noConversion"/>
  </si>
  <si>
    <r>
      <rPr>
        <b/>
        <sz val="9"/>
        <rFont val="宋体"/>
        <family val="3"/>
        <charset val="134"/>
      </rPr>
      <t>元</t>
    </r>
    <r>
      <rPr>
        <b/>
        <sz val="9"/>
        <rFont val="DejaVu Sans"/>
        <family val="2"/>
      </rPr>
      <t>/</t>
    </r>
    <r>
      <rPr>
        <b/>
        <sz val="9"/>
        <rFont val="宋体"/>
        <family val="3"/>
        <charset val="134"/>
      </rPr>
      <t>米</t>
    </r>
    <phoneticPr fontId="2" type="noConversion"/>
  </si>
  <si>
    <t>码</t>
    <phoneticPr fontId="2" type="noConversion"/>
  </si>
  <si>
    <t>KG</t>
    <phoneticPr fontId="2" type="noConversion"/>
  </si>
  <si>
    <t>码</t>
    <phoneticPr fontId="2" type="noConversion"/>
  </si>
  <si>
    <t>大货价</t>
    <phoneticPr fontId="2" type="noConversion"/>
  </si>
  <si>
    <t>备注</t>
    <phoneticPr fontId="2" type="noConversion"/>
  </si>
  <si>
    <t>采购单位</t>
    <phoneticPr fontId="2" type="noConversion"/>
  </si>
  <si>
    <t>采购单位</t>
    <phoneticPr fontId="2" type="noConversion"/>
  </si>
  <si>
    <t>表格版本</t>
    <phoneticPr fontId="2" type="noConversion"/>
  </si>
  <si>
    <t>2014-11-29-A1</t>
    <phoneticPr fontId="2" type="noConversion"/>
  </si>
  <si>
    <t>12/1/2014</t>
    <phoneticPr fontId="2" type="noConversion"/>
  </si>
  <si>
    <t>日期：</t>
    <phoneticPr fontId="2" type="noConversion"/>
  </si>
  <si>
    <t>备注</t>
    <phoneticPr fontId="2" type="noConversion"/>
  </si>
  <si>
    <t>备注</t>
    <phoneticPr fontId="2" type="noConversion"/>
  </si>
  <si>
    <t>±0.5</t>
    <phoneticPr fontId="2" type="noConversion"/>
  </si>
  <si>
    <t>±1</t>
    <phoneticPr fontId="2" type="noConversion"/>
  </si>
  <si>
    <t>±0.3</t>
    <phoneticPr fontId="2" type="noConversion"/>
  </si>
  <si>
    <t>腰围（直度）</t>
    <phoneticPr fontId="2" type="noConversion"/>
  </si>
  <si>
    <t>坐围（浪上8CM V度）</t>
    <phoneticPr fontId="2" type="noConversion"/>
  </si>
  <si>
    <t>脾围（浪底直度）</t>
    <phoneticPr fontId="2" type="noConversion"/>
  </si>
  <si>
    <t>膝围（浪下cm）</t>
    <phoneticPr fontId="2" type="noConversion"/>
  </si>
  <si>
    <t>脚围</t>
    <phoneticPr fontId="2" type="noConversion"/>
  </si>
  <si>
    <t>前浪（连腰弯度）</t>
    <phoneticPr fontId="2" type="noConversion"/>
  </si>
  <si>
    <t>后浪（连腰弯度）</t>
    <phoneticPr fontId="2" type="noConversion"/>
  </si>
  <si>
    <t>侧长</t>
    <phoneticPr fontId="2" type="noConversion"/>
  </si>
  <si>
    <t>拉链长</t>
    <phoneticPr fontId="2" type="noConversion"/>
  </si>
  <si>
    <t>订单号：</t>
    <phoneticPr fontId="2" type="noConversion"/>
  </si>
  <si>
    <r>
      <rPr>
        <sz val="12"/>
        <rFont val="宋体"/>
        <family val="3"/>
        <charset val="134"/>
      </rPr>
      <t>订单号</t>
    </r>
    <r>
      <rPr>
        <sz val="12"/>
        <rFont val="DejaVu Sans"/>
        <family val="2"/>
      </rPr>
      <t>:</t>
    </r>
    <phoneticPr fontId="2" type="noConversion"/>
  </si>
  <si>
    <t>订单号:</t>
    <phoneticPr fontId="2" type="noConversion"/>
  </si>
  <si>
    <t>订单号:</t>
    <phoneticPr fontId="2" type="noConversion"/>
  </si>
  <si>
    <t>订单号:</t>
  </si>
  <si>
    <t>物料属性</t>
  </si>
  <si>
    <t>D</t>
    <phoneticPr fontId="2" type="noConversion"/>
  </si>
  <si>
    <t>裁剪</t>
    <phoneticPr fontId="2" type="noConversion"/>
  </si>
  <si>
    <t>审批:</t>
  </si>
  <si>
    <t>核价备注</t>
    <phoneticPr fontId="2" type="noConversion"/>
  </si>
  <si>
    <t>物料成本合计：</t>
    <phoneticPr fontId="35" type="noConversion"/>
  </si>
  <si>
    <t>备注</t>
    <phoneticPr fontId="35" type="noConversion"/>
  </si>
  <si>
    <t>洗水：</t>
    <phoneticPr fontId="35" type="noConversion"/>
  </si>
  <si>
    <t>总外协费用：</t>
    <phoneticPr fontId="35" type="noConversion"/>
  </si>
  <si>
    <t>款式图样</t>
    <phoneticPr fontId="35" type="noConversion"/>
  </si>
  <si>
    <t>加工费</t>
    <phoneticPr fontId="2" type="noConversion"/>
  </si>
  <si>
    <t>B</t>
    <phoneticPr fontId="2" type="noConversion"/>
  </si>
  <si>
    <t>备注</t>
    <phoneticPr fontId="2" type="noConversion"/>
  </si>
  <si>
    <t>缝制</t>
    <phoneticPr fontId="2" type="noConversion"/>
  </si>
  <si>
    <t>后整</t>
    <phoneticPr fontId="2" type="noConversion"/>
  </si>
  <si>
    <t>合计</t>
    <phoneticPr fontId="2" type="noConversion"/>
  </si>
  <si>
    <t>核价中心报价：</t>
    <phoneticPr fontId="35" type="noConversion"/>
  </si>
  <si>
    <t>订单量：</t>
    <phoneticPr fontId="35" type="noConversion"/>
  </si>
  <si>
    <t>B</t>
    <phoneticPr fontId="35" type="noConversion"/>
  </si>
  <si>
    <t>D</t>
    <phoneticPr fontId="35" type="noConversion"/>
  </si>
  <si>
    <t/>
  </si>
  <si>
    <t>订单号:</t>
    <phoneticPr fontId="2" type="noConversion"/>
  </si>
  <si>
    <t>外发跟单：</t>
    <phoneticPr fontId="5" type="noConversion"/>
  </si>
  <si>
    <t>后片图片</t>
    <phoneticPr fontId="2" type="noConversion"/>
  </si>
  <si>
    <t xml:space="preserve">      尺码      颜色</t>
    <phoneticPr fontId="2" type="noConversion"/>
  </si>
  <si>
    <t>合计：</t>
    <phoneticPr fontId="2" type="noConversion"/>
  </si>
  <si>
    <t>供应商地址</t>
    <phoneticPr fontId="2" type="noConversion"/>
  </si>
  <si>
    <t>用料搭配明细</t>
    <phoneticPr fontId="2" type="noConversion"/>
  </si>
  <si>
    <t>供应商电话</t>
    <phoneticPr fontId="2" type="noConversion"/>
  </si>
  <si>
    <t>客户要求：</t>
    <phoneticPr fontId="2" type="noConversion"/>
  </si>
  <si>
    <t>客供辅料明细：</t>
    <phoneticPr fontId="2" type="noConversion"/>
  </si>
  <si>
    <t>位置/备注</t>
    <phoneticPr fontId="5" type="noConversion"/>
  </si>
  <si>
    <t>制表人：</t>
    <phoneticPr fontId="2" type="noConversion"/>
  </si>
  <si>
    <t>用量</t>
    <phoneticPr fontId="5" type="noConversion"/>
  </si>
  <si>
    <t>订单号:</t>
    <phoneticPr fontId="2" type="noConversion"/>
  </si>
  <si>
    <t>布封</t>
    <phoneticPr fontId="2" type="noConversion"/>
  </si>
  <si>
    <t>用量(M)</t>
    <phoneticPr fontId="2" type="noConversion"/>
  </si>
  <si>
    <t>位置说明（备注）</t>
    <phoneticPr fontId="2" type="noConversion"/>
  </si>
  <si>
    <t>成品尺寸表</t>
    <phoneticPr fontId="2" type="noConversion"/>
  </si>
  <si>
    <t>样板基码:</t>
    <phoneticPr fontId="2" type="noConversion"/>
  </si>
  <si>
    <t>基码纸样尺寸</t>
    <phoneticPr fontId="2" type="noConversion"/>
  </si>
  <si>
    <t>公差</t>
    <phoneticPr fontId="2" type="noConversion"/>
  </si>
  <si>
    <t>特殊工艺要求：</t>
  </si>
  <si>
    <t>裁床工艺要求：</t>
    <phoneticPr fontId="2" type="noConversion"/>
  </si>
  <si>
    <t>车缝工艺要求：</t>
  </si>
  <si>
    <t>尾部工艺要求：</t>
    <phoneticPr fontId="2" type="noConversion"/>
  </si>
  <si>
    <t>扣眼，钉扣</t>
    <phoneticPr fontId="2" type="noConversion"/>
  </si>
  <si>
    <t>大烫</t>
    <phoneticPr fontId="2" type="noConversion"/>
  </si>
  <si>
    <t>吊牌</t>
    <phoneticPr fontId="2" type="noConversion"/>
  </si>
  <si>
    <t>包装</t>
    <phoneticPr fontId="2" type="noConversion"/>
  </si>
  <si>
    <t>江南</t>
  </si>
  <si>
    <t>标准单件用量M</t>
    <phoneticPr fontId="2" type="noConversion"/>
  </si>
  <si>
    <t>部位名称与度法</t>
    <phoneticPr fontId="2" type="noConversion"/>
  </si>
  <si>
    <t>位置说明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</si>
</sst>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\-m\-d"/>
    <numFmt numFmtId="177" formatCode="0.00_);[Red]\(0.00\)"/>
    <numFmt numFmtId="178" formatCode="0.00_ "/>
    <numFmt numFmtId="179" formatCode="0.0_);[Red]\(0.0\)"/>
    <numFmt numFmtId="180" formatCode="0.0_ "/>
    <numFmt numFmtId="181" formatCode="yy/m/d;@"/>
    <numFmt numFmtId="182" formatCode="0_);[Red]\(0\)"/>
  </numFmts>
  <fonts count="83">
    <font>
      <sz val="12"/>
      <name val="DejaVu Sans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DejaVu Sans"/>
      <family val="2"/>
    </font>
    <font>
      <b/>
      <sz val="11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b/>
      <sz val="1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4"/>
      <name val="微软雅黑"/>
      <family val="2"/>
      <charset val="134"/>
    </font>
    <font>
      <sz val="11"/>
      <color rgb="FF0000FF"/>
      <name val="微软雅黑"/>
      <family val="2"/>
      <charset val="134"/>
    </font>
    <font>
      <b/>
      <sz val="16"/>
      <name val="DejaVu Sans"/>
      <family val="2"/>
    </font>
    <font>
      <b/>
      <sz val="11"/>
      <color rgb="FF0000FF"/>
      <name val="微软雅黑"/>
      <family val="2"/>
      <charset val="134"/>
    </font>
    <font>
      <b/>
      <sz val="16"/>
      <color rgb="FF0000FF"/>
      <name val="微软雅黑"/>
      <family val="2"/>
      <charset val="134"/>
    </font>
    <font>
      <sz val="9"/>
      <name val="DejaVu Sans"/>
      <family val="2"/>
    </font>
    <font>
      <sz val="8"/>
      <name val="DejaVu Sans"/>
      <family val="2"/>
    </font>
    <font>
      <sz val="12"/>
      <color rgb="FF0000FF"/>
      <name val="DejaVu Sans"/>
      <family val="2"/>
    </font>
    <font>
      <sz val="10"/>
      <color rgb="FF0000FF"/>
      <name val="微软雅黑"/>
      <family val="2"/>
      <charset val="134"/>
    </font>
    <font>
      <sz val="9"/>
      <color rgb="FF0000FF"/>
      <name val="DejaVu Sans"/>
      <family val="2"/>
    </font>
    <font>
      <sz val="10"/>
      <name val="微软雅黑"/>
      <family val="2"/>
      <charset val="134"/>
    </font>
    <font>
      <sz val="10"/>
      <color rgb="FF0000FF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DejaVu Sans"/>
      <family val="2"/>
    </font>
    <font>
      <b/>
      <sz val="9"/>
      <name val="宋体"/>
      <family val="3"/>
      <charset val="134"/>
    </font>
    <font>
      <b/>
      <sz val="14"/>
      <name val="DejaVu Sans"/>
      <family val="2"/>
    </font>
    <font>
      <sz val="12"/>
      <name val="DejaVu Sans"/>
      <family val="2"/>
    </font>
    <font>
      <b/>
      <sz val="9"/>
      <color indexed="8"/>
      <name val="宋体"/>
      <family val="3"/>
      <charset val="134"/>
    </font>
    <font>
      <b/>
      <sz val="9"/>
      <name val="DejaVu Sans"/>
      <family val="2"/>
    </font>
    <font>
      <b/>
      <sz val="12"/>
      <name val="DejaVu Sans"/>
      <family val="2"/>
    </font>
    <font>
      <sz val="10"/>
      <name val="DejaVu Sans"/>
      <family val="2"/>
    </font>
    <font>
      <sz val="10"/>
      <color rgb="FF0000FF"/>
      <name val="DejaVu Sans"/>
      <family val="2"/>
    </font>
    <font>
      <sz val="11"/>
      <color rgb="FF0000FF"/>
      <name val="宋体"/>
      <family val="3"/>
      <charset val="134"/>
    </font>
    <font>
      <sz val="11"/>
      <name val="DejaVu Sans"/>
      <family val="2"/>
    </font>
    <font>
      <sz val="9"/>
      <name val="微软雅黑"/>
      <family val="2"/>
      <charset val="134"/>
    </font>
    <font>
      <sz val="12"/>
      <name val="宋体"/>
      <family val="3"/>
      <charset val="134"/>
    </font>
    <font>
      <sz val="12"/>
      <name val="DejaVu Sans"/>
      <family val="2"/>
    </font>
    <font>
      <b/>
      <sz val="9"/>
      <name val="微软雅黑"/>
      <family val="2"/>
      <charset val="134"/>
    </font>
    <font>
      <b/>
      <sz val="9"/>
      <color rgb="FF0000FF"/>
      <name val="宋体"/>
      <family val="3"/>
      <charset val="134"/>
    </font>
    <font>
      <sz val="11"/>
      <name val="宋体"/>
      <family val="3"/>
      <charset val="134"/>
    </font>
    <font>
      <b/>
      <sz val="9"/>
      <color rgb="FF0000FF"/>
      <name val="DejaVu Sans"/>
      <family val="2"/>
    </font>
    <font>
      <b/>
      <sz val="9"/>
      <color rgb="FF0000FF"/>
      <name val="DejaVu Sans"/>
      <family val="2"/>
    </font>
    <font>
      <b/>
      <sz val="10"/>
      <name val="微软雅黑"/>
      <family val="2"/>
      <charset val="134"/>
    </font>
    <font>
      <sz val="11"/>
      <name val="DejaVu Sans"/>
      <family val="2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8"/>
      <name val="微软雅黑"/>
      <family val="2"/>
      <charset val="134"/>
    </font>
    <font>
      <sz val="11"/>
      <color indexed="12"/>
      <name val="微软雅黑"/>
      <family val="2"/>
      <charset val="134"/>
    </font>
    <font>
      <sz val="10"/>
      <color indexed="12"/>
      <name val="微软雅黑"/>
      <family val="2"/>
      <charset val="134"/>
    </font>
    <font>
      <b/>
      <sz val="16"/>
      <name val="微软雅黑"/>
      <family val="2"/>
      <charset val="134"/>
    </font>
    <font>
      <b/>
      <sz val="12"/>
      <name val="微软雅黑"/>
      <family val="2"/>
      <charset val="134"/>
    </font>
    <font>
      <sz val="12"/>
      <color rgb="FF0000FF"/>
      <name val="宋体"/>
      <family val="3"/>
      <charset val="134"/>
      <scheme val="minor"/>
    </font>
    <font>
      <sz val="12"/>
      <color indexed="12"/>
      <name val="DejaVu Sans"/>
      <family val="2"/>
    </font>
    <font>
      <i/>
      <sz val="12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rgb="FF0000FF"/>
      <name val="宋体"/>
      <family val="3"/>
      <charset val="134"/>
      <scheme val="major"/>
    </font>
    <font>
      <sz val="12"/>
      <color rgb="FF0000FF"/>
      <name val="宋体"/>
      <family val="3"/>
      <charset val="134"/>
    </font>
    <font>
      <sz val="12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8"/>
      <name val="微软雅黑"/>
      <family val="2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5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Protection="0">
      <alignment vertical="center"/>
    </xf>
    <xf numFmtId="0" fontId="1" fillId="0" borderId="0" applyProtection="0">
      <alignment vertical="center"/>
    </xf>
    <xf numFmtId="0" fontId="1" fillId="0" borderId="0" applyProtection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1" fillId="0" borderId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27" fillId="0" borderId="0">
      <alignment vertical="center"/>
    </xf>
    <xf numFmtId="0" fontId="58" fillId="0" borderId="0">
      <alignment vertical="center"/>
    </xf>
    <xf numFmtId="0" fontId="59" fillId="0" borderId="0">
      <alignment vertical="center"/>
    </xf>
    <xf numFmtId="0" fontId="58" fillId="0" borderId="0">
      <alignment vertical="center"/>
    </xf>
  </cellStyleXfs>
  <cellXfs count="366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26" fillId="0" borderId="0" xfId="0" applyFont="1" applyProtection="1">
      <alignment vertical="center"/>
      <protection locked="0"/>
    </xf>
    <xf numFmtId="0" fontId="26" fillId="0" borderId="0" xfId="0" applyFont="1" applyFill="1" applyBorder="1" applyProtection="1">
      <alignment vertical="center"/>
      <protection locked="0"/>
    </xf>
    <xf numFmtId="0" fontId="0" fillId="0" borderId="0" xfId="0" applyFont="1" applyFill="1" applyBorder="1" applyProtection="1">
      <alignment vertical="center"/>
      <protection locked="0"/>
    </xf>
    <xf numFmtId="0" fontId="1" fillId="0" borderId="0" xfId="0" applyFont="1" applyProtection="1">
      <alignment vertical="center"/>
      <protection locked="0"/>
    </xf>
    <xf numFmtId="0" fontId="26" fillId="0" borderId="0" xfId="0" applyFont="1" applyBorder="1" applyAlignment="1" applyProtection="1">
      <alignment vertical="center"/>
      <protection locked="0"/>
    </xf>
    <xf numFmtId="0" fontId="35" fillId="0" borderId="0" xfId="0" applyFont="1" applyBorder="1" applyAlignment="1" applyProtection="1">
      <alignment horizontal="center" vertical="center"/>
      <protection locked="0"/>
    </xf>
    <xf numFmtId="0" fontId="39" fillId="0" borderId="0" xfId="0" applyFont="1" applyBorder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46" fillId="0" borderId="0" xfId="0" applyFont="1" applyAlignment="1" applyProtection="1">
      <alignment horizontal="center" vertical="center" wrapText="1"/>
      <protection locked="0"/>
    </xf>
    <xf numFmtId="0" fontId="35" fillId="0" borderId="0" xfId="0" applyFont="1" applyBorder="1" applyAlignment="1" applyProtection="1">
      <alignment horizontal="left" vertical="center" wrapText="1"/>
      <protection locked="0"/>
    </xf>
    <xf numFmtId="0" fontId="39" fillId="0" borderId="0" xfId="0" applyFont="1" applyBorder="1" applyAlignment="1" applyProtection="1">
      <alignment horizontal="left" vertical="center" wrapText="1"/>
      <protection locked="0"/>
    </xf>
    <xf numFmtId="0" fontId="26" fillId="0" borderId="0" xfId="0" applyFont="1" applyBorder="1" applyProtection="1">
      <alignment vertical="center"/>
      <protection locked="0" hidden="1"/>
    </xf>
    <xf numFmtId="0" fontId="37" fillId="0" borderId="0" xfId="0" applyFont="1" applyAlignment="1">
      <alignment horizontal="left" vertical="center"/>
    </xf>
    <xf numFmtId="0" fontId="47" fillId="0" borderId="26" xfId="0" applyFont="1" applyBorder="1" applyAlignment="1" applyProtection="1">
      <alignment horizontal="center" vertical="center" wrapText="1"/>
    </xf>
    <xf numFmtId="0" fontId="47" fillId="0" borderId="27" xfId="0" applyFont="1" applyBorder="1" applyAlignment="1" applyProtection="1">
      <alignment horizontal="center" vertical="center" wrapText="1"/>
    </xf>
    <xf numFmtId="0" fontId="47" fillId="0" borderId="28" xfId="0" applyFont="1" applyBorder="1" applyAlignment="1" applyProtection="1">
      <alignment horizontal="center" vertical="center" wrapText="1"/>
    </xf>
    <xf numFmtId="0" fontId="26" fillId="0" borderId="0" xfId="1879" applyFont="1" applyFill="1" applyBorder="1" applyAlignment="1" applyProtection="1">
      <alignment vertical="top"/>
      <protection locked="0"/>
    </xf>
    <xf numFmtId="0" fontId="45" fillId="0" borderId="27" xfId="0" applyFont="1" applyBorder="1" applyAlignment="1" applyProtection="1">
      <alignment horizontal="center" vertical="center" wrapText="1"/>
    </xf>
    <xf numFmtId="0" fontId="54" fillId="0" borderId="31" xfId="0" applyFont="1" applyBorder="1" applyAlignment="1" applyProtection="1">
      <alignment horizontal="left" vertical="center" wrapText="1"/>
      <protection locked="0"/>
    </xf>
    <xf numFmtId="0" fontId="54" fillId="0" borderId="31" xfId="0" applyFont="1" applyBorder="1" applyAlignment="1" applyProtection="1">
      <alignment horizontal="center" vertical="center"/>
      <protection locked="0"/>
    </xf>
    <xf numFmtId="0" fontId="53" fillId="0" borderId="31" xfId="0" applyFont="1" applyBorder="1" applyAlignment="1" applyProtection="1">
      <alignment horizontal="center" vertical="center"/>
    </xf>
    <xf numFmtId="178" fontId="54" fillId="0" borderId="31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</xf>
    <xf numFmtId="0" fontId="35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46" fillId="0" borderId="0" xfId="0" applyFont="1" applyAlignment="1" applyProtection="1">
      <alignment horizontal="center" vertical="center" wrapText="1"/>
    </xf>
    <xf numFmtId="0" fontId="1" fillId="0" borderId="0" xfId="0" applyFont="1" applyProtection="1">
      <alignment vertical="center"/>
    </xf>
    <xf numFmtId="0" fontId="53" fillId="0" borderId="31" xfId="0" applyFont="1" applyBorder="1" applyAlignment="1" applyProtection="1">
      <alignment horizontal="left" vertical="center" wrapText="1"/>
      <protection locked="0"/>
    </xf>
    <xf numFmtId="0" fontId="61" fillId="0" borderId="31" xfId="0" applyFont="1" applyBorder="1" applyAlignment="1" applyProtection="1">
      <alignment horizontal="center" vertical="center" wrapText="1"/>
      <protection locked="0"/>
    </xf>
    <xf numFmtId="0" fontId="53" fillId="0" borderId="31" xfId="0" applyFont="1" applyBorder="1" applyAlignment="1" applyProtection="1">
      <alignment horizontal="center" vertical="center"/>
      <protection locked="0"/>
    </xf>
    <xf numFmtId="0" fontId="62" fillId="0" borderId="41" xfId="0" applyFont="1" applyBorder="1" applyAlignment="1" applyProtection="1">
      <alignment vertical="center"/>
    </xf>
    <xf numFmtId="179" fontId="54" fillId="0" borderId="31" xfId="0" applyNumberFormat="1" applyFont="1" applyBorder="1" applyAlignment="1" applyProtection="1">
      <alignment horizontal="center" vertical="center"/>
      <protection locked="0"/>
    </xf>
    <xf numFmtId="9" fontId="54" fillId="0" borderId="31" xfId="0" applyNumberFormat="1" applyFont="1" applyBorder="1" applyAlignment="1" applyProtection="1">
      <alignment horizontal="center" vertical="center"/>
      <protection locked="0"/>
    </xf>
    <xf numFmtId="0" fontId="35" fillId="0" borderId="22" xfId="0" applyFont="1" applyBorder="1" applyAlignment="1" applyProtection="1">
      <alignment horizontal="center" vertical="center" wrapText="1"/>
      <protection locked="0"/>
    </xf>
    <xf numFmtId="0" fontId="35" fillId="0" borderId="31" xfId="0" applyFont="1" applyBorder="1" applyAlignment="1" applyProtection="1">
      <alignment horizontal="center" vertical="center" wrapText="1"/>
      <protection locked="0"/>
    </xf>
    <xf numFmtId="0" fontId="36" fillId="0" borderId="31" xfId="0" applyFont="1" applyBorder="1" applyAlignment="1" applyProtection="1">
      <alignment horizontal="left" vertical="center" wrapText="1"/>
      <protection locked="0"/>
    </xf>
    <xf numFmtId="0" fontId="0" fillId="0" borderId="4" xfId="0" applyBorder="1" applyProtection="1">
      <alignment vertical="center"/>
      <protection locked="0"/>
    </xf>
    <xf numFmtId="0" fontId="0" fillId="0" borderId="24" xfId="0" applyBorder="1" applyProtection="1">
      <alignment vertical="center"/>
      <protection locked="0"/>
    </xf>
    <xf numFmtId="0" fontId="0" fillId="0" borderId="25" xfId="0" applyBorder="1" applyProtection="1">
      <alignment vertical="center"/>
      <protection locked="0"/>
    </xf>
    <xf numFmtId="0" fontId="35" fillId="0" borderId="34" xfId="0" applyFont="1" applyBorder="1" applyAlignment="1" applyProtection="1">
      <alignment horizontal="center" vertical="center" wrapText="1"/>
      <protection locked="0"/>
    </xf>
    <xf numFmtId="0" fontId="35" fillId="0" borderId="18" xfId="0" applyFont="1" applyBorder="1" applyAlignment="1" applyProtection="1">
      <alignment horizontal="left" vertical="center" wrapText="1"/>
      <protection locked="0"/>
    </xf>
    <xf numFmtId="0" fontId="35" fillId="0" borderId="22" xfId="0" applyFont="1" applyBorder="1" applyAlignment="1" applyProtection="1">
      <alignment horizontal="left" vertical="center" wrapText="1"/>
      <protection locked="0"/>
    </xf>
    <xf numFmtId="180" fontId="54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>
      <alignment vertical="center"/>
    </xf>
    <xf numFmtId="0" fontId="0" fillId="0" borderId="0" xfId="0" applyAlignment="1" applyProtection="1">
      <alignment vertical="center" wrapText="1"/>
      <protection locked="0"/>
    </xf>
    <xf numFmtId="14" fontId="0" fillId="0" borderId="0" xfId="0" quotePrefix="1" applyNumberFormat="1">
      <alignment vertical="center"/>
    </xf>
    <xf numFmtId="0" fontId="47" fillId="0" borderId="31" xfId="0" applyFont="1" applyBorder="1" applyAlignment="1" applyProtection="1">
      <alignment horizontal="center" vertical="center" wrapText="1"/>
    </xf>
    <xf numFmtId="0" fontId="45" fillId="0" borderId="31" xfId="0" applyFont="1" applyBorder="1" applyAlignment="1" applyProtection="1">
      <alignment horizontal="center" vertical="center" wrapText="1"/>
    </xf>
    <xf numFmtId="0" fontId="47" fillId="0" borderId="34" xfId="0" applyFont="1" applyBorder="1" applyAlignment="1" applyProtection="1">
      <alignment horizontal="center" vertical="center" wrapText="1"/>
    </xf>
    <xf numFmtId="0" fontId="0" fillId="0" borderId="35" xfId="0" applyBorder="1" applyProtection="1">
      <alignment vertical="center"/>
      <protection locked="0"/>
    </xf>
    <xf numFmtId="0" fontId="0" fillId="0" borderId="17" xfId="0" applyBorder="1" applyProtection="1">
      <alignment vertical="center"/>
      <protection locked="0"/>
    </xf>
    <xf numFmtId="0" fontId="0" fillId="0" borderId="19" xfId="0" applyBorder="1" applyProtection="1">
      <alignment vertical="center"/>
      <protection locked="0"/>
    </xf>
    <xf numFmtId="0" fontId="56" fillId="0" borderId="19" xfId="0" applyFont="1" applyBorder="1" applyAlignment="1" applyProtection="1">
      <alignment horizontal="left" vertical="center"/>
      <protection locked="0"/>
    </xf>
    <xf numFmtId="0" fontId="0" fillId="0" borderId="20" xfId="0" applyBorder="1" applyProtection="1">
      <alignment vertical="center"/>
      <protection locked="0"/>
    </xf>
    <xf numFmtId="0" fontId="67" fillId="0" borderId="35" xfId="0" applyFont="1" applyBorder="1" applyProtection="1">
      <alignment vertical="center"/>
      <protection locked="0"/>
    </xf>
    <xf numFmtId="0" fontId="43" fillId="0" borderId="0" xfId="0" applyFont="1" applyBorder="1" applyAlignment="1" applyProtection="1">
      <alignment vertical="center"/>
    </xf>
    <xf numFmtId="0" fontId="45" fillId="0" borderId="30" xfId="0" applyFont="1" applyBorder="1" applyAlignment="1" applyProtection="1">
      <alignment horizontal="center" vertical="center" wrapText="1"/>
    </xf>
    <xf numFmtId="0" fontId="47" fillId="0" borderId="32" xfId="0" applyFont="1" applyBorder="1" applyAlignment="1" applyProtection="1">
      <alignment horizontal="center" vertical="center" wrapText="1"/>
    </xf>
    <xf numFmtId="0" fontId="43" fillId="0" borderId="39" xfId="0" applyFont="1" applyBorder="1" applyAlignment="1" applyProtection="1">
      <alignment vertical="center"/>
    </xf>
    <xf numFmtId="10" fontId="35" fillId="0" borderId="23" xfId="0" applyNumberFormat="1" applyFont="1" applyBorder="1" applyAlignment="1" applyProtection="1">
      <alignment horizontal="left" vertical="center" wrapText="1"/>
      <protection locked="0"/>
    </xf>
    <xf numFmtId="0" fontId="68" fillId="0" borderId="35" xfId="0" applyFont="1" applyBorder="1" applyAlignment="1" applyProtection="1">
      <alignment horizontal="center" vertical="center"/>
      <protection locked="0"/>
    </xf>
    <xf numFmtId="0" fontId="52" fillId="0" borderId="0" xfId="0" applyFont="1" applyProtection="1">
      <alignment vertical="center"/>
      <protection locked="0"/>
    </xf>
    <xf numFmtId="0" fontId="45" fillId="0" borderId="31" xfId="0" applyFont="1" applyBorder="1" applyAlignment="1" applyProtection="1">
      <alignment horizontal="left" vertical="center" wrapText="1"/>
      <protection locked="0"/>
    </xf>
    <xf numFmtId="0" fontId="0" fillId="0" borderId="41" xfId="0" applyFont="1" applyBorder="1" applyAlignment="1" applyProtection="1">
      <alignment vertical="center"/>
    </xf>
    <xf numFmtId="0" fontId="61" fillId="0" borderId="31" xfId="0" applyFont="1" applyBorder="1" applyAlignment="1" applyProtection="1">
      <alignment horizontal="center" vertical="center" wrapText="1"/>
    </xf>
    <xf numFmtId="0" fontId="63" fillId="0" borderId="31" xfId="0" applyFont="1" applyBorder="1" applyAlignment="1" applyProtection="1">
      <alignment horizontal="center" vertical="center" wrapText="1"/>
      <protection locked="0"/>
    </xf>
    <xf numFmtId="0" fontId="53" fillId="0" borderId="31" xfId="0" applyFont="1" applyBorder="1" applyAlignment="1" applyProtection="1">
      <alignment horizontal="left" vertical="center" wrapText="1"/>
    </xf>
    <xf numFmtId="10" fontId="54" fillId="0" borderId="31" xfId="0" applyNumberFormat="1" applyFont="1" applyBorder="1" applyAlignment="1" applyProtection="1">
      <alignment horizontal="center" vertical="center" wrapText="1"/>
      <protection locked="0"/>
    </xf>
    <xf numFmtId="0" fontId="39" fillId="0" borderId="31" xfId="0" applyFont="1" applyBorder="1" applyAlignment="1" applyProtection="1">
      <alignment horizontal="center" vertical="center" wrapText="1"/>
      <protection locked="0"/>
    </xf>
    <xf numFmtId="0" fontId="35" fillId="0" borderId="37" xfId="0" applyFont="1" applyBorder="1" applyAlignment="1" applyProtection="1">
      <alignment horizontal="center" vertical="center"/>
      <protection locked="0"/>
    </xf>
    <xf numFmtId="0" fontId="47" fillId="0" borderId="0" xfId="0" applyFont="1" applyBorder="1" applyAlignment="1" applyProtection="1">
      <alignment vertical="center"/>
    </xf>
    <xf numFmtId="0" fontId="51" fillId="0" borderId="0" xfId="0" applyFont="1" applyBorder="1" applyAlignment="1" applyProtection="1">
      <alignment horizontal="center" vertical="center"/>
    </xf>
    <xf numFmtId="0" fontId="64" fillId="0" borderId="0" xfId="0" applyFont="1" applyBorder="1" applyAlignment="1" applyProtection="1">
      <alignment horizontal="right" vertical="center"/>
      <protection locked="0"/>
    </xf>
    <xf numFmtId="0" fontId="64" fillId="0" borderId="0" xfId="0" applyFont="1" applyBorder="1" applyAlignment="1" applyProtection="1">
      <alignment horizontal="center" vertical="center"/>
      <protection locked="0"/>
    </xf>
    <xf numFmtId="0" fontId="39" fillId="0" borderId="0" xfId="0" applyFont="1" applyBorder="1" applyAlignment="1" applyProtection="1">
      <alignment horizontal="left" vertical="center"/>
      <protection locked="0"/>
    </xf>
    <xf numFmtId="0" fontId="51" fillId="0" borderId="0" xfId="0" applyFont="1" applyBorder="1" applyAlignment="1" applyProtection="1">
      <alignment horizontal="center" vertical="center"/>
      <protection locked="0"/>
    </xf>
    <xf numFmtId="0" fontId="35" fillId="0" borderId="45" xfId="0" applyFont="1" applyBorder="1" applyAlignment="1" applyProtection="1">
      <alignment horizontal="center" vertical="center"/>
      <protection locked="0"/>
    </xf>
    <xf numFmtId="0" fontId="35" fillId="0" borderId="46" xfId="0" applyFont="1" applyBorder="1" applyAlignment="1" applyProtection="1">
      <alignment horizontal="center" vertical="center"/>
      <protection locked="0"/>
    </xf>
    <xf numFmtId="0" fontId="48" fillId="0" borderId="46" xfId="0" applyFont="1" applyBorder="1" applyAlignment="1" applyProtection="1">
      <alignment horizontal="left" vertical="center"/>
      <protection locked="0"/>
    </xf>
    <xf numFmtId="0" fontId="48" fillId="0" borderId="46" xfId="0" applyFont="1" applyBorder="1" applyAlignment="1" applyProtection="1">
      <alignment horizontal="center" vertical="center"/>
      <protection locked="0"/>
    </xf>
    <xf numFmtId="0" fontId="35" fillId="0" borderId="47" xfId="0" applyFont="1" applyBorder="1" applyAlignment="1" applyProtection="1">
      <alignment horizontal="center" vertical="center"/>
      <protection locked="0"/>
    </xf>
    <xf numFmtId="0" fontId="45" fillId="0" borderId="21" xfId="0" applyFont="1" applyBorder="1" applyAlignment="1" applyProtection="1">
      <alignment vertical="center"/>
    </xf>
    <xf numFmtId="0" fontId="67" fillId="0" borderId="34" xfId="1879" applyFont="1" applyBorder="1" applyAlignment="1" applyProtection="1">
      <alignment vertical="top" wrapText="1"/>
      <protection locked="0"/>
    </xf>
    <xf numFmtId="0" fontId="0" fillId="0" borderId="3" xfId="0" applyBorder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75" fillId="0" borderId="0" xfId="0" applyFont="1" applyBorder="1" applyAlignment="1" applyProtection="1">
      <alignment horizontal="center" vertical="center"/>
      <protection locked="0"/>
    </xf>
    <xf numFmtId="0" fontId="70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3" fillId="0" borderId="3" xfId="0" applyFont="1" applyBorder="1" applyProtection="1">
      <alignment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0" fontId="70" fillId="0" borderId="0" xfId="0" applyFont="1" applyBorder="1" applyAlignment="1" applyProtection="1">
      <alignment horizontal="left" vertical="center"/>
      <protection locked="0"/>
    </xf>
    <xf numFmtId="0" fontId="76" fillId="0" borderId="0" xfId="0" applyFont="1" applyFill="1" applyBorder="1" applyAlignment="1" applyProtection="1">
      <alignment horizontal="right" vertical="center"/>
      <protection locked="0"/>
    </xf>
    <xf numFmtId="177" fontId="1" fillId="0" borderId="0" xfId="0" applyNumberFormat="1" applyFont="1" applyFill="1" applyBorder="1" applyAlignment="1" applyProtection="1">
      <alignment horizontal="center" vertical="center"/>
      <protection locked="0"/>
    </xf>
    <xf numFmtId="177" fontId="0" fillId="0" borderId="0" xfId="0" applyNumberFormat="1" applyFill="1" applyBorder="1" applyAlignment="1" applyProtection="1">
      <alignment vertical="center"/>
      <protection locked="0"/>
    </xf>
    <xf numFmtId="178" fontId="77" fillId="0" borderId="0" xfId="0" applyNumberFormat="1" applyFont="1" applyFill="1" applyBorder="1" applyAlignment="1" applyProtection="1">
      <alignment vertical="center"/>
      <protection locked="0"/>
    </xf>
    <xf numFmtId="177" fontId="67" fillId="0" borderId="0" xfId="0" applyNumberFormat="1" applyFont="1" applyFill="1" applyBorder="1" applyAlignment="1" applyProtection="1">
      <alignment vertical="center"/>
      <protection locked="0"/>
    </xf>
    <xf numFmtId="0" fontId="67" fillId="0" borderId="0" xfId="0" applyFont="1" applyBorder="1" applyAlignment="1" applyProtection="1">
      <alignment vertical="center" wrapText="1"/>
      <protection locked="0"/>
    </xf>
    <xf numFmtId="0" fontId="1" fillId="0" borderId="0" xfId="0" applyFont="1" applyFill="1" applyBorder="1" applyAlignment="1" applyProtection="1">
      <alignment horizontal="right" vertical="center"/>
      <protection locked="0"/>
    </xf>
    <xf numFmtId="179" fontId="0" fillId="0" borderId="0" xfId="0" applyNumberFormat="1" applyBorder="1" applyProtection="1">
      <alignment vertical="center"/>
      <protection locked="0"/>
    </xf>
    <xf numFmtId="179" fontId="0" fillId="0" borderId="0" xfId="0" applyNumberFormat="1" applyFill="1" applyBorder="1" applyProtection="1">
      <alignment vertical="center"/>
      <protection locked="0"/>
    </xf>
    <xf numFmtId="0" fontId="26" fillId="0" borderId="0" xfId="0" applyFont="1" applyBorder="1" applyAlignment="1" applyProtection="1">
      <alignment horizontal="center" vertical="center"/>
      <protection locked="0"/>
    </xf>
    <xf numFmtId="0" fontId="28" fillId="0" borderId="50" xfId="2" applyFont="1" applyFill="1" applyBorder="1" applyAlignment="1" applyProtection="1">
      <alignment vertical="center"/>
      <protection locked="0"/>
    </xf>
    <xf numFmtId="0" fontId="28" fillId="2" borderId="50" xfId="2" applyFont="1" applyFill="1" applyBorder="1" applyAlignment="1" applyProtection="1">
      <alignment horizontal="left" vertical="center"/>
    </xf>
    <xf numFmtId="0" fontId="28" fillId="2" borderId="50" xfId="2" applyFont="1" applyFill="1" applyBorder="1" applyAlignment="1" applyProtection="1">
      <alignment horizontal="left" vertical="center"/>
      <protection locked="0"/>
    </xf>
    <xf numFmtId="0" fontId="28" fillId="0" borderId="50" xfId="2" applyFont="1" applyFill="1" applyBorder="1" applyAlignment="1" applyProtection="1">
      <alignment horizontal="left" vertical="center"/>
      <protection locked="0"/>
    </xf>
    <xf numFmtId="0" fontId="28" fillId="0" borderId="51" xfId="2" applyFont="1" applyBorder="1" applyAlignment="1" applyProtection="1">
      <alignment vertical="center" wrapText="1"/>
      <protection locked="0"/>
    </xf>
    <xf numFmtId="0" fontId="28" fillId="0" borderId="50" xfId="2" applyFont="1" applyBorder="1" applyAlignment="1" applyProtection="1">
      <alignment vertical="center"/>
      <protection locked="0"/>
    </xf>
    <xf numFmtId="0" fontId="26" fillId="0" borderId="52" xfId="0" applyFont="1" applyBorder="1" applyAlignment="1">
      <alignment horizontal="center" vertical="center" wrapText="1"/>
    </xf>
    <xf numFmtId="0" fontId="26" fillId="0" borderId="50" xfId="0" applyFont="1" applyBorder="1" applyAlignment="1">
      <alignment horizontal="center" vertical="center" wrapText="1"/>
    </xf>
    <xf numFmtId="0" fontId="31" fillId="0" borderId="50" xfId="0" applyFont="1" applyBorder="1" applyAlignment="1" applyProtection="1">
      <alignment horizontal="center" vertical="center" shrinkToFit="1"/>
      <protection locked="0"/>
    </xf>
    <xf numFmtId="0" fontId="26" fillId="0" borderId="50" xfId="0" applyFont="1" applyBorder="1" applyAlignment="1" applyProtection="1">
      <alignment horizontal="center" vertical="center" shrinkToFit="1"/>
    </xf>
    <xf numFmtId="0" fontId="31" fillId="0" borderId="53" xfId="2" applyFont="1" applyBorder="1" applyAlignment="1" applyProtection="1">
      <alignment horizontal="center" vertical="center" wrapText="1"/>
      <protection locked="0"/>
    </xf>
    <xf numFmtId="0" fontId="29" fillId="0" borderId="53" xfId="0" applyFont="1" applyBorder="1" applyAlignment="1" applyProtection="1"/>
    <xf numFmtId="0" fontId="28" fillId="0" borderId="50" xfId="0" applyFont="1" applyFill="1" applyBorder="1" applyAlignment="1" applyProtection="1">
      <alignment horizontal="center" vertical="center"/>
      <protection locked="0"/>
    </xf>
    <xf numFmtId="0" fontId="40" fillId="0" borderId="50" xfId="0" applyFont="1" applyBorder="1" applyAlignment="1">
      <alignment horizontal="left" vertical="center" wrapText="1"/>
    </xf>
    <xf numFmtId="0" fontId="40" fillId="0" borderId="50" xfId="0" applyFont="1" applyBorder="1" applyAlignment="1">
      <alignment horizontal="left" vertical="center" wrapText="1"/>
    </xf>
    <xf numFmtId="0" fontId="41" fillId="29" borderId="50" xfId="0" applyFont="1" applyFill="1" applyBorder="1" applyAlignment="1" applyProtection="1">
      <alignment horizontal="left" vertical="center" wrapText="1"/>
      <protection locked="0"/>
    </xf>
    <xf numFmtId="0" fontId="80" fillId="0" borderId="50" xfId="0" applyFont="1" applyBorder="1" applyAlignment="1">
      <alignment horizontal="center" vertical="center"/>
    </xf>
    <xf numFmtId="0" fontId="44" fillId="29" borderId="50" xfId="0" applyFont="1" applyFill="1" applyBorder="1" applyAlignment="1" applyProtection="1">
      <alignment horizontal="left" vertical="center" wrapText="1"/>
      <protection locked="0"/>
    </xf>
    <xf numFmtId="0" fontId="42" fillId="29" borderId="50" xfId="0" applyFont="1" applyFill="1" applyBorder="1" applyAlignment="1" applyProtection="1">
      <alignment vertical="center" wrapText="1"/>
      <protection locked="0"/>
    </xf>
    <xf numFmtId="0" fontId="50" fillId="29" borderId="50" xfId="0" applyFont="1" applyFill="1" applyBorder="1" applyAlignment="1" applyProtection="1">
      <alignment vertical="center" wrapText="1"/>
      <protection locked="0"/>
    </xf>
    <xf numFmtId="0" fontId="31" fillId="29" borderId="50" xfId="0" applyFont="1" applyFill="1" applyBorder="1" applyAlignment="1" applyProtection="1">
      <alignment horizontal="left" vertical="center" wrapText="1"/>
      <protection locked="0"/>
    </xf>
    <xf numFmtId="0" fontId="31" fillId="29" borderId="50" xfId="0" applyFont="1" applyFill="1" applyBorder="1" applyAlignment="1" applyProtection="1">
      <alignment horizontal="left" wrapText="1"/>
      <protection locked="0"/>
    </xf>
    <xf numFmtId="0" fontId="28" fillId="29" borderId="50" xfId="2" applyFont="1" applyFill="1" applyBorder="1" applyAlignment="1" applyProtection="1">
      <alignment horizontal="center" vertical="center"/>
      <protection locked="0"/>
    </xf>
    <xf numFmtId="0" fontId="26" fillId="29" borderId="50" xfId="0" applyFont="1" applyFill="1" applyBorder="1" applyAlignment="1" applyProtection="1">
      <alignment horizontal="left" vertical="center" wrapText="1"/>
      <protection locked="0"/>
    </xf>
    <xf numFmtId="0" fontId="28" fillId="0" borderId="54" xfId="0" applyFont="1" applyFill="1" applyBorder="1" applyProtection="1">
      <alignment vertical="center"/>
      <protection locked="0"/>
    </xf>
    <xf numFmtId="0" fontId="26" fillId="0" borderId="50" xfId="0" applyFont="1" applyFill="1" applyBorder="1" applyAlignment="1" applyProtection="1">
      <alignment horizontal="center" vertical="center"/>
      <protection locked="0"/>
    </xf>
    <xf numFmtId="0" fontId="26" fillId="0" borderId="50" xfId="0" applyFont="1" applyBorder="1" applyAlignment="1">
      <alignment horizontal="left" vertical="top" wrapText="1"/>
    </xf>
    <xf numFmtId="0" fontId="26" fillId="0" borderId="50" xfId="0" applyFont="1" applyFill="1" applyBorder="1" applyAlignment="1" applyProtection="1">
      <alignment horizontal="left" vertical="center" wrapText="1"/>
      <protection locked="0"/>
    </xf>
    <xf numFmtId="0" fontId="26" fillId="0" borderId="50" xfId="0" applyFont="1" applyFill="1" applyBorder="1" applyAlignment="1" applyProtection="1">
      <alignment vertical="center" wrapText="1"/>
      <protection locked="0"/>
    </xf>
    <xf numFmtId="0" fontId="26" fillId="0" borderId="56" xfId="0" applyFont="1" applyBorder="1" applyProtection="1">
      <alignment vertical="center"/>
      <protection locked="0" hidden="1"/>
    </xf>
    <xf numFmtId="0" fontId="26" fillId="0" borderId="57" xfId="0" applyFont="1" applyBorder="1" applyProtection="1">
      <alignment vertical="center"/>
      <protection locked="0" hidden="1"/>
    </xf>
    <xf numFmtId="0" fontId="81" fillId="0" borderId="50" xfId="0" applyFont="1" applyFill="1" applyBorder="1" applyAlignment="1" applyProtection="1">
      <alignment vertical="center" wrapText="1"/>
      <protection locked="0"/>
    </xf>
    <xf numFmtId="0" fontId="42" fillId="29" borderId="50" xfId="0" applyFont="1" applyFill="1" applyBorder="1" applyAlignment="1" applyProtection="1">
      <alignment horizontal="left" vertical="center" wrapText="1"/>
      <protection locked="0"/>
    </xf>
    <xf numFmtId="9" fontId="31" fillId="29" borderId="50" xfId="0" applyNumberFormat="1" applyFont="1" applyFill="1" applyBorder="1" applyAlignment="1" applyProtection="1">
      <alignment horizontal="left" wrapText="1"/>
      <protection locked="0"/>
    </xf>
    <xf numFmtId="0" fontId="30" fillId="0" borderId="0" xfId="0" applyFont="1" applyBorder="1" applyAlignment="1" applyProtection="1">
      <alignment horizontal="center" vertical="center"/>
      <protection locked="0"/>
    </xf>
    <xf numFmtId="0" fontId="40" fillId="0" borderId="0" xfId="0" applyFont="1" applyBorder="1" applyAlignment="1" applyProtection="1">
      <alignment horizontal="left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44" fillId="0" borderId="0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Protection="1">
      <alignment vertical="center"/>
    </xf>
    <xf numFmtId="0" fontId="68" fillId="0" borderId="0" xfId="0" applyFont="1" applyBorder="1" applyAlignment="1" applyProtection="1">
      <alignment horizontal="center" vertical="center"/>
      <protection locked="0"/>
    </xf>
    <xf numFmtId="0" fontId="62" fillId="0" borderId="0" xfId="0" applyFont="1" applyBorder="1" applyAlignment="1" applyProtection="1">
      <alignment horizontal="left" vertical="center"/>
      <protection locked="0"/>
    </xf>
    <xf numFmtId="0" fontId="55" fillId="0" borderId="0" xfId="0" applyFont="1" applyBorder="1" applyAlignment="1" applyProtection="1">
      <alignment horizontal="left" vertical="center"/>
      <protection locked="0"/>
    </xf>
    <xf numFmtId="0" fontId="65" fillId="0" borderId="0" xfId="1879" applyFont="1" applyBorder="1" applyAlignment="1" applyProtection="1">
      <alignment horizontal="left" vertical="top"/>
      <protection locked="0"/>
    </xf>
    <xf numFmtId="0" fontId="68" fillId="0" borderId="0" xfId="1879" applyFont="1" applyBorder="1" applyAlignment="1" applyProtection="1">
      <alignment horizontal="left" vertical="top" wrapText="1"/>
      <protection locked="0"/>
    </xf>
    <xf numFmtId="0" fontId="68" fillId="0" borderId="0" xfId="1879" applyFont="1" applyBorder="1" applyAlignment="1" applyProtection="1">
      <alignment horizontal="center" vertical="top" wrapText="1"/>
      <protection locked="0"/>
    </xf>
    <xf numFmtId="0" fontId="26" fillId="0" borderId="0" xfId="1879" applyFont="1" applyBorder="1" applyAlignment="1" applyProtection="1">
      <alignment horizontal="left" vertical="top"/>
      <protection locked="0"/>
    </xf>
    <xf numFmtId="0" fontId="26" fillId="0" borderId="0" xfId="0" applyFont="1" applyFill="1" applyBorder="1" applyAlignment="1" applyProtection="1">
      <alignment horizontal="center" vertical="center"/>
      <protection locked="0"/>
    </xf>
    <xf numFmtId="0" fontId="40" fillId="0" borderId="50" xfId="0" applyFont="1" applyBorder="1" applyAlignment="1" applyProtection="1">
      <alignment horizontal="left" vertical="center"/>
      <protection locked="0"/>
    </xf>
    <xf numFmtId="0" fontId="28" fillId="0" borderId="50" xfId="0" applyFont="1" applyBorder="1" applyProtection="1">
      <alignment vertical="center"/>
    </xf>
    <xf numFmtId="0" fontId="28" fillId="0" borderId="50" xfId="0" applyFont="1" applyFill="1" applyBorder="1" applyProtection="1">
      <alignment vertical="center"/>
      <protection locked="0"/>
    </xf>
    <xf numFmtId="0" fontId="43" fillId="0" borderId="50" xfId="0" applyFont="1" applyBorder="1" applyAlignment="1" applyProtection="1">
      <alignment horizontal="left" vertical="center"/>
      <protection locked="0"/>
    </xf>
    <xf numFmtId="0" fontId="43" fillId="0" borderId="50" xfId="0" applyNumberFormat="1" applyFont="1" applyBorder="1" applyAlignment="1" applyProtection="1">
      <alignment horizontal="left" vertical="center"/>
      <protection locked="0"/>
    </xf>
    <xf numFmtId="0" fontId="41" fillId="0" borderId="50" xfId="0" applyNumberFormat="1" applyFont="1" applyBorder="1" applyAlignment="1" applyProtection="1">
      <alignment horizontal="left" vertical="center"/>
      <protection locked="0"/>
    </xf>
    <xf numFmtId="0" fontId="26" fillId="0" borderId="5" xfId="0" applyFont="1" applyBorder="1" applyAlignment="1" applyProtection="1">
      <alignment vertical="center"/>
      <protection locked="0"/>
    </xf>
    <xf numFmtId="0" fontId="82" fillId="0" borderId="50" xfId="0" applyFont="1" applyBorder="1" applyAlignment="1" applyProtection="1">
      <alignment horizontal="center" vertical="center" wrapText="1"/>
    </xf>
    <xf numFmtId="0" fontId="26" fillId="0" borderId="50" xfId="0" applyFont="1" applyBorder="1" applyAlignment="1">
      <alignment horizontal="left" vertical="center" wrapText="1"/>
    </xf>
    <xf numFmtId="0" fontId="62" fillId="0" borderId="50" xfId="0" applyFont="1" applyBorder="1" applyAlignment="1" applyProtection="1">
      <alignment horizontal="left" vertical="center" shrinkToFit="1"/>
      <protection locked="0" hidden="1"/>
    </xf>
    <xf numFmtId="0" fontId="62" fillId="0" borderId="50" xfId="0" applyFont="1" applyBorder="1" applyAlignment="1" applyProtection="1">
      <alignment horizontal="left" vertical="center"/>
      <protection locked="0"/>
    </xf>
    <xf numFmtId="0" fontId="68" fillId="0" borderId="50" xfId="0" applyFont="1" applyBorder="1" applyAlignment="1" applyProtection="1">
      <alignment horizontal="left" vertical="center"/>
      <protection locked="0"/>
    </xf>
    <xf numFmtId="0" fontId="55" fillId="0" borderId="50" xfId="0" applyFont="1" applyBorder="1" applyAlignment="1" applyProtection="1">
      <alignment horizontal="left" vertical="center"/>
      <protection locked="0"/>
    </xf>
    <xf numFmtId="0" fontId="26" fillId="0" borderId="50" xfId="0" applyFont="1" applyFill="1" applyBorder="1" applyProtection="1">
      <alignment vertical="center"/>
      <protection locked="0"/>
    </xf>
    <xf numFmtId="0" fontId="37" fillId="0" borderId="50" xfId="0" applyFont="1" applyBorder="1" applyAlignment="1">
      <alignment horizontal="center" vertical="center"/>
    </xf>
    <xf numFmtId="0" fontId="57" fillId="0" borderId="50" xfId="0" applyFont="1" applyBorder="1" applyAlignment="1">
      <alignment horizontal="left" vertical="center" wrapText="1"/>
    </xf>
    <xf numFmtId="0" fontId="65" fillId="0" borderId="50" xfId="0" applyFont="1" applyFill="1" applyBorder="1" applyAlignment="1" applyProtection="1">
      <alignment horizontal="center" vertical="center" wrapText="1"/>
      <protection locked="0"/>
    </xf>
    <xf numFmtId="0" fontId="60" fillId="0" borderId="50" xfId="0" applyFont="1" applyFill="1" applyBorder="1" applyAlignment="1" applyProtection="1">
      <alignment horizontal="center" vertical="center"/>
      <protection locked="0"/>
    </xf>
    <xf numFmtId="0" fontId="45" fillId="0" borderId="34" xfId="0" applyFont="1" applyBorder="1" applyAlignment="1" applyProtection="1">
      <alignment horizontal="center" vertical="center" wrapText="1"/>
    </xf>
    <xf numFmtId="0" fontId="40" fillId="0" borderId="50" xfId="0" applyFont="1" applyBorder="1" applyAlignment="1">
      <alignment horizontal="left" vertical="center" wrapText="1"/>
    </xf>
    <xf numFmtId="0" fontId="26" fillId="29" borderId="50" xfId="0" applyFont="1" applyFill="1" applyBorder="1" applyAlignment="1">
      <alignment horizontal="center" vertical="center" wrapText="1"/>
    </xf>
    <xf numFmtId="0" fontId="26" fillId="0" borderId="50" xfId="0" applyFont="1" applyBorder="1" applyAlignment="1">
      <alignment horizontal="left" vertical="center" wrapText="1"/>
    </xf>
    <xf numFmtId="0" fontId="26" fillId="0" borderId="50" xfId="0" applyFont="1" applyBorder="1" applyAlignment="1">
      <alignment horizontal="left" vertical="top" wrapText="1"/>
    </xf>
    <xf numFmtId="0" fontId="26" fillId="0" borderId="60" xfId="0" applyFont="1" applyBorder="1" applyAlignment="1">
      <alignment horizontal="left" vertical="top" wrapText="1"/>
    </xf>
    <xf numFmtId="0" fontId="38" fillId="0" borderId="60" xfId="0" applyFont="1" applyBorder="1" applyAlignment="1" applyProtection="1">
      <alignment horizontal="left" vertical="top" wrapText="1"/>
      <protection locked="0"/>
    </xf>
    <xf numFmtId="0" fontId="38" fillId="0" borderId="59" xfId="0" applyFont="1" applyBorder="1" applyAlignment="1" applyProtection="1">
      <alignment horizontal="left" vertical="top" wrapText="1"/>
      <protection locked="0"/>
    </xf>
    <xf numFmtId="0" fontId="38" fillId="0" borderId="0" xfId="0" applyFont="1" applyBorder="1" applyAlignment="1" applyProtection="1">
      <alignment horizontal="left" vertical="top" wrapText="1"/>
      <protection locked="0"/>
    </xf>
    <xf numFmtId="0" fontId="38" fillId="0" borderId="58" xfId="0" applyFont="1" applyBorder="1" applyAlignment="1" applyProtection="1">
      <alignment horizontal="left" vertical="top" wrapText="1"/>
      <protection locked="0"/>
    </xf>
    <xf numFmtId="0" fontId="38" fillId="0" borderId="38" xfId="0" applyFont="1" applyBorder="1" applyAlignment="1" applyProtection="1">
      <alignment horizontal="left" vertical="top" wrapText="1"/>
      <protection locked="0"/>
    </xf>
    <xf numFmtId="0" fontId="38" fillId="0" borderId="37" xfId="0" applyFont="1" applyBorder="1" applyAlignment="1" applyProtection="1">
      <alignment horizontal="left" vertical="top" wrapText="1"/>
      <protection locked="0"/>
    </xf>
    <xf numFmtId="0" fontId="28" fillId="0" borderId="50" xfId="0" applyFont="1" applyBorder="1" applyAlignment="1" applyProtection="1">
      <alignment horizontal="left" vertical="center" wrapText="1"/>
      <protection locked="0"/>
    </xf>
    <xf numFmtId="0" fontId="26" fillId="0" borderId="55" xfId="0" applyFont="1" applyBorder="1" applyAlignment="1">
      <alignment horizontal="left" vertical="top" wrapText="1"/>
    </xf>
    <xf numFmtId="0" fontId="26" fillId="0" borderId="0" xfId="0" applyFont="1" applyBorder="1" applyAlignment="1">
      <alignment horizontal="left" vertical="top" wrapText="1"/>
    </xf>
    <xf numFmtId="0" fontId="31" fillId="0" borderId="54" xfId="0" applyFont="1" applyFill="1" applyBorder="1" applyAlignment="1" applyProtection="1">
      <alignment horizontal="left" vertical="center"/>
      <protection locked="0"/>
    </xf>
    <xf numFmtId="0" fontId="26" fillId="0" borderId="50" xfId="0" applyFont="1" applyBorder="1" applyAlignment="1">
      <alignment horizontal="left" vertical="top" wrapText="1"/>
    </xf>
    <xf numFmtId="0" fontId="33" fillId="2" borderId="50" xfId="2" applyFont="1" applyFill="1" applyBorder="1" applyAlignment="1" applyProtection="1">
      <alignment horizontal="left" vertical="center"/>
      <protection locked="0"/>
    </xf>
    <xf numFmtId="0" fontId="31" fillId="0" borderId="50" xfId="0" applyFont="1" applyFill="1" applyBorder="1" applyAlignment="1" applyProtection="1">
      <alignment horizontal="left" vertical="center" wrapText="1"/>
      <protection locked="0"/>
    </xf>
    <xf numFmtId="0" fontId="28" fillId="0" borderId="50" xfId="0" applyFont="1" applyBorder="1" applyAlignment="1" applyProtection="1">
      <alignment horizontal="center" vertical="center" wrapText="1"/>
      <protection locked="0"/>
    </xf>
    <xf numFmtId="0" fontId="28" fillId="0" borderId="50" xfId="0" applyFont="1" applyBorder="1" applyAlignment="1" applyProtection="1">
      <alignment horizontal="center" vertical="center"/>
      <protection locked="0"/>
    </xf>
    <xf numFmtId="0" fontId="26" fillId="0" borderId="50" xfId="0" applyFont="1" applyBorder="1" applyAlignment="1">
      <alignment horizontal="left" vertical="center" wrapText="1"/>
    </xf>
    <xf numFmtId="0" fontId="31" fillId="2" borderId="50" xfId="2" applyFont="1" applyFill="1" applyBorder="1" applyAlignment="1" applyProtection="1">
      <alignment horizontal="left" vertical="center"/>
      <protection locked="0"/>
    </xf>
    <xf numFmtId="0" fontId="26" fillId="0" borderId="49" xfId="0" applyFont="1" applyBorder="1" applyAlignment="1">
      <alignment horizontal="left" vertical="center" wrapText="1"/>
    </xf>
    <xf numFmtId="0" fontId="31" fillId="2" borderId="50" xfId="2" applyNumberFormat="1" applyFont="1" applyFill="1" applyBorder="1" applyAlignment="1" applyProtection="1">
      <alignment horizontal="left" vertical="center"/>
      <protection locked="0"/>
    </xf>
    <xf numFmtId="14" fontId="26" fillId="0" borderId="49" xfId="0" applyNumberFormat="1" applyFont="1" applyBorder="1" applyAlignment="1">
      <alignment horizontal="left" vertical="center" wrapText="1"/>
    </xf>
    <xf numFmtId="14" fontId="31" fillId="2" borderId="50" xfId="0" applyNumberFormat="1" applyFont="1" applyFill="1" applyBorder="1" applyAlignment="1" applyProtection="1">
      <alignment horizontal="left" vertical="center"/>
      <protection locked="0"/>
    </xf>
    <xf numFmtId="0" fontId="28" fillId="2" borderId="50" xfId="2" applyFont="1" applyFill="1" applyBorder="1" applyAlignment="1" applyProtection="1">
      <alignment horizontal="center" vertical="center"/>
      <protection locked="0"/>
    </xf>
    <xf numFmtId="176" fontId="34" fillId="2" borderId="50" xfId="0" applyNumberFormat="1" applyFont="1" applyFill="1" applyBorder="1" applyAlignment="1" applyProtection="1">
      <alignment horizontal="left" vertical="center"/>
      <protection locked="0"/>
    </xf>
    <xf numFmtId="0" fontId="31" fillId="0" borderId="50" xfId="2" applyFont="1" applyFill="1" applyBorder="1" applyAlignment="1" applyProtection="1">
      <alignment horizontal="left" vertical="center"/>
      <protection locked="0"/>
    </xf>
    <xf numFmtId="0" fontId="28" fillId="0" borderId="50" xfId="2" applyFont="1" applyBorder="1" applyAlignment="1" applyProtection="1">
      <alignment horizontal="center" vertical="center"/>
      <protection locked="0"/>
    </xf>
    <xf numFmtId="0" fontId="28" fillId="0" borderId="50" xfId="2" applyFont="1" applyBorder="1" applyAlignment="1" applyProtection="1">
      <alignment horizontal="center"/>
      <protection locked="0"/>
    </xf>
    <xf numFmtId="14" fontId="28" fillId="2" borderId="50" xfId="0" applyNumberFormat="1" applyFont="1" applyFill="1" applyBorder="1" applyAlignment="1" applyProtection="1">
      <alignment horizontal="center" vertical="center"/>
      <protection locked="0"/>
    </xf>
    <xf numFmtId="0" fontId="26" fillId="0" borderId="36" xfId="0" applyFont="1" applyBorder="1" applyAlignment="1">
      <alignment horizontal="left" vertical="center" wrapText="1"/>
    </xf>
    <xf numFmtId="0" fontId="26" fillId="0" borderId="38" xfId="0" applyFont="1" applyBorder="1" applyAlignment="1">
      <alignment horizontal="left" vertical="center" wrapText="1"/>
    </xf>
    <xf numFmtId="0" fontId="33" fillId="0" borderId="38" xfId="0" applyFont="1" applyFill="1" applyBorder="1" applyAlignment="1" applyProtection="1">
      <alignment horizontal="left" vertical="center" wrapText="1"/>
      <protection locked="0"/>
    </xf>
    <xf numFmtId="0" fontId="33" fillId="0" borderId="37" xfId="0" applyFont="1" applyFill="1" applyBorder="1" applyAlignment="1" applyProtection="1">
      <alignment horizontal="left" vertical="center" wrapText="1"/>
      <protection locked="0"/>
    </xf>
    <xf numFmtId="0" fontId="29" fillId="0" borderId="50" xfId="0" applyFont="1" applyFill="1" applyBorder="1" applyAlignment="1" applyProtection="1">
      <alignment horizontal="center" vertical="center" wrapText="1"/>
      <protection locked="0"/>
    </xf>
    <xf numFmtId="0" fontId="26" fillId="0" borderId="49" xfId="0" applyFont="1" applyBorder="1" applyAlignment="1">
      <alignment horizontal="left" vertical="top" wrapText="1"/>
    </xf>
    <xf numFmtId="0" fontId="31" fillId="0" borderId="50" xfId="0" applyFont="1" applyFill="1" applyBorder="1" applyAlignment="1" applyProtection="1">
      <alignment horizontal="center" vertical="center" wrapText="1"/>
      <protection locked="0"/>
    </xf>
    <xf numFmtId="0" fontId="26" fillId="0" borderId="53" xfId="0" applyFont="1" applyBorder="1" applyAlignment="1">
      <alignment horizontal="right" vertical="center" wrapText="1"/>
    </xf>
    <xf numFmtId="0" fontId="26" fillId="0" borderId="46" xfId="0" applyFont="1" applyBorder="1" applyAlignment="1">
      <alignment horizontal="right" vertical="center" wrapText="1"/>
    </xf>
    <xf numFmtId="0" fontId="26" fillId="0" borderId="66" xfId="0" applyFont="1" applyBorder="1" applyAlignment="1">
      <alignment horizontal="right" vertical="center" wrapText="1"/>
    </xf>
    <xf numFmtId="0" fontId="28" fillId="0" borderId="50" xfId="0" applyFont="1" applyFill="1" applyBorder="1" applyAlignment="1" applyProtection="1">
      <alignment horizontal="center" vertical="center"/>
      <protection locked="0"/>
    </xf>
    <xf numFmtId="0" fontId="40" fillId="0" borderId="50" xfId="0" applyFont="1" applyBorder="1" applyAlignment="1">
      <alignment horizontal="left" vertical="center" wrapText="1"/>
    </xf>
    <xf numFmtId="0" fontId="41" fillId="29" borderId="50" xfId="0" applyFont="1" applyFill="1" applyBorder="1" applyAlignment="1" applyProtection="1">
      <alignment horizontal="left" vertical="center" wrapText="1"/>
      <protection locked="0"/>
    </xf>
    <xf numFmtId="0" fontId="41" fillId="29" borderId="50" xfId="0" applyFont="1" applyFill="1" applyBorder="1" applyAlignment="1" applyProtection="1">
      <alignment horizontal="left" vertical="center"/>
      <protection locked="0"/>
    </xf>
    <xf numFmtId="0" fontId="35" fillId="27" borderId="31" xfId="0" applyFont="1" applyFill="1" applyBorder="1" applyAlignment="1" applyProtection="1">
      <alignment horizontal="center" vertical="center"/>
      <protection locked="0"/>
    </xf>
    <xf numFmtId="0" fontId="35" fillId="27" borderId="22" xfId="0" applyFont="1" applyFill="1" applyBorder="1" applyAlignment="1" applyProtection="1">
      <alignment horizontal="center" vertical="center"/>
      <protection locked="0"/>
    </xf>
    <xf numFmtId="0" fontId="47" fillId="0" borderId="3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 vertical="center"/>
    </xf>
    <xf numFmtId="0" fontId="39" fillId="0" borderId="0" xfId="0" applyFont="1" applyBorder="1" applyAlignment="1" applyProtection="1">
      <alignment horizontal="left" vertical="center"/>
      <protection locked="0"/>
    </xf>
    <xf numFmtId="0" fontId="53" fillId="0" borderId="46" xfId="0" applyFont="1" applyBorder="1" applyAlignment="1" applyProtection="1">
      <alignment horizontal="center" vertical="center"/>
    </xf>
    <xf numFmtId="0" fontId="35" fillId="28" borderId="31" xfId="0" applyFont="1" applyFill="1" applyBorder="1" applyAlignment="1" applyProtection="1">
      <alignment horizontal="center" vertical="center"/>
    </xf>
    <xf numFmtId="0" fontId="35" fillId="0" borderId="46" xfId="0" applyFont="1" applyBorder="1" applyAlignment="1" applyProtection="1">
      <alignment horizontal="center" vertical="center"/>
    </xf>
    <xf numFmtId="0" fontId="35" fillId="0" borderId="46" xfId="0" applyFont="1" applyBorder="1" applyAlignment="1" applyProtection="1">
      <alignment horizontal="center" vertical="center"/>
      <protection locked="0"/>
    </xf>
    <xf numFmtId="0" fontId="26" fillId="0" borderId="65" xfId="0" applyFont="1" applyBorder="1" applyAlignment="1">
      <alignment horizontal="left" vertical="top" wrapText="1"/>
    </xf>
    <xf numFmtId="0" fontId="26" fillId="0" borderId="46" xfId="1879" applyFont="1" applyBorder="1" applyAlignment="1" applyProtection="1">
      <alignment horizontal="left" vertical="top"/>
      <protection locked="0"/>
    </xf>
    <xf numFmtId="0" fontId="26" fillId="0" borderId="66" xfId="1879" applyFont="1" applyBorder="1" applyAlignment="1" applyProtection="1">
      <alignment horizontal="left" vertical="top"/>
      <protection locked="0"/>
    </xf>
    <xf numFmtId="0" fontId="26" fillId="0" borderId="53" xfId="0" applyFont="1" applyBorder="1" applyAlignment="1">
      <alignment horizontal="left" vertical="center" wrapText="1"/>
    </xf>
    <xf numFmtId="0" fontId="26" fillId="0" borderId="46" xfId="0" applyFont="1" applyBorder="1" applyAlignment="1">
      <alignment horizontal="left" vertical="center" wrapText="1"/>
    </xf>
    <xf numFmtId="0" fontId="37" fillId="0" borderId="66" xfId="0" applyFont="1" applyBorder="1" applyAlignment="1" applyProtection="1">
      <alignment horizontal="left" vertical="center"/>
      <protection locked="0"/>
    </xf>
    <xf numFmtId="0" fontId="37" fillId="0" borderId="50" xfId="0" applyFont="1" applyBorder="1" applyAlignment="1">
      <alignment horizontal="center" vertical="center"/>
    </xf>
    <xf numFmtId="0" fontId="26" fillId="0" borderId="50" xfId="0" applyFont="1" applyFill="1" applyBorder="1" applyAlignment="1" applyProtection="1">
      <alignment horizontal="center" vertical="center"/>
      <protection locked="0"/>
    </xf>
    <xf numFmtId="0" fontId="68" fillId="0" borderId="33" xfId="1879" applyFont="1" applyBorder="1" applyAlignment="1" applyProtection="1">
      <alignment horizontal="left" vertical="top" wrapText="1"/>
      <protection locked="0"/>
    </xf>
    <xf numFmtId="0" fontId="68" fillId="0" borderId="46" xfId="1879" applyFont="1" applyBorder="1" applyAlignment="1" applyProtection="1">
      <alignment horizontal="left" vertical="top" wrapText="1"/>
      <protection locked="0"/>
    </xf>
    <xf numFmtId="0" fontId="68" fillId="0" borderId="48" xfId="1879" applyFont="1" applyBorder="1" applyAlignment="1" applyProtection="1">
      <alignment horizontal="left" vertical="top" wrapText="1"/>
      <protection locked="0"/>
    </xf>
    <xf numFmtId="0" fontId="26" fillId="0" borderId="50" xfId="0" applyFont="1" applyBorder="1" applyAlignment="1">
      <alignment vertical="center" wrapText="1"/>
    </xf>
    <xf numFmtId="0" fontId="68" fillId="0" borderId="50" xfId="1879" applyFont="1" applyBorder="1" applyAlignment="1" applyProtection="1">
      <alignment vertical="center" wrapText="1"/>
      <protection locked="0"/>
    </xf>
    <xf numFmtId="0" fontId="26" fillId="0" borderId="63" xfId="0" applyFont="1" applyBorder="1" applyAlignment="1">
      <alignment horizontal="left" vertical="top" wrapText="1"/>
    </xf>
    <xf numFmtId="0" fontId="65" fillId="0" borderId="22" xfId="1879" applyFont="1" applyBorder="1" applyAlignment="1" applyProtection="1">
      <alignment horizontal="left" vertical="top"/>
      <protection locked="0"/>
    </xf>
    <xf numFmtId="0" fontId="65" fillId="0" borderId="23" xfId="1879" applyFont="1" applyBorder="1" applyAlignment="1" applyProtection="1">
      <alignment horizontal="left" vertical="top"/>
      <protection locked="0"/>
    </xf>
    <xf numFmtId="0" fontId="65" fillId="0" borderId="50" xfId="1879" applyFont="1" applyBorder="1" applyAlignment="1" applyProtection="1">
      <alignment horizontal="left" vertical="top"/>
      <protection locked="0"/>
    </xf>
    <xf numFmtId="0" fontId="65" fillId="0" borderId="35" xfId="1879" applyFont="1" applyBorder="1" applyAlignment="1" applyProtection="1">
      <alignment horizontal="left" vertical="top"/>
      <protection locked="0"/>
    </xf>
    <xf numFmtId="0" fontId="26" fillId="0" borderId="64" xfId="0" applyFont="1" applyBorder="1" applyAlignment="1">
      <alignment horizontal="left" vertical="top" wrapText="1"/>
    </xf>
    <xf numFmtId="0" fontId="68" fillId="0" borderId="50" xfId="1879" applyFont="1" applyBorder="1" applyAlignment="1" applyProtection="1">
      <alignment horizontal="left" vertical="top" wrapText="1"/>
      <protection locked="0"/>
    </xf>
    <xf numFmtId="0" fontId="68" fillId="0" borderId="2" xfId="1879" applyFont="1" applyBorder="1" applyAlignment="1" applyProtection="1">
      <alignment horizontal="center" vertical="top" wrapText="1"/>
      <protection locked="0"/>
    </xf>
    <xf numFmtId="0" fontId="68" fillId="0" borderId="59" xfId="1879" applyFont="1" applyBorder="1" applyAlignment="1" applyProtection="1">
      <alignment horizontal="center" vertical="top" wrapText="1"/>
      <protection locked="0"/>
    </xf>
    <xf numFmtId="0" fontId="68" fillId="0" borderId="36" xfId="1879" applyFont="1" applyBorder="1" applyAlignment="1" applyProtection="1">
      <alignment horizontal="center" vertical="top" wrapText="1"/>
      <protection locked="0"/>
    </xf>
    <xf numFmtId="0" fontId="68" fillId="0" borderId="38" xfId="1879" applyFont="1" applyBorder="1" applyAlignment="1" applyProtection="1">
      <alignment horizontal="center" vertical="top" wrapText="1"/>
      <protection locked="0"/>
    </xf>
    <xf numFmtId="0" fontId="68" fillId="0" borderId="37" xfId="1879" applyFont="1" applyBorder="1" applyAlignment="1" applyProtection="1">
      <alignment horizontal="center" vertical="top" wrapText="1"/>
      <protection locked="0"/>
    </xf>
    <xf numFmtId="0" fontId="26" fillId="0" borderId="53" xfId="0" applyFont="1" applyBorder="1" applyAlignment="1">
      <alignment horizontal="left" vertical="top" wrapText="1"/>
    </xf>
    <xf numFmtId="0" fontId="26" fillId="0" borderId="46" xfId="0" applyFont="1" applyBorder="1" applyAlignment="1">
      <alignment horizontal="left" vertical="top" wrapText="1"/>
    </xf>
    <xf numFmtId="0" fontId="26" fillId="0" borderId="47" xfId="0" applyFont="1" applyBorder="1" applyAlignment="1">
      <alignment horizontal="left" vertical="top" wrapText="1"/>
    </xf>
    <xf numFmtId="0" fontId="26" fillId="0" borderId="53" xfId="0" applyFont="1" applyBorder="1" applyAlignment="1">
      <alignment horizontal="center" vertical="top" wrapText="1"/>
    </xf>
    <xf numFmtId="0" fontId="26" fillId="0" borderId="47" xfId="0" applyFont="1" applyBorder="1" applyAlignment="1">
      <alignment horizontal="center" vertical="top" wrapText="1"/>
    </xf>
    <xf numFmtId="0" fontId="44" fillId="0" borderId="5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left" vertical="center"/>
      <protection locked="0"/>
    </xf>
    <xf numFmtId="0" fontId="26" fillId="0" borderId="53" xfId="0" applyFont="1" applyBorder="1" applyAlignment="1" applyProtection="1">
      <alignment horizontal="center" vertical="center"/>
      <protection locked="0"/>
    </xf>
    <xf numFmtId="0" fontId="26" fillId="0" borderId="46" xfId="0" applyFont="1" applyBorder="1" applyAlignment="1" applyProtection="1">
      <alignment horizontal="center" vertical="center"/>
      <protection locked="0"/>
    </xf>
    <xf numFmtId="0" fontId="26" fillId="0" borderId="61" xfId="0" applyFont="1" applyBorder="1" applyAlignment="1" applyProtection="1">
      <alignment horizontal="center" vertical="center"/>
      <protection locked="0"/>
    </xf>
    <xf numFmtId="0" fontId="26" fillId="0" borderId="62" xfId="0" applyFont="1" applyBorder="1" applyAlignment="1">
      <alignment horizontal="left" vertical="top" wrapText="1"/>
    </xf>
    <xf numFmtId="0" fontId="26" fillId="0" borderId="5" xfId="0" applyFont="1" applyBorder="1" applyAlignment="1" applyProtection="1">
      <alignment horizontal="center" vertical="center"/>
      <protection locked="0"/>
    </xf>
    <xf numFmtId="0" fontId="28" fillId="0" borderId="53" xfId="0" applyFont="1" applyBorder="1" applyAlignment="1" applyProtection="1">
      <alignment horizontal="center" vertical="center"/>
    </xf>
    <xf numFmtId="0" fontId="28" fillId="0" borderId="46" xfId="0" applyFont="1" applyBorder="1" applyAlignment="1" applyProtection="1">
      <alignment horizontal="center" vertical="center"/>
    </xf>
    <xf numFmtId="0" fontId="28" fillId="0" borderId="47" xfId="0" applyFont="1" applyBorder="1" applyAlignment="1" applyProtection="1">
      <alignment horizontal="center" vertical="center"/>
    </xf>
    <xf numFmtId="0" fontId="28" fillId="0" borderId="53" xfId="0" applyFont="1" applyBorder="1" applyAlignment="1" applyProtection="1">
      <alignment horizontal="center" vertical="center"/>
      <protection locked="0"/>
    </xf>
    <xf numFmtId="0" fontId="28" fillId="0" borderId="47" xfId="0" applyFont="1" applyBorder="1" applyAlignment="1" applyProtection="1">
      <alignment horizontal="center" vertical="center"/>
      <protection locked="0"/>
    </xf>
    <xf numFmtId="0" fontId="28" fillId="0" borderId="46" xfId="0" applyFont="1" applyBorder="1" applyAlignment="1" applyProtection="1">
      <alignment horizontal="center" vertical="center"/>
      <protection locked="0"/>
    </xf>
    <xf numFmtId="0" fontId="30" fillId="0" borderId="50" xfId="0" applyFont="1" applyBorder="1" applyAlignment="1" applyProtection="1">
      <alignment horizontal="center" vertical="center" wrapText="1"/>
      <protection locked="0"/>
    </xf>
    <xf numFmtId="0" fontId="30" fillId="0" borderId="50" xfId="0" applyFont="1" applyBorder="1" applyAlignment="1" applyProtection="1">
      <alignment horizontal="center" vertical="center"/>
      <protection locked="0"/>
    </xf>
    <xf numFmtId="0" fontId="26" fillId="0" borderId="47" xfId="0" applyFont="1" applyBorder="1" applyAlignment="1">
      <alignment horizontal="left" vertical="center" wrapText="1"/>
    </xf>
    <xf numFmtId="0" fontId="40" fillId="0" borderId="53" xfId="0" applyFont="1" applyBorder="1" applyAlignment="1" applyProtection="1">
      <alignment horizontal="right" vertical="center"/>
      <protection locked="0"/>
    </xf>
    <xf numFmtId="0" fontId="40" fillId="0" borderId="46" xfId="0" applyFont="1" applyBorder="1" applyAlignment="1" applyProtection="1">
      <alignment horizontal="right" vertical="center"/>
      <protection locked="0"/>
    </xf>
    <xf numFmtId="0" fontId="40" fillId="0" borderId="47" xfId="0" applyFont="1" applyBorder="1" applyAlignment="1" applyProtection="1">
      <alignment horizontal="right" vertical="center"/>
      <protection locked="0"/>
    </xf>
    <xf numFmtId="0" fontId="40" fillId="0" borderId="53" xfId="0" applyFont="1" applyBorder="1" applyAlignment="1" applyProtection="1">
      <alignment horizontal="left" vertical="center"/>
      <protection locked="0"/>
    </xf>
    <xf numFmtId="0" fontId="40" fillId="0" borderId="46" xfId="0" applyFont="1" applyBorder="1" applyAlignment="1" applyProtection="1">
      <alignment horizontal="left" vertical="center"/>
      <protection locked="0"/>
    </xf>
    <xf numFmtId="0" fontId="40" fillId="0" borderId="47" xfId="0" applyFont="1" applyBorder="1" applyAlignment="1" applyProtection="1">
      <alignment horizontal="left" vertical="center"/>
      <protection locked="0"/>
    </xf>
    <xf numFmtId="0" fontId="0" fillId="0" borderId="41" xfId="0" applyBorder="1" applyAlignment="1" applyProtection="1">
      <alignment horizontal="left" vertical="center"/>
      <protection locked="0"/>
    </xf>
    <xf numFmtId="0" fontId="0" fillId="0" borderId="24" xfId="0" applyBorder="1" applyAlignment="1" applyProtection="1">
      <alignment horizontal="left" vertical="center"/>
      <protection locked="0"/>
    </xf>
    <xf numFmtId="0" fontId="0" fillId="0" borderId="25" xfId="0" applyBorder="1" applyAlignment="1" applyProtection="1">
      <alignment horizontal="left" vertical="center"/>
      <protection locked="0"/>
    </xf>
    <xf numFmtId="0" fontId="49" fillId="0" borderId="29" xfId="0" applyFont="1" applyBorder="1" applyAlignment="1" applyProtection="1">
      <alignment horizontal="center" vertical="center" wrapText="1"/>
    </xf>
    <xf numFmtId="0" fontId="49" fillId="0" borderId="41" xfId="0" applyFont="1" applyBorder="1" applyAlignment="1" applyProtection="1">
      <alignment horizontal="center" vertical="center" wrapText="1"/>
    </xf>
    <xf numFmtId="0" fontId="1" fillId="0" borderId="41" xfId="0" applyFont="1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left" vertical="center"/>
      <protection locked="0"/>
    </xf>
    <xf numFmtId="0" fontId="0" fillId="0" borderId="19" xfId="0" applyBorder="1" applyAlignment="1" applyProtection="1">
      <alignment horizontal="left" vertical="center"/>
      <protection locked="0"/>
    </xf>
    <xf numFmtId="0" fontId="66" fillId="0" borderId="39" xfId="0" applyFont="1" applyBorder="1" applyAlignment="1" applyProtection="1">
      <alignment horizontal="center" vertical="center" wrapText="1"/>
    </xf>
    <xf numFmtId="0" fontId="66" fillId="0" borderId="40" xfId="0" applyFont="1" applyBorder="1" applyAlignment="1" applyProtection="1">
      <alignment horizontal="center" vertical="center" wrapText="1"/>
    </xf>
    <xf numFmtId="0" fontId="49" fillId="0" borderId="42" xfId="0" applyFont="1" applyBorder="1" applyAlignment="1" applyProtection="1">
      <alignment horizontal="center" vertical="center" wrapText="1"/>
    </xf>
    <xf numFmtId="0" fontId="49" fillId="0" borderId="43" xfId="0" applyFont="1" applyBorder="1" applyAlignment="1" applyProtection="1">
      <alignment horizontal="center" vertical="center" wrapText="1"/>
    </xf>
    <xf numFmtId="0" fontId="49" fillId="0" borderId="44" xfId="0" applyFont="1" applyBorder="1" applyAlignment="1" applyProtection="1">
      <alignment horizontal="center" vertical="center" wrapText="1"/>
    </xf>
    <xf numFmtId="0" fontId="26" fillId="29" borderId="50" xfId="0" applyFont="1" applyFill="1" applyBorder="1" applyAlignment="1">
      <alignment horizontal="left" vertical="top" wrapText="1"/>
    </xf>
    <xf numFmtId="0" fontId="32" fillId="0" borderId="67" xfId="0" applyFont="1" applyBorder="1" applyAlignment="1" applyProtection="1">
      <alignment horizontal="center" vertical="center" wrapText="1"/>
      <protection locked="0"/>
    </xf>
    <xf numFmtId="0" fontId="32" fillId="0" borderId="68" xfId="0" applyFont="1" applyBorder="1" applyAlignment="1" applyProtection="1">
      <alignment horizontal="center" vertical="center"/>
      <protection locked="0"/>
    </xf>
    <xf numFmtId="0" fontId="72" fillId="0" borderId="37" xfId="0" applyFont="1" applyBorder="1" applyAlignment="1" applyProtection="1">
      <alignment horizontal="center" vertical="center"/>
      <protection locked="0"/>
    </xf>
    <xf numFmtId="0" fontId="72" fillId="0" borderId="22" xfId="0" applyFont="1" applyBorder="1" applyAlignment="1" applyProtection="1">
      <alignment horizontal="center" vertical="center"/>
      <protection locked="0"/>
    </xf>
    <xf numFmtId="0" fontId="57" fillId="0" borderId="50" xfId="0" applyFont="1" applyBorder="1" applyAlignment="1" applyProtection="1">
      <alignment horizontal="right" vertical="center"/>
      <protection locked="0"/>
    </xf>
    <xf numFmtId="0" fontId="40" fillId="0" borderId="50" xfId="0" applyFont="1" applyBorder="1" applyProtection="1">
      <alignment vertical="center"/>
      <protection locked="0"/>
    </xf>
    <xf numFmtId="0" fontId="57" fillId="0" borderId="50" xfId="0" applyFont="1" applyBorder="1" applyAlignment="1" applyProtection="1">
      <alignment horizontal="center" vertical="center"/>
      <protection locked="0"/>
    </xf>
    <xf numFmtId="0" fontId="57" fillId="0" borderId="50" xfId="0" applyFont="1" applyBorder="1" applyAlignment="1" applyProtection="1">
      <alignment horizontal="left" vertical="center"/>
      <protection locked="0"/>
    </xf>
    <xf numFmtId="0" fontId="69" fillId="0" borderId="50" xfId="0" applyFont="1" applyBorder="1" applyProtection="1">
      <alignment vertical="center"/>
      <protection locked="0"/>
    </xf>
    <xf numFmtId="0" fontId="26" fillId="0" borderId="50" xfId="0" applyFont="1" applyBorder="1" applyAlignment="1" applyProtection="1">
      <alignment horizontal="center" vertical="center"/>
      <protection locked="0"/>
    </xf>
    <xf numFmtId="0" fontId="70" fillId="0" borderId="50" xfId="0" applyFont="1" applyBorder="1" applyAlignment="1" applyProtection="1">
      <alignment horizontal="center" vertical="center"/>
      <protection locked="0"/>
    </xf>
    <xf numFmtId="181" fontId="70" fillId="0" borderId="50" xfId="0" applyNumberFormat="1" applyFont="1" applyBorder="1" applyAlignment="1" applyProtection="1">
      <alignment vertical="center"/>
      <protection locked="0"/>
    </xf>
    <xf numFmtId="0" fontId="28" fillId="12" borderId="50" xfId="0" applyFont="1" applyFill="1" applyBorder="1" applyAlignment="1" applyProtection="1">
      <alignment horizontal="center" vertical="center"/>
      <protection locked="0"/>
    </xf>
    <xf numFmtId="0" fontId="40" fillId="0" borderId="50" xfId="0" applyFont="1" applyBorder="1" applyAlignment="1" applyProtection="1">
      <alignment vertical="center" wrapText="1"/>
      <protection locked="0"/>
    </xf>
    <xf numFmtId="0" fontId="40" fillId="0" borderId="50" xfId="0" applyFont="1" applyFill="1" applyBorder="1" applyAlignment="1" applyProtection="1">
      <alignment vertical="center" wrapText="1"/>
      <protection locked="0"/>
    </xf>
    <xf numFmtId="0" fontId="71" fillId="0" borderId="50" xfId="0" applyFont="1" applyBorder="1" applyAlignment="1" applyProtection="1">
      <alignment vertical="center" wrapText="1"/>
      <protection locked="0"/>
    </xf>
    <xf numFmtId="0" fontId="71" fillId="0" borderId="50" xfId="0" applyFont="1" applyBorder="1" applyAlignment="1" applyProtection="1">
      <alignment horizontal="center" vertical="center" wrapText="1"/>
      <protection locked="0"/>
    </xf>
    <xf numFmtId="0" fontId="40" fillId="0" borderId="50" xfId="0" applyFont="1" applyBorder="1" applyAlignment="1" applyProtection="1">
      <alignment horizontal="left" vertical="center" wrapText="1"/>
      <protection locked="0"/>
    </xf>
    <xf numFmtId="178" fontId="40" fillId="0" borderId="50" xfId="0" applyNumberFormat="1" applyFont="1" applyBorder="1" applyAlignment="1" applyProtection="1">
      <alignment horizontal="left" vertical="center" wrapText="1"/>
      <protection locked="0"/>
    </xf>
    <xf numFmtId="177" fontId="40" fillId="0" borderId="50" xfId="0" applyNumberFormat="1" applyFont="1" applyBorder="1" applyAlignment="1" applyProtection="1">
      <alignment horizontal="left" vertical="center" wrapText="1"/>
      <protection locked="0"/>
    </xf>
    <xf numFmtId="9" fontId="71" fillId="0" borderId="50" xfId="0" applyNumberFormat="1" applyFont="1" applyBorder="1" applyAlignment="1" applyProtection="1">
      <alignment horizontal="left" vertical="center" wrapText="1"/>
      <protection locked="0"/>
    </xf>
    <xf numFmtId="177" fontId="71" fillId="0" borderId="50" xfId="0" applyNumberFormat="1" applyFont="1" applyBorder="1" applyAlignment="1" applyProtection="1">
      <alignment horizontal="left" vertical="center" wrapText="1"/>
      <protection locked="0"/>
    </xf>
    <xf numFmtId="0" fontId="40" fillId="0" borderId="50" xfId="0" applyFont="1" applyBorder="1" applyAlignment="1" applyProtection="1">
      <alignment horizontal="center" vertical="center"/>
      <protection locked="0"/>
    </xf>
    <xf numFmtId="0" fontId="26" fillId="0" borderId="50" xfId="0" applyFont="1" applyBorder="1" applyAlignment="1" applyProtection="1">
      <alignment vertical="center"/>
      <protection locked="0"/>
    </xf>
    <xf numFmtId="0" fontId="65" fillId="0" borderId="50" xfId="0" applyFont="1" applyBorder="1" applyAlignment="1" applyProtection="1">
      <alignment horizontal="center" vertical="center"/>
      <protection locked="0"/>
    </xf>
    <xf numFmtId="177" fontId="31" fillId="0" borderId="50" xfId="0" applyNumberFormat="1" applyFont="1" applyBorder="1" applyAlignment="1" applyProtection="1">
      <alignment horizontal="left" vertical="center"/>
      <protection locked="0"/>
    </xf>
    <xf numFmtId="177" fontId="26" fillId="0" borderId="50" xfId="0" applyNumberFormat="1" applyFont="1" applyBorder="1" applyAlignment="1" applyProtection="1">
      <alignment horizontal="left" vertical="center"/>
      <protection locked="0"/>
    </xf>
    <xf numFmtId="0" fontId="70" fillId="0" borderId="50" xfId="0" applyFont="1" applyBorder="1" applyAlignment="1" applyProtection="1">
      <alignment horizontal="center" vertical="center"/>
      <protection locked="0"/>
    </xf>
    <xf numFmtId="0" fontId="28" fillId="4" borderId="50" xfId="0" applyFont="1" applyFill="1" applyBorder="1" applyAlignment="1" applyProtection="1">
      <alignment horizontal="center" vertical="center"/>
      <protection locked="0"/>
    </xf>
    <xf numFmtId="0" fontId="31" fillId="0" borderId="50" xfId="0" applyFont="1" applyBorder="1" applyAlignment="1" applyProtection="1">
      <alignment horizontal="center" vertical="center"/>
      <protection locked="0"/>
    </xf>
    <xf numFmtId="178" fontId="31" fillId="29" borderId="50" xfId="0" applyNumberFormat="1" applyFont="1" applyFill="1" applyBorder="1" applyAlignment="1" applyProtection="1">
      <alignment horizontal="center" vertical="center"/>
      <protection locked="0"/>
    </xf>
    <xf numFmtId="178" fontId="31" fillId="29" borderId="50" xfId="0" applyNumberFormat="1" applyFont="1" applyFill="1" applyBorder="1" applyAlignment="1" applyProtection="1">
      <alignment horizontal="center" vertical="center"/>
      <protection locked="0"/>
    </xf>
    <xf numFmtId="178" fontId="26" fillId="29" borderId="50" xfId="0" applyNumberFormat="1" applyFont="1" applyFill="1" applyBorder="1" applyAlignment="1" applyProtection="1">
      <alignment horizontal="center" vertical="center"/>
      <protection locked="0"/>
    </xf>
    <xf numFmtId="0" fontId="0" fillId="0" borderId="50" xfId="0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3" fillId="0" borderId="70" xfId="0" applyFont="1" applyBorder="1" applyProtection="1">
      <alignment vertical="center"/>
      <protection locked="0"/>
    </xf>
    <xf numFmtId="0" fontId="3" fillId="0" borderId="38" xfId="0" applyFont="1" applyBorder="1" applyAlignment="1" applyProtection="1">
      <alignment horizontal="center" vertical="center"/>
      <protection locked="0"/>
    </xf>
    <xf numFmtId="0" fontId="26" fillId="0" borderId="38" xfId="0" applyFont="1" applyBorder="1" applyAlignment="1" applyProtection="1">
      <alignment horizontal="center" vertical="center"/>
      <protection locked="0"/>
    </xf>
    <xf numFmtId="0" fontId="1" fillId="0" borderId="59" xfId="0" applyFont="1" applyBorder="1" applyAlignment="1" applyProtection="1">
      <alignment horizontal="center" vertical="center"/>
      <protection locked="0"/>
    </xf>
    <xf numFmtId="0" fontId="0" fillId="0" borderId="58" xfId="0" applyBorder="1" applyProtection="1">
      <alignment vertical="center"/>
      <protection locked="0"/>
    </xf>
    <xf numFmtId="0" fontId="70" fillId="0" borderId="58" xfId="0" applyFont="1" applyBorder="1" applyAlignment="1" applyProtection="1">
      <alignment horizontal="center" vertical="center"/>
      <protection locked="0"/>
    </xf>
    <xf numFmtId="0" fontId="26" fillId="0" borderId="58" xfId="0" applyFont="1" applyBorder="1" applyAlignment="1" applyProtection="1">
      <alignment horizontal="center" vertical="center"/>
      <protection locked="0"/>
    </xf>
    <xf numFmtId="0" fontId="26" fillId="0" borderId="37" xfId="0" applyFont="1" applyBorder="1" applyAlignment="1" applyProtection="1">
      <alignment horizontal="center" vertical="center"/>
      <protection locked="0"/>
    </xf>
    <xf numFmtId="0" fontId="0" fillId="0" borderId="50" xfId="0" applyFill="1" applyBorder="1" applyAlignment="1" applyProtection="1">
      <alignment vertical="center"/>
      <protection locked="0"/>
    </xf>
    <xf numFmtId="0" fontId="67" fillId="0" borderId="50" xfId="0" applyFont="1" applyFill="1" applyBorder="1" applyAlignment="1" applyProtection="1">
      <alignment horizontal="center" vertical="center"/>
      <protection locked="0"/>
    </xf>
    <xf numFmtId="0" fontId="0" fillId="0" borderId="54" xfId="0" applyBorder="1" applyAlignment="1" applyProtection="1">
      <alignment horizontal="center" vertical="center"/>
      <protection locked="0"/>
    </xf>
    <xf numFmtId="0" fontId="73" fillId="0" borderId="50" xfId="0" applyFont="1" applyFill="1" applyBorder="1" applyAlignment="1" applyProtection="1">
      <alignment horizontal="center" vertical="center"/>
      <protection locked="0"/>
    </xf>
    <xf numFmtId="0" fontId="67" fillId="0" borderId="50" xfId="0" applyFont="1" applyBorder="1" applyAlignment="1" applyProtection="1">
      <alignment horizontal="center" vertical="center"/>
      <protection locked="0"/>
    </xf>
    <xf numFmtId="177" fontId="74" fillId="29" borderId="50" xfId="0" applyNumberFormat="1" applyFont="1" applyFill="1" applyBorder="1" applyAlignment="1" applyProtection="1">
      <alignment horizontal="center" vertical="center"/>
      <protection locked="0"/>
    </xf>
    <xf numFmtId="0" fontId="0" fillId="0" borderId="71" xfId="0" applyBorder="1" applyAlignment="1" applyProtection="1">
      <alignment horizontal="center" vertical="center"/>
      <protection locked="0"/>
    </xf>
    <xf numFmtId="177" fontId="74" fillId="29" borderId="50" xfId="0" applyNumberFormat="1" applyFont="1" applyFill="1" applyBorder="1" applyAlignment="1" applyProtection="1">
      <alignment horizontal="center" vertical="center"/>
      <protection locked="0"/>
    </xf>
    <xf numFmtId="0" fontId="67" fillId="0" borderId="50" xfId="0" applyFont="1" applyFill="1" applyBorder="1" applyAlignment="1" applyProtection="1">
      <alignment horizontal="center" vertical="center"/>
      <protection locked="0"/>
    </xf>
    <xf numFmtId="0" fontId="76" fillId="0" borderId="50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73" fillId="0" borderId="50" xfId="0" applyFont="1" applyBorder="1" applyAlignment="1" applyProtection="1">
      <alignment horizontal="center" vertical="center"/>
      <protection locked="0"/>
    </xf>
    <xf numFmtId="177" fontId="67" fillId="0" borderId="50" xfId="0" applyNumberFormat="1" applyFont="1" applyFill="1" applyBorder="1" applyAlignment="1" applyProtection="1">
      <alignment horizontal="center" vertical="center"/>
      <protection locked="0"/>
    </xf>
    <xf numFmtId="182" fontId="78" fillId="29" borderId="50" xfId="0" applyNumberFormat="1" applyFont="1" applyFill="1" applyBorder="1" applyAlignment="1" applyProtection="1">
      <alignment horizontal="center" vertical="center"/>
      <protection locked="0"/>
    </xf>
    <xf numFmtId="182" fontId="79" fillId="29" borderId="50" xfId="0" applyNumberFormat="1" applyFont="1" applyFill="1" applyBorder="1" applyAlignment="1" applyProtection="1">
      <alignment horizontal="center" vertical="center"/>
      <protection locked="0"/>
    </xf>
    <xf numFmtId="0" fontId="67" fillId="0" borderId="50" xfId="0" applyFont="1" applyBorder="1" applyAlignment="1" applyProtection="1">
      <alignment horizontal="center" vertical="center"/>
      <protection locked="0"/>
    </xf>
    <xf numFmtId="180" fontId="79" fillId="29" borderId="50" xfId="0" applyNumberFormat="1" applyFont="1" applyFill="1" applyBorder="1" applyAlignment="1" applyProtection="1">
      <alignment horizontal="center" vertical="center"/>
      <protection locked="0"/>
    </xf>
    <xf numFmtId="180" fontId="78" fillId="29" borderId="50" xfId="0" applyNumberFormat="1" applyFont="1" applyFill="1" applyBorder="1" applyAlignment="1" applyProtection="1">
      <alignment horizontal="center" vertical="center"/>
      <protection locked="0"/>
    </xf>
    <xf numFmtId="180" fontId="55" fillId="29" borderId="50" xfId="0" applyNumberFormat="1" applyFont="1" applyFill="1" applyBorder="1" applyAlignment="1" applyProtection="1">
      <alignment horizontal="center" vertical="center"/>
      <protection locked="0"/>
    </xf>
    <xf numFmtId="0" fontId="0" fillId="0" borderId="58" xfId="0" applyBorder="1" applyAlignment="1" applyProtection="1">
      <alignment vertical="center"/>
      <protection locked="0"/>
    </xf>
    <xf numFmtId="0" fontId="3" fillId="0" borderId="58" xfId="0" applyFont="1" applyBorder="1" applyAlignment="1" applyProtection="1">
      <alignment vertical="center"/>
      <protection locked="0"/>
    </xf>
    <xf numFmtId="0" fontId="3" fillId="0" borderId="58" xfId="0" applyFont="1" applyBorder="1" applyProtection="1">
      <alignment vertical="center"/>
      <protection locked="0"/>
    </xf>
    <xf numFmtId="0" fontId="68" fillId="0" borderId="58" xfId="0" applyFont="1" applyBorder="1" applyProtection="1">
      <alignment vertical="center"/>
      <protection locked="0"/>
    </xf>
    <xf numFmtId="0" fontId="76" fillId="0" borderId="58" xfId="0" applyFont="1" applyFill="1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0" fillId="0" borderId="53" xfId="0" applyBorder="1" applyAlignment="1" applyProtection="1">
      <alignment horizontal="center" vertical="center"/>
      <protection locked="0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66" xfId="0" applyBorder="1" applyAlignment="1" applyProtection="1">
      <alignment horizontal="center" vertical="center"/>
      <protection locked="0"/>
    </xf>
    <xf numFmtId="0" fontId="0" fillId="0" borderId="50" xfId="0" applyBorder="1" applyProtection="1">
      <alignment vertical="center"/>
      <protection locked="0"/>
    </xf>
  </cellXfs>
  <cellStyles count="1954">
    <cellStyle name="20% - 强调文字颜色 1 10" xfId="7"/>
    <cellStyle name="20% - 强调文字颜色 1 2" xfId="6"/>
    <cellStyle name="20% - 强调文字颜色 1 2 2" xfId="8"/>
    <cellStyle name="20% - 强调文字颜色 1 2 2 2" xfId="9"/>
    <cellStyle name="20% - 强调文字颜色 1 2 2 3" xfId="10"/>
    <cellStyle name="20% - 强调文字颜色 1 2 2 4" xfId="11"/>
    <cellStyle name="20% - 强调文字颜色 1 2 3" xfId="12"/>
    <cellStyle name="20% - 强调文字颜色 1 2 3 2" xfId="13"/>
    <cellStyle name="20% - 强调文字颜色 1 2 3 3" xfId="14"/>
    <cellStyle name="20% - 强调文字颜色 1 2 3 4" xfId="15"/>
    <cellStyle name="20% - 强调文字颜色 1 2 4" xfId="16"/>
    <cellStyle name="20% - 强调文字颜色 1 2 4 2" xfId="17"/>
    <cellStyle name="20% - 强调文字颜色 1 2 4 3" xfId="18"/>
    <cellStyle name="20% - 强调文字颜色 1 2 4 4" xfId="19"/>
    <cellStyle name="20% - 强调文字颜色 1 2 5" xfId="20"/>
    <cellStyle name="20% - 强调文字颜色 1 2 5 2" xfId="21"/>
    <cellStyle name="20% - 强调文字颜色 1 2 5 3" xfId="22"/>
    <cellStyle name="20% - 强调文字颜色 1 2 5 4" xfId="23"/>
    <cellStyle name="20% - 强调文字颜色 1 2 6" xfId="24"/>
    <cellStyle name="20% - 强调文字颜色 1 2 6 2" xfId="25"/>
    <cellStyle name="20% - 强调文字颜色 1 2 6 3" xfId="26"/>
    <cellStyle name="20% - 强调文字颜色 1 2 6 4" xfId="27"/>
    <cellStyle name="20% - 强调文字颜色 1 2 7" xfId="28"/>
    <cellStyle name="20% - 强调文字颜色 1 2 8" xfId="29"/>
    <cellStyle name="20% - 强调文字颜色 1 2 9" xfId="30"/>
    <cellStyle name="20% - 强调文字颜色 1 3" xfId="31"/>
    <cellStyle name="20% - 强调文字颜色 1 3 2" xfId="32"/>
    <cellStyle name="20% - 强调文字颜色 1 3 3" xfId="33"/>
    <cellStyle name="20% - 强调文字颜色 1 3 4" xfId="34"/>
    <cellStyle name="20% - 强调文字颜色 1 4" xfId="35"/>
    <cellStyle name="20% - 强调文字颜色 1 4 2" xfId="36"/>
    <cellStyle name="20% - 强调文字颜色 1 4 3" xfId="37"/>
    <cellStyle name="20% - 强调文字颜色 1 4 4" xfId="38"/>
    <cellStyle name="20% - 强调文字颜色 1 5" xfId="39"/>
    <cellStyle name="20% - 强调文字颜色 1 5 2" xfId="40"/>
    <cellStyle name="20% - 强调文字颜色 1 5 3" xfId="41"/>
    <cellStyle name="20% - 强调文字颜色 1 5 4" xfId="42"/>
    <cellStyle name="20% - 强调文字颜色 1 6" xfId="43"/>
    <cellStyle name="20% - 强调文字颜色 1 6 2" xfId="44"/>
    <cellStyle name="20% - 强调文字颜色 1 6 3" xfId="45"/>
    <cellStyle name="20% - 强调文字颜色 1 6 4" xfId="46"/>
    <cellStyle name="20% - 强调文字颜色 1 7" xfId="47"/>
    <cellStyle name="20% - 强调文字颜色 1 7 2" xfId="48"/>
    <cellStyle name="20% - 强调文字颜色 1 7 3" xfId="49"/>
    <cellStyle name="20% - 强调文字颜色 1 7 4" xfId="50"/>
    <cellStyle name="20% - 强调文字颜色 1 8" xfId="51"/>
    <cellStyle name="20% - 强调文字颜色 1 9" xfId="52"/>
    <cellStyle name="20% - 强调文字颜色 2 10" xfId="54"/>
    <cellStyle name="20% - 强调文字颜色 2 2" xfId="53"/>
    <cellStyle name="20% - 强调文字颜色 2 2 2" xfId="55"/>
    <cellStyle name="20% - 强调文字颜色 2 2 2 2" xfId="56"/>
    <cellStyle name="20% - 强调文字颜色 2 2 2 3" xfId="57"/>
    <cellStyle name="20% - 强调文字颜色 2 2 2 4" xfId="58"/>
    <cellStyle name="20% - 强调文字颜色 2 2 3" xfId="59"/>
    <cellStyle name="20% - 强调文字颜色 2 2 3 2" xfId="60"/>
    <cellStyle name="20% - 强调文字颜色 2 2 3 3" xfId="61"/>
    <cellStyle name="20% - 强调文字颜色 2 2 3 4" xfId="62"/>
    <cellStyle name="20% - 强调文字颜色 2 2 4" xfId="63"/>
    <cellStyle name="20% - 强调文字颜色 2 2 4 2" xfId="64"/>
    <cellStyle name="20% - 强调文字颜色 2 2 4 3" xfId="65"/>
    <cellStyle name="20% - 强调文字颜色 2 2 4 4" xfId="66"/>
    <cellStyle name="20% - 强调文字颜色 2 2 5" xfId="67"/>
    <cellStyle name="20% - 强调文字颜色 2 2 5 2" xfId="68"/>
    <cellStyle name="20% - 强调文字颜色 2 2 5 3" xfId="69"/>
    <cellStyle name="20% - 强调文字颜色 2 2 5 4" xfId="70"/>
    <cellStyle name="20% - 强调文字颜色 2 2 6" xfId="71"/>
    <cellStyle name="20% - 强调文字颜色 2 2 6 2" xfId="72"/>
    <cellStyle name="20% - 强调文字颜色 2 2 6 3" xfId="73"/>
    <cellStyle name="20% - 强调文字颜色 2 2 6 4" xfId="74"/>
    <cellStyle name="20% - 强调文字颜色 2 2 7" xfId="75"/>
    <cellStyle name="20% - 强调文字颜色 2 2 8" xfId="76"/>
    <cellStyle name="20% - 强调文字颜色 2 2 9" xfId="77"/>
    <cellStyle name="20% - 强调文字颜色 2 3" xfId="78"/>
    <cellStyle name="20% - 强调文字颜色 2 3 2" xfId="79"/>
    <cellStyle name="20% - 强调文字颜色 2 3 3" xfId="80"/>
    <cellStyle name="20% - 强调文字颜色 2 3 4" xfId="81"/>
    <cellStyle name="20% - 强调文字颜色 2 4" xfId="82"/>
    <cellStyle name="20% - 强调文字颜色 2 4 2" xfId="83"/>
    <cellStyle name="20% - 强调文字颜色 2 4 3" xfId="84"/>
    <cellStyle name="20% - 强调文字颜色 2 4 4" xfId="85"/>
    <cellStyle name="20% - 强调文字颜色 2 5" xfId="86"/>
    <cellStyle name="20% - 强调文字颜色 2 5 2" xfId="87"/>
    <cellStyle name="20% - 强调文字颜色 2 5 3" xfId="88"/>
    <cellStyle name="20% - 强调文字颜色 2 5 4" xfId="89"/>
    <cellStyle name="20% - 强调文字颜色 2 6" xfId="90"/>
    <cellStyle name="20% - 强调文字颜色 2 6 2" xfId="91"/>
    <cellStyle name="20% - 强调文字颜色 2 6 3" xfId="92"/>
    <cellStyle name="20% - 强调文字颜色 2 6 4" xfId="93"/>
    <cellStyle name="20% - 强调文字颜色 2 7" xfId="94"/>
    <cellStyle name="20% - 强调文字颜色 2 7 2" xfId="95"/>
    <cellStyle name="20% - 强调文字颜色 2 7 3" xfId="96"/>
    <cellStyle name="20% - 强调文字颜色 2 7 4" xfId="97"/>
    <cellStyle name="20% - 强调文字颜色 2 8" xfId="98"/>
    <cellStyle name="20% - 强调文字颜色 2 9" xfId="99"/>
    <cellStyle name="20% - 强调文字颜色 3 10" xfId="101"/>
    <cellStyle name="20% - 强调文字颜色 3 2" xfId="100"/>
    <cellStyle name="20% - 强调文字颜色 3 2 2" xfId="102"/>
    <cellStyle name="20% - 强调文字颜色 3 2 2 2" xfId="103"/>
    <cellStyle name="20% - 强调文字颜色 3 2 2 3" xfId="104"/>
    <cellStyle name="20% - 强调文字颜色 3 2 2 4" xfId="105"/>
    <cellStyle name="20% - 强调文字颜色 3 2 3" xfId="106"/>
    <cellStyle name="20% - 强调文字颜色 3 2 3 2" xfId="107"/>
    <cellStyle name="20% - 强调文字颜色 3 2 3 3" xfId="108"/>
    <cellStyle name="20% - 强调文字颜色 3 2 3 4" xfId="109"/>
    <cellStyle name="20% - 强调文字颜色 3 2 4" xfId="110"/>
    <cellStyle name="20% - 强调文字颜色 3 2 4 2" xfId="111"/>
    <cellStyle name="20% - 强调文字颜色 3 2 4 3" xfId="112"/>
    <cellStyle name="20% - 强调文字颜色 3 2 4 4" xfId="113"/>
    <cellStyle name="20% - 强调文字颜色 3 2 5" xfId="114"/>
    <cellStyle name="20% - 强调文字颜色 3 2 5 2" xfId="115"/>
    <cellStyle name="20% - 强调文字颜色 3 2 5 3" xfId="116"/>
    <cellStyle name="20% - 强调文字颜色 3 2 5 4" xfId="117"/>
    <cellStyle name="20% - 强调文字颜色 3 2 6" xfId="118"/>
    <cellStyle name="20% - 强调文字颜色 3 2 6 2" xfId="119"/>
    <cellStyle name="20% - 强调文字颜色 3 2 6 3" xfId="120"/>
    <cellStyle name="20% - 强调文字颜色 3 2 6 4" xfId="121"/>
    <cellStyle name="20% - 强调文字颜色 3 2 7" xfId="122"/>
    <cellStyle name="20% - 强调文字颜色 3 2 8" xfId="123"/>
    <cellStyle name="20% - 强调文字颜色 3 2 9" xfId="124"/>
    <cellStyle name="20% - 强调文字颜色 3 3" xfId="125"/>
    <cellStyle name="20% - 强调文字颜色 3 3 2" xfId="126"/>
    <cellStyle name="20% - 强调文字颜色 3 3 3" xfId="127"/>
    <cellStyle name="20% - 强调文字颜色 3 3 4" xfId="128"/>
    <cellStyle name="20% - 强调文字颜色 3 4" xfId="129"/>
    <cellStyle name="20% - 强调文字颜色 3 4 2" xfId="130"/>
    <cellStyle name="20% - 强调文字颜色 3 4 3" xfId="131"/>
    <cellStyle name="20% - 强调文字颜色 3 4 4" xfId="132"/>
    <cellStyle name="20% - 强调文字颜色 3 5" xfId="133"/>
    <cellStyle name="20% - 强调文字颜色 3 5 2" xfId="134"/>
    <cellStyle name="20% - 强调文字颜色 3 5 3" xfId="135"/>
    <cellStyle name="20% - 强调文字颜色 3 5 4" xfId="136"/>
    <cellStyle name="20% - 强调文字颜色 3 6" xfId="137"/>
    <cellStyle name="20% - 强调文字颜色 3 6 2" xfId="138"/>
    <cellStyle name="20% - 强调文字颜色 3 6 3" xfId="139"/>
    <cellStyle name="20% - 强调文字颜色 3 6 4" xfId="140"/>
    <cellStyle name="20% - 强调文字颜色 3 7" xfId="141"/>
    <cellStyle name="20% - 强调文字颜色 3 7 2" xfId="142"/>
    <cellStyle name="20% - 强调文字颜色 3 7 3" xfId="143"/>
    <cellStyle name="20% - 强调文字颜色 3 7 4" xfId="144"/>
    <cellStyle name="20% - 强调文字颜色 3 8" xfId="145"/>
    <cellStyle name="20% - 强调文字颜色 3 9" xfId="146"/>
    <cellStyle name="20% - 强调文字颜色 4 10" xfId="148"/>
    <cellStyle name="20% - 强调文字颜色 4 2" xfId="147"/>
    <cellStyle name="20% - 强调文字颜色 4 2 2" xfId="149"/>
    <cellStyle name="20% - 强调文字颜色 4 2 2 2" xfId="150"/>
    <cellStyle name="20% - 强调文字颜色 4 2 2 3" xfId="151"/>
    <cellStyle name="20% - 强调文字颜色 4 2 2 4" xfId="152"/>
    <cellStyle name="20% - 强调文字颜色 4 2 3" xfId="153"/>
    <cellStyle name="20% - 强调文字颜色 4 2 3 2" xfId="154"/>
    <cellStyle name="20% - 强调文字颜色 4 2 3 3" xfId="155"/>
    <cellStyle name="20% - 强调文字颜色 4 2 3 4" xfId="156"/>
    <cellStyle name="20% - 强调文字颜色 4 2 4" xfId="157"/>
    <cellStyle name="20% - 强调文字颜色 4 2 4 2" xfId="158"/>
    <cellStyle name="20% - 强调文字颜色 4 2 4 3" xfId="159"/>
    <cellStyle name="20% - 强调文字颜色 4 2 4 4" xfId="160"/>
    <cellStyle name="20% - 强调文字颜色 4 2 5" xfId="161"/>
    <cellStyle name="20% - 强调文字颜色 4 2 5 2" xfId="162"/>
    <cellStyle name="20% - 强调文字颜色 4 2 5 3" xfId="163"/>
    <cellStyle name="20% - 强调文字颜色 4 2 5 4" xfId="164"/>
    <cellStyle name="20% - 强调文字颜色 4 2 6" xfId="165"/>
    <cellStyle name="20% - 强调文字颜色 4 2 6 2" xfId="166"/>
    <cellStyle name="20% - 强调文字颜色 4 2 6 3" xfId="167"/>
    <cellStyle name="20% - 强调文字颜色 4 2 6 4" xfId="168"/>
    <cellStyle name="20% - 强调文字颜色 4 2 7" xfId="169"/>
    <cellStyle name="20% - 强调文字颜色 4 2 8" xfId="170"/>
    <cellStyle name="20% - 强调文字颜色 4 2 9" xfId="171"/>
    <cellStyle name="20% - 强调文字颜色 4 3" xfId="172"/>
    <cellStyle name="20% - 强调文字颜色 4 3 2" xfId="173"/>
    <cellStyle name="20% - 强调文字颜色 4 3 3" xfId="174"/>
    <cellStyle name="20% - 强调文字颜色 4 3 4" xfId="175"/>
    <cellStyle name="20% - 强调文字颜色 4 4" xfId="176"/>
    <cellStyle name="20% - 强调文字颜色 4 4 2" xfId="177"/>
    <cellStyle name="20% - 强调文字颜色 4 4 3" xfId="178"/>
    <cellStyle name="20% - 强调文字颜色 4 4 4" xfId="179"/>
    <cellStyle name="20% - 强调文字颜色 4 5" xfId="180"/>
    <cellStyle name="20% - 强调文字颜色 4 5 2" xfId="181"/>
    <cellStyle name="20% - 强调文字颜色 4 5 3" xfId="182"/>
    <cellStyle name="20% - 强调文字颜色 4 5 4" xfId="183"/>
    <cellStyle name="20% - 强调文字颜色 4 6" xfId="184"/>
    <cellStyle name="20% - 强调文字颜色 4 6 2" xfId="185"/>
    <cellStyle name="20% - 强调文字颜色 4 6 3" xfId="186"/>
    <cellStyle name="20% - 强调文字颜色 4 6 4" xfId="187"/>
    <cellStyle name="20% - 强调文字颜色 4 7" xfId="188"/>
    <cellStyle name="20% - 强调文字颜色 4 7 2" xfId="189"/>
    <cellStyle name="20% - 强调文字颜色 4 7 3" xfId="190"/>
    <cellStyle name="20% - 强调文字颜色 4 7 4" xfId="191"/>
    <cellStyle name="20% - 强调文字颜色 4 8" xfId="192"/>
    <cellStyle name="20% - 强调文字颜色 4 9" xfId="193"/>
    <cellStyle name="20% - 强调文字颜色 5 2" xfId="194"/>
    <cellStyle name="20% - 强调文字颜色 5 2 2" xfId="195"/>
    <cellStyle name="20% - 强调文字颜色 5 2 2 2" xfId="196"/>
    <cellStyle name="20% - 强调文字颜色 5 2 2 3" xfId="197"/>
    <cellStyle name="20% - 强调文字颜色 5 2 2 4" xfId="198"/>
    <cellStyle name="20% - 强调文字颜色 5 2 3" xfId="199"/>
    <cellStyle name="20% - 强调文字颜色 5 2 3 2" xfId="200"/>
    <cellStyle name="20% - 强调文字颜色 5 2 3 3" xfId="201"/>
    <cellStyle name="20% - 强调文字颜色 5 2 3 4" xfId="202"/>
    <cellStyle name="20% - 强调文字颜色 5 2 4" xfId="203"/>
    <cellStyle name="20% - 强调文字颜色 5 2 4 2" xfId="204"/>
    <cellStyle name="20% - 强调文字颜色 5 2 4 3" xfId="205"/>
    <cellStyle name="20% - 强调文字颜色 5 2 4 4" xfId="206"/>
    <cellStyle name="20% - 强调文字颜色 5 2 5" xfId="207"/>
    <cellStyle name="20% - 强调文字颜色 5 2 5 2" xfId="208"/>
    <cellStyle name="20% - 强调文字颜色 5 2 5 3" xfId="209"/>
    <cellStyle name="20% - 强调文字颜色 5 2 5 4" xfId="210"/>
    <cellStyle name="20% - 强调文字颜色 5 2 6" xfId="211"/>
    <cellStyle name="20% - 强调文字颜色 5 2 6 2" xfId="212"/>
    <cellStyle name="20% - 强调文字颜色 5 2 6 3" xfId="213"/>
    <cellStyle name="20% - 强调文字颜色 5 2 6 4" xfId="214"/>
    <cellStyle name="20% - 强调文字颜色 5 2 7" xfId="215"/>
    <cellStyle name="20% - 强调文字颜色 5 2 8" xfId="216"/>
    <cellStyle name="20% - 强调文字颜色 5 2 9" xfId="217"/>
    <cellStyle name="20% - 强调文字颜色 5 3" xfId="218"/>
    <cellStyle name="20% - 强调文字颜色 5 3 2" xfId="219"/>
    <cellStyle name="20% - 强调文字颜色 5 3 3" xfId="220"/>
    <cellStyle name="20% - 强调文字颜色 5 3 4" xfId="221"/>
    <cellStyle name="20% - 强调文字颜色 5 4" xfId="222"/>
    <cellStyle name="20% - 强调文字颜色 5 5" xfId="223"/>
    <cellStyle name="20% - 强调文字颜色 5 6" xfId="224"/>
    <cellStyle name="20% - 强调文字颜色 6 2" xfId="225"/>
    <cellStyle name="20% - 强调文字颜色 6 2 2" xfId="226"/>
    <cellStyle name="20% - 强调文字颜色 6 2 2 2" xfId="227"/>
    <cellStyle name="20% - 强调文字颜色 6 2 2 3" xfId="228"/>
    <cellStyle name="20% - 强调文字颜色 6 2 2 4" xfId="229"/>
    <cellStyle name="20% - 强调文字颜色 6 2 3" xfId="230"/>
    <cellStyle name="20% - 强调文字颜色 6 2 3 2" xfId="231"/>
    <cellStyle name="20% - 强调文字颜色 6 2 3 3" xfId="232"/>
    <cellStyle name="20% - 强调文字颜色 6 2 3 4" xfId="233"/>
    <cellStyle name="20% - 强调文字颜色 6 2 4" xfId="234"/>
    <cellStyle name="20% - 强调文字颜色 6 2 4 2" xfId="235"/>
    <cellStyle name="20% - 强调文字颜色 6 2 4 3" xfId="236"/>
    <cellStyle name="20% - 强调文字颜色 6 2 4 4" xfId="237"/>
    <cellStyle name="20% - 强调文字颜色 6 2 5" xfId="238"/>
    <cellStyle name="20% - 强调文字颜色 6 2 5 2" xfId="239"/>
    <cellStyle name="20% - 强调文字颜色 6 2 5 3" xfId="240"/>
    <cellStyle name="20% - 强调文字颜色 6 2 5 4" xfId="241"/>
    <cellStyle name="20% - 强调文字颜色 6 2 6" xfId="242"/>
    <cellStyle name="20% - 强调文字颜色 6 2 6 2" xfId="243"/>
    <cellStyle name="20% - 强调文字颜色 6 2 6 3" xfId="244"/>
    <cellStyle name="20% - 强调文字颜色 6 2 6 4" xfId="245"/>
    <cellStyle name="20% - 强调文字颜色 6 2 7" xfId="246"/>
    <cellStyle name="20% - 强调文字颜色 6 2 8" xfId="247"/>
    <cellStyle name="20% - 强调文字颜色 6 2 9" xfId="248"/>
    <cellStyle name="20% - 强调文字颜色 6 3" xfId="249"/>
    <cellStyle name="20% - 强调文字颜色 6 3 2" xfId="250"/>
    <cellStyle name="20% - 强调文字颜色 6 3 3" xfId="251"/>
    <cellStyle name="20% - 强调文字颜色 6 3 4" xfId="252"/>
    <cellStyle name="20% - 强调文字颜色 6 4" xfId="253"/>
    <cellStyle name="20% - 强调文字颜色 6 5" xfId="254"/>
    <cellStyle name="20% - 强调文字颜色 6 6" xfId="255"/>
    <cellStyle name="40% - 强调文字颜色 1 10" xfId="257"/>
    <cellStyle name="40% - 强调文字颜色 1 2" xfId="256"/>
    <cellStyle name="40% - 强调文字颜色 1 2 2" xfId="258"/>
    <cellStyle name="40% - 强调文字颜色 1 2 2 2" xfId="259"/>
    <cellStyle name="40% - 强调文字颜色 1 2 2 3" xfId="260"/>
    <cellStyle name="40% - 强调文字颜色 1 2 2 4" xfId="261"/>
    <cellStyle name="40% - 强调文字颜色 1 2 3" xfId="262"/>
    <cellStyle name="40% - 强调文字颜色 1 2 3 2" xfId="263"/>
    <cellStyle name="40% - 强调文字颜色 1 2 3 3" xfId="264"/>
    <cellStyle name="40% - 强调文字颜色 1 2 3 4" xfId="265"/>
    <cellStyle name="40% - 强调文字颜色 1 2 4" xfId="266"/>
    <cellStyle name="40% - 强调文字颜色 1 2 4 2" xfId="267"/>
    <cellStyle name="40% - 强调文字颜色 1 2 4 3" xfId="268"/>
    <cellStyle name="40% - 强调文字颜色 1 2 4 4" xfId="269"/>
    <cellStyle name="40% - 强调文字颜色 1 2 5" xfId="270"/>
    <cellStyle name="40% - 强调文字颜色 1 2 5 2" xfId="271"/>
    <cellStyle name="40% - 强调文字颜色 1 2 5 3" xfId="272"/>
    <cellStyle name="40% - 强调文字颜色 1 2 5 4" xfId="273"/>
    <cellStyle name="40% - 强调文字颜色 1 2 6" xfId="274"/>
    <cellStyle name="40% - 强调文字颜色 1 2 6 2" xfId="275"/>
    <cellStyle name="40% - 强调文字颜色 1 2 6 3" xfId="276"/>
    <cellStyle name="40% - 强调文字颜色 1 2 6 4" xfId="277"/>
    <cellStyle name="40% - 强调文字颜色 1 2 7" xfId="278"/>
    <cellStyle name="40% - 强调文字颜色 1 2 8" xfId="279"/>
    <cellStyle name="40% - 强调文字颜色 1 2 9" xfId="280"/>
    <cellStyle name="40% - 强调文字颜色 1 3" xfId="281"/>
    <cellStyle name="40% - 强调文字颜色 1 3 2" xfId="282"/>
    <cellStyle name="40% - 强调文字颜色 1 3 3" xfId="283"/>
    <cellStyle name="40% - 强调文字颜色 1 3 4" xfId="284"/>
    <cellStyle name="40% - 强调文字颜色 1 4" xfId="285"/>
    <cellStyle name="40% - 强调文字颜色 1 4 2" xfId="286"/>
    <cellStyle name="40% - 强调文字颜色 1 4 3" xfId="287"/>
    <cellStyle name="40% - 强调文字颜色 1 4 4" xfId="288"/>
    <cellStyle name="40% - 强调文字颜色 1 5" xfId="289"/>
    <cellStyle name="40% - 强调文字颜色 1 5 2" xfId="290"/>
    <cellStyle name="40% - 强调文字颜色 1 5 3" xfId="291"/>
    <cellStyle name="40% - 强调文字颜色 1 5 4" xfId="292"/>
    <cellStyle name="40% - 强调文字颜色 1 6" xfId="293"/>
    <cellStyle name="40% - 强调文字颜色 1 6 2" xfId="294"/>
    <cellStyle name="40% - 强调文字颜色 1 6 3" xfId="295"/>
    <cellStyle name="40% - 强调文字颜色 1 6 4" xfId="296"/>
    <cellStyle name="40% - 强调文字颜色 1 7" xfId="297"/>
    <cellStyle name="40% - 强调文字颜色 1 7 2" xfId="298"/>
    <cellStyle name="40% - 强调文字颜色 1 7 3" xfId="299"/>
    <cellStyle name="40% - 强调文字颜色 1 7 4" xfId="300"/>
    <cellStyle name="40% - 强调文字颜色 1 8" xfId="301"/>
    <cellStyle name="40% - 强调文字颜色 1 9" xfId="302"/>
    <cellStyle name="40% - 强调文字颜色 2 2" xfId="303"/>
    <cellStyle name="40% - 强调文字颜色 2 2 2" xfId="304"/>
    <cellStyle name="40% - 强调文字颜色 2 2 2 2" xfId="305"/>
    <cellStyle name="40% - 强调文字颜色 2 2 2 3" xfId="306"/>
    <cellStyle name="40% - 强调文字颜色 2 2 2 4" xfId="307"/>
    <cellStyle name="40% - 强调文字颜色 2 2 3" xfId="308"/>
    <cellStyle name="40% - 强调文字颜色 2 2 3 2" xfId="309"/>
    <cellStyle name="40% - 强调文字颜色 2 2 3 3" xfId="310"/>
    <cellStyle name="40% - 强调文字颜色 2 2 3 4" xfId="311"/>
    <cellStyle name="40% - 强调文字颜色 2 2 4" xfId="312"/>
    <cellStyle name="40% - 强调文字颜色 2 2 4 2" xfId="313"/>
    <cellStyle name="40% - 强调文字颜色 2 2 4 3" xfId="314"/>
    <cellStyle name="40% - 强调文字颜色 2 2 4 4" xfId="315"/>
    <cellStyle name="40% - 强调文字颜色 2 2 5" xfId="316"/>
    <cellStyle name="40% - 强调文字颜色 2 2 5 2" xfId="317"/>
    <cellStyle name="40% - 强调文字颜色 2 2 5 3" xfId="318"/>
    <cellStyle name="40% - 强调文字颜色 2 2 5 4" xfId="319"/>
    <cellStyle name="40% - 强调文字颜色 2 2 6" xfId="320"/>
    <cellStyle name="40% - 强调文字颜色 2 2 6 2" xfId="321"/>
    <cellStyle name="40% - 强调文字颜色 2 2 6 3" xfId="322"/>
    <cellStyle name="40% - 强调文字颜色 2 2 6 4" xfId="323"/>
    <cellStyle name="40% - 强调文字颜色 2 2 7" xfId="324"/>
    <cellStyle name="40% - 强调文字颜色 2 2 8" xfId="325"/>
    <cellStyle name="40% - 强调文字颜色 2 2 9" xfId="326"/>
    <cellStyle name="40% - 强调文字颜色 2 3" xfId="327"/>
    <cellStyle name="40% - 强调文字颜色 2 3 2" xfId="328"/>
    <cellStyle name="40% - 强调文字颜色 2 3 3" xfId="329"/>
    <cellStyle name="40% - 强调文字颜色 2 3 4" xfId="330"/>
    <cellStyle name="40% - 强调文字颜色 2 4" xfId="331"/>
    <cellStyle name="40% - 强调文字颜色 2 5" xfId="332"/>
    <cellStyle name="40% - 强调文字颜色 2 6" xfId="333"/>
    <cellStyle name="40% - 强调文字颜色 3 10" xfId="335"/>
    <cellStyle name="40% - 强调文字颜色 3 2" xfId="334"/>
    <cellStyle name="40% - 强调文字颜色 3 2 2" xfId="336"/>
    <cellStyle name="40% - 强调文字颜色 3 2 2 2" xfId="337"/>
    <cellStyle name="40% - 强调文字颜色 3 2 2 3" xfId="338"/>
    <cellStyle name="40% - 强调文字颜色 3 2 2 4" xfId="339"/>
    <cellStyle name="40% - 强调文字颜色 3 2 3" xfId="340"/>
    <cellStyle name="40% - 强调文字颜色 3 2 3 2" xfId="341"/>
    <cellStyle name="40% - 强调文字颜色 3 2 3 3" xfId="342"/>
    <cellStyle name="40% - 强调文字颜色 3 2 3 4" xfId="343"/>
    <cellStyle name="40% - 强调文字颜色 3 2 4" xfId="344"/>
    <cellStyle name="40% - 强调文字颜色 3 2 4 2" xfId="345"/>
    <cellStyle name="40% - 强调文字颜色 3 2 4 3" xfId="346"/>
    <cellStyle name="40% - 强调文字颜色 3 2 4 4" xfId="347"/>
    <cellStyle name="40% - 强调文字颜色 3 2 5" xfId="348"/>
    <cellStyle name="40% - 强调文字颜色 3 2 5 2" xfId="349"/>
    <cellStyle name="40% - 强调文字颜色 3 2 5 3" xfId="350"/>
    <cellStyle name="40% - 强调文字颜色 3 2 5 4" xfId="351"/>
    <cellStyle name="40% - 强调文字颜色 3 2 6" xfId="352"/>
    <cellStyle name="40% - 强调文字颜色 3 2 6 2" xfId="353"/>
    <cellStyle name="40% - 强调文字颜色 3 2 6 3" xfId="354"/>
    <cellStyle name="40% - 强调文字颜色 3 2 6 4" xfId="355"/>
    <cellStyle name="40% - 强调文字颜色 3 2 7" xfId="356"/>
    <cellStyle name="40% - 强调文字颜色 3 2 8" xfId="357"/>
    <cellStyle name="40% - 强调文字颜色 3 2 9" xfId="358"/>
    <cellStyle name="40% - 强调文字颜色 3 3" xfId="359"/>
    <cellStyle name="40% - 强调文字颜色 3 3 2" xfId="360"/>
    <cellStyle name="40% - 强调文字颜色 3 3 3" xfId="361"/>
    <cellStyle name="40% - 强调文字颜色 3 3 4" xfId="362"/>
    <cellStyle name="40% - 强调文字颜色 3 4" xfId="363"/>
    <cellStyle name="40% - 强调文字颜色 3 4 2" xfId="364"/>
    <cellStyle name="40% - 强调文字颜色 3 4 3" xfId="365"/>
    <cellStyle name="40% - 强调文字颜色 3 4 4" xfId="366"/>
    <cellStyle name="40% - 强调文字颜色 3 5" xfId="367"/>
    <cellStyle name="40% - 强调文字颜色 3 5 2" xfId="368"/>
    <cellStyle name="40% - 强调文字颜色 3 5 3" xfId="369"/>
    <cellStyle name="40% - 强调文字颜色 3 5 4" xfId="370"/>
    <cellStyle name="40% - 强调文字颜色 3 6" xfId="371"/>
    <cellStyle name="40% - 强调文字颜色 3 6 2" xfId="372"/>
    <cellStyle name="40% - 强调文字颜色 3 6 3" xfId="373"/>
    <cellStyle name="40% - 强调文字颜色 3 6 4" xfId="374"/>
    <cellStyle name="40% - 强调文字颜色 3 7" xfId="375"/>
    <cellStyle name="40% - 强调文字颜色 3 7 2" xfId="376"/>
    <cellStyle name="40% - 强调文字颜色 3 7 3" xfId="377"/>
    <cellStyle name="40% - 强调文字颜色 3 7 4" xfId="378"/>
    <cellStyle name="40% - 强调文字颜色 3 8" xfId="379"/>
    <cellStyle name="40% - 强调文字颜色 3 9" xfId="380"/>
    <cellStyle name="40% - 强调文字颜色 4 10" xfId="382"/>
    <cellStyle name="40% - 强调文字颜色 4 2" xfId="381"/>
    <cellStyle name="40% - 强调文字颜色 4 2 2" xfId="383"/>
    <cellStyle name="40% - 强调文字颜色 4 2 2 2" xfId="384"/>
    <cellStyle name="40% - 强调文字颜色 4 2 2 3" xfId="385"/>
    <cellStyle name="40% - 强调文字颜色 4 2 2 4" xfId="386"/>
    <cellStyle name="40% - 强调文字颜色 4 2 3" xfId="387"/>
    <cellStyle name="40% - 强调文字颜色 4 2 3 2" xfId="388"/>
    <cellStyle name="40% - 强调文字颜色 4 2 3 3" xfId="389"/>
    <cellStyle name="40% - 强调文字颜色 4 2 3 4" xfId="390"/>
    <cellStyle name="40% - 强调文字颜色 4 2 4" xfId="391"/>
    <cellStyle name="40% - 强调文字颜色 4 2 4 2" xfId="392"/>
    <cellStyle name="40% - 强调文字颜色 4 2 4 3" xfId="393"/>
    <cellStyle name="40% - 强调文字颜色 4 2 4 4" xfId="394"/>
    <cellStyle name="40% - 强调文字颜色 4 2 5" xfId="395"/>
    <cellStyle name="40% - 强调文字颜色 4 2 5 2" xfId="396"/>
    <cellStyle name="40% - 强调文字颜色 4 2 5 3" xfId="397"/>
    <cellStyle name="40% - 强调文字颜色 4 2 5 4" xfId="398"/>
    <cellStyle name="40% - 强调文字颜色 4 2 6" xfId="399"/>
    <cellStyle name="40% - 强调文字颜色 4 2 6 2" xfId="400"/>
    <cellStyle name="40% - 强调文字颜色 4 2 6 3" xfId="401"/>
    <cellStyle name="40% - 强调文字颜色 4 2 6 4" xfId="402"/>
    <cellStyle name="40% - 强调文字颜色 4 2 7" xfId="403"/>
    <cellStyle name="40% - 强调文字颜色 4 2 8" xfId="404"/>
    <cellStyle name="40% - 强调文字颜色 4 2 9" xfId="405"/>
    <cellStyle name="40% - 强调文字颜色 4 3" xfId="406"/>
    <cellStyle name="40% - 强调文字颜色 4 3 2" xfId="407"/>
    <cellStyle name="40% - 强调文字颜色 4 3 3" xfId="408"/>
    <cellStyle name="40% - 强调文字颜色 4 3 4" xfId="409"/>
    <cellStyle name="40% - 强调文字颜色 4 4" xfId="410"/>
    <cellStyle name="40% - 强调文字颜色 4 4 2" xfId="411"/>
    <cellStyle name="40% - 强调文字颜色 4 4 3" xfId="412"/>
    <cellStyle name="40% - 强调文字颜色 4 4 4" xfId="413"/>
    <cellStyle name="40% - 强调文字颜色 4 5" xfId="414"/>
    <cellStyle name="40% - 强调文字颜色 4 5 2" xfId="415"/>
    <cellStyle name="40% - 强调文字颜色 4 5 3" xfId="416"/>
    <cellStyle name="40% - 强调文字颜色 4 5 4" xfId="417"/>
    <cellStyle name="40% - 强调文字颜色 4 6" xfId="418"/>
    <cellStyle name="40% - 强调文字颜色 4 6 2" xfId="419"/>
    <cellStyle name="40% - 强调文字颜色 4 6 3" xfId="420"/>
    <cellStyle name="40% - 强调文字颜色 4 6 4" xfId="421"/>
    <cellStyle name="40% - 强调文字颜色 4 7" xfId="422"/>
    <cellStyle name="40% - 强调文字颜色 4 7 2" xfId="423"/>
    <cellStyle name="40% - 强调文字颜色 4 7 3" xfId="424"/>
    <cellStyle name="40% - 强调文字颜色 4 7 4" xfId="425"/>
    <cellStyle name="40% - 强调文字颜色 4 8" xfId="426"/>
    <cellStyle name="40% - 强调文字颜色 4 9" xfId="427"/>
    <cellStyle name="40% - 强调文字颜色 5 2" xfId="428"/>
    <cellStyle name="40% - 强调文字颜色 5 2 2" xfId="429"/>
    <cellStyle name="40% - 强调文字颜色 5 2 2 2" xfId="430"/>
    <cellStyle name="40% - 强调文字颜色 5 2 2 3" xfId="431"/>
    <cellStyle name="40% - 强调文字颜色 5 2 2 4" xfId="432"/>
    <cellStyle name="40% - 强调文字颜色 5 2 3" xfId="433"/>
    <cellStyle name="40% - 强调文字颜色 5 2 3 2" xfId="434"/>
    <cellStyle name="40% - 强调文字颜色 5 2 3 3" xfId="435"/>
    <cellStyle name="40% - 强调文字颜色 5 2 3 4" xfId="436"/>
    <cellStyle name="40% - 强调文字颜色 5 2 4" xfId="437"/>
    <cellStyle name="40% - 强调文字颜色 5 2 4 2" xfId="438"/>
    <cellStyle name="40% - 强调文字颜色 5 2 4 3" xfId="439"/>
    <cellStyle name="40% - 强调文字颜色 5 2 4 4" xfId="440"/>
    <cellStyle name="40% - 强调文字颜色 5 2 5" xfId="441"/>
    <cellStyle name="40% - 强调文字颜色 5 2 5 2" xfId="442"/>
    <cellStyle name="40% - 强调文字颜色 5 2 5 3" xfId="443"/>
    <cellStyle name="40% - 强调文字颜色 5 2 5 4" xfId="444"/>
    <cellStyle name="40% - 强调文字颜色 5 2 6" xfId="445"/>
    <cellStyle name="40% - 强调文字颜色 5 2 6 2" xfId="446"/>
    <cellStyle name="40% - 强调文字颜色 5 2 6 3" xfId="447"/>
    <cellStyle name="40% - 强调文字颜色 5 2 6 4" xfId="448"/>
    <cellStyle name="40% - 强调文字颜色 5 2 7" xfId="449"/>
    <cellStyle name="40% - 强调文字颜色 5 2 8" xfId="450"/>
    <cellStyle name="40% - 强调文字颜色 5 2 9" xfId="451"/>
    <cellStyle name="40% - 强调文字颜色 5 3" xfId="452"/>
    <cellStyle name="40% - 强调文字颜色 5 3 2" xfId="453"/>
    <cellStyle name="40% - 强调文字颜色 5 3 3" xfId="454"/>
    <cellStyle name="40% - 强调文字颜色 5 3 4" xfId="455"/>
    <cellStyle name="40% - 强调文字颜色 5 4" xfId="456"/>
    <cellStyle name="40% - 强调文字颜色 5 5" xfId="457"/>
    <cellStyle name="40% - 强调文字颜色 5 6" xfId="458"/>
    <cellStyle name="40% - 强调文字颜色 6 10" xfId="460"/>
    <cellStyle name="40% - 强调文字颜色 6 2" xfId="459"/>
    <cellStyle name="40% - 强调文字颜色 6 2 2" xfId="461"/>
    <cellStyle name="40% - 强调文字颜色 6 2 2 2" xfId="462"/>
    <cellStyle name="40% - 强调文字颜色 6 2 2 3" xfId="463"/>
    <cellStyle name="40% - 强调文字颜色 6 2 2 4" xfId="464"/>
    <cellStyle name="40% - 强调文字颜色 6 2 3" xfId="465"/>
    <cellStyle name="40% - 强调文字颜色 6 2 3 2" xfId="466"/>
    <cellStyle name="40% - 强调文字颜色 6 2 3 3" xfId="467"/>
    <cellStyle name="40% - 强调文字颜色 6 2 3 4" xfId="468"/>
    <cellStyle name="40% - 强调文字颜色 6 2 4" xfId="469"/>
    <cellStyle name="40% - 强调文字颜色 6 2 4 2" xfId="470"/>
    <cellStyle name="40% - 强调文字颜色 6 2 4 3" xfId="471"/>
    <cellStyle name="40% - 强调文字颜色 6 2 4 4" xfId="472"/>
    <cellStyle name="40% - 强调文字颜色 6 2 5" xfId="473"/>
    <cellStyle name="40% - 强调文字颜色 6 2 5 2" xfId="474"/>
    <cellStyle name="40% - 强调文字颜色 6 2 5 3" xfId="475"/>
    <cellStyle name="40% - 强调文字颜色 6 2 5 4" xfId="476"/>
    <cellStyle name="40% - 强调文字颜色 6 2 6" xfId="477"/>
    <cellStyle name="40% - 强调文字颜色 6 2 6 2" xfId="478"/>
    <cellStyle name="40% - 强调文字颜色 6 2 6 3" xfId="479"/>
    <cellStyle name="40% - 强调文字颜色 6 2 6 4" xfId="480"/>
    <cellStyle name="40% - 强调文字颜色 6 2 7" xfId="481"/>
    <cellStyle name="40% - 强调文字颜色 6 2 8" xfId="482"/>
    <cellStyle name="40% - 强调文字颜色 6 2 9" xfId="483"/>
    <cellStyle name="40% - 强调文字颜色 6 3" xfId="484"/>
    <cellStyle name="40% - 强调文字颜色 6 3 2" xfId="485"/>
    <cellStyle name="40% - 强调文字颜色 6 3 3" xfId="486"/>
    <cellStyle name="40% - 强调文字颜色 6 3 4" xfId="487"/>
    <cellStyle name="40% - 强调文字颜色 6 4" xfId="488"/>
    <cellStyle name="40% - 强调文字颜色 6 4 2" xfId="489"/>
    <cellStyle name="40% - 强调文字颜色 6 4 3" xfId="490"/>
    <cellStyle name="40% - 强调文字颜色 6 4 4" xfId="491"/>
    <cellStyle name="40% - 强调文字颜色 6 5" xfId="492"/>
    <cellStyle name="40% - 强调文字颜色 6 5 2" xfId="493"/>
    <cellStyle name="40% - 强调文字颜色 6 5 3" xfId="494"/>
    <cellStyle name="40% - 强调文字颜色 6 5 4" xfId="495"/>
    <cellStyle name="40% - 强调文字颜色 6 6" xfId="496"/>
    <cellStyle name="40% - 强调文字颜色 6 6 2" xfId="497"/>
    <cellStyle name="40% - 强调文字颜色 6 6 3" xfId="498"/>
    <cellStyle name="40% - 强调文字颜色 6 6 4" xfId="499"/>
    <cellStyle name="40% - 强调文字颜色 6 7" xfId="500"/>
    <cellStyle name="40% - 强调文字颜色 6 7 2" xfId="501"/>
    <cellStyle name="40% - 强调文字颜色 6 7 3" xfId="502"/>
    <cellStyle name="40% - 强调文字颜色 6 7 4" xfId="503"/>
    <cellStyle name="40% - 强调文字颜色 6 8" xfId="504"/>
    <cellStyle name="40% - 强调文字颜色 6 9" xfId="505"/>
    <cellStyle name="60% - 强调文字颜色 1 10" xfId="507"/>
    <cellStyle name="60% - 强调文字颜色 1 2" xfId="506"/>
    <cellStyle name="60% - 强调文字颜色 1 2 2" xfId="508"/>
    <cellStyle name="60% - 强调文字颜色 1 2 2 2" xfId="509"/>
    <cellStyle name="60% - 强调文字颜色 1 2 2 3" xfId="510"/>
    <cellStyle name="60% - 强调文字颜色 1 2 2 4" xfId="511"/>
    <cellStyle name="60% - 强调文字颜色 1 2 3" xfId="512"/>
    <cellStyle name="60% - 强调文字颜色 1 2 3 2" xfId="513"/>
    <cellStyle name="60% - 强调文字颜色 1 2 3 3" xfId="514"/>
    <cellStyle name="60% - 强调文字颜色 1 2 3 4" xfId="515"/>
    <cellStyle name="60% - 强调文字颜色 1 2 4" xfId="516"/>
    <cellStyle name="60% - 强调文字颜色 1 2 4 2" xfId="517"/>
    <cellStyle name="60% - 强调文字颜色 1 2 4 3" xfId="518"/>
    <cellStyle name="60% - 强调文字颜色 1 2 4 4" xfId="519"/>
    <cellStyle name="60% - 强调文字颜色 1 2 5" xfId="520"/>
    <cellStyle name="60% - 强调文字颜色 1 2 5 2" xfId="521"/>
    <cellStyle name="60% - 强调文字颜色 1 2 5 3" xfId="522"/>
    <cellStyle name="60% - 强调文字颜色 1 2 5 4" xfId="523"/>
    <cellStyle name="60% - 强调文字颜色 1 2 6" xfId="524"/>
    <cellStyle name="60% - 强调文字颜色 1 2 6 2" xfId="525"/>
    <cellStyle name="60% - 强调文字颜色 1 2 6 3" xfId="526"/>
    <cellStyle name="60% - 强调文字颜色 1 2 6 4" xfId="527"/>
    <cellStyle name="60% - 强调文字颜色 1 2 7" xfId="528"/>
    <cellStyle name="60% - 强调文字颜色 1 2 8" xfId="529"/>
    <cellStyle name="60% - 强调文字颜色 1 2 9" xfId="530"/>
    <cellStyle name="60% - 强调文字颜色 1 3" xfId="531"/>
    <cellStyle name="60% - 强调文字颜色 1 3 2" xfId="532"/>
    <cellStyle name="60% - 强调文字颜色 1 3 3" xfId="533"/>
    <cellStyle name="60% - 强调文字颜色 1 3 4" xfId="534"/>
    <cellStyle name="60% - 强调文字颜色 1 4" xfId="535"/>
    <cellStyle name="60% - 强调文字颜色 1 4 2" xfId="536"/>
    <cellStyle name="60% - 强调文字颜色 1 4 3" xfId="537"/>
    <cellStyle name="60% - 强调文字颜色 1 4 4" xfId="538"/>
    <cellStyle name="60% - 强调文字颜色 1 5" xfId="539"/>
    <cellStyle name="60% - 强调文字颜色 1 5 2" xfId="540"/>
    <cellStyle name="60% - 强调文字颜色 1 5 3" xfId="541"/>
    <cellStyle name="60% - 强调文字颜色 1 5 4" xfId="542"/>
    <cellStyle name="60% - 强调文字颜色 1 6" xfId="543"/>
    <cellStyle name="60% - 强调文字颜色 1 6 2" xfId="544"/>
    <cellStyle name="60% - 强调文字颜色 1 6 3" xfId="545"/>
    <cellStyle name="60% - 强调文字颜色 1 6 4" xfId="546"/>
    <cellStyle name="60% - 强调文字颜色 1 7" xfId="547"/>
    <cellStyle name="60% - 强调文字颜色 1 7 2" xfId="548"/>
    <cellStyle name="60% - 强调文字颜色 1 7 3" xfId="549"/>
    <cellStyle name="60% - 强调文字颜色 1 7 4" xfId="550"/>
    <cellStyle name="60% - 强调文字颜色 1 8" xfId="551"/>
    <cellStyle name="60% - 强调文字颜色 1 9" xfId="552"/>
    <cellStyle name="60% - 强调文字颜色 2 2" xfId="553"/>
    <cellStyle name="60% - 强调文字颜色 2 2 2" xfId="554"/>
    <cellStyle name="60% - 强调文字颜色 2 2 2 2" xfId="555"/>
    <cellStyle name="60% - 强调文字颜色 2 2 2 3" xfId="556"/>
    <cellStyle name="60% - 强调文字颜色 2 2 2 4" xfId="557"/>
    <cellStyle name="60% - 强调文字颜色 2 2 3" xfId="558"/>
    <cellStyle name="60% - 强调文字颜色 2 2 3 2" xfId="559"/>
    <cellStyle name="60% - 强调文字颜色 2 2 3 3" xfId="560"/>
    <cellStyle name="60% - 强调文字颜色 2 2 3 4" xfId="561"/>
    <cellStyle name="60% - 强调文字颜色 2 2 4" xfId="562"/>
    <cellStyle name="60% - 强调文字颜色 2 2 4 2" xfId="563"/>
    <cellStyle name="60% - 强调文字颜色 2 2 4 3" xfId="564"/>
    <cellStyle name="60% - 强调文字颜色 2 2 4 4" xfId="565"/>
    <cellStyle name="60% - 强调文字颜色 2 2 5" xfId="566"/>
    <cellStyle name="60% - 强调文字颜色 2 2 5 2" xfId="567"/>
    <cellStyle name="60% - 强调文字颜色 2 2 5 3" xfId="568"/>
    <cellStyle name="60% - 强调文字颜色 2 2 5 4" xfId="569"/>
    <cellStyle name="60% - 强调文字颜色 2 2 6" xfId="570"/>
    <cellStyle name="60% - 强调文字颜色 2 2 6 2" xfId="571"/>
    <cellStyle name="60% - 强调文字颜色 2 2 6 3" xfId="572"/>
    <cellStyle name="60% - 强调文字颜色 2 2 6 4" xfId="573"/>
    <cellStyle name="60% - 强调文字颜色 2 2 7" xfId="574"/>
    <cellStyle name="60% - 强调文字颜色 2 2 8" xfId="575"/>
    <cellStyle name="60% - 强调文字颜色 2 2 9" xfId="576"/>
    <cellStyle name="60% - 强调文字颜色 2 3" xfId="577"/>
    <cellStyle name="60% - 强调文字颜色 2 3 2" xfId="578"/>
    <cellStyle name="60% - 强调文字颜色 2 3 3" xfId="579"/>
    <cellStyle name="60% - 强调文字颜色 2 3 4" xfId="580"/>
    <cellStyle name="60% - 强调文字颜色 2 4" xfId="581"/>
    <cellStyle name="60% - 强调文字颜色 2 5" xfId="582"/>
    <cellStyle name="60% - 强调文字颜色 2 6" xfId="583"/>
    <cellStyle name="60% - 强调文字颜色 3 10" xfId="585"/>
    <cellStyle name="60% - 强调文字颜色 3 2" xfId="584"/>
    <cellStyle name="60% - 强调文字颜色 3 2 2" xfId="586"/>
    <cellStyle name="60% - 强调文字颜色 3 2 2 2" xfId="587"/>
    <cellStyle name="60% - 强调文字颜色 3 2 2 3" xfId="588"/>
    <cellStyle name="60% - 强调文字颜色 3 2 2 4" xfId="589"/>
    <cellStyle name="60% - 强调文字颜色 3 2 3" xfId="590"/>
    <cellStyle name="60% - 强调文字颜色 3 2 3 2" xfId="591"/>
    <cellStyle name="60% - 强调文字颜色 3 2 3 3" xfId="592"/>
    <cellStyle name="60% - 强调文字颜色 3 2 3 4" xfId="593"/>
    <cellStyle name="60% - 强调文字颜色 3 2 4" xfId="594"/>
    <cellStyle name="60% - 强调文字颜色 3 2 4 2" xfId="595"/>
    <cellStyle name="60% - 强调文字颜色 3 2 4 3" xfId="596"/>
    <cellStyle name="60% - 强调文字颜色 3 2 4 4" xfId="597"/>
    <cellStyle name="60% - 强调文字颜色 3 2 5" xfId="598"/>
    <cellStyle name="60% - 强调文字颜色 3 2 5 2" xfId="599"/>
    <cellStyle name="60% - 强调文字颜色 3 2 5 3" xfId="600"/>
    <cellStyle name="60% - 强调文字颜色 3 2 5 4" xfId="601"/>
    <cellStyle name="60% - 强调文字颜色 3 2 6" xfId="602"/>
    <cellStyle name="60% - 强调文字颜色 3 2 6 2" xfId="603"/>
    <cellStyle name="60% - 强调文字颜色 3 2 6 3" xfId="604"/>
    <cellStyle name="60% - 强调文字颜色 3 2 6 4" xfId="605"/>
    <cellStyle name="60% - 强调文字颜色 3 2 7" xfId="606"/>
    <cellStyle name="60% - 强调文字颜色 3 2 8" xfId="607"/>
    <cellStyle name="60% - 强调文字颜色 3 2 9" xfId="608"/>
    <cellStyle name="60% - 强调文字颜色 3 3" xfId="609"/>
    <cellStyle name="60% - 强调文字颜色 3 3 2" xfId="610"/>
    <cellStyle name="60% - 强调文字颜色 3 3 3" xfId="611"/>
    <cellStyle name="60% - 强调文字颜色 3 3 4" xfId="612"/>
    <cellStyle name="60% - 强调文字颜色 3 4" xfId="613"/>
    <cellStyle name="60% - 强调文字颜色 3 4 2" xfId="614"/>
    <cellStyle name="60% - 强调文字颜色 3 4 3" xfId="615"/>
    <cellStyle name="60% - 强调文字颜色 3 4 4" xfId="616"/>
    <cellStyle name="60% - 强调文字颜色 3 5" xfId="617"/>
    <cellStyle name="60% - 强调文字颜色 3 5 2" xfId="618"/>
    <cellStyle name="60% - 强调文字颜色 3 5 3" xfId="619"/>
    <cellStyle name="60% - 强调文字颜色 3 5 4" xfId="620"/>
    <cellStyle name="60% - 强调文字颜色 3 6" xfId="621"/>
    <cellStyle name="60% - 强调文字颜色 3 6 2" xfId="622"/>
    <cellStyle name="60% - 强调文字颜色 3 6 3" xfId="623"/>
    <cellStyle name="60% - 强调文字颜色 3 6 4" xfId="624"/>
    <cellStyle name="60% - 强调文字颜色 3 7" xfId="625"/>
    <cellStyle name="60% - 强调文字颜色 3 7 2" xfId="626"/>
    <cellStyle name="60% - 强调文字颜色 3 7 3" xfId="627"/>
    <cellStyle name="60% - 强调文字颜色 3 7 4" xfId="628"/>
    <cellStyle name="60% - 强调文字颜色 3 8" xfId="629"/>
    <cellStyle name="60% - 强调文字颜色 3 9" xfId="630"/>
    <cellStyle name="60% - 强调文字颜色 4 10" xfId="632"/>
    <cellStyle name="60% - 强调文字颜色 4 2" xfId="631"/>
    <cellStyle name="60% - 强调文字颜色 4 2 2" xfId="633"/>
    <cellStyle name="60% - 强调文字颜色 4 2 2 2" xfId="634"/>
    <cellStyle name="60% - 强调文字颜色 4 2 2 3" xfId="635"/>
    <cellStyle name="60% - 强调文字颜色 4 2 2 4" xfId="636"/>
    <cellStyle name="60% - 强调文字颜色 4 2 3" xfId="637"/>
    <cellStyle name="60% - 强调文字颜色 4 2 3 2" xfId="638"/>
    <cellStyle name="60% - 强调文字颜色 4 2 3 3" xfId="639"/>
    <cellStyle name="60% - 强调文字颜色 4 2 3 4" xfId="640"/>
    <cellStyle name="60% - 强调文字颜色 4 2 4" xfId="641"/>
    <cellStyle name="60% - 强调文字颜色 4 2 4 2" xfId="642"/>
    <cellStyle name="60% - 强调文字颜色 4 2 4 3" xfId="643"/>
    <cellStyle name="60% - 强调文字颜色 4 2 4 4" xfId="644"/>
    <cellStyle name="60% - 强调文字颜色 4 2 5" xfId="645"/>
    <cellStyle name="60% - 强调文字颜色 4 2 5 2" xfId="646"/>
    <cellStyle name="60% - 强调文字颜色 4 2 5 3" xfId="647"/>
    <cellStyle name="60% - 强调文字颜色 4 2 5 4" xfId="648"/>
    <cellStyle name="60% - 强调文字颜色 4 2 6" xfId="649"/>
    <cellStyle name="60% - 强调文字颜色 4 2 6 2" xfId="650"/>
    <cellStyle name="60% - 强调文字颜色 4 2 6 3" xfId="651"/>
    <cellStyle name="60% - 强调文字颜色 4 2 6 4" xfId="652"/>
    <cellStyle name="60% - 强调文字颜色 4 2 7" xfId="653"/>
    <cellStyle name="60% - 强调文字颜色 4 2 8" xfId="654"/>
    <cellStyle name="60% - 强调文字颜色 4 2 9" xfId="655"/>
    <cellStyle name="60% - 强调文字颜色 4 3" xfId="656"/>
    <cellStyle name="60% - 强调文字颜色 4 3 2" xfId="657"/>
    <cellStyle name="60% - 强调文字颜色 4 3 3" xfId="658"/>
    <cellStyle name="60% - 强调文字颜色 4 3 4" xfId="659"/>
    <cellStyle name="60% - 强调文字颜色 4 4" xfId="660"/>
    <cellStyle name="60% - 强调文字颜色 4 4 2" xfId="661"/>
    <cellStyle name="60% - 强调文字颜色 4 4 3" xfId="662"/>
    <cellStyle name="60% - 强调文字颜色 4 4 4" xfId="663"/>
    <cellStyle name="60% - 强调文字颜色 4 5" xfId="664"/>
    <cellStyle name="60% - 强调文字颜色 4 5 2" xfId="665"/>
    <cellStyle name="60% - 强调文字颜色 4 5 3" xfId="666"/>
    <cellStyle name="60% - 强调文字颜色 4 5 4" xfId="667"/>
    <cellStyle name="60% - 强调文字颜色 4 6" xfId="668"/>
    <cellStyle name="60% - 强调文字颜色 4 6 2" xfId="669"/>
    <cellStyle name="60% - 强调文字颜色 4 6 3" xfId="670"/>
    <cellStyle name="60% - 强调文字颜色 4 6 4" xfId="671"/>
    <cellStyle name="60% - 强调文字颜色 4 7" xfId="672"/>
    <cellStyle name="60% - 强调文字颜色 4 7 2" xfId="673"/>
    <cellStyle name="60% - 强调文字颜色 4 7 3" xfId="674"/>
    <cellStyle name="60% - 强调文字颜色 4 7 4" xfId="675"/>
    <cellStyle name="60% - 强调文字颜色 4 8" xfId="676"/>
    <cellStyle name="60% - 强调文字颜色 4 9" xfId="677"/>
    <cellStyle name="60% - 强调文字颜色 5 2" xfId="678"/>
    <cellStyle name="60% - 强调文字颜色 5 2 2" xfId="679"/>
    <cellStyle name="60% - 强调文字颜色 5 2 2 2" xfId="680"/>
    <cellStyle name="60% - 强调文字颜色 5 2 2 3" xfId="681"/>
    <cellStyle name="60% - 强调文字颜色 5 2 2 4" xfId="682"/>
    <cellStyle name="60% - 强调文字颜色 5 2 3" xfId="683"/>
    <cellStyle name="60% - 强调文字颜色 5 2 3 2" xfId="684"/>
    <cellStyle name="60% - 强调文字颜色 5 2 3 3" xfId="685"/>
    <cellStyle name="60% - 强调文字颜色 5 2 3 4" xfId="686"/>
    <cellStyle name="60% - 强调文字颜色 5 2 4" xfId="687"/>
    <cellStyle name="60% - 强调文字颜色 5 2 4 2" xfId="688"/>
    <cellStyle name="60% - 强调文字颜色 5 2 4 3" xfId="689"/>
    <cellStyle name="60% - 强调文字颜色 5 2 4 4" xfId="690"/>
    <cellStyle name="60% - 强调文字颜色 5 2 5" xfId="691"/>
    <cellStyle name="60% - 强调文字颜色 5 2 5 2" xfId="692"/>
    <cellStyle name="60% - 强调文字颜色 5 2 5 3" xfId="693"/>
    <cellStyle name="60% - 强调文字颜色 5 2 5 4" xfId="694"/>
    <cellStyle name="60% - 强调文字颜色 5 2 6" xfId="695"/>
    <cellStyle name="60% - 强调文字颜色 5 2 6 2" xfId="696"/>
    <cellStyle name="60% - 强调文字颜色 5 2 6 3" xfId="697"/>
    <cellStyle name="60% - 强调文字颜色 5 2 6 4" xfId="698"/>
    <cellStyle name="60% - 强调文字颜色 5 2 7" xfId="699"/>
    <cellStyle name="60% - 强调文字颜色 5 2 8" xfId="700"/>
    <cellStyle name="60% - 强调文字颜色 5 2 9" xfId="701"/>
    <cellStyle name="60% - 强调文字颜色 5 3" xfId="702"/>
    <cellStyle name="60% - 强调文字颜色 5 3 2" xfId="703"/>
    <cellStyle name="60% - 强调文字颜色 5 3 3" xfId="704"/>
    <cellStyle name="60% - 强调文字颜色 5 3 4" xfId="705"/>
    <cellStyle name="60% - 强调文字颜色 5 4" xfId="706"/>
    <cellStyle name="60% - 强调文字颜色 5 5" xfId="707"/>
    <cellStyle name="60% - 强调文字颜色 5 6" xfId="708"/>
    <cellStyle name="60% - 强调文字颜色 6 10" xfId="710"/>
    <cellStyle name="60% - 强调文字颜色 6 2" xfId="709"/>
    <cellStyle name="60% - 强调文字颜色 6 2 2" xfId="711"/>
    <cellStyle name="60% - 强调文字颜色 6 2 2 2" xfId="712"/>
    <cellStyle name="60% - 强调文字颜色 6 2 2 3" xfId="713"/>
    <cellStyle name="60% - 强调文字颜色 6 2 2 4" xfId="714"/>
    <cellStyle name="60% - 强调文字颜色 6 2 3" xfId="715"/>
    <cellStyle name="60% - 强调文字颜色 6 2 3 2" xfId="716"/>
    <cellStyle name="60% - 强调文字颜色 6 2 3 3" xfId="717"/>
    <cellStyle name="60% - 强调文字颜色 6 2 3 4" xfId="718"/>
    <cellStyle name="60% - 强调文字颜色 6 2 4" xfId="719"/>
    <cellStyle name="60% - 强调文字颜色 6 2 4 2" xfId="720"/>
    <cellStyle name="60% - 强调文字颜色 6 2 4 3" xfId="721"/>
    <cellStyle name="60% - 强调文字颜色 6 2 4 4" xfId="722"/>
    <cellStyle name="60% - 强调文字颜色 6 2 5" xfId="723"/>
    <cellStyle name="60% - 强调文字颜色 6 2 5 2" xfId="724"/>
    <cellStyle name="60% - 强调文字颜色 6 2 5 3" xfId="725"/>
    <cellStyle name="60% - 强调文字颜色 6 2 5 4" xfId="726"/>
    <cellStyle name="60% - 强调文字颜色 6 2 6" xfId="727"/>
    <cellStyle name="60% - 强调文字颜色 6 2 6 2" xfId="728"/>
    <cellStyle name="60% - 强调文字颜色 6 2 6 3" xfId="729"/>
    <cellStyle name="60% - 强调文字颜色 6 2 6 4" xfId="730"/>
    <cellStyle name="60% - 强调文字颜色 6 2 7" xfId="731"/>
    <cellStyle name="60% - 强调文字颜色 6 2 8" xfId="732"/>
    <cellStyle name="60% - 强调文字颜色 6 2 9" xfId="733"/>
    <cellStyle name="60% - 强调文字颜色 6 3" xfId="734"/>
    <cellStyle name="60% - 强调文字颜色 6 3 2" xfId="735"/>
    <cellStyle name="60% - 强调文字颜色 6 3 3" xfId="736"/>
    <cellStyle name="60% - 强调文字颜色 6 3 4" xfId="737"/>
    <cellStyle name="60% - 强调文字颜色 6 4" xfId="738"/>
    <cellStyle name="60% - 强调文字颜色 6 4 2" xfId="739"/>
    <cellStyle name="60% - 强调文字颜色 6 4 3" xfId="740"/>
    <cellStyle name="60% - 强调文字颜色 6 4 4" xfId="741"/>
    <cellStyle name="60% - 强调文字颜色 6 5" xfId="742"/>
    <cellStyle name="60% - 强调文字颜色 6 5 2" xfId="743"/>
    <cellStyle name="60% - 强调文字颜色 6 5 3" xfId="744"/>
    <cellStyle name="60% - 强调文字颜色 6 5 4" xfId="745"/>
    <cellStyle name="60% - 强调文字颜色 6 6" xfId="746"/>
    <cellStyle name="60% - 强调文字颜色 6 6 2" xfId="747"/>
    <cellStyle name="60% - 强调文字颜色 6 6 3" xfId="748"/>
    <cellStyle name="60% - 强调文字颜色 6 6 4" xfId="749"/>
    <cellStyle name="60% - 强调文字颜色 6 7" xfId="750"/>
    <cellStyle name="60% - 强调文字颜色 6 7 2" xfId="751"/>
    <cellStyle name="60% - 强调文字颜色 6 7 3" xfId="752"/>
    <cellStyle name="60% - 强调文字颜色 6 7 4" xfId="753"/>
    <cellStyle name="60% - 强调文字颜色 6 8" xfId="754"/>
    <cellStyle name="60% - 强调文字颜色 6 9" xfId="755"/>
    <cellStyle name="Normal 2" xfId="1952"/>
    <cellStyle name="标题 1 10" xfId="758"/>
    <cellStyle name="标题 1 2" xfId="757"/>
    <cellStyle name="标题 1 2 2" xfId="759"/>
    <cellStyle name="标题 1 2 2 2" xfId="760"/>
    <cellStyle name="标题 1 2 2 3" xfId="761"/>
    <cellStyle name="标题 1 2 2 4" xfId="762"/>
    <cellStyle name="标题 1 2 3" xfId="763"/>
    <cellStyle name="标题 1 2 3 2" xfId="764"/>
    <cellStyle name="标题 1 2 3 3" xfId="765"/>
    <cellStyle name="标题 1 2 3 4" xfId="766"/>
    <cellStyle name="标题 1 2 4" xfId="767"/>
    <cellStyle name="标题 1 2 4 2" xfId="768"/>
    <cellStyle name="标题 1 2 4 3" xfId="769"/>
    <cellStyle name="标题 1 2 4 4" xfId="770"/>
    <cellStyle name="标题 1 2 5" xfId="771"/>
    <cellStyle name="标题 1 2 5 2" xfId="772"/>
    <cellStyle name="标题 1 2 5 3" xfId="773"/>
    <cellStyle name="标题 1 2 5 4" xfId="774"/>
    <cellStyle name="标题 1 2 6" xfId="775"/>
    <cellStyle name="标题 1 2 6 2" xfId="776"/>
    <cellStyle name="标题 1 2 6 3" xfId="777"/>
    <cellStyle name="标题 1 2 6 4" xfId="778"/>
    <cellStyle name="标题 1 2 7" xfId="779"/>
    <cellStyle name="标题 1 2 8" xfId="780"/>
    <cellStyle name="标题 1 2 9" xfId="781"/>
    <cellStyle name="标题 1 3" xfId="782"/>
    <cellStyle name="标题 1 3 2" xfId="783"/>
    <cellStyle name="标题 1 3 3" xfId="784"/>
    <cellStyle name="标题 1 3 4" xfId="785"/>
    <cellStyle name="标题 1 4" xfId="786"/>
    <cellStyle name="标题 1 4 2" xfId="787"/>
    <cellStyle name="标题 1 4 3" xfId="788"/>
    <cellStyle name="标题 1 4 4" xfId="789"/>
    <cellStyle name="标题 1 5" xfId="790"/>
    <cellStyle name="标题 1 5 2" xfId="791"/>
    <cellStyle name="标题 1 5 3" xfId="792"/>
    <cellStyle name="标题 1 5 4" xfId="793"/>
    <cellStyle name="标题 1 6" xfId="794"/>
    <cellStyle name="标题 1 6 2" xfId="795"/>
    <cellStyle name="标题 1 6 3" xfId="796"/>
    <cellStyle name="标题 1 6 4" xfId="797"/>
    <cellStyle name="标题 1 7" xfId="798"/>
    <cellStyle name="标题 1 7 2" xfId="799"/>
    <cellStyle name="标题 1 7 3" xfId="800"/>
    <cellStyle name="标题 1 7 4" xfId="801"/>
    <cellStyle name="标题 1 8" xfId="802"/>
    <cellStyle name="标题 1 9" xfId="803"/>
    <cellStyle name="标题 10" xfId="804"/>
    <cellStyle name="标题 10 2" xfId="805"/>
    <cellStyle name="标题 10 3" xfId="806"/>
    <cellStyle name="标题 10 4" xfId="807"/>
    <cellStyle name="标题 11" xfId="808"/>
    <cellStyle name="标题 12" xfId="809"/>
    <cellStyle name="标题 13" xfId="810"/>
    <cellStyle name="标题 2 10" xfId="812"/>
    <cellStyle name="标题 2 2" xfId="811"/>
    <cellStyle name="标题 2 2 2" xfId="813"/>
    <cellStyle name="标题 2 2 2 2" xfId="814"/>
    <cellStyle name="标题 2 2 2 3" xfId="815"/>
    <cellStyle name="标题 2 2 2 4" xfId="816"/>
    <cellStyle name="标题 2 2 3" xfId="817"/>
    <cellStyle name="标题 2 2 3 2" xfId="818"/>
    <cellStyle name="标题 2 2 3 3" xfId="819"/>
    <cellStyle name="标题 2 2 3 4" xfId="820"/>
    <cellStyle name="标题 2 2 4" xfId="821"/>
    <cellStyle name="标题 2 2 4 2" xfId="822"/>
    <cellStyle name="标题 2 2 4 3" xfId="823"/>
    <cellStyle name="标题 2 2 4 4" xfId="824"/>
    <cellStyle name="标题 2 2 5" xfId="825"/>
    <cellStyle name="标题 2 2 5 2" xfId="826"/>
    <cellStyle name="标题 2 2 5 3" xfId="827"/>
    <cellStyle name="标题 2 2 5 4" xfId="828"/>
    <cellStyle name="标题 2 2 6" xfId="829"/>
    <cellStyle name="标题 2 2 6 2" xfId="830"/>
    <cellStyle name="标题 2 2 6 3" xfId="831"/>
    <cellStyle name="标题 2 2 6 4" xfId="832"/>
    <cellStyle name="标题 2 2 7" xfId="833"/>
    <cellStyle name="标题 2 2 8" xfId="834"/>
    <cellStyle name="标题 2 2 9" xfId="835"/>
    <cellStyle name="标题 2 3" xfId="836"/>
    <cellStyle name="标题 2 3 2" xfId="837"/>
    <cellStyle name="标题 2 3 3" xfId="838"/>
    <cellStyle name="标题 2 3 4" xfId="839"/>
    <cellStyle name="标题 2 4" xfId="840"/>
    <cellStyle name="标题 2 4 2" xfId="841"/>
    <cellStyle name="标题 2 4 3" xfId="842"/>
    <cellStyle name="标题 2 4 4" xfId="843"/>
    <cellStyle name="标题 2 5" xfId="844"/>
    <cellStyle name="标题 2 5 2" xfId="845"/>
    <cellStyle name="标题 2 5 3" xfId="846"/>
    <cellStyle name="标题 2 5 4" xfId="847"/>
    <cellStyle name="标题 2 6" xfId="848"/>
    <cellStyle name="标题 2 6 2" xfId="849"/>
    <cellStyle name="标题 2 6 3" xfId="850"/>
    <cellStyle name="标题 2 6 4" xfId="851"/>
    <cellStyle name="标题 2 7" xfId="852"/>
    <cellStyle name="标题 2 7 2" xfId="853"/>
    <cellStyle name="标题 2 7 3" xfId="854"/>
    <cellStyle name="标题 2 7 4" xfId="855"/>
    <cellStyle name="标题 2 8" xfId="856"/>
    <cellStyle name="标题 2 9" xfId="857"/>
    <cellStyle name="标题 3 10" xfId="859"/>
    <cellStyle name="标题 3 2" xfId="858"/>
    <cellStyle name="标题 3 2 2" xfId="860"/>
    <cellStyle name="标题 3 2 2 2" xfId="861"/>
    <cellStyle name="标题 3 2 2 3" xfId="862"/>
    <cellStyle name="标题 3 2 2 4" xfId="863"/>
    <cellStyle name="标题 3 2 3" xfId="864"/>
    <cellStyle name="标题 3 2 3 2" xfId="865"/>
    <cellStyle name="标题 3 2 3 3" xfId="866"/>
    <cellStyle name="标题 3 2 3 4" xfId="867"/>
    <cellStyle name="标题 3 2 4" xfId="868"/>
    <cellStyle name="标题 3 2 4 2" xfId="869"/>
    <cellStyle name="标题 3 2 4 3" xfId="870"/>
    <cellStyle name="标题 3 2 4 4" xfId="871"/>
    <cellStyle name="标题 3 2 5" xfId="872"/>
    <cellStyle name="标题 3 2 5 2" xfId="873"/>
    <cellStyle name="标题 3 2 5 3" xfId="874"/>
    <cellStyle name="标题 3 2 5 4" xfId="875"/>
    <cellStyle name="标题 3 2 6" xfId="876"/>
    <cellStyle name="标题 3 2 6 2" xfId="877"/>
    <cellStyle name="标题 3 2 6 3" xfId="878"/>
    <cellStyle name="标题 3 2 6 4" xfId="879"/>
    <cellStyle name="标题 3 2 7" xfId="880"/>
    <cellStyle name="标题 3 2 8" xfId="881"/>
    <cellStyle name="标题 3 2 9" xfId="882"/>
    <cellStyle name="标题 3 3" xfId="883"/>
    <cellStyle name="标题 3 3 2" xfId="884"/>
    <cellStyle name="标题 3 3 3" xfId="885"/>
    <cellStyle name="标题 3 3 4" xfId="886"/>
    <cellStyle name="标题 3 4" xfId="887"/>
    <cellStyle name="标题 3 4 2" xfId="888"/>
    <cellStyle name="标题 3 4 3" xfId="889"/>
    <cellStyle name="标题 3 4 4" xfId="890"/>
    <cellStyle name="标题 3 5" xfId="891"/>
    <cellStyle name="标题 3 5 2" xfId="892"/>
    <cellStyle name="标题 3 5 3" xfId="893"/>
    <cellStyle name="标题 3 5 4" xfId="894"/>
    <cellStyle name="标题 3 6" xfId="895"/>
    <cellStyle name="标题 3 6 2" xfId="896"/>
    <cellStyle name="标题 3 6 3" xfId="897"/>
    <cellStyle name="标题 3 6 4" xfId="898"/>
    <cellStyle name="标题 3 7" xfId="899"/>
    <cellStyle name="标题 3 7 2" xfId="900"/>
    <cellStyle name="标题 3 7 3" xfId="901"/>
    <cellStyle name="标题 3 7 4" xfId="902"/>
    <cellStyle name="标题 3 8" xfId="903"/>
    <cellStyle name="标题 3 9" xfId="904"/>
    <cellStyle name="标题 4 10" xfId="906"/>
    <cellStyle name="标题 4 2" xfId="905"/>
    <cellStyle name="标题 4 2 2" xfId="907"/>
    <cellStyle name="标题 4 2 2 2" xfId="908"/>
    <cellStyle name="标题 4 2 2 3" xfId="909"/>
    <cellStyle name="标题 4 2 2 4" xfId="910"/>
    <cellStyle name="标题 4 2 3" xfId="911"/>
    <cellStyle name="标题 4 2 3 2" xfId="912"/>
    <cellStyle name="标题 4 2 3 3" xfId="913"/>
    <cellStyle name="标题 4 2 3 4" xfId="914"/>
    <cellStyle name="标题 4 2 4" xfId="915"/>
    <cellStyle name="标题 4 2 4 2" xfId="916"/>
    <cellStyle name="标题 4 2 4 3" xfId="917"/>
    <cellStyle name="标题 4 2 4 4" xfId="918"/>
    <cellStyle name="标题 4 2 5" xfId="919"/>
    <cellStyle name="标题 4 2 5 2" xfId="920"/>
    <cellStyle name="标题 4 2 5 3" xfId="921"/>
    <cellStyle name="标题 4 2 5 4" xfId="922"/>
    <cellStyle name="标题 4 2 6" xfId="923"/>
    <cellStyle name="标题 4 2 6 2" xfId="924"/>
    <cellStyle name="标题 4 2 6 3" xfId="925"/>
    <cellStyle name="标题 4 2 6 4" xfId="926"/>
    <cellStyle name="标题 4 2 7" xfId="927"/>
    <cellStyle name="标题 4 2 8" xfId="928"/>
    <cellStyle name="标题 4 2 9" xfId="929"/>
    <cellStyle name="标题 4 3" xfId="930"/>
    <cellStyle name="标题 4 3 2" xfId="931"/>
    <cellStyle name="标题 4 3 3" xfId="932"/>
    <cellStyle name="标题 4 3 4" xfId="933"/>
    <cellStyle name="标题 4 4" xfId="934"/>
    <cellStyle name="标题 4 4 2" xfId="935"/>
    <cellStyle name="标题 4 4 3" xfId="936"/>
    <cellStyle name="标题 4 4 4" xfId="937"/>
    <cellStyle name="标题 4 5" xfId="938"/>
    <cellStyle name="标题 4 5 2" xfId="939"/>
    <cellStyle name="标题 4 5 3" xfId="940"/>
    <cellStyle name="标题 4 5 4" xfId="941"/>
    <cellStyle name="标题 4 6" xfId="942"/>
    <cellStyle name="标题 4 6 2" xfId="943"/>
    <cellStyle name="标题 4 6 3" xfId="944"/>
    <cellStyle name="标题 4 6 4" xfId="945"/>
    <cellStyle name="标题 4 7" xfId="946"/>
    <cellStyle name="标题 4 7 2" xfId="947"/>
    <cellStyle name="标题 4 7 3" xfId="948"/>
    <cellStyle name="标题 4 7 4" xfId="949"/>
    <cellStyle name="标题 4 8" xfId="950"/>
    <cellStyle name="标题 4 9" xfId="951"/>
    <cellStyle name="标题 5" xfId="756"/>
    <cellStyle name="标题 5 2" xfId="952"/>
    <cellStyle name="标题 5 2 2" xfId="953"/>
    <cellStyle name="标题 5 2 3" xfId="954"/>
    <cellStyle name="标题 5 2 4" xfId="955"/>
    <cellStyle name="标题 5 3" xfId="956"/>
    <cellStyle name="标题 5 3 2" xfId="957"/>
    <cellStyle name="标题 5 3 3" xfId="958"/>
    <cellStyle name="标题 5 3 4" xfId="959"/>
    <cellStyle name="标题 5 4" xfId="960"/>
    <cellStyle name="标题 5 4 2" xfId="961"/>
    <cellStyle name="标题 5 4 3" xfId="962"/>
    <cellStyle name="标题 5 4 4" xfId="963"/>
    <cellStyle name="标题 5 5" xfId="964"/>
    <cellStyle name="标题 5 5 2" xfId="965"/>
    <cellStyle name="标题 5 5 3" xfId="966"/>
    <cellStyle name="标题 5 5 4" xfId="967"/>
    <cellStyle name="标题 5 6" xfId="968"/>
    <cellStyle name="标题 5 6 2" xfId="969"/>
    <cellStyle name="标题 5 6 3" xfId="970"/>
    <cellStyle name="标题 5 6 4" xfId="971"/>
    <cellStyle name="标题 5 7" xfId="972"/>
    <cellStyle name="标题 5 8" xfId="973"/>
    <cellStyle name="标题 5 9" xfId="974"/>
    <cellStyle name="标题 6" xfId="975"/>
    <cellStyle name="标题 6 2" xfId="976"/>
    <cellStyle name="标题 6 3" xfId="977"/>
    <cellStyle name="标题 6 4" xfId="978"/>
    <cellStyle name="标题 7" xfId="979"/>
    <cellStyle name="标题 7 2" xfId="980"/>
    <cellStyle name="标题 7 3" xfId="981"/>
    <cellStyle name="标题 7 4" xfId="982"/>
    <cellStyle name="标题 8" xfId="983"/>
    <cellStyle name="标题 8 2" xfId="984"/>
    <cellStyle name="标题 8 3" xfId="985"/>
    <cellStyle name="标题 8 4" xfId="986"/>
    <cellStyle name="标题 9" xfId="987"/>
    <cellStyle name="标题 9 2" xfId="988"/>
    <cellStyle name="标题 9 3" xfId="989"/>
    <cellStyle name="标题 9 4" xfId="990"/>
    <cellStyle name="差 2" xfId="991"/>
    <cellStyle name="差 2 2" xfId="992"/>
    <cellStyle name="差 2 2 2" xfId="993"/>
    <cellStyle name="差 2 2 3" xfId="994"/>
    <cellStyle name="差 2 2 4" xfId="995"/>
    <cellStyle name="差 2 3" xfId="996"/>
    <cellStyle name="差 2 3 2" xfId="997"/>
    <cellStyle name="差 2 3 3" xfId="998"/>
    <cellStyle name="差 2 3 4" xfId="999"/>
    <cellStyle name="差 2 4" xfId="1000"/>
    <cellStyle name="差 2 4 2" xfId="1001"/>
    <cellStyle name="差 2 4 3" xfId="1002"/>
    <cellStyle name="差 2 4 4" xfId="1003"/>
    <cellStyle name="差 2 5" xfId="1004"/>
    <cellStyle name="差 2 5 2" xfId="1005"/>
    <cellStyle name="差 2 5 3" xfId="1006"/>
    <cellStyle name="差 2 5 4" xfId="1007"/>
    <cellStyle name="差 2 6" xfId="1008"/>
    <cellStyle name="差 2 6 2" xfId="1009"/>
    <cellStyle name="差 2 6 3" xfId="1010"/>
    <cellStyle name="差 2 6 4" xfId="1011"/>
    <cellStyle name="差 2 7" xfId="1012"/>
    <cellStyle name="差 2 8" xfId="1013"/>
    <cellStyle name="差 2 9" xfId="1014"/>
    <cellStyle name="差 3" xfId="1015"/>
    <cellStyle name="差 3 2" xfId="1016"/>
    <cellStyle name="差 3 3" xfId="1017"/>
    <cellStyle name="差 3 4" xfId="1018"/>
    <cellStyle name="差 4" xfId="1019"/>
    <cellStyle name="差 5" xfId="1020"/>
    <cellStyle name="差 6" xfId="1021"/>
    <cellStyle name="常规" xfId="0" builtinId="0"/>
    <cellStyle name="常规 10" xfId="1022"/>
    <cellStyle name="常规 11" xfId="1023"/>
    <cellStyle name="常规 12" xfId="1024"/>
    <cellStyle name="常规 13" xfId="1025"/>
    <cellStyle name="常规 14" xfId="1026"/>
    <cellStyle name="常规 15" xfId="1027"/>
    <cellStyle name="常规 16" xfId="1028"/>
    <cellStyle name="常规 17" xfId="1029"/>
    <cellStyle name="常规 17 2" xfId="1030"/>
    <cellStyle name="常规 17 3" xfId="1031"/>
    <cellStyle name="常规 17 4" xfId="1032"/>
    <cellStyle name="常规 18" xfId="1033"/>
    <cellStyle name="常规 19" xfId="1034"/>
    <cellStyle name="常规 19 2" xfId="1035"/>
    <cellStyle name="常规 19 3" xfId="1036"/>
    <cellStyle name="常规 19 4" xfId="1037"/>
    <cellStyle name="常规 2" xfId="1"/>
    <cellStyle name="常规 2 10" xfId="1039"/>
    <cellStyle name="常规 2 10 2" xfId="1040"/>
    <cellStyle name="常规 2 10 3" xfId="1041"/>
    <cellStyle name="常规 2 10 4" xfId="1042"/>
    <cellStyle name="常规 2 11" xfId="1043"/>
    <cellStyle name="常规 2 11 2" xfId="1044"/>
    <cellStyle name="常规 2 11 3" xfId="1045"/>
    <cellStyle name="常规 2 11 4" xfId="1046"/>
    <cellStyle name="常规 2 12" xfId="1047"/>
    <cellStyle name="常规 2 12 2" xfId="1048"/>
    <cellStyle name="常规 2 12 3" xfId="1049"/>
    <cellStyle name="常规 2 12 4" xfId="1050"/>
    <cellStyle name="常规 2 13" xfId="1051"/>
    <cellStyle name="常规 2 13 2" xfId="1052"/>
    <cellStyle name="常规 2 13 3" xfId="1053"/>
    <cellStyle name="常规 2 13 4" xfId="1054"/>
    <cellStyle name="常规 2 14" xfId="1055"/>
    <cellStyle name="常规 2 14 2" xfId="1056"/>
    <cellStyle name="常规 2 14 3" xfId="1057"/>
    <cellStyle name="常规 2 14 4" xfId="1058"/>
    <cellStyle name="常规 2 15" xfId="1059"/>
    <cellStyle name="常规 2 15 2" xfId="1060"/>
    <cellStyle name="常规 2 15 3" xfId="1061"/>
    <cellStyle name="常规 2 15 4" xfId="1062"/>
    <cellStyle name="常规 2 16" xfId="1063"/>
    <cellStyle name="常规 2 16 2" xfId="1064"/>
    <cellStyle name="常规 2 16 3" xfId="1065"/>
    <cellStyle name="常规 2 16 4" xfId="1066"/>
    <cellStyle name="常规 2 17" xfId="1067"/>
    <cellStyle name="常规 2 17 2" xfId="1068"/>
    <cellStyle name="常规 2 17 3" xfId="1069"/>
    <cellStyle name="常规 2 17 4" xfId="1070"/>
    <cellStyle name="常规 2 18" xfId="1071"/>
    <cellStyle name="常规 2 18 2" xfId="1072"/>
    <cellStyle name="常规 2 18 3" xfId="1073"/>
    <cellStyle name="常规 2 18 4" xfId="1074"/>
    <cellStyle name="常规 2 19" xfId="1075"/>
    <cellStyle name="常规 2 19 2" xfId="1076"/>
    <cellStyle name="常规 2 19 3" xfId="1077"/>
    <cellStyle name="常规 2 19 4" xfId="1078"/>
    <cellStyle name="常规 2 2" xfId="1038"/>
    <cellStyle name="常规 2 2 10" xfId="1080"/>
    <cellStyle name="常规 2 2 10 2" xfId="1081"/>
    <cellStyle name="常规 2 2 10 3" xfId="1082"/>
    <cellStyle name="常规 2 2 10 4" xfId="1083"/>
    <cellStyle name="常规 2 2 11" xfId="1084"/>
    <cellStyle name="常规 2 2 11 2" xfId="1085"/>
    <cellStyle name="常规 2 2 11 3" xfId="1086"/>
    <cellStyle name="常规 2 2 11 4" xfId="1087"/>
    <cellStyle name="常规 2 2 12" xfId="1088"/>
    <cellStyle name="常规 2 2 12 2" xfId="1089"/>
    <cellStyle name="常规 2 2 12 3" xfId="1090"/>
    <cellStyle name="常规 2 2 12 4" xfId="1091"/>
    <cellStyle name="常规 2 2 13" xfId="1092"/>
    <cellStyle name="常规 2 2 13 2" xfId="1093"/>
    <cellStyle name="常规 2 2 13 3" xfId="1094"/>
    <cellStyle name="常规 2 2 13 4" xfId="1095"/>
    <cellStyle name="常规 2 2 14" xfId="1096"/>
    <cellStyle name="常规 2 2 14 2" xfId="1097"/>
    <cellStyle name="常规 2 2 14 3" xfId="1098"/>
    <cellStyle name="常规 2 2 14 4" xfId="1099"/>
    <cellStyle name="常规 2 2 15" xfId="1100"/>
    <cellStyle name="常规 2 2 15 2" xfId="1101"/>
    <cellStyle name="常规 2 2 15 3" xfId="1102"/>
    <cellStyle name="常规 2 2 15 4" xfId="1103"/>
    <cellStyle name="常规 2 2 16" xfId="1104"/>
    <cellStyle name="常规 2 2 16 2" xfId="1105"/>
    <cellStyle name="常规 2 2 16 3" xfId="1106"/>
    <cellStyle name="常规 2 2 16 4" xfId="1107"/>
    <cellStyle name="常规 2 2 17" xfId="1108"/>
    <cellStyle name="常规 2 2 17 2" xfId="1109"/>
    <cellStyle name="常规 2 2 17 3" xfId="1110"/>
    <cellStyle name="常规 2 2 17 4" xfId="1111"/>
    <cellStyle name="常规 2 2 18" xfId="1112"/>
    <cellStyle name="常规 2 2 18 2" xfId="1113"/>
    <cellStyle name="常规 2 2 18 3" xfId="1114"/>
    <cellStyle name="常规 2 2 18 4" xfId="1115"/>
    <cellStyle name="常规 2 2 19" xfId="1116"/>
    <cellStyle name="常规 2 2 19 2" xfId="1117"/>
    <cellStyle name="常规 2 2 19 3" xfId="1118"/>
    <cellStyle name="常规 2 2 19 4" xfId="1119"/>
    <cellStyle name="常规 2 2 2" xfId="1079"/>
    <cellStyle name="常规 2 2 2 2" xfId="1120"/>
    <cellStyle name="常规 2 2 2 3" xfId="1121"/>
    <cellStyle name="常规 2 2 2 4" xfId="1122"/>
    <cellStyle name="常规 2 2 20" xfId="1123"/>
    <cellStyle name="常规 2 2 21" xfId="1124"/>
    <cellStyle name="常规 2 2 22" xfId="1125"/>
    <cellStyle name="常规 2 2 3" xfId="1126"/>
    <cellStyle name="常规 2 2 3 2" xfId="1127"/>
    <cellStyle name="常规 2 2 3 3" xfId="1128"/>
    <cellStyle name="常规 2 2 3 4" xfId="1129"/>
    <cellStyle name="常规 2 2 4" xfId="1130"/>
    <cellStyle name="常规 2 2 4 2" xfId="1131"/>
    <cellStyle name="常规 2 2 4 3" xfId="1132"/>
    <cellStyle name="常规 2 2 4 4" xfId="1133"/>
    <cellStyle name="常规 2 2 5" xfId="1134"/>
    <cellStyle name="常规 2 2 5 2" xfId="1135"/>
    <cellStyle name="常规 2 2 5 3" xfId="1136"/>
    <cellStyle name="常规 2 2 5 4" xfId="1137"/>
    <cellStyle name="常规 2 2 6" xfId="1138"/>
    <cellStyle name="常规 2 2 6 2" xfId="1139"/>
    <cellStyle name="常规 2 2 6 3" xfId="1140"/>
    <cellStyle name="常规 2 2 6 4" xfId="1141"/>
    <cellStyle name="常规 2 2 7" xfId="1142"/>
    <cellStyle name="常规 2 2 7 2" xfId="1143"/>
    <cellStyle name="常规 2 2 7 3" xfId="1144"/>
    <cellStyle name="常规 2 2 7 4" xfId="1145"/>
    <cellStyle name="常规 2 2 8" xfId="1146"/>
    <cellStyle name="常规 2 2 8 2" xfId="1147"/>
    <cellStyle name="常规 2 2 8 3" xfId="1148"/>
    <cellStyle name="常规 2 2 8 4" xfId="1149"/>
    <cellStyle name="常规 2 2 9" xfId="1150"/>
    <cellStyle name="常规 2 2 9 2" xfId="1151"/>
    <cellStyle name="常规 2 2 9 3" xfId="1152"/>
    <cellStyle name="常规 2 2 9 4" xfId="1153"/>
    <cellStyle name="常规 2 20" xfId="1154"/>
    <cellStyle name="常规 2 20 2" xfId="1155"/>
    <cellStyle name="常规 2 20 3" xfId="1156"/>
    <cellStyle name="常规 2 20 4" xfId="1157"/>
    <cellStyle name="常规 2 21" xfId="1158"/>
    <cellStyle name="常规 2 21 2" xfId="1159"/>
    <cellStyle name="常规 2 21 3" xfId="1160"/>
    <cellStyle name="常规 2 21 4" xfId="1161"/>
    <cellStyle name="常规 2 22" xfId="1162"/>
    <cellStyle name="常规 2 22 2" xfId="1163"/>
    <cellStyle name="常规 2 22 3" xfId="1164"/>
    <cellStyle name="常规 2 22 4" xfId="1165"/>
    <cellStyle name="常规 2 23" xfId="3"/>
    <cellStyle name="常规 2 23 2" xfId="1166"/>
    <cellStyle name="常规 2 23 3" xfId="1167"/>
    <cellStyle name="常规 2 23 4" xfId="1168"/>
    <cellStyle name="常规 2 23 5" xfId="1953"/>
    <cellStyle name="常规 2 24" xfId="1169"/>
    <cellStyle name="常规 2 24 2" xfId="1170"/>
    <cellStyle name="常规 2 24 3" xfId="1171"/>
    <cellStyle name="常规 2 24 4" xfId="1172"/>
    <cellStyle name="常规 2 25" xfId="1173"/>
    <cellStyle name="常规 2 25 2" xfId="1174"/>
    <cellStyle name="常规 2 25 3" xfId="1175"/>
    <cellStyle name="常规 2 25 4" xfId="1176"/>
    <cellStyle name="常规 2 26" xfId="1177"/>
    <cellStyle name="常规 2 26 2" xfId="1178"/>
    <cellStyle name="常规 2 26 3" xfId="1179"/>
    <cellStyle name="常规 2 26 4" xfId="1180"/>
    <cellStyle name="常规 2 27" xfId="1181"/>
    <cellStyle name="常规 2 27 2" xfId="1182"/>
    <cellStyle name="常规 2 27 3" xfId="1183"/>
    <cellStyle name="常规 2 27 4" xfId="1184"/>
    <cellStyle name="常规 2 28" xfId="1185"/>
    <cellStyle name="常规 2 28 2" xfId="1186"/>
    <cellStyle name="常规 2 28 3" xfId="1187"/>
    <cellStyle name="常规 2 28 4" xfId="1188"/>
    <cellStyle name="常规 2 29" xfId="1189"/>
    <cellStyle name="常规 2 29 2" xfId="1190"/>
    <cellStyle name="常规 2 29 3" xfId="1191"/>
    <cellStyle name="常规 2 29 4" xfId="1192"/>
    <cellStyle name="常规 2 3" xfId="1193"/>
    <cellStyle name="常规 2 3 2" xfId="1194"/>
    <cellStyle name="常规 2 3 3" xfId="1195"/>
    <cellStyle name="常规 2 3 4" xfId="1196"/>
    <cellStyle name="常规 2 30" xfId="1197"/>
    <cellStyle name="常规 2 30 2" xfId="1198"/>
    <cellStyle name="常规 2 30 3" xfId="1199"/>
    <cellStyle name="常规 2 30 4" xfId="1200"/>
    <cellStyle name="常规 2 31" xfId="1201"/>
    <cellStyle name="常规 2 31 2" xfId="1202"/>
    <cellStyle name="常规 2 31 3" xfId="1203"/>
    <cellStyle name="常规 2 31 4" xfId="1204"/>
    <cellStyle name="常规 2 32" xfId="1205"/>
    <cellStyle name="常规 2 32 2" xfId="1206"/>
    <cellStyle name="常规 2 32 3" xfId="1207"/>
    <cellStyle name="常规 2 32 4" xfId="1208"/>
    <cellStyle name="常规 2 33" xfId="1209"/>
    <cellStyle name="常规 2 33 2" xfId="1210"/>
    <cellStyle name="常规 2 33 3" xfId="1211"/>
    <cellStyle name="常规 2 33 4" xfId="1212"/>
    <cellStyle name="常规 2 34" xfId="1213"/>
    <cellStyle name="常规 2 34 2" xfId="1214"/>
    <cellStyle name="常规 2 34 3" xfId="1215"/>
    <cellStyle name="常规 2 34 4" xfId="1216"/>
    <cellStyle name="常规 2 4" xfId="1217"/>
    <cellStyle name="常规 2 4 2" xfId="1218"/>
    <cellStyle name="常规 2 4 3" xfId="1219"/>
    <cellStyle name="常规 2 4 4" xfId="1220"/>
    <cellStyle name="常规 2 5" xfId="1221"/>
    <cellStyle name="常规 2 5 2" xfId="1222"/>
    <cellStyle name="常规 2 5 3" xfId="1223"/>
    <cellStyle name="常规 2 5 4" xfId="1224"/>
    <cellStyle name="常规 2 6" xfId="1225"/>
    <cellStyle name="常规 2 6 2" xfId="1226"/>
    <cellStyle name="常规 2 6 3" xfId="1227"/>
    <cellStyle name="常规 2 6 4" xfId="1228"/>
    <cellStyle name="常规 2 7" xfId="1229"/>
    <cellStyle name="常规 2 7 2" xfId="1230"/>
    <cellStyle name="常规 2 7 3" xfId="1231"/>
    <cellStyle name="常规 2 7 4" xfId="1232"/>
    <cellStyle name="常规 2 8" xfId="1233"/>
    <cellStyle name="常规 2 8 2" xfId="1234"/>
    <cellStyle name="常规 2 8 3" xfId="1235"/>
    <cellStyle name="常规 2 8 4" xfId="1236"/>
    <cellStyle name="常规 2 9" xfId="1237"/>
    <cellStyle name="常规 2 9 2" xfId="1238"/>
    <cellStyle name="常规 2 9 3" xfId="1239"/>
    <cellStyle name="常规 2 9 4" xfId="1240"/>
    <cellStyle name="常规 20" xfId="1241"/>
    <cellStyle name="常规 20 2" xfId="1242"/>
    <cellStyle name="常规 20 3" xfId="1243"/>
    <cellStyle name="常规 20 4" xfId="1244"/>
    <cellStyle name="常规 21" xfId="1245"/>
    <cellStyle name="常规 22" xfId="1246"/>
    <cellStyle name="常规 23" xfId="1247"/>
    <cellStyle name="常规 24" xfId="1248"/>
    <cellStyle name="常规 25" xfId="1249"/>
    <cellStyle name="常规 26" xfId="1250"/>
    <cellStyle name="常规 27" xfId="1251"/>
    <cellStyle name="常规 28" xfId="1252"/>
    <cellStyle name="常规 29" xfId="1253"/>
    <cellStyle name="常规 29 2" xfId="1254"/>
    <cellStyle name="常规 29 3" xfId="1255"/>
    <cellStyle name="常规 29 4" xfId="1256"/>
    <cellStyle name="常规 3" xfId="4"/>
    <cellStyle name="常规 3 10" xfId="1258"/>
    <cellStyle name="常规 3 10 2" xfId="1259"/>
    <cellStyle name="常规 3 10 3" xfId="1260"/>
    <cellStyle name="常规 3 10 4" xfId="1261"/>
    <cellStyle name="常规 3 11" xfId="1262"/>
    <cellStyle name="常规 3 11 2" xfId="1263"/>
    <cellStyle name="常规 3 11 3" xfId="1264"/>
    <cellStyle name="常规 3 11 4" xfId="1265"/>
    <cellStyle name="常规 3 2" xfId="1257"/>
    <cellStyle name="常规 3 2 2" xfId="1266"/>
    <cellStyle name="常规 3 2 3" xfId="1267"/>
    <cellStyle name="常规 3 2 4" xfId="1268"/>
    <cellStyle name="常规 3 3" xfId="1269"/>
    <cellStyle name="常规 3 3 2" xfId="1270"/>
    <cellStyle name="常规 3 3 3" xfId="1271"/>
    <cellStyle name="常规 3 3 4" xfId="1272"/>
    <cellStyle name="常规 3 4" xfId="1273"/>
    <cellStyle name="常规 3 4 2" xfId="1274"/>
    <cellStyle name="常规 3 4 3" xfId="1275"/>
    <cellStyle name="常规 3 4 4" xfId="1276"/>
    <cellStyle name="常规 3 5" xfId="1277"/>
    <cellStyle name="常规 3 5 2" xfId="1278"/>
    <cellStyle name="常规 3 5 3" xfId="1279"/>
    <cellStyle name="常规 3 5 4" xfId="1280"/>
    <cellStyle name="常规 3 6" xfId="1281"/>
    <cellStyle name="常规 3 6 2" xfId="1282"/>
    <cellStyle name="常规 3 6 3" xfId="1283"/>
    <cellStyle name="常规 3 6 4" xfId="1284"/>
    <cellStyle name="常规 3 7" xfId="1285"/>
    <cellStyle name="常规 3 7 2" xfId="1286"/>
    <cellStyle name="常规 3 7 3" xfId="1287"/>
    <cellStyle name="常规 3 7 4" xfId="1288"/>
    <cellStyle name="常规 3 8" xfId="1289"/>
    <cellStyle name="常规 3 8 2" xfId="1290"/>
    <cellStyle name="常规 3 8 3" xfId="1291"/>
    <cellStyle name="常规 3 8 4" xfId="1292"/>
    <cellStyle name="常规 3 9" xfId="1293"/>
    <cellStyle name="常规 3 9 2" xfId="1294"/>
    <cellStyle name="常规 3 9 3" xfId="1295"/>
    <cellStyle name="常规 3 9 4" xfId="1296"/>
    <cellStyle name="常规 30" xfId="1297"/>
    <cellStyle name="常规 31" xfId="1298"/>
    <cellStyle name="常规 32" xfId="1299"/>
    <cellStyle name="常规 32 2" xfId="1300"/>
    <cellStyle name="常规 32 3" xfId="1301"/>
    <cellStyle name="常规 32 4" xfId="1302"/>
    <cellStyle name="常规 33" xfId="1303"/>
    <cellStyle name="常规 34" xfId="1304"/>
    <cellStyle name="常规 35" xfId="1305"/>
    <cellStyle name="常规 36" xfId="1306"/>
    <cellStyle name="常规 37" xfId="1307"/>
    <cellStyle name="常规 38" xfId="1308"/>
    <cellStyle name="常规 39" xfId="1309"/>
    <cellStyle name="常规 4" xfId="5"/>
    <cellStyle name="常规 4 2" xfId="1310"/>
    <cellStyle name="常规 4 2 2" xfId="1311"/>
    <cellStyle name="常规 4 2 3" xfId="1312"/>
    <cellStyle name="常规 4 2 4" xfId="1313"/>
    <cellStyle name="常规 4 3" xfId="1314"/>
    <cellStyle name="常规 4 3 2" xfId="1315"/>
    <cellStyle name="常规 4 3 3" xfId="1316"/>
    <cellStyle name="常规 4 3 4" xfId="1317"/>
    <cellStyle name="常规 4 4" xfId="1951"/>
    <cellStyle name="常规 40" xfId="1318"/>
    <cellStyle name="常规 41" xfId="1879"/>
    <cellStyle name="常规 42" xfId="1950"/>
    <cellStyle name="常规 5" xfId="1319"/>
    <cellStyle name="常规 5 2" xfId="1320"/>
    <cellStyle name="常规 5 2 2" xfId="1321"/>
    <cellStyle name="常规 5 2 3" xfId="1322"/>
    <cellStyle name="常规 5 2 4" xfId="1323"/>
    <cellStyle name="常规 6" xfId="1324"/>
    <cellStyle name="常规 6 2" xfId="1325"/>
    <cellStyle name="常规 6 2 2" xfId="1326"/>
    <cellStyle name="常规 6 2 3" xfId="1327"/>
    <cellStyle name="常规 6 2 4" xfId="1328"/>
    <cellStyle name="常规 7" xfId="1329"/>
    <cellStyle name="常规 8" xfId="1330"/>
    <cellStyle name="常规 9" xfId="1331"/>
    <cellStyle name="常规_1-831-664WCJ" xfId="2"/>
    <cellStyle name="好 2" xfId="1332"/>
    <cellStyle name="好 2 2" xfId="1333"/>
    <cellStyle name="好 2 2 2" xfId="1334"/>
    <cellStyle name="好 2 2 3" xfId="1335"/>
    <cellStyle name="好 2 2 4" xfId="1336"/>
    <cellStyle name="好 2 3" xfId="1337"/>
    <cellStyle name="好 2 3 2" xfId="1338"/>
    <cellStyle name="好 2 3 3" xfId="1339"/>
    <cellStyle name="好 2 3 4" xfId="1340"/>
    <cellStyle name="好 2 4" xfId="1341"/>
    <cellStyle name="好 2 4 2" xfId="1342"/>
    <cellStyle name="好 2 4 3" xfId="1343"/>
    <cellStyle name="好 2 4 4" xfId="1344"/>
    <cellStyle name="好 2 5" xfId="1345"/>
    <cellStyle name="好 2 5 2" xfId="1346"/>
    <cellStyle name="好 2 5 3" xfId="1347"/>
    <cellStyle name="好 2 5 4" xfId="1348"/>
    <cellStyle name="好 2 6" xfId="1349"/>
    <cellStyle name="好 2 6 2" xfId="1350"/>
    <cellStyle name="好 2 6 3" xfId="1351"/>
    <cellStyle name="好 2 6 4" xfId="1352"/>
    <cellStyle name="好 2 7" xfId="1353"/>
    <cellStyle name="好 2 8" xfId="1354"/>
    <cellStyle name="好 2 9" xfId="1355"/>
    <cellStyle name="好 3" xfId="1356"/>
    <cellStyle name="好 3 2" xfId="1357"/>
    <cellStyle name="好 3 3" xfId="1358"/>
    <cellStyle name="好 3 4" xfId="1359"/>
    <cellStyle name="好 4" xfId="1360"/>
    <cellStyle name="好 5" xfId="1361"/>
    <cellStyle name="好 6" xfId="1362"/>
    <cellStyle name="汇总 10" xfId="1364"/>
    <cellStyle name="汇总 2" xfId="1363"/>
    <cellStyle name="汇总 2 2" xfId="1365"/>
    <cellStyle name="汇总 2 2 2" xfId="1366"/>
    <cellStyle name="汇总 2 2 3" xfId="1367"/>
    <cellStyle name="汇总 2 2 4" xfId="1368"/>
    <cellStyle name="汇总 2 3" xfId="1369"/>
    <cellStyle name="汇总 2 3 2" xfId="1370"/>
    <cellStyle name="汇总 2 3 3" xfId="1371"/>
    <cellStyle name="汇总 2 3 4" xfId="1372"/>
    <cellStyle name="汇总 2 4" xfId="1373"/>
    <cellStyle name="汇总 2 4 2" xfId="1374"/>
    <cellStyle name="汇总 2 4 3" xfId="1375"/>
    <cellStyle name="汇总 2 4 4" xfId="1376"/>
    <cellStyle name="汇总 2 5" xfId="1377"/>
    <cellStyle name="汇总 2 5 2" xfId="1378"/>
    <cellStyle name="汇总 2 5 3" xfId="1379"/>
    <cellStyle name="汇总 2 5 4" xfId="1380"/>
    <cellStyle name="汇总 2 6" xfId="1381"/>
    <cellStyle name="汇总 2 6 2" xfId="1382"/>
    <cellStyle name="汇总 2 6 3" xfId="1383"/>
    <cellStyle name="汇总 2 6 4" xfId="1384"/>
    <cellStyle name="汇总 2 7" xfId="1385"/>
    <cellStyle name="汇总 2 8" xfId="1386"/>
    <cellStyle name="汇总 2 9" xfId="1387"/>
    <cellStyle name="汇总 3" xfId="1388"/>
    <cellStyle name="汇总 3 2" xfId="1389"/>
    <cellStyle name="汇总 3 3" xfId="1390"/>
    <cellStyle name="汇总 3 4" xfId="1391"/>
    <cellStyle name="汇总 4" xfId="1392"/>
    <cellStyle name="汇总 4 2" xfId="1393"/>
    <cellStyle name="汇总 4 3" xfId="1394"/>
    <cellStyle name="汇总 4 4" xfId="1395"/>
    <cellStyle name="汇总 5" xfId="1396"/>
    <cellStyle name="汇总 5 2" xfId="1397"/>
    <cellStyle name="汇总 5 3" xfId="1398"/>
    <cellStyle name="汇总 5 4" xfId="1399"/>
    <cellStyle name="汇总 6" xfId="1400"/>
    <cellStyle name="汇总 6 2" xfId="1401"/>
    <cellStyle name="汇总 6 3" xfId="1402"/>
    <cellStyle name="汇总 6 4" xfId="1403"/>
    <cellStyle name="汇总 7" xfId="1404"/>
    <cellStyle name="汇总 7 2" xfId="1405"/>
    <cellStyle name="汇总 7 3" xfId="1406"/>
    <cellStyle name="汇总 7 4" xfId="1407"/>
    <cellStyle name="汇总 8" xfId="1408"/>
    <cellStyle name="汇总 9" xfId="1409"/>
    <cellStyle name="计算 10" xfId="1411"/>
    <cellStyle name="计算 2" xfId="1410"/>
    <cellStyle name="计算 2 2" xfId="1412"/>
    <cellStyle name="计算 2 2 2" xfId="1413"/>
    <cellStyle name="计算 2 2 3" xfId="1414"/>
    <cellStyle name="计算 2 2 4" xfId="1415"/>
    <cellStyle name="计算 2 3" xfId="1416"/>
    <cellStyle name="计算 2 3 2" xfId="1417"/>
    <cellStyle name="计算 2 3 3" xfId="1418"/>
    <cellStyle name="计算 2 3 4" xfId="1419"/>
    <cellStyle name="计算 2 4" xfId="1420"/>
    <cellStyle name="计算 2 4 2" xfId="1421"/>
    <cellStyle name="计算 2 4 3" xfId="1422"/>
    <cellStyle name="计算 2 4 4" xfId="1423"/>
    <cellStyle name="计算 2 5" xfId="1424"/>
    <cellStyle name="计算 2 5 2" xfId="1425"/>
    <cellStyle name="计算 2 5 3" xfId="1426"/>
    <cellStyle name="计算 2 5 4" xfId="1427"/>
    <cellStyle name="计算 2 6" xfId="1428"/>
    <cellStyle name="计算 2 6 2" xfId="1429"/>
    <cellStyle name="计算 2 6 3" xfId="1430"/>
    <cellStyle name="计算 2 6 4" xfId="1431"/>
    <cellStyle name="计算 2 7" xfId="1432"/>
    <cellStyle name="计算 2 8" xfId="1433"/>
    <cellStyle name="计算 2 9" xfId="1434"/>
    <cellStyle name="计算 3" xfId="1435"/>
    <cellStyle name="计算 3 2" xfId="1436"/>
    <cellStyle name="计算 3 3" xfId="1437"/>
    <cellStyle name="计算 3 4" xfId="1438"/>
    <cellStyle name="计算 4" xfId="1439"/>
    <cellStyle name="计算 4 2" xfId="1440"/>
    <cellStyle name="计算 4 3" xfId="1441"/>
    <cellStyle name="计算 4 4" xfId="1442"/>
    <cellStyle name="计算 5" xfId="1443"/>
    <cellStyle name="计算 5 2" xfId="1444"/>
    <cellStyle name="计算 5 3" xfId="1445"/>
    <cellStyle name="计算 5 4" xfId="1446"/>
    <cellStyle name="计算 6" xfId="1447"/>
    <cellStyle name="计算 6 2" xfId="1448"/>
    <cellStyle name="计算 6 3" xfId="1449"/>
    <cellStyle name="计算 6 4" xfId="1450"/>
    <cellStyle name="计算 7" xfId="1451"/>
    <cellStyle name="计算 7 2" xfId="1452"/>
    <cellStyle name="计算 7 3" xfId="1453"/>
    <cellStyle name="计算 7 4" xfId="1454"/>
    <cellStyle name="计算 8" xfId="1455"/>
    <cellStyle name="计算 9" xfId="1456"/>
    <cellStyle name="检查单元格 2" xfId="1457"/>
    <cellStyle name="检查单元格 2 2" xfId="1458"/>
    <cellStyle name="检查单元格 2 2 2" xfId="1459"/>
    <cellStyle name="检查单元格 2 2 3" xfId="1460"/>
    <cellStyle name="检查单元格 2 2 4" xfId="1461"/>
    <cellStyle name="检查单元格 2 3" xfId="1462"/>
    <cellStyle name="检查单元格 2 3 2" xfId="1463"/>
    <cellStyle name="检查单元格 2 3 3" xfId="1464"/>
    <cellStyle name="检查单元格 2 3 4" xfId="1465"/>
    <cellStyle name="检查单元格 2 4" xfId="1466"/>
    <cellStyle name="检查单元格 2 4 2" xfId="1467"/>
    <cellStyle name="检查单元格 2 4 3" xfId="1468"/>
    <cellStyle name="检查单元格 2 4 4" xfId="1469"/>
    <cellStyle name="检查单元格 2 5" xfId="1470"/>
    <cellStyle name="检查单元格 2 5 2" xfId="1471"/>
    <cellStyle name="检查单元格 2 5 3" xfId="1472"/>
    <cellStyle name="检查单元格 2 5 4" xfId="1473"/>
    <cellStyle name="检查单元格 2 6" xfId="1474"/>
    <cellStyle name="检查单元格 2 6 2" xfId="1475"/>
    <cellStyle name="检查单元格 2 6 3" xfId="1476"/>
    <cellStyle name="检查单元格 2 6 4" xfId="1477"/>
    <cellStyle name="检查单元格 2 7" xfId="1478"/>
    <cellStyle name="检查单元格 2 8" xfId="1479"/>
    <cellStyle name="检查单元格 2 9" xfId="1480"/>
    <cellStyle name="检查单元格 3" xfId="1481"/>
    <cellStyle name="检查单元格 3 2" xfId="1482"/>
    <cellStyle name="检查单元格 3 3" xfId="1483"/>
    <cellStyle name="检查单元格 3 4" xfId="1484"/>
    <cellStyle name="检查单元格 4" xfId="1485"/>
    <cellStyle name="检查单元格 5" xfId="1486"/>
    <cellStyle name="检查单元格 6" xfId="1487"/>
    <cellStyle name="解释性文本 2" xfId="1488"/>
    <cellStyle name="解释性文本 2 2" xfId="1489"/>
    <cellStyle name="解释性文本 2 2 2" xfId="1490"/>
    <cellStyle name="解释性文本 2 2 3" xfId="1491"/>
    <cellStyle name="解释性文本 2 2 4" xfId="1492"/>
    <cellStyle name="解释性文本 2 3" xfId="1493"/>
    <cellStyle name="解释性文本 2 3 2" xfId="1494"/>
    <cellStyle name="解释性文本 2 3 3" xfId="1495"/>
    <cellStyle name="解释性文本 2 3 4" xfId="1496"/>
    <cellStyle name="解释性文本 2 4" xfId="1497"/>
    <cellStyle name="解释性文本 2 4 2" xfId="1498"/>
    <cellStyle name="解释性文本 2 4 3" xfId="1499"/>
    <cellStyle name="解释性文本 2 4 4" xfId="1500"/>
    <cellStyle name="解释性文本 2 5" xfId="1501"/>
    <cellStyle name="解释性文本 2 5 2" xfId="1502"/>
    <cellStyle name="解释性文本 2 5 3" xfId="1503"/>
    <cellStyle name="解释性文本 2 5 4" xfId="1504"/>
    <cellStyle name="解释性文本 2 6" xfId="1505"/>
    <cellStyle name="解释性文本 2 6 2" xfId="1506"/>
    <cellStyle name="解释性文本 2 6 3" xfId="1507"/>
    <cellStyle name="解释性文本 2 6 4" xfId="1508"/>
    <cellStyle name="解释性文本 2 7" xfId="1509"/>
    <cellStyle name="解释性文本 2 8" xfId="1510"/>
    <cellStyle name="解释性文本 2 9" xfId="1511"/>
    <cellStyle name="解释性文本 3" xfId="1512"/>
    <cellStyle name="解释性文本 3 2" xfId="1513"/>
    <cellStyle name="解释性文本 3 3" xfId="1514"/>
    <cellStyle name="解释性文本 3 4" xfId="1515"/>
    <cellStyle name="解释性文本 4" xfId="1516"/>
    <cellStyle name="解释性文本 5" xfId="1517"/>
    <cellStyle name="解释性文本 6" xfId="1518"/>
    <cellStyle name="警告文本 2" xfId="1519"/>
    <cellStyle name="警告文本 2 2" xfId="1520"/>
    <cellStyle name="警告文本 2 2 2" xfId="1521"/>
    <cellStyle name="警告文本 2 2 3" xfId="1522"/>
    <cellStyle name="警告文本 2 2 4" xfId="1523"/>
    <cellStyle name="警告文本 2 3" xfId="1524"/>
    <cellStyle name="警告文本 2 3 2" xfId="1525"/>
    <cellStyle name="警告文本 2 3 3" xfId="1526"/>
    <cellStyle name="警告文本 2 3 4" xfId="1527"/>
    <cellStyle name="警告文本 2 4" xfId="1528"/>
    <cellStyle name="警告文本 2 4 2" xfId="1529"/>
    <cellStyle name="警告文本 2 4 3" xfId="1530"/>
    <cellStyle name="警告文本 2 4 4" xfId="1531"/>
    <cellStyle name="警告文本 2 5" xfId="1532"/>
    <cellStyle name="警告文本 2 5 2" xfId="1533"/>
    <cellStyle name="警告文本 2 5 3" xfId="1534"/>
    <cellStyle name="警告文本 2 5 4" xfId="1535"/>
    <cellStyle name="警告文本 2 6" xfId="1536"/>
    <cellStyle name="警告文本 2 6 2" xfId="1537"/>
    <cellStyle name="警告文本 2 6 3" xfId="1538"/>
    <cellStyle name="警告文本 2 6 4" xfId="1539"/>
    <cellStyle name="警告文本 2 7" xfId="1540"/>
    <cellStyle name="警告文本 2 8" xfId="1541"/>
    <cellStyle name="警告文本 2 9" xfId="1542"/>
    <cellStyle name="警告文本 3" xfId="1543"/>
    <cellStyle name="警告文本 3 2" xfId="1544"/>
    <cellStyle name="警告文本 3 3" xfId="1545"/>
    <cellStyle name="警告文本 3 4" xfId="1546"/>
    <cellStyle name="警告文本 4" xfId="1547"/>
    <cellStyle name="警告文本 5" xfId="1548"/>
    <cellStyle name="警告文本 6" xfId="1549"/>
    <cellStyle name="链接单元格 2" xfId="1550"/>
    <cellStyle name="链接单元格 2 2" xfId="1551"/>
    <cellStyle name="链接单元格 2 2 2" xfId="1552"/>
    <cellStyle name="链接单元格 2 2 3" xfId="1553"/>
    <cellStyle name="链接单元格 2 2 4" xfId="1554"/>
    <cellStyle name="链接单元格 2 3" xfId="1555"/>
    <cellStyle name="链接单元格 2 3 2" xfId="1556"/>
    <cellStyle name="链接单元格 2 3 3" xfId="1557"/>
    <cellStyle name="链接单元格 2 3 4" xfId="1558"/>
    <cellStyle name="链接单元格 2 4" xfId="1559"/>
    <cellStyle name="链接单元格 2 4 2" xfId="1560"/>
    <cellStyle name="链接单元格 2 4 3" xfId="1561"/>
    <cellStyle name="链接单元格 2 4 4" xfId="1562"/>
    <cellStyle name="链接单元格 2 5" xfId="1563"/>
    <cellStyle name="链接单元格 2 5 2" xfId="1564"/>
    <cellStyle name="链接单元格 2 5 3" xfId="1565"/>
    <cellStyle name="链接单元格 2 5 4" xfId="1566"/>
    <cellStyle name="链接单元格 2 6" xfId="1567"/>
    <cellStyle name="链接单元格 2 6 2" xfId="1568"/>
    <cellStyle name="链接单元格 2 6 3" xfId="1569"/>
    <cellStyle name="链接单元格 2 6 4" xfId="1570"/>
    <cellStyle name="链接单元格 2 7" xfId="1571"/>
    <cellStyle name="链接单元格 2 8" xfId="1572"/>
    <cellStyle name="链接单元格 2 9" xfId="1573"/>
    <cellStyle name="链接单元格 3" xfId="1574"/>
    <cellStyle name="链接单元格 3 2" xfId="1575"/>
    <cellStyle name="链接单元格 3 3" xfId="1576"/>
    <cellStyle name="链接单元格 3 4" xfId="1577"/>
    <cellStyle name="链接单元格 4" xfId="1578"/>
    <cellStyle name="链接单元格 5" xfId="1579"/>
    <cellStyle name="链接单元格 6" xfId="1580"/>
    <cellStyle name="强调文字颜色 1 10" xfId="1582"/>
    <cellStyle name="强调文字颜色 1 2" xfId="1581"/>
    <cellStyle name="强调文字颜色 1 2 2" xfId="1583"/>
    <cellStyle name="强调文字颜色 1 2 2 2" xfId="1584"/>
    <cellStyle name="强调文字颜色 1 2 2 3" xfId="1585"/>
    <cellStyle name="强调文字颜色 1 2 2 4" xfId="1586"/>
    <cellStyle name="强调文字颜色 1 2 3" xfId="1587"/>
    <cellStyle name="强调文字颜色 1 2 3 2" xfId="1588"/>
    <cellStyle name="强调文字颜色 1 2 3 3" xfId="1589"/>
    <cellStyle name="强调文字颜色 1 2 3 4" xfId="1590"/>
    <cellStyle name="强调文字颜色 1 2 4" xfId="1591"/>
    <cellStyle name="强调文字颜色 1 2 4 2" xfId="1592"/>
    <cellStyle name="强调文字颜色 1 2 4 3" xfId="1593"/>
    <cellStyle name="强调文字颜色 1 2 4 4" xfId="1594"/>
    <cellStyle name="强调文字颜色 1 2 5" xfId="1595"/>
    <cellStyle name="强调文字颜色 1 2 5 2" xfId="1596"/>
    <cellStyle name="强调文字颜色 1 2 5 3" xfId="1597"/>
    <cellStyle name="强调文字颜色 1 2 5 4" xfId="1598"/>
    <cellStyle name="强调文字颜色 1 2 6" xfId="1599"/>
    <cellStyle name="强调文字颜色 1 2 6 2" xfId="1600"/>
    <cellStyle name="强调文字颜色 1 2 6 3" xfId="1601"/>
    <cellStyle name="强调文字颜色 1 2 6 4" xfId="1602"/>
    <cellStyle name="强调文字颜色 1 2 7" xfId="1603"/>
    <cellStyle name="强调文字颜色 1 2 8" xfId="1604"/>
    <cellStyle name="强调文字颜色 1 2 9" xfId="1605"/>
    <cellStyle name="强调文字颜色 1 3" xfId="1606"/>
    <cellStyle name="强调文字颜色 1 3 2" xfId="1607"/>
    <cellStyle name="强调文字颜色 1 3 3" xfId="1608"/>
    <cellStyle name="强调文字颜色 1 3 4" xfId="1609"/>
    <cellStyle name="强调文字颜色 1 4" xfId="1610"/>
    <cellStyle name="强调文字颜色 1 4 2" xfId="1611"/>
    <cellStyle name="强调文字颜色 1 4 3" xfId="1612"/>
    <cellStyle name="强调文字颜色 1 4 4" xfId="1613"/>
    <cellStyle name="强调文字颜色 1 5" xfId="1614"/>
    <cellStyle name="强调文字颜色 1 5 2" xfId="1615"/>
    <cellStyle name="强调文字颜色 1 5 3" xfId="1616"/>
    <cellStyle name="强调文字颜色 1 5 4" xfId="1617"/>
    <cellStyle name="强调文字颜色 1 6" xfId="1618"/>
    <cellStyle name="强调文字颜色 1 6 2" xfId="1619"/>
    <cellStyle name="强调文字颜色 1 6 3" xfId="1620"/>
    <cellStyle name="强调文字颜色 1 6 4" xfId="1621"/>
    <cellStyle name="强调文字颜色 1 7" xfId="1622"/>
    <cellStyle name="强调文字颜色 1 7 2" xfId="1623"/>
    <cellStyle name="强调文字颜色 1 7 3" xfId="1624"/>
    <cellStyle name="强调文字颜色 1 7 4" xfId="1625"/>
    <cellStyle name="强调文字颜色 1 8" xfId="1626"/>
    <cellStyle name="强调文字颜色 1 9" xfId="1627"/>
    <cellStyle name="强调文字颜色 2 2" xfId="1628"/>
    <cellStyle name="强调文字颜色 2 2 2" xfId="1629"/>
    <cellStyle name="强调文字颜色 2 2 2 2" xfId="1630"/>
    <cellStyle name="强调文字颜色 2 2 2 3" xfId="1631"/>
    <cellStyle name="强调文字颜色 2 2 2 4" xfId="1632"/>
    <cellStyle name="强调文字颜色 2 2 3" xfId="1633"/>
    <cellStyle name="强调文字颜色 2 2 3 2" xfId="1634"/>
    <cellStyle name="强调文字颜色 2 2 3 3" xfId="1635"/>
    <cellStyle name="强调文字颜色 2 2 3 4" xfId="1636"/>
    <cellStyle name="强调文字颜色 2 2 4" xfId="1637"/>
    <cellStyle name="强调文字颜色 2 2 4 2" xfId="1638"/>
    <cellStyle name="强调文字颜色 2 2 4 3" xfId="1639"/>
    <cellStyle name="强调文字颜色 2 2 4 4" xfId="1640"/>
    <cellStyle name="强调文字颜色 2 2 5" xfId="1641"/>
    <cellStyle name="强调文字颜色 2 2 5 2" xfId="1642"/>
    <cellStyle name="强调文字颜色 2 2 5 3" xfId="1643"/>
    <cellStyle name="强调文字颜色 2 2 5 4" xfId="1644"/>
    <cellStyle name="强调文字颜色 2 2 6" xfId="1645"/>
    <cellStyle name="强调文字颜色 2 2 6 2" xfId="1646"/>
    <cellStyle name="强调文字颜色 2 2 6 3" xfId="1647"/>
    <cellStyle name="强调文字颜色 2 2 6 4" xfId="1648"/>
    <cellStyle name="强调文字颜色 2 2 7" xfId="1649"/>
    <cellStyle name="强调文字颜色 2 2 8" xfId="1650"/>
    <cellStyle name="强调文字颜色 2 2 9" xfId="1651"/>
    <cellStyle name="强调文字颜色 2 3" xfId="1652"/>
    <cellStyle name="强调文字颜色 2 3 2" xfId="1653"/>
    <cellStyle name="强调文字颜色 2 3 3" xfId="1654"/>
    <cellStyle name="强调文字颜色 2 3 4" xfId="1655"/>
    <cellStyle name="强调文字颜色 2 4" xfId="1656"/>
    <cellStyle name="强调文字颜色 2 5" xfId="1657"/>
    <cellStyle name="强调文字颜色 2 6" xfId="1658"/>
    <cellStyle name="强调文字颜色 3 2" xfId="1659"/>
    <cellStyle name="强调文字颜色 3 2 2" xfId="1660"/>
    <cellStyle name="强调文字颜色 3 2 2 2" xfId="1661"/>
    <cellStyle name="强调文字颜色 3 2 2 3" xfId="1662"/>
    <cellStyle name="强调文字颜色 3 2 2 4" xfId="1663"/>
    <cellStyle name="强调文字颜色 3 2 3" xfId="1664"/>
    <cellStyle name="强调文字颜色 3 2 3 2" xfId="1665"/>
    <cellStyle name="强调文字颜色 3 2 3 3" xfId="1666"/>
    <cellStyle name="强调文字颜色 3 2 3 4" xfId="1667"/>
    <cellStyle name="强调文字颜色 3 2 4" xfId="1668"/>
    <cellStyle name="强调文字颜色 3 2 4 2" xfId="1669"/>
    <cellStyle name="强调文字颜色 3 2 4 3" xfId="1670"/>
    <cellStyle name="强调文字颜色 3 2 4 4" xfId="1671"/>
    <cellStyle name="强调文字颜色 3 2 5" xfId="1672"/>
    <cellStyle name="强调文字颜色 3 2 5 2" xfId="1673"/>
    <cellStyle name="强调文字颜色 3 2 5 3" xfId="1674"/>
    <cellStyle name="强调文字颜色 3 2 5 4" xfId="1675"/>
    <cellStyle name="强调文字颜色 3 2 6" xfId="1676"/>
    <cellStyle name="强调文字颜色 3 2 6 2" xfId="1677"/>
    <cellStyle name="强调文字颜色 3 2 6 3" xfId="1678"/>
    <cellStyle name="强调文字颜色 3 2 6 4" xfId="1679"/>
    <cellStyle name="强调文字颜色 3 2 7" xfId="1680"/>
    <cellStyle name="强调文字颜色 3 2 8" xfId="1681"/>
    <cellStyle name="强调文字颜色 3 2 9" xfId="1682"/>
    <cellStyle name="强调文字颜色 3 3" xfId="1683"/>
    <cellStyle name="强调文字颜色 3 3 2" xfId="1684"/>
    <cellStyle name="强调文字颜色 3 3 3" xfId="1685"/>
    <cellStyle name="强调文字颜色 3 3 4" xfId="1686"/>
    <cellStyle name="强调文字颜色 3 4" xfId="1687"/>
    <cellStyle name="强调文字颜色 3 5" xfId="1688"/>
    <cellStyle name="强调文字颜色 3 6" xfId="1689"/>
    <cellStyle name="强调文字颜色 4 10" xfId="1691"/>
    <cellStyle name="强调文字颜色 4 2" xfId="1690"/>
    <cellStyle name="强调文字颜色 4 2 2" xfId="1692"/>
    <cellStyle name="强调文字颜色 4 2 2 2" xfId="1693"/>
    <cellStyle name="强调文字颜色 4 2 2 3" xfId="1694"/>
    <cellStyle name="强调文字颜色 4 2 2 4" xfId="1695"/>
    <cellStyle name="强调文字颜色 4 2 3" xfId="1696"/>
    <cellStyle name="强调文字颜色 4 2 3 2" xfId="1697"/>
    <cellStyle name="强调文字颜色 4 2 3 3" xfId="1698"/>
    <cellStyle name="强调文字颜色 4 2 3 4" xfId="1699"/>
    <cellStyle name="强调文字颜色 4 2 4" xfId="1700"/>
    <cellStyle name="强调文字颜色 4 2 4 2" xfId="1701"/>
    <cellStyle name="强调文字颜色 4 2 4 3" xfId="1702"/>
    <cellStyle name="强调文字颜色 4 2 4 4" xfId="1703"/>
    <cellStyle name="强调文字颜色 4 2 5" xfId="1704"/>
    <cellStyle name="强调文字颜色 4 2 5 2" xfId="1705"/>
    <cellStyle name="强调文字颜色 4 2 5 3" xfId="1706"/>
    <cellStyle name="强调文字颜色 4 2 5 4" xfId="1707"/>
    <cellStyle name="强调文字颜色 4 2 6" xfId="1708"/>
    <cellStyle name="强调文字颜色 4 2 6 2" xfId="1709"/>
    <cellStyle name="强调文字颜色 4 2 6 3" xfId="1710"/>
    <cellStyle name="强调文字颜色 4 2 6 4" xfId="1711"/>
    <cellStyle name="强调文字颜色 4 2 7" xfId="1712"/>
    <cellStyle name="强调文字颜色 4 2 8" xfId="1713"/>
    <cellStyle name="强调文字颜色 4 2 9" xfId="1714"/>
    <cellStyle name="强调文字颜色 4 3" xfId="1715"/>
    <cellStyle name="强调文字颜色 4 3 2" xfId="1716"/>
    <cellStyle name="强调文字颜色 4 3 3" xfId="1717"/>
    <cellStyle name="强调文字颜色 4 3 4" xfId="1718"/>
    <cellStyle name="强调文字颜色 4 4" xfId="1719"/>
    <cellStyle name="强调文字颜色 4 4 2" xfId="1720"/>
    <cellStyle name="强调文字颜色 4 4 3" xfId="1721"/>
    <cellStyle name="强调文字颜色 4 4 4" xfId="1722"/>
    <cellStyle name="强调文字颜色 4 5" xfId="1723"/>
    <cellStyle name="强调文字颜色 4 5 2" xfId="1724"/>
    <cellStyle name="强调文字颜色 4 5 3" xfId="1725"/>
    <cellStyle name="强调文字颜色 4 5 4" xfId="1726"/>
    <cellStyle name="强调文字颜色 4 6" xfId="1727"/>
    <cellStyle name="强调文字颜色 4 6 2" xfId="1728"/>
    <cellStyle name="强调文字颜色 4 6 3" xfId="1729"/>
    <cellStyle name="强调文字颜色 4 6 4" xfId="1730"/>
    <cellStyle name="强调文字颜色 4 7" xfId="1731"/>
    <cellStyle name="强调文字颜色 4 7 2" xfId="1732"/>
    <cellStyle name="强调文字颜色 4 7 3" xfId="1733"/>
    <cellStyle name="强调文字颜色 4 7 4" xfId="1734"/>
    <cellStyle name="强调文字颜色 4 8" xfId="1735"/>
    <cellStyle name="强调文字颜色 4 9" xfId="1736"/>
    <cellStyle name="强调文字颜色 5 2" xfId="1737"/>
    <cellStyle name="强调文字颜色 5 2 2" xfId="1738"/>
    <cellStyle name="强调文字颜色 5 2 2 2" xfId="1739"/>
    <cellStyle name="强调文字颜色 5 2 2 3" xfId="1740"/>
    <cellStyle name="强调文字颜色 5 2 2 4" xfId="1741"/>
    <cellStyle name="强调文字颜色 5 2 3" xfId="1742"/>
    <cellStyle name="强调文字颜色 5 2 3 2" xfId="1743"/>
    <cellStyle name="强调文字颜色 5 2 3 3" xfId="1744"/>
    <cellStyle name="强调文字颜色 5 2 3 4" xfId="1745"/>
    <cellStyle name="强调文字颜色 5 2 4" xfId="1746"/>
    <cellStyle name="强调文字颜色 5 2 4 2" xfId="1747"/>
    <cellStyle name="强调文字颜色 5 2 4 3" xfId="1748"/>
    <cellStyle name="强调文字颜色 5 2 4 4" xfId="1749"/>
    <cellStyle name="强调文字颜色 5 2 5" xfId="1750"/>
    <cellStyle name="强调文字颜色 5 2 5 2" xfId="1751"/>
    <cellStyle name="强调文字颜色 5 2 5 3" xfId="1752"/>
    <cellStyle name="强调文字颜色 5 2 5 4" xfId="1753"/>
    <cellStyle name="强调文字颜色 5 2 6" xfId="1754"/>
    <cellStyle name="强调文字颜色 5 2 6 2" xfId="1755"/>
    <cellStyle name="强调文字颜色 5 2 6 3" xfId="1756"/>
    <cellStyle name="强调文字颜色 5 2 6 4" xfId="1757"/>
    <cellStyle name="强调文字颜色 5 2 7" xfId="1758"/>
    <cellStyle name="强调文字颜色 5 2 8" xfId="1759"/>
    <cellStyle name="强调文字颜色 5 2 9" xfId="1760"/>
    <cellStyle name="强调文字颜色 5 3" xfId="1761"/>
    <cellStyle name="强调文字颜色 5 3 2" xfId="1762"/>
    <cellStyle name="强调文字颜色 5 3 3" xfId="1763"/>
    <cellStyle name="强调文字颜色 5 3 4" xfId="1764"/>
    <cellStyle name="强调文字颜色 5 4" xfId="1765"/>
    <cellStyle name="强调文字颜色 5 5" xfId="1766"/>
    <cellStyle name="强调文字颜色 5 6" xfId="1767"/>
    <cellStyle name="强调文字颜色 6 2" xfId="1768"/>
    <cellStyle name="强调文字颜色 6 2 2" xfId="1769"/>
    <cellStyle name="强调文字颜色 6 2 2 2" xfId="1770"/>
    <cellStyle name="强调文字颜色 6 2 2 3" xfId="1771"/>
    <cellStyle name="强调文字颜色 6 2 2 4" xfId="1772"/>
    <cellStyle name="强调文字颜色 6 2 3" xfId="1773"/>
    <cellStyle name="强调文字颜色 6 2 3 2" xfId="1774"/>
    <cellStyle name="强调文字颜色 6 2 3 3" xfId="1775"/>
    <cellStyle name="强调文字颜色 6 2 3 4" xfId="1776"/>
    <cellStyle name="强调文字颜色 6 2 4" xfId="1777"/>
    <cellStyle name="强调文字颜色 6 2 4 2" xfId="1778"/>
    <cellStyle name="强调文字颜色 6 2 4 3" xfId="1779"/>
    <cellStyle name="强调文字颜色 6 2 4 4" xfId="1780"/>
    <cellStyle name="强调文字颜色 6 2 5" xfId="1781"/>
    <cellStyle name="强调文字颜色 6 2 5 2" xfId="1782"/>
    <cellStyle name="强调文字颜色 6 2 5 3" xfId="1783"/>
    <cellStyle name="强调文字颜色 6 2 5 4" xfId="1784"/>
    <cellStyle name="强调文字颜色 6 2 6" xfId="1785"/>
    <cellStyle name="强调文字颜色 6 2 6 2" xfId="1786"/>
    <cellStyle name="强调文字颜色 6 2 6 3" xfId="1787"/>
    <cellStyle name="强调文字颜色 6 2 6 4" xfId="1788"/>
    <cellStyle name="强调文字颜色 6 2 7" xfId="1789"/>
    <cellStyle name="强调文字颜色 6 2 8" xfId="1790"/>
    <cellStyle name="强调文字颜色 6 2 9" xfId="1791"/>
    <cellStyle name="强调文字颜色 6 3" xfId="1792"/>
    <cellStyle name="强调文字颜色 6 3 2" xfId="1793"/>
    <cellStyle name="强调文字颜色 6 3 3" xfId="1794"/>
    <cellStyle name="强调文字颜色 6 3 4" xfId="1795"/>
    <cellStyle name="强调文字颜色 6 4" xfId="1796"/>
    <cellStyle name="强调文字颜色 6 5" xfId="1797"/>
    <cellStyle name="强调文字颜色 6 6" xfId="1798"/>
    <cellStyle name="适中 2" xfId="1799"/>
    <cellStyle name="适中 2 2" xfId="1800"/>
    <cellStyle name="适中 2 2 2" xfId="1801"/>
    <cellStyle name="适中 2 2 3" xfId="1802"/>
    <cellStyle name="适中 2 2 4" xfId="1803"/>
    <cellStyle name="适中 2 3" xfId="1804"/>
    <cellStyle name="适中 2 3 2" xfId="1805"/>
    <cellStyle name="适中 2 3 3" xfId="1806"/>
    <cellStyle name="适中 2 3 4" xfId="1807"/>
    <cellStyle name="适中 2 4" xfId="1808"/>
    <cellStyle name="适中 2 4 2" xfId="1809"/>
    <cellStyle name="适中 2 4 3" xfId="1810"/>
    <cellStyle name="适中 2 4 4" xfId="1811"/>
    <cellStyle name="适中 2 5" xfId="1812"/>
    <cellStyle name="适中 2 5 2" xfId="1813"/>
    <cellStyle name="适中 2 5 3" xfId="1814"/>
    <cellStyle name="适中 2 5 4" xfId="1815"/>
    <cellStyle name="适中 2 6" xfId="1816"/>
    <cellStyle name="适中 2 6 2" xfId="1817"/>
    <cellStyle name="适中 2 6 3" xfId="1818"/>
    <cellStyle name="适中 2 6 4" xfId="1819"/>
    <cellStyle name="适中 2 7" xfId="1820"/>
    <cellStyle name="适中 2 8" xfId="1821"/>
    <cellStyle name="适中 2 9" xfId="1822"/>
    <cellStyle name="适中 3" xfId="1823"/>
    <cellStyle name="适中 3 2" xfId="1824"/>
    <cellStyle name="适中 3 3" xfId="1825"/>
    <cellStyle name="适中 3 4" xfId="1826"/>
    <cellStyle name="适中 4" xfId="1827"/>
    <cellStyle name="适中 5" xfId="1828"/>
    <cellStyle name="适中 6" xfId="1829"/>
    <cellStyle name="输出 10" xfId="1831"/>
    <cellStyle name="输出 2" xfId="1830"/>
    <cellStyle name="输出 2 2" xfId="1832"/>
    <cellStyle name="输出 2 2 2" xfId="1833"/>
    <cellStyle name="输出 2 2 3" xfId="1834"/>
    <cellStyle name="输出 2 2 4" xfId="1835"/>
    <cellStyle name="输出 2 3" xfId="1836"/>
    <cellStyle name="输出 2 3 2" xfId="1837"/>
    <cellStyle name="输出 2 3 3" xfId="1838"/>
    <cellStyle name="输出 2 3 4" xfId="1839"/>
    <cellStyle name="输出 2 4" xfId="1840"/>
    <cellStyle name="输出 2 4 2" xfId="1841"/>
    <cellStyle name="输出 2 4 3" xfId="1842"/>
    <cellStyle name="输出 2 4 4" xfId="1843"/>
    <cellStyle name="输出 2 5" xfId="1844"/>
    <cellStyle name="输出 2 5 2" xfId="1845"/>
    <cellStyle name="输出 2 5 3" xfId="1846"/>
    <cellStyle name="输出 2 5 4" xfId="1847"/>
    <cellStyle name="输出 2 6" xfId="1848"/>
    <cellStyle name="输出 2 6 2" xfId="1849"/>
    <cellStyle name="输出 2 6 3" xfId="1850"/>
    <cellStyle name="输出 2 6 4" xfId="1851"/>
    <cellStyle name="输出 2 7" xfId="1852"/>
    <cellStyle name="输出 2 8" xfId="1853"/>
    <cellStyle name="输出 2 9" xfId="1854"/>
    <cellStyle name="输出 3" xfId="1855"/>
    <cellStyle name="输出 3 2" xfId="1856"/>
    <cellStyle name="输出 3 3" xfId="1857"/>
    <cellStyle name="输出 3 4" xfId="1858"/>
    <cellStyle name="输出 4" xfId="1859"/>
    <cellStyle name="输出 4 2" xfId="1860"/>
    <cellStyle name="输出 4 3" xfId="1861"/>
    <cellStyle name="输出 4 4" xfId="1862"/>
    <cellStyle name="输出 5" xfId="1863"/>
    <cellStyle name="输出 5 2" xfId="1864"/>
    <cellStyle name="输出 5 3" xfId="1865"/>
    <cellStyle name="输出 5 4" xfId="1866"/>
    <cellStyle name="输出 6" xfId="1867"/>
    <cellStyle name="输出 6 2" xfId="1868"/>
    <cellStyle name="输出 6 3" xfId="1869"/>
    <cellStyle name="输出 6 4" xfId="1870"/>
    <cellStyle name="输出 7" xfId="1871"/>
    <cellStyle name="输出 7 2" xfId="1872"/>
    <cellStyle name="输出 7 3" xfId="1873"/>
    <cellStyle name="输出 7 4" xfId="1874"/>
    <cellStyle name="输出 8" xfId="1875"/>
    <cellStyle name="输出 9" xfId="1876"/>
    <cellStyle name="输入 2" xfId="1877"/>
    <cellStyle name="输入 2 2" xfId="1878"/>
    <cellStyle name="输入 2 2 2" xfId="1880"/>
    <cellStyle name="输入 2 2 3" xfId="1881"/>
    <cellStyle name="输入 2 2 4" xfId="1882"/>
    <cellStyle name="输入 2 3" xfId="1883"/>
    <cellStyle name="输入 2 3 2" xfId="1884"/>
    <cellStyle name="输入 2 3 3" xfId="1885"/>
    <cellStyle name="输入 2 3 4" xfId="1886"/>
    <cellStyle name="输入 2 4" xfId="1887"/>
    <cellStyle name="输入 2 4 2" xfId="1888"/>
    <cellStyle name="输入 2 4 3" xfId="1889"/>
    <cellStyle name="输入 2 4 4" xfId="1890"/>
    <cellStyle name="输入 2 5" xfId="1891"/>
    <cellStyle name="输入 2 5 2" xfId="1892"/>
    <cellStyle name="输入 2 5 3" xfId="1893"/>
    <cellStyle name="输入 2 5 4" xfId="1894"/>
    <cellStyle name="输入 2 6" xfId="1895"/>
    <cellStyle name="输入 2 6 2" xfId="1896"/>
    <cellStyle name="输入 2 6 3" xfId="1897"/>
    <cellStyle name="输入 2 6 4" xfId="1898"/>
    <cellStyle name="输入 2 7" xfId="1899"/>
    <cellStyle name="输入 2 8" xfId="1900"/>
    <cellStyle name="输入 2 9" xfId="1901"/>
    <cellStyle name="输入 3" xfId="1902"/>
    <cellStyle name="输入 3 2" xfId="1903"/>
    <cellStyle name="输入 3 3" xfId="1904"/>
    <cellStyle name="输入 3 4" xfId="1905"/>
    <cellStyle name="输入 4" xfId="1906"/>
    <cellStyle name="输入 5" xfId="1907"/>
    <cellStyle name="输入 6" xfId="1908"/>
    <cellStyle name="注释 10" xfId="1910"/>
    <cellStyle name="注释 2" xfId="1909"/>
    <cellStyle name="注释 2 2" xfId="1911"/>
    <cellStyle name="注释 2 2 2" xfId="1912"/>
    <cellStyle name="注释 2 2 3" xfId="1913"/>
    <cellStyle name="注释 2 2 4" xfId="1914"/>
    <cellStyle name="注释 2 3" xfId="1915"/>
    <cellStyle name="注释 2 4" xfId="1916"/>
    <cellStyle name="注释 2 4 2" xfId="1917"/>
    <cellStyle name="注释 2 4 3" xfId="1918"/>
    <cellStyle name="注释 2 4 4" xfId="1919"/>
    <cellStyle name="注释 2 5" xfId="1920"/>
    <cellStyle name="注释 2 5 2" xfId="1921"/>
    <cellStyle name="注释 2 5 3" xfId="1922"/>
    <cellStyle name="注释 2 5 4" xfId="1923"/>
    <cellStyle name="注释 2 6" xfId="1924"/>
    <cellStyle name="注释 2 7" xfId="1925"/>
    <cellStyle name="注释 2 8" xfId="1926"/>
    <cellStyle name="注释 2 9" xfId="1927"/>
    <cellStyle name="注释 3" xfId="1928"/>
    <cellStyle name="注释 3 2" xfId="1929"/>
    <cellStyle name="注释 3 3" xfId="1930"/>
    <cellStyle name="注释 3 4" xfId="1931"/>
    <cellStyle name="注释 4" xfId="1932"/>
    <cellStyle name="注释 4 2" xfId="1933"/>
    <cellStyle name="注释 4 3" xfId="1934"/>
    <cellStyle name="注释 4 4" xfId="1935"/>
    <cellStyle name="注释 5" xfId="1936"/>
    <cellStyle name="注释 5 2" xfId="1937"/>
    <cellStyle name="注释 5 3" xfId="1938"/>
    <cellStyle name="注释 5 4" xfId="1939"/>
    <cellStyle name="注释 6" xfId="1940"/>
    <cellStyle name="注释 6 2" xfId="1941"/>
    <cellStyle name="注释 6 3" xfId="1942"/>
    <cellStyle name="注释 6 4" xfId="1943"/>
    <cellStyle name="注释 7" xfId="1944"/>
    <cellStyle name="注释 7 2" xfId="1945"/>
    <cellStyle name="注释 7 3" xfId="1946"/>
    <cellStyle name="注释 7 4" xfId="1947"/>
    <cellStyle name="注释 8" xfId="1948"/>
    <cellStyle name="注释 9" xfId="194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40</xdr:row>
      <xdr:rowOff>0</xdr:rowOff>
    </xdr:from>
    <xdr:to>
      <xdr:col>15</xdr:col>
      <xdr:colOff>304800</xdr:colOff>
      <xdr:row>41</xdr:row>
      <xdr:rowOff>2484</xdr:rowOff>
    </xdr:to>
    <xdr:sp macro="" textlink="">
      <xdr:nvSpPr>
        <xdr:cNvPr id="1027" name="AutoShape 3" descr="C:\Documents and Settings\Administrator\Application Data\Tencent\Users\190354469\QQ\WinTemp\RichOle\~ZE9KT]_[]5O]0@JLY$NO.jpg"/>
        <xdr:cNvSpPr>
          <a:spLocks noChangeAspect="1" noChangeArrowheads="1"/>
        </xdr:cNvSpPr>
      </xdr:nvSpPr>
      <xdr:spPr bwMode="auto">
        <a:xfrm>
          <a:off x="9496425" y="15097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104775</xdr:colOff>
      <xdr:row>0</xdr:row>
      <xdr:rowOff>19050</xdr:rowOff>
    </xdr:from>
    <xdr:to>
      <xdr:col>1</xdr:col>
      <xdr:colOff>87227</xdr:colOff>
      <xdr:row>0</xdr:row>
      <xdr:rowOff>448926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9050"/>
          <a:ext cx="706352" cy="42987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40</xdr:row>
      <xdr:rowOff>0</xdr:rowOff>
    </xdr:from>
    <xdr:to>
      <xdr:col>15</xdr:col>
      <xdr:colOff>304800</xdr:colOff>
      <xdr:row>41</xdr:row>
      <xdr:rowOff>95250</xdr:rowOff>
    </xdr:to>
    <xdr:sp macro="" textlink="">
      <xdr:nvSpPr>
        <xdr:cNvPr id="4" name="AutoShape 3" descr="C:\Documents and Settings\Administrator\Application Data\Tencent\Users\190354469\QQ\WinTemp\RichOle\~ZE9KT]_[]5O]0@JLY$NO.jpg"/>
        <xdr:cNvSpPr>
          <a:spLocks noChangeAspect="1" noChangeArrowheads="1"/>
        </xdr:cNvSpPr>
      </xdr:nvSpPr>
      <xdr:spPr bwMode="auto">
        <a:xfrm>
          <a:off x="9839325" y="13858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104775</xdr:colOff>
      <xdr:row>0</xdr:row>
      <xdr:rowOff>19050</xdr:rowOff>
    </xdr:from>
    <xdr:to>
      <xdr:col>1</xdr:col>
      <xdr:colOff>85725</xdr:colOff>
      <xdr:row>0</xdr:row>
      <xdr:rowOff>447675</xdr:rowOff>
    </xdr:to>
    <xdr:pic>
      <xdr:nvPicPr>
        <xdr:cNvPr id="5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9050"/>
          <a:ext cx="7048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76200</xdr:rowOff>
    </xdr:from>
    <xdr:to>
      <xdr:col>1</xdr:col>
      <xdr:colOff>192002</xdr:colOff>
      <xdr:row>0</xdr:row>
      <xdr:rowOff>506076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6200"/>
          <a:ext cx="706352" cy="4298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28575</xdr:rowOff>
    </xdr:from>
    <xdr:to>
      <xdr:col>0</xdr:col>
      <xdr:colOff>798163</xdr:colOff>
      <xdr:row>0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8575"/>
          <a:ext cx="579088" cy="352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19050</xdr:rowOff>
    </xdr:from>
    <xdr:to>
      <xdr:col>1</xdr:col>
      <xdr:colOff>401552</xdr:colOff>
      <xdr:row>0</xdr:row>
      <xdr:rowOff>448926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9050"/>
          <a:ext cx="706352" cy="42987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19050</xdr:rowOff>
    </xdr:from>
    <xdr:to>
      <xdr:col>1</xdr:col>
      <xdr:colOff>400050</xdr:colOff>
      <xdr:row>0</xdr:row>
      <xdr:rowOff>447675</xdr:rowOff>
    </xdr:to>
    <xdr:pic>
      <xdr:nvPicPr>
        <xdr:cNvPr id="3" name="Picture 1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9050"/>
          <a:ext cx="6572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19050</xdr:rowOff>
    </xdr:from>
    <xdr:to>
      <xdr:col>1</xdr:col>
      <xdr:colOff>401552</xdr:colOff>
      <xdr:row>0</xdr:row>
      <xdr:rowOff>448926</xdr:rowOff>
    </xdr:to>
    <xdr:pic>
      <xdr:nvPicPr>
        <xdr:cNvPr id="4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9050"/>
          <a:ext cx="658727" cy="42987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19050</xdr:rowOff>
    </xdr:from>
    <xdr:to>
      <xdr:col>1</xdr:col>
      <xdr:colOff>400050</xdr:colOff>
      <xdr:row>0</xdr:row>
      <xdr:rowOff>447675</xdr:rowOff>
    </xdr:to>
    <xdr:pic>
      <xdr:nvPicPr>
        <xdr:cNvPr id="5" name="Picture 1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9050"/>
          <a:ext cx="6572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1</xdr:col>
      <xdr:colOff>87227</xdr:colOff>
      <xdr:row>0</xdr:row>
      <xdr:rowOff>458451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28575"/>
          <a:ext cx="706352" cy="429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68177</xdr:colOff>
      <xdr:row>0</xdr:row>
      <xdr:rowOff>429876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706352" cy="42987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20</xdr:row>
      <xdr:rowOff>0</xdr:rowOff>
    </xdr:from>
    <xdr:to>
      <xdr:col>1</xdr:col>
      <xdr:colOff>68177</xdr:colOff>
      <xdr:row>21</xdr:row>
      <xdr:rowOff>1251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706352" cy="429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784"/>
  <sheetViews>
    <sheetView tabSelected="1" workbookViewId="0">
      <selection sqref="A1:R1"/>
    </sheetView>
  </sheetViews>
  <sheetFormatPr defaultColWidth="2.109375" defaultRowHeight="16.5"/>
  <cols>
    <col min="1" max="1" width="8.44140625" style="134" customWidth="1" collapsed="1"/>
    <col min="2" max="2" width="4.33203125" style="134" customWidth="1" collapsed="1"/>
    <col min="3" max="3" width="4.33203125" style="134" customWidth="1"/>
    <col min="4" max="4" width="4.33203125" style="134" customWidth="1" collapsed="1"/>
    <col min="5" max="5" width="5.21875" style="134" customWidth="1" collapsed="1"/>
    <col min="6" max="6" width="5.77734375" style="134" customWidth="1" collapsed="1"/>
    <col min="7" max="7" width="9.21875" style="134" customWidth="1" collapsed="1"/>
    <col min="8" max="10" width="3.88671875" style="134" customWidth="1" collapsed="1"/>
    <col min="11" max="13" width="3.88671875" style="134" customWidth="1"/>
    <col min="14" max="14" width="3.88671875" style="134" customWidth="1" collapsed="1"/>
    <col min="15" max="15" width="8.77734375" style="134" customWidth="1" collapsed="1"/>
    <col min="16" max="16" width="8.33203125" style="134" customWidth="1" collapsed="1"/>
    <col min="17" max="17" width="5.77734375" style="135" customWidth="1" collapsed="1"/>
    <col min="18" max="18" width="8.44140625" style="13" customWidth="1" collapsed="1"/>
    <col min="217" max="16384" width="2.109375" collapsed="1"/>
  </cols>
  <sheetData>
    <row r="1" spans="1:18" ht="36.75" customHeight="1">
      <c r="A1" s="189" t="s">
        <v>23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</row>
    <row r="2" spans="1:18" ht="18" customHeight="1">
      <c r="A2" s="105" t="s">
        <v>36</v>
      </c>
      <c r="B2" s="191"/>
      <c r="C2" s="191"/>
      <c r="D2" s="192"/>
      <c r="E2" s="192"/>
      <c r="F2" s="192"/>
      <c r="G2" s="106" t="s">
        <v>147</v>
      </c>
      <c r="H2" s="193"/>
      <c r="I2" s="194"/>
      <c r="J2" s="194"/>
      <c r="K2" s="194"/>
      <c r="L2" s="194"/>
      <c r="M2" s="194"/>
      <c r="N2" s="194"/>
      <c r="O2" s="194"/>
      <c r="P2" s="107" t="s">
        <v>92</v>
      </c>
      <c r="Q2" s="195"/>
      <c r="R2" s="196"/>
    </row>
    <row r="3" spans="1:18" ht="18" customHeight="1">
      <c r="A3" s="105" t="s">
        <v>12</v>
      </c>
      <c r="B3" s="191"/>
      <c r="C3" s="191"/>
      <c r="D3" s="192"/>
      <c r="E3" s="192"/>
      <c r="F3" s="192"/>
      <c r="G3" s="107" t="s">
        <v>13</v>
      </c>
      <c r="H3" s="193"/>
      <c r="I3" s="192"/>
      <c r="J3" s="192"/>
      <c r="K3" s="192"/>
      <c r="L3" s="192"/>
      <c r="M3" s="192"/>
      <c r="N3" s="192"/>
      <c r="O3" s="192"/>
      <c r="P3" s="107" t="s">
        <v>14</v>
      </c>
      <c r="Q3" s="195"/>
      <c r="R3" s="196"/>
    </row>
    <row r="4" spans="1:18" ht="18" customHeight="1">
      <c r="A4" s="105" t="s">
        <v>18</v>
      </c>
      <c r="B4" s="191"/>
      <c r="C4" s="191"/>
      <c r="D4" s="192"/>
      <c r="E4" s="192"/>
      <c r="F4" s="192"/>
      <c r="G4" s="108" t="s">
        <v>148</v>
      </c>
      <c r="H4" s="193"/>
      <c r="I4" s="192"/>
      <c r="J4" s="192"/>
      <c r="K4" s="192"/>
      <c r="L4" s="192"/>
      <c r="M4" s="192"/>
      <c r="N4" s="192"/>
      <c r="O4" s="192"/>
      <c r="P4" s="197" t="s">
        <v>10</v>
      </c>
      <c r="Q4" s="193"/>
      <c r="R4" s="198"/>
    </row>
    <row r="5" spans="1:18" ht="18" customHeight="1">
      <c r="A5" s="105" t="s">
        <v>17</v>
      </c>
      <c r="B5" s="191"/>
      <c r="C5" s="191"/>
      <c r="D5" s="192"/>
      <c r="E5" s="192"/>
      <c r="F5" s="192"/>
      <c r="G5" s="108" t="s">
        <v>15</v>
      </c>
      <c r="H5" s="193"/>
      <c r="I5" s="199"/>
      <c r="J5" s="199"/>
      <c r="K5" s="199"/>
      <c r="L5" s="199"/>
      <c r="M5" s="199"/>
      <c r="N5" s="199"/>
      <c r="O5" s="199"/>
      <c r="P5" s="197"/>
      <c r="Q5" s="198"/>
      <c r="R5" s="198"/>
    </row>
    <row r="6" spans="1:18" ht="18" customHeight="1">
      <c r="A6" s="200" t="s">
        <v>69</v>
      </c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1" t="s">
        <v>9</v>
      </c>
      <c r="P6" s="201"/>
      <c r="Q6" s="202" t="s">
        <v>149</v>
      </c>
      <c r="R6" s="202"/>
    </row>
    <row r="7" spans="1:18" ht="26.25" customHeight="1">
      <c r="A7" s="109" t="s">
        <v>150</v>
      </c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10" t="s">
        <v>0</v>
      </c>
      <c r="O7" s="200"/>
      <c r="P7" s="200"/>
      <c r="Q7" s="200"/>
      <c r="R7" s="200"/>
    </row>
    <row r="8" spans="1:18" ht="20.25" customHeight="1">
      <c r="A8" s="111"/>
      <c r="B8" s="112"/>
      <c r="C8" s="112"/>
      <c r="D8" s="113"/>
      <c r="E8" s="113"/>
      <c r="F8" s="113"/>
      <c r="G8" s="113"/>
      <c r="H8" s="113"/>
      <c r="I8" s="113"/>
      <c r="J8" s="114"/>
      <c r="K8" s="114"/>
      <c r="L8" s="114"/>
      <c r="M8" s="114"/>
      <c r="N8" s="112"/>
      <c r="O8" s="200"/>
      <c r="P8" s="200"/>
      <c r="Q8" s="200"/>
      <c r="R8" s="200"/>
    </row>
    <row r="9" spans="1:18" ht="19.899999999999999" customHeight="1">
      <c r="A9" s="115"/>
      <c r="B9" s="113"/>
      <c r="C9" s="113"/>
      <c r="D9" s="113"/>
      <c r="E9" s="113"/>
      <c r="F9" s="113"/>
      <c r="G9" s="113"/>
      <c r="H9" s="113"/>
      <c r="I9" s="113"/>
      <c r="J9" s="114"/>
      <c r="K9" s="114"/>
      <c r="L9" s="114"/>
      <c r="M9" s="114"/>
      <c r="N9" s="112" t="str">
        <f ca="1">IF(INDIRECT("A"&amp;ROW())&lt;&gt;"",SUM(INDIRECT("B"&amp;ROW()):INDIRECT("M"&amp;ROW())),"")</f>
        <v/>
      </c>
      <c r="O9" s="200"/>
      <c r="P9" s="200"/>
      <c r="Q9" s="200"/>
      <c r="R9" s="200"/>
    </row>
    <row r="10" spans="1:18" ht="20.25" customHeight="1">
      <c r="A10" s="115"/>
      <c r="B10" s="113"/>
      <c r="C10" s="113"/>
      <c r="D10" s="113"/>
      <c r="E10" s="113"/>
      <c r="F10" s="113"/>
      <c r="G10" s="113"/>
      <c r="H10" s="113"/>
      <c r="I10" s="113"/>
      <c r="J10" s="114"/>
      <c r="K10" s="114"/>
      <c r="L10" s="114"/>
      <c r="M10" s="114"/>
      <c r="N10" s="112" t="str">
        <f ca="1">IF(INDIRECT("A"&amp;ROW())&lt;&gt;"",SUM(INDIRECT("B"&amp;ROW()):INDIRECT("M"&amp;ROW())),"")</f>
        <v/>
      </c>
      <c r="O10" s="200"/>
      <c r="P10" s="200"/>
      <c r="Q10" s="200"/>
      <c r="R10" s="200"/>
    </row>
    <row r="11" spans="1:18" ht="20.25" customHeight="1">
      <c r="A11" s="115"/>
      <c r="B11" s="113"/>
      <c r="C11" s="113"/>
      <c r="D11" s="113"/>
      <c r="E11" s="113"/>
      <c r="F11" s="113"/>
      <c r="G11" s="113"/>
      <c r="H11" s="113"/>
      <c r="I11" s="113"/>
      <c r="J11" s="114"/>
      <c r="K11" s="114"/>
      <c r="L11" s="114"/>
      <c r="M11" s="114"/>
      <c r="N11" s="112" t="str">
        <f ca="1">IF(INDIRECT("A"&amp;ROW())&lt;&gt;"",SUM(INDIRECT("B"&amp;ROW()):INDIRECT("M"&amp;ROW())),"")</f>
        <v/>
      </c>
      <c r="O11" s="200"/>
      <c r="P11" s="200"/>
      <c r="Q11" s="200"/>
      <c r="R11" s="200"/>
    </row>
    <row r="12" spans="1:18" ht="20.25" customHeight="1">
      <c r="A12" s="116" t="s">
        <v>151</v>
      </c>
      <c r="B12" s="210"/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2"/>
      <c r="O12" s="200"/>
      <c r="P12" s="200"/>
      <c r="Q12" s="200"/>
      <c r="R12" s="200"/>
    </row>
    <row r="13" spans="1:18" ht="24" customHeight="1">
      <c r="A13" s="136" t="s">
        <v>6</v>
      </c>
      <c r="B13" s="203"/>
      <c r="C13" s="204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6"/>
      <c r="O13" s="207" t="s">
        <v>16</v>
      </c>
      <c r="P13" s="207"/>
      <c r="Q13" s="208"/>
      <c r="R13" s="209"/>
    </row>
    <row r="14" spans="1:18" ht="24" customHeight="1">
      <c r="A14" s="207" t="s">
        <v>153</v>
      </c>
      <c r="B14" s="207"/>
      <c r="C14" s="207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</row>
    <row r="15" spans="1:18" ht="24" customHeight="1">
      <c r="A15" s="117" t="s">
        <v>63</v>
      </c>
      <c r="B15" s="213" t="s">
        <v>7</v>
      </c>
      <c r="C15" s="213"/>
      <c r="D15" s="213"/>
      <c r="E15" s="169" t="s">
        <v>64</v>
      </c>
      <c r="F15" s="117" t="s">
        <v>8</v>
      </c>
      <c r="G15" s="117" t="s">
        <v>11</v>
      </c>
      <c r="H15" s="213" t="s">
        <v>152</v>
      </c>
      <c r="I15" s="213"/>
      <c r="J15" s="213"/>
      <c r="K15" s="213"/>
      <c r="L15" s="213"/>
      <c r="M15" s="213"/>
      <c r="N15" s="213"/>
      <c r="O15" s="168" t="s">
        <v>154</v>
      </c>
      <c r="P15" s="117" t="str">
        <f>IF(Q4="样衣打版","剪版用量","订单数量")</f>
        <v>订单数量</v>
      </c>
      <c r="Q15" s="213" t="s">
        <v>30</v>
      </c>
      <c r="R15" s="213"/>
    </row>
    <row r="16" spans="1:18" ht="27.75" customHeight="1">
      <c r="A16" s="118">
        <v>1</v>
      </c>
      <c r="B16" s="214"/>
      <c r="C16" s="214"/>
      <c r="D16" s="215"/>
      <c r="E16" s="119"/>
      <c r="F16" s="118"/>
      <c r="G16" s="118"/>
      <c r="H16" s="214"/>
      <c r="I16" s="216"/>
      <c r="J16" s="216"/>
      <c r="K16" s="216"/>
      <c r="L16" s="216"/>
      <c r="M16" s="216"/>
      <c r="N16" s="216"/>
      <c r="O16" s="167"/>
      <c r="P16" s="118"/>
      <c r="Q16" s="214"/>
      <c r="R16" s="215"/>
    </row>
    <row r="17" spans="1:18" ht="27.75" customHeight="1">
      <c r="A17" s="171">
        <v>2</v>
      </c>
      <c r="B17" s="214"/>
      <c r="C17" s="214"/>
      <c r="D17" s="215"/>
      <c r="E17" s="118"/>
      <c r="F17" s="118"/>
      <c r="G17" s="118"/>
      <c r="H17" s="214"/>
      <c r="I17" s="216"/>
      <c r="J17" s="216"/>
      <c r="K17" s="216"/>
      <c r="L17" s="216"/>
      <c r="M17" s="216"/>
      <c r="N17" s="216"/>
      <c r="O17" s="167"/>
      <c r="P17" s="118"/>
      <c r="Q17" s="214"/>
      <c r="R17" s="215"/>
    </row>
    <row r="18" spans="1:18" ht="27.75" customHeight="1">
      <c r="A18" s="171">
        <v>3</v>
      </c>
      <c r="B18" s="214"/>
      <c r="C18" s="214"/>
      <c r="D18" s="215"/>
      <c r="E18" s="118"/>
      <c r="F18" s="118"/>
      <c r="G18" s="118"/>
      <c r="H18" s="214"/>
      <c r="I18" s="216"/>
      <c r="J18" s="216"/>
      <c r="K18" s="216"/>
      <c r="L18" s="216"/>
      <c r="M18" s="216"/>
      <c r="N18" s="216"/>
      <c r="O18" s="118"/>
      <c r="P18" s="118"/>
      <c r="Q18" s="214"/>
      <c r="R18" s="215"/>
    </row>
    <row r="19" spans="1:18" ht="27.75" customHeight="1">
      <c r="A19" s="171">
        <v>4</v>
      </c>
      <c r="B19" s="214"/>
      <c r="C19" s="214"/>
      <c r="D19" s="215"/>
      <c r="E19" s="118"/>
      <c r="F19" s="118"/>
      <c r="G19" s="118"/>
      <c r="H19" s="214"/>
      <c r="I19" s="216"/>
      <c r="J19" s="216"/>
      <c r="K19" s="216"/>
      <c r="L19" s="216"/>
      <c r="M19" s="216"/>
      <c r="N19" s="216"/>
      <c r="O19" s="118"/>
      <c r="P19" s="118"/>
      <c r="Q19" s="214"/>
      <c r="R19" s="215"/>
    </row>
    <row r="20" spans="1:18" ht="27.75" customHeight="1">
      <c r="A20" s="171">
        <v>5</v>
      </c>
      <c r="B20" s="214"/>
      <c r="C20" s="214"/>
      <c r="D20" s="215"/>
      <c r="E20" s="118"/>
      <c r="F20" s="118"/>
      <c r="G20" s="118"/>
      <c r="H20" s="214"/>
      <c r="I20" s="216"/>
      <c r="J20" s="216"/>
      <c r="K20" s="216"/>
      <c r="L20" s="216"/>
      <c r="M20" s="216"/>
      <c r="N20" s="216"/>
      <c r="O20" s="118"/>
      <c r="P20" s="118"/>
      <c r="Q20" s="214"/>
      <c r="R20" s="215"/>
    </row>
    <row r="21" spans="1:18" ht="27.75" customHeight="1">
      <c r="A21" s="171">
        <v>6</v>
      </c>
      <c r="B21" s="214"/>
      <c r="C21" s="214"/>
      <c r="D21" s="215"/>
      <c r="E21" s="118"/>
      <c r="F21" s="118"/>
      <c r="G21" s="118"/>
      <c r="H21" s="214"/>
      <c r="I21" s="216"/>
      <c r="J21" s="216"/>
      <c r="K21" s="216"/>
      <c r="L21" s="216"/>
      <c r="M21" s="216"/>
      <c r="N21" s="216"/>
      <c r="O21" s="118"/>
      <c r="P21" s="118"/>
      <c r="Q21" s="214"/>
      <c r="R21" s="215"/>
    </row>
    <row r="22" spans="1:18" ht="27.75" customHeight="1">
      <c r="A22" s="171">
        <v>7</v>
      </c>
      <c r="B22" s="214"/>
      <c r="C22" s="214"/>
      <c r="D22" s="215"/>
      <c r="E22" s="118"/>
      <c r="F22" s="118"/>
      <c r="G22" s="118"/>
      <c r="H22" s="214"/>
      <c r="I22" s="216"/>
      <c r="J22" s="216"/>
      <c r="K22" s="216"/>
      <c r="L22" s="216"/>
      <c r="M22" s="216"/>
      <c r="N22" s="216"/>
      <c r="O22" s="118"/>
      <c r="P22" s="118"/>
      <c r="Q22" s="214"/>
      <c r="R22" s="215"/>
    </row>
    <row r="23" spans="1:18" ht="27.75" customHeight="1">
      <c r="A23" s="171">
        <v>8</v>
      </c>
      <c r="B23" s="214"/>
      <c r="C23" s="214"/>
      <c r="D23" s="215"/>
      <c r="E23" s="118"/>
      <c r="F23" s="118"/>
      <c r="G23" s="118"/>
      <c r="H23" s="214"/>
      <c r="I23" s="216"/>
      <c r="J23" s="216"/>
      <c r="K23" s="216"/>
      <c r="L23" s="216"/>
      <c r="M23" s="216"/>
      <c r="N23" s="216"/>
      <c r="O23" s="118"/>
      <c r="P23" s="118"/>
      <c r="Q23" s="214"/>
      <c r="R23" s="215"/>
    </row>
    <row r="24" spans="1:18" ht="27.75" customHeight="1">
      <c r="A24" s="171">
        <v>9</v>
      </c>
      <c r="B24" s="214"/>
      <c r="C24" s="214"/>
      <c r="D24" s="215"/>
      <c r="E24" s="118"/>
      <c r="F24" s="118"/>
      <c r="G24" s="118"/>
      <c r="H24" s="214"/>
      <c r="I24" s="216"/>
      <c r="J24" s="216"/>
      <c r="K24" s="216"/>
      <c r="L24" s="216"/>
      <c r="M24" s="216"/>
      <c r="N24" s="216"/>
      <c r="O24" s="118"/>
      <c r="P24" s="118"/>
      <c r="Q24" s="214"/>
      <c r="R24" s="215"/>
    </row>
    <row r="25" spans="1:18" ht="27.75" customHeight="1">
      <c r="A25" s="171">
        <v>10</v>
      </c>
      <c r="B25" s="214"/>
      <c r="C25" s="214"/>
      <c r="D25" s="215"/>
      <c r="E25" s="118"/>
      <c r="F25" s="118"/>
      <c r="G25" s="118"/>
      <c r="H25" s="214"/>
      <c r="I25" s="216"/>
      <c r="J25" s="216"/>
      <c r="K25" s="216"/>
      <c r="L25" s="216"/>
      <c r="M25" s="216"/>
      <c r="N25" s="216"/>
      <c r="O25" s="118"/>
      <c r="P25" s="118"/>
      <c r="Q25" s="214"/>
      <c r="R25" s="215"/>
    </row>
    <row r="26" spans="1:18" ht="27.75" customHeight="1">
      <c r="A26" s="171">
        <v>11</v>
      </c>
      <c r="B26" s="214"/>
      <c r="C26" s="214"/>
      <c r="D26" s="215"/>
      <c r="E26" s="120"/>
      <c r="F26" s="120"/>
      <c r="G26" s="120"/>
      <c r="H26" s="216"/>
      <c r="I26" s="216"/>
      <c r="J26" s="216"/>
      <c r="K26" s="216"/>
      <c r="L26" s="216"/>
      <c r="M26" s="216"/>
      <c r="N26" s="216"/>
      <c r="O26" s="120"/>
      <c r="P26" s="120"/>
      <c r="Q26" s="215"/>
      <c r="R26" s="215"/>
    </row>
    <row r="27" spans="1:18" ht="27.75" customHeight="1">
      <c r="A27" s="171">
        <v>12</v>
      </c>
      <c r="B27" s="214"/>
      <c r="C27" s="214"/>
      <c r="D27" s="215"/>
      <c r="E27" s="120"/>
      <c r="F27" s="120"/>
      <c r="G27" s="120"/>
      <c r="H27" s="216"/>
      <c r="I27" s="216"/>
      <c r="J27" s="216"/>
      <c r="K27" s="216"/>
      <c r="L27" s="216"/>
      <c r="M27" s="216"/>
      <c r="N27" s="216"/>
      <c r="O27" s="120"/>
      <c r="P27" s="120"/>
      <c r="Q27" s="215"/>
      <c r="R27" s="215"/>
    </row>
    <row r="28" spans="1:18" ht="27.75" customHeight="1">
      <c r="A28" s="171">
        <v>13</v>
      </c>
      <c r="B28" s="214"/>
      <c r="C28" s="214"/>
      <c r="D28" s="215"/>
      <c r="E28" s="120"/>
      <c r="F28" s="120"/>
      <c r="G28" s="120"/>
      <c r="H28" s="216"/>
      <c r="I28" s="216"/>
      <c r="J28" s="216"/>
      <c r="K28" s="216"/>
      <c r="L28" s="216"/>
      <c r="M28" s="216"/>
      <c r="N28" s="216"/>
      <c r="O28" s="120"/>
      <c r="P28" s="120"/>
      <c r="Q28" s="215"/>
      <c r="R28" s="215"/>
    </row>
    <row r="29" spans="1:18" ht="27.75" customHeight="1">
      <c r="A29" s="171">
        <v>14</v>
      </c>
      <c r="B29" s="214"/>
      <c r="C29" s="214"/>
      <c r="D29" s="215"/>
      <c r="E29" s="120"/>
      <c r="F29" s="120"/>
      <c r="G29" s="120"/>
      <c r="H29" s="216"/>
      <c r="I29" s="216"/>
      <c r="J29" s="216"/>
      <c r="K29" s="216"/>
      <c r="L29" s="216"/>
      <c r="M29" s="216"/>
      <c r="N29" s="216"/>
      <c r="O29" s="120"/>
      <c r="P29" s="120"/>
      <c r="Q29" s="215"/>
      <c r="R29" s="215"/>
    </row>
    <row r="30" spans="1:18" ht="27.75" customHeight="1">
      <c r="A30" s="171">
        <v>15</v>
      </c>
      <c r="B30" s="214"/>
      <c r="C30" s="214"/>
      <c r="D30" s="215"/>
      <c r="E30" s="120"/>
      <c r="F30" s="120"/>
      <c r="G30" s="120"/>
      <c r="H30" s="216"/>
      <c r="I30" s="216"/>
      <c r="J30" s="216"/>
      <c r="K30" s="216"/>
      <c r="L30" s="216"/>
      <c r="M30" s="216"/>
      <c r="N30" s="216"/>
      <c r="O30" s="120"/>
      <c r="P30" s="120"/>
      <c r="Q30" s="215"/>
      <c r="R30" s="215"/>
    </row>
    <row r="31" spans="1:18" ht="22.5" customHeight="1">
      <c r="A31" s="182" t="s">
        <v>155</v>
      </c>
      <c r="B31" s="182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</row>
    <row r="32" spans="1:18" ht="22.5" customHeight="1">
      <c r="A32" s="175"/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7"/>
    </row>
    <row r="33" spans="1:18" ht="24" customHeight="1">
      <c r="A33" s="178"/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9"/>
    </row>
    <row r="34" spans="1:18" ht="24" customHeight="1">
      <c r="A34" s="178"/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9"/>
    </row>
    <row r="35" spans="1:18" ht="24" customHeight="1">
      <c r="A35" s="178"/>
      <c r="B35" s="178"/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9"/>
    </row>
    <row r="36" spans="1:18" ht="24" customHeight="1">
      <c r="A36" s="178"/>
      <c r="B36" s="178"/>
      <c r="C36" s="178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9"/>
    </row>
    <row r="37" spans="1:18" ht="24" customHeight="1">
      <c r="A37" s="180"/>
      <c r="B37" s="180"/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1"/>
    </row>
    <row r="38" spans="1:18" ht="24" customHeight="1">
      <c r="A38" s="182" t="s">
        <v>156</v>
      </c>
      <c r="B38" s="182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</row>
    <row r="39" spans="1:18" ht="24" customHeight="1">
      <c r="A39" s="137" t="s">
        <v>7</v>
      </c>
      <c r="B39" s="122" t="s">
        <v>159</v>
      </c>
      <c r="C39" s="122" t="s">
        <v>66</v>
      </c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2" t="s">
        <v>0</v>
      </c>
      <c r="Q39" s="123" t="s">
        <v>67</v>
      </c>
      <c r="R39" s="124" t="s">
        <v>157</v>
      </c>
    </row>
    <row r="40" spans="1:18" ht="24" customHeight="1">
      <c r="A40" s="125"/>
      <c r="B40" s="126"/>
      <c r="C40" s="138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7"/>
      <c r="P40" s="128"/>
      <c r="Q40" s="125"/>
      <c r="R40" s="125"/>
    </row>
    <row r="41" spans="1:18" ht="24" customHeight="1">
      <c r="A41" s="125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7"/>
      <c r="P41" s="128"/>
      <c r="Q41" s="125"/>
      <c r="R41" s="125"/>
    </row>
    <row r="42" spans="1:18" ht="24" customHeight="1">
      <c r="A42" s="125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7"/>
      <c r="P42" s="128"/>
      <c r="Q42" s="125"/>
      <c r="R42" s="125"/>
    </row>
    <row r="43" spans="1:18" ht="24" customHeight="1">
      <c r="A43" s="125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7"/>
      <c r="P43" s="128"/>
      <c r="Q43" s="125"/>
      <c r="R43" s="125"/>
    </row>
    <row r="44" spans="1:18" ht="24" customHeight="1">
      <c r="A44" s="129" t="s">
        <v>2</v>
      </c>
      <c r="B44" s="183"/>
      <c r="C44" s="184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</row>
    <row r="45" spans="1:18" ht="24" customHeight="1">
      <c r="A45" s="130" t="s">
        <v>158</v>
      </c>
      <c r="B45" s="186"/>
      <c r="C45" s="186"/>
      <c r="D45" s="187"/>
      <c r="E45" s="187"/>
      <c r="F45" s="187"/>
      <c r="G45" s="132" t="s">
        <v>3</v>
      </c>
      <c r="H45" s="188"/>
      <c r="I45" s="188"/>
      <c r="J45" s="188"/>
      <c r="K45" s="188"/>
      <c r="L45" s="188"/>
      <c r="M45" s="188"/>
      <c r="N45" s="188"/>
      <c r="O45" s="188"/>
      <c r="P45" s="133" t="s">
        <v>4</v>
      </c>
      <c r="Q45" s="188"/>
      <c r="R45" s="188"/>
    </row>
    <row r="46" spans="1:18" ht="24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1:18" ht="24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  <row r="48" spans="1:18" ht="24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1:17" ht="24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 ht="24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1:17" ht="24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1:17" ht="24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17" ht="24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17" ht="24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 ht="24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1:17" ht="24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  <row r="57" spans="1:17" ht="24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spans="1:17" ht="24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 ht="24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 ht="24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 ht="24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 ht="24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 ht="24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</row>
    <row r="64" spans="1:17" ht="24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</row>
    <row r="65" spans="1:17" ht="24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</row>
    <row r="66" spans="1:17" ht="24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1:17" ht="24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 ht="24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 ht="24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 ht="24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</row>
    <row r="71" spans="1:17" ht="24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</row>
    <row r="72" spans="1:17" ht="24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</row>
    <row r="73" spans="1:17" ht="24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</row>
    <row r="74" spans="1:17" ht="24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</row>
    <row r="75" spans="1:17" ht="24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</row>
    <row r="76" spans="1:17" ht="24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</row>
    <row r="77" spans="1:17" ht="24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</row>
    <row r="78" spans="1:17" ht="24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</row>
    <row r="79" spans="1:17" ht="24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</row>
    <row r="80" spans="1:17" ht="24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</row>
    <row r="81" spans="1:17" ht="24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1:17" ht="24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 spans="1:17" ht="24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</row>
    <row r="84" spans="1:17" ht="24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 ht="24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1:17" ht="24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</row>
    <row r="89" spans="1:17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</row>
    <row r="90" spans="1:17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</row>
    <row r="91" spans="1:17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</row>
    <row r="92" spans="1:17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</row>
    <row r="93" spans="1:17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</row>
    <row r="94" spans="1:17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</row>
    <row r="95" spans="1:17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</row>
    <row r="96" spans="1:17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</row>
    <row r="97" spans="1:1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1:17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</row>
    <row r="102" spans="1:17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</row>
    <row r="103" spans="1:17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</row>
    <row r="104" spans="1:17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</row>
    <row r="105" spans="1:17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</row>
    <row r="106" spans="1:17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</row>
    <row r="107" spans="1:1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</row>
    <row r="108" spans="1:17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</row>
    <row r="109" spans="1:17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</row>
    <row r="110" spans="1:17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</row>
    <row r="111" spans="1:17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</row>
    <row r="112" spans="1:17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</row>
    <row r="113" spans="1:17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</row>
    <row r="114" spans="1:17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</row>
    <row r="115" spans="1:17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</row>
    <row r="116" spans="1:17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</row>
    <row r="117" spans="1: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</row>
    <row r="121" spans="1:17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</row>
    <row r="122" spans="1:17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</row>
    <row r="123" spans="1:17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</row>
    <row r="124" spans="1:17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</row>
    <row r="125" spans="1:17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spans="1:1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1:17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7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</row>
    <row r="130" spans="1:17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</row>
    <row r="131" spans="1:17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</row>
    <row r="132" spans="1:17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</row>
    <row r="133" spans="1:17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</row>
    <row r="134" spans="1:17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</row>
    <row r="135" spans="1:17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</row>
    <row r="136" spans="1:17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 spans="1:1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spans="1:17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 spans="1:17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</row>
    <row r="140" spans="1:17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</row>
    <row r="141" spans="1:17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</row>
    <row r="142" spans="1:17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</row>
    <row r="143" spans="1:17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</row>
    <row r="144" spans="1:17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</row>
    <row r="145" spans="1:17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 spans="1:17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spans="1:1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 spans="1:17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</row>
    <row r="149" spans="1:17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</row>
    <row r="150" spans="1:17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</row>
    <row r="151" spans="1:17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</row>
    <row r="152" spans="1:17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</row>
    <row r="153" spans="1:17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 spans="1:17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 spans="1:17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 spans="1:17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</row>
    <row r="157" spans="1:1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</row>
    <row r="158" spans="1:17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</row>
    <row r="159" spans="1:17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</row>
    <row r="160" spans="1:17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</row>
    <row r="161" spans="1:17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</row>
    <row r="162" spans="1:17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 spans="1:17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 spans="1:17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 spans="1:17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</row>
    <row r="166" spans="1:17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</row>
    <row r="167" spans="1:1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</row>
    <row r="168" spans="1:17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</row>
    <row r="169" spans="1:17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0" spans="1:17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</row>
    <row r="171" spans="1:17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</row>
    <row r="172" spans="1:17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</row>
    <row r="173" spans="1:17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1:17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</row>
    <row r="175" spans="1:17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</row>
    <row r="176" spans="1:17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</row>
    <row r="177" spans="1:1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</row>
    <row r="178" spans="1:17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</row>
    <row r="179" spans="1:17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</row>
    <row r="180" spans="1:17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</row>
    <row r="181" spans="1:17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</row>
    <row r="182" spans="1:17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</row>
    <row r="183" spans="1:17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</row>
    <row r="184" spans="1:17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</row>
    <row r="185" spans="1:17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</row>
    <row r="186" spans="1:17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7" spans="1:1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</row>
    <row r="188" spans="1:17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</row>
    <row r="189" spans="1:17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</row>
    <row r="190" spans="1:17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</row>
    <row r="191" spans="1:17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 spans="1:17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</row>
    <row r="193" spans="1:17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</row>
    <row r="194" spans="1:17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</row>
    <row r="195" spans="1:17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</row>
    <row r="196" spans="1:17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</row>
    <row r="197" spans="1:1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</row>
    <row r="198" spans="1:17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</row>
    <row r="199" spans="1:17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</row>
    <row r="200" spans="1:17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</row>
    <row r="201" spans="1:17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</row>
    <row r="202" spans="1:17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</row>
    <row r="203" spans="1:17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</row>
    <row r="204" spans="1:17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</row>
    <row r="205" spans="1:17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</row>
    <row r="206" spans="1:17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</row>
    <row r="207" spans="1:1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</row>
    <row r="208" spans="1:17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</row>
    <row r="209" spans="1:17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</row>
    <row r="210" spans="1:17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</row>
    <row r="211" spans="1:17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</row>
    <row r="212" spans="1:17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</row>
    <row r="213" spans="1:17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</row>
    <row r="214" spans="1:17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</row>
    <row r="215" spans="1:17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</row>
    <row r="216" spans="1:17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</row>
    <row r="217" spans="1: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</row>
    <row r="218" spans="1:17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</row>
    <row r="219" spans="1:17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</row>
    <row r="220" spans="1:17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</row>
    <row r="221" spans="1:17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</row>
    <row r="222" spans="1:17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</row>
    <row r="223" spans="1:17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</row>
    <row r="224" spans="1:17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</row>
    <row r="225" spans="1:17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</row>
    <row r="226" spans="1:17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</row>
    <row r="227" spans="1:1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</row>
    <row r="228" spans="1:17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</row>
    <row r="229" spans="1:17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</row>
    <row r="230" spans="1:17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</row>
    <row r="231" spans="1:17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</row>
    <row r="232" spans="1:17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</row>
    <row r="233" spans="1:17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</row>
    <row r="234" spans="1:17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</row>
    <row r="235" spans="1:17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</row>
    <row r="236" spans="1:17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</row>
    <row r="237" spans="1:1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</row>
    <row r="238" spans="1:17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</row>
    <row r="239" spans="1:17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</row>
    <row r="240" spans="1:17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</row>
    <row r="241" spans="1:17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</row>
    <row r="242" spans="1:17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</row>
    <row r="243" spans="1:17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</row>
    <row r="244" spans="1:17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</row>
    <row r="245" spans="1:17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</row>
    <row r="246" spans="1:17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</row>
    <row r="247" spans="1:1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</row>
    <row r="248" spans="1:17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</row>
    <row r="249" spans="1:17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</row>
    <row r="250" spans="1:17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</row>
    <row r="251" spans="1:17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</row>
    <row r="252" spans="1:17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</row>
    <row r="253" spans="1:17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</row>
    <row r="254" spans="1:17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</row>
    <row r="255" spans="1:17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</row>
    <row r="256" spans="1:17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</row>
    <row r="257" spans="1:1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</row>
    <row r="258" spans="1:17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</row>
    <row r="259" spans="1:17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</row>
    <row r="260" spans="1:17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</row>
    <row r="261" spans="1:17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</row>
    <row r="262" spans="1:17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</row>
    <row r="263" spans="1:17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</row>
    <row r="264" spans="1:17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</row>
    <row r="265" spans="1:17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</row>
    <row r="266" spans="1:17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</row>
    <row r="267" spans="1:1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</row>
    <row r="268" spans="1:17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</row>
    <row r="269" spans="1:17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</row>
    <row r="270" spans="1:17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</row>
    <row r="271" spans="1:17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</row>
    <row r="272" spans="1:17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</row>
    <row r="273" spans="1:17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</row>
    <row r="274" spans="1:17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</row>
    <row r="275" spans="1:17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</row>
    <row r="276" spans="1:17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</row>
    <row r="277" spans="1:1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</row>
    <row r="278" spans="1:17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</row>
    <row r="279" spans="1:17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</row>
    <row r="280" spans="1:17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</row>
    <row r="281" spans="1:17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</row>
    <row r="282" spans="1:17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</row>
    <row r="283" spans="1:17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</row>
    <row r="284" spans="1:17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</row>
    <row r="285" spans="1:17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</row>
    <row r="286" spans="1:17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</row>
    <row r="287" spans="1:1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</row>
    <row r="288" spans="1:17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</row>
    <row r="289" spans="1:17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</row>
    <row r="290" spans="1:17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</row>
    <row r="291" spans="1:17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</row>
    <row r="292" spans="1:17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</row>
    <row r="293" spans="1:17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</row>
    <row r="294" spans="1:17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</row>
    <row r="295" spans="1:17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</row>
    <row r="296" spans="1:17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</row>
    <row r="297" spans="1:1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</row>
    <row r="298" spans="1:17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</row>
    <row r="299" spans="1:17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</row>
    <row r="300" spans="1:17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</row>
    <row r="301" spans="1:17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</row>
    <row r="302" spans="1:17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</row>
    <row r="303" spans="1:17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</row>
    <row r="304" spans="1:17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</row>
    <row r="305" spans="1:17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</row>
    <row r="306" spans="1:17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</row>
    <row r="307" spans="1:1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</row>
    <row r="308" spans="1:17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</row>
    <row r="309" spans="1:17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</row>
    <row r="310" spans="1:17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</row>
    <row r="311" spans="1:17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</row>
    <row r="312" spans="1:17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</row>
    <row r="313" spans="1:17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</row>
    <row r="314" spans="1:17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</row>
    <row r="315" spans="1:17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</row>
    <row r="316" spans="1:17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</row>
    <row r="317" spans="1: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</row>
    <row r="318" spans="1:17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</row>
    <row r="319" spans="1:17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</row>
    <row r="320" spans="1:17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</row>
    <row r="321" spans="1:17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</row>
    <row r="322" spans="1:17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</row>
    <row r="323" spans="1:17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</row>
    <row r="324" spans="1:17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</row>
    <row r="325" spans="1:17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</row>
    <row r="326" spans="1:17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</row>
    <row r="327" spans="1:1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</row>
    <row r="328" spans="1:17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</row>
    <row r="329" spans="1:17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</row>
    <row r="330" spans="1:17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</row>
    <row r="331" spans="1:17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</row>
    <row r="332" spans="1:17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</row>
    <row r="333" spans="1:17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</row>
    <row r="334" spans="1:17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</row>
    <row r="335" spans="1:17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</row>
    <row r="336" spans="1:17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</row>
    <row r="337" spans="1:1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</row>
    <row r="338" spans="1:17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</row>
    <row r="339" spans="1:17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</row>
    <row r="340" spans="1:17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</row>
    <row r="341" spans="1:17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</row>
    <row r="342" spans="1:17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</row>
    <row r="343" spans="1:17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</row>
    <row r="344" spans="1:17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</row>
    <row r="345" spans="1:17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</row>
    <row r="346" spans="1:17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</row>
    <row r="347" spans="1:1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</row>
    <row r="348" spans="1:17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</row>
    <row r="349" spans="1:17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</row>
    <row r="350" spans="1:17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</row>
    <row r="351" spans="1:17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</row>
    <row r="352" spans="1:17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</row>
    <row r="353" spans="1:17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</row>
    <row r="354" spans="1:17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</row>
    <row r="355" spans="1:17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</row>
    <row r="356" spans="1:17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</row>
    <row r="357" spans="1:1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</row>
    <row r="358" spans="1:17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</row>
    <row r="359" spans="1:17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</row>
    <row r="360" spans="1:17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</row>
    <row r="361" spans="1:17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</row>
    <row r="362" spans="1:17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</row>
    <row r="363" spans="1:17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</row>
    <row r="364" spans="1:17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</row>
    <row r="365" spans="1:17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</row>
    <row r="366" spans="1:17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</row>
    <row r="367" spans="1:1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</row>
    <row r="368" spans="1:17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</row>
    <row r="369" spans="1:17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</row>
    <row r="370" spans="1:17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</row>
    <row r="371" spans="1:17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</row>
    <row r="372" spans="1:17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</row>
    <row r="373" spans="1:17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</row>
    <row r="374" spans="1:17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</row>
    <row r="375" spans="1:17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</row>
    <row r="376" spans="1:17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</row>
    <row r="377" spans="1:1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</row>
    <row r="378" spans="1:17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</row>
    <row r="379" spans="1:17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</row>
    <row r="380" spans="1:17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</row>
    <row r="381" spans="1:17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</row>
    <row r="382" spans="1:17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</row>
    <row r="383" spans="1:17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</row>
    <row r="384" spans="1:17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</row>
    <row r="385" spans="1:17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</row>
    <row r="386" spans="1:17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</row>
    <row r="387" spans="1:1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</row>
    <row r="388" spans="1:17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</row>
    <row r="389" spans="1:17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</row>
    <row r="390" spans="1:17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</row>
    <row r="391" spans="1:17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</row>
    <row r="392" spans="1:17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</row>
    <row r="393" spans="1:17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</row>
    <row r="394" spans="1:17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</row>
    <row r="395" spans="1:17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</row>
    <row r="396" spans="1:17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</row>
    <row r="397" spans="1:1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</row>
    <row r="398" spans="1:17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</row>
    <row r="399" spans="1:17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</row>
    <row r="400" spans="1:17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</row>
    <row r="401" spans="1:17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</row>
    <row r="402" spans="1:17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</row>
    <row r="403" spans="1:17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</row>
    <row r="404" spans="1:17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</row>
    <row r="405" spans="1:17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</row>
    <row r="406" spans="1:17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</row>
    <row r="407" spans="1:1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</row>
    <row r="408" spans="1:17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</row>
    <row r="409" spans="1:17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</row>
    <row r="410" spans="1:17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</row>
    <row r="411" spans="1:17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</row>
    <row r="412" spans="1:17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</row>
    <row r="413" spans="1:17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</row>
    <row r="414" spans="1:17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</row>
    <row r="415" spans="1:17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</row>
    <row r="416" spans="1:17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</row>
    <row r="417" spans="1: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</row>
    <row r="418" spans="1:17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</row>
    <row r="419" spans="1:17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</row>
    <row r="420" spans="1:17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</row>
    <row r="421" spans="1:17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</row>
    <row r="422" spans="1:17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</row>
    <row r="423" spans="1:17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</row>
    <row r="424" spans="1:17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</row>
    <row r="425" spans="1:17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</row>
    <row r="426" spans="1:17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</row>
    <row r="427" spans="1:1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</row>
    <row r="428" spans="1:17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</row>
    <row r="429" spans="1:17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</row>
    <row r="430" spans="1:17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</row>
    <row r="431" spans="1:17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</row>
    <row r="432" spans="1:17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</row>
    <row r="433" spans="1:17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</row>
    <row r="434" spans="1:17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</row>
    <row r="435" spans="1:17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</row>
    <row r="436" spans="1:17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</row>
    <row r="437" spans="1:1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</row>
    <row r="438" spans="1:17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</row>
    <row r="439" spans="1:17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</row>
    <row r="440" spans="1:17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</row>
    <row r="441" spans="1:17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</row>
    <row r="442" spans="1:17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</row>
    <row r="443" spans="1:17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</row>
    <row r="444" spans="1:17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</row>
    <row r="445" spans="1:17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</row>
    <row r="446" spans="1:17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</row>
    <row r="447" spans="1:1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</row>
    <row r="448" spans="1:17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</row>
    <row r="449" spans="1:17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</row>
    <row r="450" spans="1:17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</row>
    <row r="451" spans="1:17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</row>
    <row r="452" spans="1:17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</row>
    <row r="453" spans="1:17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</row>
    <row r="454" spans="1:17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</row>
    <row r="455" spans="1:17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</row>
    <row r="456" spans="1:17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</row>
    <row r="457" spans="1:1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</row>
    <row r="458" spans="1:17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</row>
    <row r="459" spans="1:17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</row>
    <row r="460" spans="1:17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</row>
    <row r="461" spans="1:17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</row>
    <row r="462" spans="1:17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</row>
    <row r="463" spans="1:17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</row>
    <row r="464" spans="1:17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</row>
    <row r="465" spans="1:17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</row>
    <row r="466" spans="1:17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</row>
    <row r="467" spans="1:1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</row>
    <row r="468" spans="1:17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</row>
    <row r="469" spans="1:17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</row>
    <row r="470" spans="1:17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</row>
    <row r="471" spans="1:17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</row>
    <row r="472" spans="1:17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</row>
    <row r="473" spans="1:17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</row>
    <row r="474" spans="1:17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</row>
    <row r="475" spans="1:17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</row>
    <row r="476" spans="1:17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</row>
    <row r="477" spans="1:1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</row>
    <row r="478" spans="1:17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</row>
    <row r="479" spans="1:17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</row>
    <row r="480" spans="1:17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</row>
    <row r="481" spans="1:17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</row>
    <row r="482" spans="1:17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</row>
    <row r="483" spans="1:17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</row>
    <row r="484" spans="1:17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</row>
    <row r="485" spans="1:17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</row>
    <row r="486" spans="1:17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</row>
    <row r="487" spans="1:1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</row>
    <row r="488" spans="1:17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</row>
    <row r="489" spans="1:17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</row>
    <row r="490" spans="1:17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</row>
    <row r="491" spans="1:17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</row>
    <row r="492" spans="1:17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</row>
    <row r="493" spans="1:17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</row>
    <row r="494" spans="1:17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</row>
    <row r="495" spans="1:17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</row>
    <row r="496" spans="1:17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</row>
    <row r="497" spans="1:1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</row>
    <row r="498" spans="1:17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</row>
    <row r="499" spans="1:17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</row>
    <row r="500" spans="1:17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</row>
    <row r="501" spans="1:17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</row>
    <row r="502" spans="1:17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</row>
    <row r="503" spans="1:17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</row>
    <row r="504" spans="1:17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</row>
    <row r="505" spans="1:17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</row>
    <row r="506" spans="1:17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</row>
    <row r="507" spans="1:1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</row>
    <row r="508" spans="1:17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</row>
    <row r="509" spans="1:17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</row>
    <row r="510" spans="1:17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</row>
    <row r="511" spans="1:17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</row>
    <row r="512" spans="1:17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</row>
    <row r="513" spans="1:17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</row>
    <row r="514" spans="1:17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</row>
    <row r="515" spans="1:17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</row>
    <row r="516" spans="1:17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</row>
    <row r="517" spans="1: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</row>
    <row r="518" spans="1:17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</row>
    <row r="519" spans="1:17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</row>
    <row r="520" spans="1:17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</row>
    <row r="521" spans="1:17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</row>
    <row r="522" spans="1:17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</row>
    <row r="523" spans="1:17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</row>
    <row r="524" spans="1:17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</row>
    <row r="525" spans="1:17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</row>
    <row r="526" spans="1:17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</row>
    <row r="527" spans="1:1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</row>
    <row r="528" spans="1:17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</row>
    <row r="529" spans="1:17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</row>
    <row r="530" spans="1:17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</row>
    <row r="531" spans="1:17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</row>
    <row r="532" spans="1:17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</row>
    <row r="533" spans="1:17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</row>
    <row r="534" spans="1:17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</row>
    <row r="535" spans="1:17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</row>
    <row r="536" spans="1:17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</row>
    <row r="537" spans="1:1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</row>
    <row r="538" spans="1:17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</row>
    <row r="539" spans="1:17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</row>
    <row r="540" spans="1:17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</row>
    <row r="541" spans="1:17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</row>
    <row r="542" spans="1:17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</row>
    <row r="543" spans="1:17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</row>
    <row r="544" spans="1:17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</row>
    <row r="545" spans="1:17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</row>
    <row r="546" spans="1:17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</row>
    <row r="547" spans="1:1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</row>
    <row r="548" spans="1:17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</row>
    <row r="549" spans="1:17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</row>
    <row r="550" spans="1:17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</row>
    <row r="551" spans="1:17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</row>
    <row r="552" spans="1:17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</row>
    <row r="553" spans="1:17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</row>
    <row r="554" spans="1:17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</row>
    <row r="555" spans="1:17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</row>
    <row r="556" spans="1:17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</row>
    <row r="557" spans="1:1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</row>
    <row r="558" spans="1:17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</row>
    <row r="559" spans="1:17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</row>
    <row r="560" spans="1:17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</row>
    <row r="561" spans="1:17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</row>
    <row r="562" spans="1:17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</row>
    <row r="563" spans="1:17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</row>
    <row r="564" spans="1:17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</row>
    <row r="565" spans="1:17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</row>
    <row r="566" spans="1:17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</row>
    <row r="567" spans="1:1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</row>
    <row r="568" spans="1:17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</row>
    <row r="569" spans="1:17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</row>
    <row r="570" spans="1:17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</row>
    <row r="571" spans="1:17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</row>
    <row r="572" spans="1:17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</row>
    <row r="573" spans="1:17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</row>
    <row r="574" spans="1:17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</row>
    <row r="575" spans="1:17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</row>
    <row r="576" spans="1:17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</row>
    <row r="577" spans="1:1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</row>
    <row r="578" spans="1:17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</row>
    <row r="579" spans="1:17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</row>
    <row r="580" spans="1:17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</row>
    <row r="581" spans="1:17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</row>
    <row r="582" spans="1:17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</row>
    <row r="583" spans="1:17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</row>
    <row r="584" spans="1:17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</row>
    <row r="585" spans="1:17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</row>
    <row r="586" spans="1:17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</row>
    <row r="587" spans="1:1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</row>
    <row r="588" spans="1:17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</row>
    <row r="589" spans="1:17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</row>
    <row r="590" spans="1:17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</row>
    <row r="591" spans="1:17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</row>
    <row r="592" spans="1:17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</row>
    <row r="593" spans="1:17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</row>
    <row r="594" spans="1:17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</row>
    <row r="595" spans="1:17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</row>
    <row r="596" spans="1:17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</row>
    <row r="597" spans="1:1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</row>
    <row r="598" spans="1:17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</row>
    <row r="599" spans="1:17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</row>
    <row r="600" spans="1:17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</row>
    <row r="601" spans="1:17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</row>
    <row r="602" spans="1:17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</row>
    <row r="603" spans="1:17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</row>
    <row r="604" spans="1:17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</row>
    <row r="605" spans="1:17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</row>
    <row r="606" spans="1:17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</row>
    <row r="607" spans="1:1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</row>
    <row r="608" spans="1:17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</row>
    <row r="609" spans="1:17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</row>
    <row r="610" spans="1:17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</row>
    <row r="611" spans="1:17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</row>
    <row r="612" spans="1:17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</row>
    <row r="613" spans="1:17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</row>
    <row r="614" spans="1:17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</row>
    <row r="615" spans="1:17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</row>
    <row r="616" spans="1:17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</row>
    <row r="617" spans="1: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</row>
    <row r="618" spans="1:17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</row>
    <row r="619" spans="1:17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</row>
    <row r="620" spans="1:17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</row>
    <row r="621" spans="1:17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</row>
    <row r="622" spans="1:17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</row>
    <row r="623" spans="1:17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</row>
    <row r="624" spans="1:17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</row>
    <row r="625" spans="1:17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</row>
    <row r="626" spans="1:17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</row>
    <row r="627" spans="1:1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</row>
    <row r="628" spans="1:17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</row>
    <row r="629" spans="1:17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</row>
    <row r="630" spans="1:17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</row>
    <row r="631" spans="1:17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</row>
    <row r="632" spans="1:17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</row>
    <row r="633" spans="1:17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</row>
    <row r="634" spans="1:17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</row>
    <row r="635" spans="1:17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</row>
    <row r="636" spans="1:17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</row>
    <row r="637" spans="1:1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</row>
    <row r="638" spans="1:17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</row>
    <row r="639" spans="1:17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</row>
    <row r="640" spans="1:17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</row>
    <row r="641" spans="1:17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</row>
    <row r="642" spans="1:17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</row>
    <row r="643" spans="1:17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</row>
    <row r="644" spans="1:17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</row>
    <row r="645" spans="1:17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</row>
    <row r="646" spans="1:17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</row>
    <row r="647" spans="1:1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</row>
    <row r="648" spans="1:17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</row>
    <row r="649" spans="1:17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</row>
    <row r="650" spans="1:17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</row>
    <row r="651" spans="1:17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</row>
    <row r="652" spans="1:17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</row>
    <row r="653" spans="1:17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</row>
    <row r="654" spans="1:17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</row>
    <row r="655" spans="1:17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</row>
    <row r="656" spans="1:17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</row>
    <row r="657" spans="1:1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</row>
    <row r="658" spans="1:17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</row>
    <row r="659" spans="1:17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</row>
    <row r="660" spans="1:17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</row>
    <row r="661" spans="1:17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</row>
    <row r="662" spans="1:17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</row>
    <row r="663" spans="1:17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</row>
    <row r="664" spans="1:17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</row>
    <row r="665" spans="1:17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</row>
    <row r="666" spans="1:17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</row>
    <row r="667" spans="1:1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</row>
    <row r="668" spans="1:17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</row>
    <row r="669" spans="1:17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</row>
    <row r="670" spans="1:17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</row>
    <row r="671" spans="1:17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</row>
    <row r="672" spans="1:17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</row>
    <row r="673" spans="1:17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</row>
    <row r="674" spans="1:17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</row>
    <row r="675" spans="1:17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</row>
    <row r="676" spans="1:17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</row>
    <row r="677" spans="1:1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</row>
    <row r="678" spans="1:17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</row>
    <row r="679" spans="1:17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</row>
    <row r="680" spans="1:17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</row>
    <row r="681" spans="1:17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</row>
    <row r="682" spans="1:17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</row>
    <row r="683" spans="1:17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</row>
    <row r="684" spans="1:17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</row>
    <row r="685" spans="1:17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</row>
    <row r="686" spans="1:17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</row>
    <row r="687" spans="1:1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</row>
    <row r="688" spans="1:17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</row>
    <row r="689" spans="1:17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</row>
    <row r="690" spans="1:17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</row>
    <row r="691" spans="1:17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</row>
    <row r="692" spans="1:17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</row>
    <row r="693" spans="1:17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</row>
    <row r="694" spans="1:17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</row>
    <row r="695" spans="1:17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</row>
    <row r="696" spans="1:17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</row>
    <row r="697" spans="1:1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</row>
    <row r="698" spans="1:17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</row>
    <row r="699" spans="1:17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</row>
    <row r="700" spans="1:17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</row>
    <row r="701" spans="1:17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</row>
    <row r="702" spans="1:17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</row>
    <row r="703" spans="1:17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</row>
    <row r="704" spans="1:17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</row>
    <row r="705" spans="1:17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</row>
    <row r="706" spans="1:17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</row>
    <row r="707" spans="1:1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</row>
    <row r="708" spans="1:17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</row>
    <row r="709" spans="1:17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</row>
    <row r="710" spans="1:17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</row>
    <row r="711" spans="1:17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</row>
    <row r="712" spans="1:17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</row>
    <row r="713" spans="1:17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</row>
    <row r="714" spans="1:17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</row>
    <row r="715" spans="1:17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</row>
    <row r="716" spans="1:17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</row>
    <row r="717" spans="1: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</row>
    <row r="718" spans="1:17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</row>
    <row r="719" spans="1:17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</row>
    <row r="720" spans="1:17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</row>
    <row r="721" spans="1:17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</row>
    <row r="722" spans="1:17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</row>
    <row r="723" spans="1:17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</row>
    <row r="724" spans="1:17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</row>
    <row r="725" spans="1:17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</row>
    <row r="726" spans="1:17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</row>
    <row r="727" spans="1:1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</row>
    <row r="728" spans="1:17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</row>
    <row r="729" spans="1:17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</row>
    <row r="730" spans="1:17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</row>
    <row r="731" spans="1:17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</row>
    <row r="732" spans="1:17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</row>
    <row r="733" spans="1:17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</row>
    <row r="734" spans="1:17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</row>
    <row r="735" spans="1:17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</row>
    <row r="736" spans="1:17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</row>
    <row r="737" spans="1:1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</row>
    <row r="738" spans="1:17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</row>
    <row r="739" spans="1:17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</row>
    <row r="740" spans="1:17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</row>
    <row r="741" spans="1:17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</row>
    <row r="742" spans="1:17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</row>
    <row r="743" spans="1:17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</row>
    <row r="744" spans="1:17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</row>
    <row r="745" spans="1:17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</row>
    <row r="746" spans="1:17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</row>
    <row r="747" spans="1:1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</row>
    <row r="748" spans="1:17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</row>
    <row r="749" spans="1:17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</row>
    <row r="750" spans="1:17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</row>
    <row r="751" spans="1:17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</row>
    <row r="752" spans="1:17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</row>
    <row r="753" spans="1:17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</row>
    <row r="754" spans="1:17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</row>
    <row r="755" spans="1:17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</row>
    <row r="756" spans="1:17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</row>
    <row r="757" spans="1:1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</row>
    <row r="758" spans="1:17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</row>
    <row r="759" spans="1:17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</row>
    <row r="760" spans="1:17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</row>
    <row r="761" spans="1:17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</row>
    <row r="762" spans="1:17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</row>
    <row r="763" spans="1:17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</row>
    <row r="764" spans="1:17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</row>
    <row r="765" spans="1:17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</row>
    <row r="766" spans="1:17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</row>
    <row r="767" spans="1:1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</row>
    <row r="768" spans="1:17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</row>
    <row r="769" spans="1:17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</row>
    <row r="770" spans="1:17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</row>
    <row r="771" spans="1:17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</row>
    <row r="772" spans="1:17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</row>
    <row r="773" spans="1:17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</row>
    <row r="774" spans="1:17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</row>
    <row r="775" spans="1:17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</row>
    <row r="776" spans="1:17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</row>
    <row r="777" spans="1:1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</row>
    <row r="778" spans="1:17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</row>
    <row r="779" spans="1:17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</row>
    <row r="780" spans="1:17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</row>
    <row r="781" spans="1:17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</row>
    <row r="782" spans="1:17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</row>
    <row r="783" spans="1:17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</row>
    <row r="784" spans="1:17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</row>
  </sheetData>
  <sheetProtection formatCells="0" formatColumns="0" formatRows="0"/>
  <mergeCells count="78">
    <mergeCell ref="B29:D29"/>
    <mergeCell ref="H29:N29"/>
    <mergeCell ref="Q29:R29"/>
    <mergeCell ref="B30:D30"/>
    <mergeCell ref="H30:N30"/>
    <mergeCell ref="Q30:R30"/>
    <mergeCell ref="B27:D27"/>
    <mergeCell ref="H27:N27"/>
    <mergeCell ref="Q27:R27"/>
    <mergeCell ref="B28:D28"/>
    <mergeCell ref="H28:N28"/>
    <mergeCell ref="Q28:R28"/>
    <mergeCell ref="B25:D25"/>
    <mergeCell ref="H25:N25"/>
    <mergeCell ref="Q25:R25"/>
    <mergeCell ref="B26:D26"/>
    <mergeCell ref="H26:N26"/>
    <mergeCell ref="Q26:R26"/>
    <mergeCell ref="B23:D23"/>
    <mergeCell ref="H23:N23"/>
    <mergeCell ref="Q23:R23"/>
    <mergeCell ref="B24:D24"/>
    <mergeCell ref="H24:N24"/>
    <mergeCell ref="Q24:R24"/>
    <mergeCell ref="B21:D21"/>
    <mergeCell ref="H21:N21"/>
    <mergeCell ref="Q21:R21"/>
    <mergeCell ref="B22:D22"/>
    <mergeCell ref="H22:N22"/>
    <mergeCell ref="Q22:R22"/>
    <mergeCell ref="B19:D19"/>
    <mergeCell ref="H19:N19"/>
    <mergeCell ref="Q19:R19"/>
    <mergeCell ref="B20:D20"/>
    <mergeCell ref="H20:N20"/>
    <mergeCell ref="Q20:R20"/>
    <mergeCell ref="B17:D17"/>
    <mergeCell ref="H17:N17"/>
    <mergeCell ref="Q17:R17"/>
    <mergeCell ref="B18:D18"/>
    <mergeCell ref="H18:N18"/>
    <mergeCell ref="Q18:R18"/>
    <mergeCell ref="A14:R14"/>
    <mergeCell ref="B15:D15"/>
    <mergeCell ref="H15:N15"/>
    <mergeCell ref="Q15:R15"/>
    <mergeCell ref="B16:D16"/>
    <mergeCell ref="H16:N16"/>
    <mergeCell ref="Q16:R16"/>
    <mergeCell ref="Q6:R6"/>
    <mergeCell ref="O7:P12"/>
    <mergeCell ref="Q7:R12"/>
    <mergeCell ref="B13:N13"/>
    <mergeCell ref="O13:P13"/>
    <mergeCell ref="Q13:R13"/>
    <mergeCell ref="B12:N12"/>
    <mergeCell ref="A1:R1"/>
    <mergeCell ref="B2:F2"/>
    <mergeCell ref="H2:O2"/>
    <mergeCell ref="Q2:R2"/>
    <mergeCell ref="A31:R31"/>
    <mergeCell ref="B3:F3"/>
    <mergeCell ref="H3:O3"/>
    <mergeCell ref="Q3:R3"/>
    <mergeCell ref="B4:F4"/>
    <mergeCell ref="H4:O4"/>
    <mergeCell ref="P4:P5"/>
    <mergeCell ref="Q4:R5"/>
    <mergeCell ref="B5:F5"/>
    <mergeCell ref="H5:O5"/>
    <mergeCell ref="A6:N6"/>
    <mergeCell ref="O6:P6"/>
    <mergeCell ref="A32:R37"/>
    <mergeCell ref="A38:R38"/>
    <mergeCell ref="B44:R44"/>
    <mergeCell ref="B45:F45"/>
    <mergeCell ref="H45:O45"/>
    <mergeCell ref="Q45:R45"/>
  </mergeCells>
  <phoneticPr fontId="5" type="noConversion"/>
  <dataValidations disablePrompts="1" count="3">
    <dataValidation operator="equal" allowBlank="1" showInputMessage="1" showErrorMessage="1" sqref="B2:F2 B65538:F65538 B131074:F131074 B196610:F196610 B262146:F262146 B327682:F327682 B393218:F393218 B458754:F458754 B524290:F524290 B589826:F589826 B655362:F655362 B720898:F720898 B786434:F786434 B851970:F851970 B917506:F917506 B983042:F983042"/>
    <dataValidation operator="lessThanOrEqual" allowBlank="1" showInputMessage="1" showErrorMessage="1" sqref="B3:F4 B65539:F65540 B131075:F131076 B196611:F196612 B262147:F262148 B327683:F327684 B393219:F393220 B458755:F458756 B524291:F524292 B589827:F589828 B655363:F655364 B720899:F720900 B786435:F786436 B851971:F851972 B917507:F917508 B983043:F983044 H983042:O983042 H917506:O917506 H851970:O851970 H786434:O786434 H720898:O720898 H655362:O655362 H589826:O589826 H524290:O524290 H458754:O458754 H393218:O393218 H327682:O327682 H262146:O262146 H196610:O196610 H131074:O131074 H65538:O65538 H2:O2"/>
    <dataValidation type="list" allowBlank="1" showInputMessage="1" showErrorMessage="1" sqref="E65553:E65566 E131089:E131102 E196625:E196638 E262161:E262174 E327697:E327710 E393233:E393246 E458769:E458782 E524305:E524318 E589841:E589854 E655377:E655390 E720913:E720926 E786449:E786462 E851985:E851998 E917521:E917534 E983057:E983070 E16:E30">
      <formula1>"主料,辅料"</formula1>
    </dataValidation>
  </dataValidations>
  <pageMargins left="0.27559055118110237" right="0" top="0.27559055118110237" bottom="0" header="0" footer="0"/>
  <pageSetup paperSize="9" scale="75" firstPageNumber="0" fitToHeight="2" orientation="portrait" r:id="rId1"/>
  <headerFooter alignWithMargins="0"/>
  <ignoredErrors>
    <ignoredError sqref="P15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5"/>
  <sheetViews>
    <sheetView workbookViewId="0">
      <pane xSplit="5" ySplit="3" topLeftCell="F4" activePane="bottomRight" state="frozen"/>
      <selection activeCell="G16" sqref="G16:J16"/>
      <selection pane="topRight" activeCell="G16" sqref="G16:J16"/>
      <selection pane="bottomLeft" activeCell="G16" sqref="G16:J16"/>
      <selection pane="bottomRight" activeCell="G18" sqref="G18"/>
    </sheetView>
  </sheetViews>
  <sheetFormatPr defaultColWidth="8.88671875" defaultRowHeight="12"/>
  <cols>
    <col min="1" max="1" width="6.44140625" style="9" customWidth="1" collapsed="1"/>
    <col min="2" max="3" width="5.88671875" style="9" customWidth="1" collapsed="1"/>
    <col min="4" max="4" width="8" style="9" customWidth="1" collapsed="1"/>
    <col min="5" max="5" width="7.21875" style="9" customWidth="1" collapsed="1"/>
    <col min="6" max="6" width="8.88671875" style="9" collapsed="1"/>
    <col min="7" max="7" width="17.77734375" style="9" customWidth="1" collapsed="1"/>
    <col min="8" max="8" width="11.21875" style="9" customWidth="1" collapsed="1"/>
    <col min="9" max="9" width="4.77734375" style="9" customWidth="1" collapsed="1"/>
    <col min="10" max="10" width="5.77734375" style="9" customWidth="1" collapsed="1"/>
    <col min="11" max="11" width="4.21875" style="9" customWidth="1" collapsed="1"/>
    <col min="12" max="12" width="8.44140625" style="9" customWidth="1" collapsed="1"/>
    <col min="13" max="13" width="3.44140625" style="9" bestFit="1" customWidth="1" collapsed="1"/>
    <col min="14" max="14" width="4.44140625" style="9" customWidth="1" collapsed="1"/>
    <col min="15" max="15" width="3.21875" style="9" customWidth="1" collapsed="1"/>
    <col min="16" max="16" width="5.109375" style="9" customWidth="1" collapsed="1"/>
    <col min="17" max="17" width="3.6640625" style="9" customWidth="1" collapsed="1"/>
    <col min="18" max="18" width="3.44140625" style="9" customWidth="1" collapsed="1"/>
    <col min="19" max="19" width="5.21875" style="9" customWidth="1" collapsed="1"/>
    <col min="20" max="20" width="6.33203125" style="9" customWidth="1" collapsed="1"/>
    <col min="21" max="21" width="4.109375" style="9" customWidth="1" collapsed="1"/>
    <col min="22" max="23" width="6.44140625" style="9" customWidth="1" collapsed="1"/>
    <col min="24" max="24" width="5.6640625" style="9" customWidth="1" collapsed="1"/>
    <col min="25" max="25" width="8.88671875" style="9" collapsed="1"/>
    <col min="26" max="26" width="5" style="9" customWidth="1" collapsed="1"/>
    <col min="27" max="27" width="6.33203125" style="9" customWidth="1" collapsed="1"/>
    <col min="28" max="28" width="4.109375" style="9" customWidth="1" collapsed="1"/>
    <col min="29" max="29" width="7.21875" style="9" customWidth="1" collapsed="1"/>
    <col min="30" max="30" width="6.77734375" style="9" customWidth="1" collapsed="1"/>
    <col min="31" max="31" width="3.77734375" style="9" customWidth="1" collapsed="1"/>
    <col min="32" max="32" width="5.109375" style="9" customWidth="1" collapsed="1"/>
    <col min="33" max="33" width="3.88671875" style="9" customWidth="1" collapsed="1"/>
    <col min="34" max="34" width="4.6640625" style="9" customWidth="1" collapsed="1"/>
    <col min="35" max="35" width="8.88671875" style="9" collapsed="1"/>
    <col min="36" max="38" width="8.88671875" style="9" hidden="1" customWidth="1" collapsed="1"/>
    <col min="39" max="16384" width="8.88671875" style="9" collapsed="1"/>
  </cols>
  <sheetData>
    <row r="1" spans="1:38" ht="43.5" customHeight="1">
      <c r="A1" s="78"/>
      <c r="B1" s="79"/>
      <c r="C1" s="80" t="s">
        <v>70</v>
      </c>
      <c r="D1" s="81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82"/>
    </row>
    <row r="2" spans="1:38" s="7" customFormat="1" ht="27.75" customHeight="1">
      <c r="A2" s="83" t="s">
        <v>121</v>
      </c>
      <c r="B2" s="220"/>
      <c r="C2" s="220"/>
      <c r="D2" s="72" t="s">
        <v>20</v>
      </c>
      <c r="E2" s="222"/>
      <c r="F2" s="222"/>
      <c r="G2" s="222"/>
      <c r="H2" s="73" t="s">
        <v>17</v>
      </c>
      <c r="I2" s="224"/>
      <c r="J2" s="224"/>
      <c r="K2" s="224"/>
      <c r="L2" s="74" t="s">
        <v>62</v>
      </c>
      <c r="M2" s="221"/>
      <c r="N2" s="221"/>
      <c r="O2" s="221"/>
      <c r="P2" s="75" t="s">
        <v>24</v>
      </c>
      <c r="Q2" s="221"/>
      <c r="R2" s="221"/>
      <c r="S2" s="221"/>
      <c r="T2" s="221"/>
      <c r="U2" s="221"/>
      <c r="V2" s="221"/>
      <c r="W2" s="76"/>
      <c r="Y2" s="77" t="s">
        <v>10</v>
      </c>
      <c r="Z2" s="225"/>
      <c r="AA2" s="225"/>
      <c r="AB2" s="225"/>
      <c r="AC2" s="225"/>
      <c r="AI2" s="71"/>
    </row>
    <row r="3" spans="1:38" ht="12.75" customHeight="1">
      <c r="A3" s="219"/>
      <c r="B3" s="219"/>
      <c r="C3" s="219"/>
      <c r="D3" s="219"/>
      <c r="E3" s="219"/>
      <c r="F3" s="219"/>
      <c r="G3" s="219"/>
      <c r="H3" s="219"/>
      <c r="I3" s="223" t="s">
        <v>89</v>
      </c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17" t="s">
        <v>90</v>
      </c>
      <c r="Y3" s="217"/>
      <c r="Z3" s="217"/>
      <c r="AA3" s="217"/>
      <c r="AB3" s="217"/>
      <c r="AC3" s="217"/>
      <c r="AD3" s="217"/>
      <c r="AE3" s="217"/>
      <c r="AF3" s="217"/>
      <c r="AG3" s="217"/>
      <c r="AH3" s="217"/>
      <c r="AI3" s="218"/>
      <c r="AJ3" s="25" t="s">
        <v>97</v>
      </c>
      <c r="AK3" s="26" t="s">
        <v>96</v>
      </c>
      <c r="AL3" s="26" t="s">
        <v>99</v>
      </c>
    </row>
    <row r="4" spans="1:38" s="10" customFormat="1" ht="33.75">
      <c r="A4" s="49" t="s">
        <v>37</v>
      </c>
      <c r="B4" s="66" t="s">
        <v>63</v>
      </c>
      <c r="C4" s="66" t="s">
        <v>64</v>
      </c>
      <c r="D4" s="30" t="s">
        <v>7</v>
      </c>
      <c r="E4" s="30" t="s">
        <v>40</v>
      </c>
      <c r="F4" s="30" t="s">
        <v>41</v>
      </c>
      <c r="G4" s="30" t="s">
        <v>42</v>
      </c>
      <c r="H4" s="30" t="s">
        <v>43</v>
      </c>
      <c r="I4" s="49" t="s">
        <v>65</v>
      </c>
      <c r="J4" s="49" t="s">
        <v>93</v>
      </c>
      <c r="K4" s="49" t="s">
        <v>44</v>
      </c>
      <c r="L4" s="49" t="s">
        <v>45</v>
      </c>
      <c r="M4" s="30" t="s">
        <v>101</v>
      </c>
      <c r="N4" s="30" t="s">
        <v>47</v>
      </c>
      <c r="O4" s="30" t="s">
        <v>48</v>
      </c>
      <c r="P4" s="49" t="s">
        <v>49</v>
      </c>
      <c r="Q4" s="30" t="s">
        <v>50</v>
      </c>
      <c r="R4" s="30" t="s">
        <v>51</v>
      </c>
      <c r="S4" s="49" t="s">
        <v>52</v>
      </c>
      <c r="T4" s="30" t="s">
        <v>57</v>
      </c>
      <c r="U4" s="30" t="s">
        <v>58</v>
      </c>
      <c r="V4" s="30" t="s">
        <v>94</v>
      </c>
      <c r="W4" s="30" t="s">
        <v>100</v>
      </c>
      <c r="X4" s="30" t="s">
        <v>54</v>
      </c>
      <c r="Y4" s="30" t="s">
        <v>55</v>
      </c>
      <c r="Z4" s="30" t="s">
        <v>56</v>
      </c>
      <c r="AA4" s="30" t="s">
        <v>57</v>
      </c>
      <c r="AB4" s="30" t="s">
        <v>58</v>
      </c>
      <c r="AC4" s="30" t="s">
        <v>59</v>
      </c>
      <c r="AD4" s="30" t="s">
        <v>27</v>
      </c>
      <c r="AE4" s="30" t="s">
        <v>46</v>
      </c>
      <c r="AF4" s="30" t="s">
        <v>28</v>
      </c>
      <c r="AG4" s="30" t="s">
        <v>46</v>
      </c>
      <c r="AH4" s="30" t="s">
        <v>65</v>
      </c>
      <c r="AI4" s="67" t="s">
        <v>91</v>
      </c>
      <c r="AJ4" s="27" t="s">
        <v>95</v>
      </c>
      <c r="AK4" s="27" t="s">
        <v>95</v>
      </c>
      <c r="AL4" s="27"/>
    </row>
    <row r="5" spans="1:38" ht="24" customHeight="1">
      <c r="A5" s="68"/>
      <c r="B5" s="29"/>
      <c r="C5" s="29"/>
      <c r="D5" s="20"/>
      <c r="E5" s="20"/>
      <c r="F5" s="20"/>
      <c r="G5" s="20"/>
      <c r="H5" s="20"/>
      <c r="I5" s="22"/>
      <c r="J5" s="22"/>
      <c r="K5" s="22"/>
      <c r="L5" s="22"/>
      <c r="M5" s="21"/>
      <c r="N5" s="21"/>
      <c r="O5" s="21"/>
      <c r="P5" s="31"/>
      <c r="Q5" s="21"/>
      <c r="R5" s="21"/>
      <c r="S5" s="22"/>
      <c r="T5" s="34"/>
      <c r="U5" s="21"/>
      <c r="V5" s="33"/>
      <c r="W5" s="69"/>
      <c r="X5" s="21"/>
      <c r="Y5" s="20"/>
      <c r="Z5" s="21"/>
      <c r="AA5" s="34"/>
      <c r="AB5" s="21"/>
      <c r="AC5" s="44"/>
      <c r="AD5" s="21"/>
      <c r="AE5" s="21"/>
      <c r="AF5" s="23"/>
      <c r="AG5" s="21"/>
      <c r="AH5" s="21"/>
      <c r="AI5" s="70"/>
      <c r="AJ5" s="25" t="e">
        <f>((AF5*(AB5+AC5)*41+AF5*1000)/1000)/(1/(X5/1000*AH5/100))</f>
        <v>#DIV/0!</v>
      </c>
      <c r="AK5" s="25">
        <f>AF5/0.9144</f>
        <v>0</v>
      </c>
      <c r="AL5" s="25">
        <f>IF(AG5="KG",AJ5,IF(AG5="码",AK5,AF5))</f>
        <v>0</v>
      </c>
    </row>
    <row r="6" spans="1:38" ht="24" customHeight="1">
      <c r="A6" s="68"/>
      <c r="B6" s="29"/>
      <c r="C6" s="29"/>
      <c r="D6" s="20"/>
      <c r="E6" s="20"/>
      <c r="F6" s="20"/>
      <c r="G6" s="20"/>
      <c r="H6" s="20"/>
      <c r="I6" s="22"/>
      <c r="J6" s="22"/>
      <c r="K6" s="22"/>
      <c r="L6" s="22"/>
      <c r="M6" s="21"/>
      <c r="N6" s="21"/>
      <c r="O6" s="21"/>
      <c r="P6" s="31"/>
      <c r="Q6" s="21"/>
      <c r="R6" s="21"/>
      <c r="S6" s="22"/>
      <c r="T6" s="34"/>
      <c r="U6" s="21"/>
      <c r="V6" s="33"/>
      <c r="W6" s="69"/>
      <c r="X6" s="21"/>
      <c r="Y6" s="20"/>
      <c r="Z6" s="21"/>
      <c r="AA6" s="34"/>
      <c r="AB6" s="21"/>
      <c r="AC6" s="44"/>
      <c r="AD6" s="21"/>
      <c r="AE6" s="21"/>
      <c r="AF6" s="23"/>
      <c r="AG6" s="21"/>
      <c r="AH6" s="21"/>
      <c r="AI6" s="70"/>
      <c r="AJ6" s="25" t="e">
        <f t="shared" ref="AJ6:AJ19" si="0">((AF6*(AB6+AC6)*41+AF6*1000)/1000)/(1/(X6/1000*AH6/100))</f>
        <v>#DIV/0!</v>
      </c>
      <c r="AK6" s="25">
        <f t="shared" ref="AK6:AK19" si="1">AF6/0.9144</f>
        <v>0</v>
      </c>
      <c r="AL6" s="25">
        <f t="shared" ref="AL6:AL19" si="2">IF(AG6="KG",AJ6,IF(AG6="码",AK6,AF6))</f>
        <v>0</v>
      </c>
    </row>
    <row r="7" spans="1:38" ht="24" customHeight="1">
      <c r="A7" s="68"/>
      <c r="B7" s="29"/>
      <c r="C7" s="29"/>
      <c r="D7" s="20"/>
      <c r="E7" s="20"/>
      <c r="F7" s="20"/>
      <c r="G7" s="20"/>
      <c r="H7" s="20"/>
      <c r="I7" s="22"/>
      <c r="J7" s="22"/>
      <c r="K7" s="22"/>
      <c r="L7" s="22"/>
      <c r="M7" s="21"/>
      <c r="N7" s="21"/>
      <c r="O7" s="21"/>
      <c r="P7" s="31"/>
      <c r="Q7" s="21"/>
      <c r="R7" s="21"/>
      <c r="S7" s="22"/>
      <c r="T7" s="34"/>
      <c r="U7" s="21"/>
      <c r="V7" s="33"/>
      <c r="W7" s="69"/>
      <c r="X7" s="21"/>
      <c r="Y7" s="20"/>
      <c r="Z7" s="21"/>
      <c r="AA7" s="34"/>
      <c r="AB7" s="21"/>
      <c r="AC7" s="44"/>
      <c r="AD7" s="21"/>
      <c r="AE7" s="21"/>
      <c r="AF7" s="23"/>
      <c r="AG7" s="21"/>
      <c r="AH7" s="21"/>
      <c r="AI7" s="70"/>
      <c r="AJ7" s="25" t="e">
        <f t="shared" si="0"/>
        <v>#DIV/0!</v>
      </c>
      <c r="AK7" s="25">
        <f t="shared" si="1"/>
        <v>0</v>
      </c>
      <c r="AL7" s="25">
        <f t="shared" si="2"/>
        <v>0</v>
      </c>
    </row>
    <row r="8" spans="1:38" ht="24" customHeight="1">
      <c r="A8" s="68"/>
      <c r="B8" s="29"/>
      <c r="C8" s="29"/>
      <c r="D8" s="20"/>
      <c r="E8" s="20"/>
      <c r="F8" s="20"/>
      <c r="G8" s="20"/>
      <c r="H8" s="20"/>
      <c r="I8" s="22"/>
      <c r="J8" s="22"/>
      <c r="K8" s="22"/>
      <c r="L8" s="22"/>
      <c r="M8" s="21"/>
      <c r="N8" s="21"/>
      <c r="O8" s="21"/>
      <c r="P8" s="31"/>
      <c r="Q8" s="21"/>
      <c r="R8" s="21"/>
      <c r="S8" s="22"/>
      <c r="T8" s="34"/>
      <c r="U8" s="21"/>
      <c r="V8" s="33"/>
      <c r="W8" s="69"/>
      <c r="X8" s="21"/>
      <c r="Y8" s="20"/>
      <c r="Z8" s="21"/>
      <c r="AA8" s="34"/>
      <c r="AB8" s="21"/>
      <c r="AC8" s="44"/>
      <c r="AD8" s="21"/>
      <c r="AE8" s="21"/>
      <c r="AF8" s="23"/>
      <c r="AG8" s="21"/>
      <c r="AH8" s="21"/>
      <c r="AI8" s="70"/>
      <c r="AJ8" s="25" t="e">
        <f t="shared" si="0"/>
        <v>#DIV/0!</v>
      </c>
      <c r="AK8" s="25">
        <f t="shared" si="1"/>
        <v>0</v>
      </c>
      <c r="AL8" s="25">
        <f t="shared" si="2"/>
        <v>0</v>
      </c>
    </row>
    <row r="9" spans="1:38" ht="24" customHeight="1">
      <c r="A9" s="68"/>
      <c r="B9" s="29"/>
      <c r="C9" s="29"/>
      <c r="D9" s="20"/>
      <c r="E9" s="20"/>
      <c r="F9" s="20"/>
      <c r="G9" s="20"/>
      <c r="H9" s="20"/>
      <c r="I9" s="22"/>
      <c r="J9" s="22"/>
      <c r="K9" s="22"/>
      <c r="L9" s="22"/>
      <c r="M9" s="21"/>
      <c r="N9" s="21"/>
      <c r="O9" s="21"/>
      <c r="P9" s="31"/>
      <c r="Q9" s="21"/>
      <c r="R9" s="21"/>
      <c r="S9" s="22"/>
      <c r="T9" s="34"/>
      <c r="U9" s="21"/>
      <c r="V9" s="33"/>
      <c r="W9" s="69"/>
      <c r="X9" s="21"/>
      <c r="Y9" s="20"/>
      <c r="Z9" s="21"/>
      <c r="AA9" s="34"/>
      <c r="AB9" s="21"/>
      <c r="AC9" s="44"/>
      <c r="AD9" s="21"/>
      <c r="AE9" s="21"/>
      <c r="AF9" s="23"/>
      <c r="AG9" s="21"/>
      <c r="AH9" s="21"/>
      <c r="AI9" s="70"/>
      <c r="AJ9" s="25" t="e">
        <f t="shared" si="0"/>
        <v>#DIV/0!</v>
      </c>
      <c r="AK9" s="25">
        <f t="shared" si="1"/>
        <v>0</v>
      </c>
      <c r="AL9" s="25">
        <f t="shared" si="2"/>
        <v>0</v>
      </c>
    </row>
    <row r="10" spans="1:38" ht="24" customHeight="1">
      <c r="A10" s="68"/>
      <c r="B10" s="29"/>
      <c r="C10" s="29"/>
      <c r="D10" s="20"/>
      <c r="E10" s="20"/>
      <c r="F10" s="20"/>
      <c r="G10" s="20"/>
      <c r="H10" s="20"/>
      <c r="I10" s="22"/>
      <c r="J10" s="22"/>
      <c r="K10" s="22"/>
      <c r="L10" s="22"/>
      <c r="M10" s="21"/>
      <c r="N10" s="21"/>
      <c r="O10" s="21"/>
      <c r="P10" s="31"/>
      <c r="Q10" s="21"/>
      <c r="R10" s="21"/>
      <c r="S10" s="22"/>
      <c r="T10" s="34"/>
      <c r="U10" s="21"/>
      <c r="V10" s="33"/>
      <c r="W10" s="69"/>
      <c r="X10" s="21"/>
      <c r="Y10" s="20"/>
      <c r="Z10" s="21"/>
      <c r="AA10" s="34"/>
      <c r="AB10" s="21"/>
      <c r="AC10" s="44"/>
      <c r="AD10" s="21"/>
      <c r="AE10" s="21"/>
      <c r="AF10" s="23"/>
      <c r="AG10" s="21"/>
      <c r="AH10" s="21"/>
      <c r="AI10" s="70"/>
      <c r="AJ10" s="25" t="e">
        <f t="shared" si="0"/>
        <v>#DIV/0!</v>
      </c>
      <c r="AK10" s="25">
        <f t="shared" si="1"/>
        <v>0</v>
      </c>
      <c r="AL10" s="25">
        <f t="shared" si="2"/>
        <v>0</v>
      </c>
    </row>
    <row r="11" spans="1:38" ht="24" customHeight="1">
      <c r="A11" s="68"/>
      <c r="B11" s="29"/>
      <c r="C11" s="29"/>
      <c r="D11" s="20"/>
      <c r="E11" s="20"/>
      <c r="F11" s="20"/>
      <c r="G11" s="20"/>
      <c r="H11" s="20"/>
      <c r="I11" s="22"/>
      <c r="J11" s="22"/>
      <c r="K11" s="22"/>
      <c r="L11" s="22"/>
      <c r="M11" s="21"/>
      <c r="N11" s="21"/>
      <c r="O11" s="21"/>
      <c r="P11" s="31"/>
      <c r="Q11" s="21"/>
      <c r="R11" s="21"/>
      <c r="S11" s="22"/>
      <c r="T11" s="34"/>
      <c r="U11" s="21"/>
      <c r="V11" s="33"/>
      <c r="W11" s="69"/>
      <c r="X11" s="21"/>
      <c r="Y11" s="20"/>
      <c r="Z11" s="21"/>
      <c r="AA11" s="34"/>
      <c r="AB11" s="21"/>
      <c r="AC11" s="44"/>
      <c r="AD11" s="21"/>
      <c r="AE11" s="21"/>
      <c r="AF11" s="23"/>
      <c r="AG11" s="21"/>
      <c r="AH11" s="21"/>
      <c r="AI11" s="70"/>
      <c r="AJ11" s="25" t="e">
        <f t="shared" si="0"/>
        <v>#DIV/0!</v>
      </c>
      <c r="AK11" s="25">
        <f t="shared" si="1"/>
        <v>0</v>
      </c>
      <c r="AL11" s="25">
        <f t="shared" si="2"/>
        <v>0</v>
      </c>
    </row>
    <row r="12" spans="1:38" ht="24" customHeight="1">
      <c r="A12" s="68"/>
      <c r="B12" s="29"/>
      <c r="C12" s="29"/>
      <c r="D12" s="20"/>
      <c r="E12" s="20"/>
      <c r="F12" s="20"/>
      <c r="G12" s="20"/>
      <c r="H12" s="20"/>
      <c r="I12" s="22"/>
      <c r="J12" s="22"/>
      <c r="K12" s="22"/>
      <c r="L12" s="22"/>
      <c r="M12" s="21"/>
      <c r="N12" s="21"/>
      <c r="O12" s="21"/>
      <c r="P12" s="31"/>
      <c r="Q12" s="21"/>
      <c r="R12" s="21"/>
      <c r="S12" s="22"/>
      <c r="T12" s="34"/>
      <c r="U12" s="21"/>
      <c r="V12" s="33"/>
      <c r="W12" s="69"/>
      <c r="X12" s="21"/>
      <c r="Y12" s="20"/>
      <c r="Z12" s="21"/>
      <c r="AA12" s="34"/>
      <c r="AB12" s="21"/>
      <c r="AC12" s="44"/>
      <c r="AD12" s="21"/>
      <c r="AE12" s="21"/>
      <c r="AF12" s="23"/>
      <c r="AG12" s="21"/>
      <c r="AH12" s="21"/>
      <c r="AI12" s="70"/>
      <c r="AJ12" s="25" t="e">
        <f t="shared" si="0"/>
        <v>#DIV/0!</v>
      </c>
      <c r="AK12" s="25">
        <f t="shared" si="1"/>
        <v>0</v>
      </c>
      <c r="AL12" s="25">
        <f t="shared" si="2"/>
        <v>0</v>
      </c>
    </row>
    <row r="13" spans="1:38" ht="24" customHeight="1">
      <c r="A13" s="68"/>
      <c r="B13" s="29"/>
      <c r="C13" s="29"/>
      <c r="D13" s="20"/>
      <c r="E13" s="20"/>
      <c r="F13" s="20"/>
      <c r="G13" s="20"/>
      <c r="H13" s="20"/>
      <c r="I13" s="22"/>
      <c r="J13" s="22"/>
      <c r="K13" s="22"/>
      <c r="L13" s="22"/>
      <c r="M13" s="21"/>
      <c r="N13" s="21"/>
      <c r="O13" s="21"/>
      <c r="P13" s="31"/>
      <c r="Q13" s="21"/>
      <c r="R13" s="21"/>
      <c r="S13" s="22"/>
      <c r="T13" s="34"/>
      <c r="U13" s="21"/>
      <c r="V13" s="33"/>
      <c r="W13" s="69"/>
      <c r="X13" s="21"/>
      <c r="Y13" s="21"/>
      <c r="Z13" s="21"/>
      <c r="AA13" s="34"/>
      <c r="AB13" s="21"/>
      <c r="AC13" s="44"/>
      <c r="AD13" s="21"/>
      <c r="AE13" s="21"/>
      <c r="AF13" s="23"/>
      <c r="AG13" s="21"/>
      <c r="AH13" s="21"/>
      <c r="AI13" s="70"/>
      <c r="AJ13" s="25" t="e">
        <f t="shared" si="0"/>
        <v>#DIV/0!</v>
      </c>
      <c r="AK13" s="25">
        <f t="shared" si="1"/>
        <v>0</v>
      </c>
      <c r="AL13" s="25">
        <f t="shared" si="2"/>
        <v>0</v>
      </c>
    </row>
    <row r="14" spans="1:38" ht="24" customHeight="1">
      <c r="A14" s="68"/>
      <c r="B14" s="29"/>
      <c r="C14" s="29"/>
      <c r="D14" s="20"/>
      <c r="E14" s="20"/>
      <c r="F14" s="20"/>
      <c r="G14" s="20"/>
      <c r="H14" s="20"/>
      <c r="I14" s="22"/>
      <c r="J14" s="22"/>
      <c r="K14" s="22"/>
      <c r="L14" s="22"/>
      <c r="M14" s="21"/>
      <c r="N14" s="21"/>
      <c r="O14" s="21"/>
      <c r="P14" s="31"/>
      <c r="Q14" s="21"/>
      <c r="R14" s="21"/>
      <c r="S14" s="22"/>
      <c r="T14" s="34"/>
      <c r="U14" s="21"/>
      <c r="V14" s="33"/>
      <c r="W14" s="69"/>
      <c r="X14" s="21"/>
      <c r="Y14" s="21"/>
      <c r="Z14" s="21"/>
      <c r="AA14" s="34"/>
      <c r="AB14" s="21"/>
      <c r="AC14" s="44"/>
      <c r="AD14" s="21"/>
      <c r="AE14" s="21"/>
      <c r="AF14" s="23"/>
      <c r="AG14" s="21"/>
      <c r="AH14" s="21"/>
      <c r="AI14" s="70"/>
      <c r="AJ14" s="25" t="e">
        <f t="shared" si="0"/>
        <v>#DIV/0!</v>
      </c>
      <c r="AK14" s="25">
        <f t="shared" si="1"/>
        <v>0</v>
      </c>
      <c r="AL14" s="25">
        <f t="shared" si="2"/>
        <v>0</v>
      </c>
    </row>
    <row r="15" spans="1:38" ht="24" customHeight="1">
      <c r="A15" s="68"/>
      <c r="B15" s="29"/>
      <c r="C15" s="29"/>
      <c r="D15" s="20"/>
      <c r="E15" s="20"/>
      <c r="F15" s="20"/>
      <c r="G15" s="20"/>
      <c r="H15" s="20"/>
      <c r="I15" s="22"/>
      <c r="J15" s="22"/>
      <c r="K15" s="22"/>
      <c r="L15" s="22"/>
      <c r="M15" s="21"/>
      <c r="N15" s="21"/>
      <c r="O15" s="21"/>
      <c r="P15" s="31"/>
      <c r="Q15" s="21"/>
      <c r="R15" s="21"/>
      <c r="S15" s="22"/>
      <c r="T15" s="34"/>
      <c r="U15" s="21"/>
      <c r="V15" s="33"/>
      <c r="W15" s="69"/>
      <c r="X15" s="21"/>
      <c r="Y15" s="21"/>
      <c r="Z15" s="21"/>
      <c r="AA15" s="34"/>
      <c r="AB15" s="21"/>
      <c r="AC15" s="44"/>
      <c r="AD15" s="21"/>
      <c r="AE15" s="21"/>
      <c r="AF15" s="23"/>
      <c r="AG15" s="21"/>
      <c r="AH15" s="21"/>
      <c r="AI15" s="70"/>
      <c r="AJ15" s="25" t="e">
        <f t="shared" si="0"/>
        <v>#DIV/0!</v>
      </c>
      <c r="AK15" s="25">
        <f t="shared" si="1"/>
        <v>0</v>
      </c>
      <c r="AL15" s="25">
        <f t="shared" si="2"/>
        <v>0</v>
      </c>
    </row>
    <row r="16" spans="1:38" ht="24" customHeight="1">
      <c r="A16" s="68"/>
      <c r="B16" s="29"/>
      <c r="C16" s="29"/>
      <c r="D16" s="20"/>
      <c r="E16" s="20"/>
      <c r="F16" s="20"/>
      <c r="G16" s="20"/>
      <c r="H16" s="20"/>
      <c r="I16" s="22"/>
      <c r="J16" s="22"/>
      <c r="K16" s="22"/>
      <c r="L16" s="22"/>
      <c r="M16" s="21"/>
      <c r="N16" s="21"/>
      <c r="O16" s="21"/>
      <c r="P16" s="31"/>
      <c r="Q16" s="21"/>
      <c r="R16" s="21"/>
      <c r="S16" s="22"/>
      <c r="T16" s="34"/>
      <c r="U16" s="21"/>
      <c r="V16" s="33"/>
      <c r="W16" s="69"/>
      <c r="X16" s="21"/>
      <c r="Y16" s="21"/>
      <c r="Z16" s="21"/>
      <c r="AA16" s="34"/>
      <c r="AB16" s="21"/>
      <c r="AC16" s="44"/>
      <c r="AD16" s="21"/>
      <c r="AE16" s="21"/>
      <c r="AF16" s="23"/>
      <c r="AG16" s="21"/>
      <c r="AH16" s="21"/>
      <c r="AI16" s="70"/>
      <c r="AJ16" s="25" t="e">
        <f t="shared" si="0"/>
        <v>#DIV/0!</v>
      </c>
      <c r="AK16" s="25">
        <f t="shared" si="1"/>
        <v>0</v>
      </c>
      <c r="AL16" s="25">
        <f t="shared" si="2"/>
        <v>0</v>
      </c>
    </row>
    <row r="17" spans="1:38" ht="24" customHeight="1">
      <c r="A17" s="68"/>
      <c r="B17" s="29"/>
      <c r="C17" s="29"/>
      <c r="D17" s="20"/>
      <c r="E17" s="20"/>
      <c r="F17" s="20"/>
      <c r="G17" s="20"/>
      <c r="H17" s="20"/>
      <c r="I17" s="22"/>
      <c r="J17" s="22"/>
      <c r="K17" s="22"/>
      <c r="L17" s="22"/>
      <c r="M17" s="21"/>
      <c r="N17" s="21"/>
      <c r="O17" s="21"/>
      <c r="P17" s="31"/>
      <c r="Q17" s="21"/>
      <c r="R17" s="21"/>
      <c r="S17" s="22"/>
      <c r="T17" s="34"/>
      <c r="U17" s="21"/>
      <c r="V17" s="33"/>
      <c r="W17" s="69"/>
      <c r="X17" s="21"/>
      <c r="Y17" s="21"/>
      <c r="Z17" s="21"/>
      <c r="AA17" s="34"/>
      <c r="AB17" s="21"/>
      <c r="AC17" s="44"/>
      <c r="AD17" s="21"/>
      <c r="AE17" s="21"/>
      <c r="AF17" s="23"/>
      <c r="AG17" s="21"/>
      <c r="AH17" s="21"/>
      <c r="AI17" s="70"/>
      <c r="AJ17" s="25" t="e">
        <f t="shared" si="0"/>
        <v>#DIV/0!</v>
      </c>
      <c r="AK17" s="25">
        <f t="shared" si="1"/>
        <v>0</v>
      </c>
      <c r="AL17" s="25">
        <f t="shared" si="2"/>
        <v>0</v>
      </c>
    </row>
    <row r="18" spans="1:38" ht="24" customHeight="1">
      <c r="A18" s="68"/>
      <c r="B18" s="29"/>
      <c r="C18" s="29"/>
      <c r="D18" s="20"/>
      <c r="E18" s="20"/>
      <c r="F18" s="20"/>
      <c r="G18" s="20"/>
      <c r="H18" s="20"/>
      <c r="I18" s="22"/>
      <c r="J18" s="22"/>
      <c r="K18" s="22"/>
      <c r="L18" s="22"/>
      <c r="M18" s="21"/>
      <c r="N18" s="21"/>
      <c r="O18" s="21"/>
      <c r="P18" s="31"/>
      <c r="Q18" s="21"/>
      <c r="R18" s="21"/>
      <c r="S18" s="22"/>
      <c r="T18" s="34"/>
      <c r="U18" s="21"/>
      <c r="V18" s="33"/>
      <c r="W18" s="69"/>
      <c r="X18" s="21"/>
      <c r="Y18" s="21"/>
      <c r="Z18" s="21"/>
      <c r="AA18" s="34"/>
      <c r="AB18" s="21"/>
      <c r="AC18" s="44"/>
      <c r="AD18" s="21"/>
      <c r="AE18" s="21"/>
      <c r="AF18" s="23"/>
      <c r="AG18" s="21"/>
      <c r="AH18" s="21"/>
      <c r="AI18" s="70"/>
      <c r="AJ18" s="25" t="e">
        <f t="shared" si="0"/>
        <v>#DIV/0!</v>
      </c>
      <c r="AK18" s="25">
        <f t="shared" si="1"/>
        <v>0</v>
      </c>
      <c r="AL18" s="25">
        <f t="shared" si="2"/>
        <v>0</v>
      </c>
    </row>
    <row r="19" spans="1:38" ht="24" customHeight="1">
      <c r="A19" s="68"/>
      <c r="B19" s="29"/>
      <c r="C19" s="29"/>
      <c r="D19" s="20"/>
      <c r="E19" s="20"/>
      <c r="F19" s="20"/>
      <c r="G19" s="20"/>
      <c r="H19" s="20"/>
      <c r="I19" s="22"/>
      <c r="J19" s="22"/>
      <c r="K19" s="22"/>
      <c r="L19" s="22"/>
      <c r="M19" s="21"/>
      <c r="N19" s="21"/>
      <c r="O19" s="21"/>
      <c r="P19" s="31"/>
      <c r="Q19" s="21"/>
      <c r="R19" s="21"/>
      <c r="S19" s="22"/>
      <c r="T19" s="34"/>
      <c r="U19" s="21"/>
      <c r="V19" s="33"/>
      <c r="W19" s="69"/>
      <c r="X19" s="21"/>
      <c r="Y19" s="21"/>
      <c r="Z19" s="21"/>
      <c r="AA19" s="34"/>
      <c r="AB19" s="21"/>
      <c r="AC19" s="44"/>
      <c r="AD19" s="21"/>
      <c r="AE19" s="21"/>
      <c r="AF19" s="23"/>
      <c r="AG19" s="21"/>
      <c r="AH19" s="21"/>
      <c r="AI19" s="70"/>
      <c r="AJ19" s="25" t="e">
        <f t="shared" si="0"/>
        <v>#DIV/0!</v>
      </c>
      <c r="AK19" s="25">
        <f t="shared" si="1"/>
        <v>0</v>
      </c>
      <c r="AL19" s="25">
        <f t="shared" si="2"/>
        <v>0</v>
      </c>
    </row>
    <row r="20" spans="1:38" s="7" customFormat="1" ht="24" customHeight="1">
      <c r="A20" s="11"/>
      <c r="B20" s="11"/>
      <c r="C20" s="11"/>
      <c r="D20" s="12"/>
      <c r="E20" s="12"/>
      <c r="F20" s="12"/>
      <c r="G20" s="12"/>
      <c r="H20" s="12"/>
      <c r="M20" s="8"/>
      <c r="N20" s="8"/>
      <c r="O20" s="8"/>
      <c r="Q20" s="8"/>
      <c r="R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8" ht="24" customHeight="1"/>
    <row r="22" spans="1:38" ht="24" customHeight="1"/>
    <row r="23" spans="1:38" ht="24" customHeight="1"/>
    <row r="24" spans="1:38" ht="24" customHeight="1"/>
    <row r="25" spans="1:38" ht="24" customHeight="1"/>
    <row r="26" spans="1:38" ht="24" customHeight="1"/>
    <row r="27" spans="1:38" ht="24" customHeight="1"/>
    <row r="28" spans="1:38" ht="24" customHeight="1"/>
    <row r="29" spans="1:38" ht="24" customHeight="1"/>
    <row r="30" spans="1:38" ht="24" customHeight="1"/>
    <row r="31" spans="1:38" ht="24" customHeight="1"/>
    <row r="32" spans="1:38" ht="24" customHeight="1"/>
    <row r="33" ht="24" customHeight="1"/>
    <row r="34" ht="24" customHeight="1"/>
    <row r="35" ht="24" customHeight="1"/>
    <row r="36" ht="24" customHeight="1"/>
    <row r="37" ht="24" customHeight="1"/>
    <row r="38" ht="24" customHeight="1"/>
    <row r="39" ht="24" customHeight="1"/>
    <row r="40" ht="24" customHeight="1"/>
    <row r="41" ht="24" customHeight="1"/>
    <row r="42" ht="24" customHeight="1"/>
    <row r="43" ht="24" customHeight="1"/>
    <row r="44" ht="24" customHeight="1"/>
    <row r="45" ht="24" customHeight="1"/>
  </sheetData>
  <sheetProtection formatCells="0" formatColumns="0" formatRows="0"/>
  <dataConsolidate/>
  <mergeCells count="9">
    <mergeCell ref="X3:AI3"/>
    <mergeCell ref="A3:H3"/>
    <mergeCell ref="B2:C2"/>
    <mergeCell ref="M2:O2"/>
    <mergeCell ref="Q2:V2"/>
    <mergeCell ref="E2:G2"/>
    <mergeCell ref="I3:W3"/>
    <mergeCell ref="I2:K2"/>
    <mergeCell ref="Z2:AC2"/>
  </mergeCells>
  <phoneticPr fontId="2" type="noConversion"/>
  <pageMargins left="0.31496062992125984" right="0.31496062992125984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引用表!$A$2:$A$14</xm:f>
          </x14:formula1>
          <xm:sqref>AG5:AG19</xm:sqref>
        </x14:dataValidation>
        <x14:dataValidation type="list" allowBlank="1" showInputMessage="1" showErrorMessage="1">
          <x14:formula1>
            <xm:f>引用表!$A$2:$A$14</xm:f>
          </x14:formula1>
          <xm:sqref>AE5:AE19</xm:sqref>
        </x14:dataValidation>
        <x14:dataValidation type="list" allowBlank="1" showInputMessage="1" showErrorMessage="1">
          <x14:formula1>
            <xm:f>引用表!$A$2:$A$14</xm:f>
          </x14:formula1>
          <xm:sqref>M5:M19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7" zoomScaleNormal="100" workbookViewId="0">
      <selection activeCell="J18" sqref="J18:O18"/>
    </sheetView>
  </sheetViews>
  <sheetFormatPr defaultRowHeight="15"/>
  <cols>
    <col min="1" max="1" width="13.6640625" customWidth="1" collapsed="1"/>
    <col min="2" max="2" width="4.77734375" customWidth="1" collapsed="1"/>
    <col min="3" max="4" width="4.77734375" customWidth="1"/>
    <col min="5" max="5" width="6.33203125" customWidth="1" collapsed="1"/>
    <col min="6" max="6" width="5.109375" customWidth="1"/>
    <col min="7" max="7" width="5.88671875" customWidth="1" collapsed="1"/>
    <col min="8" max="8" width="4" customWidth="1" collapsed="1"/>
    <col min="9" max="9" width="4" customWidth="1"/>
    <col min="10" max="10" width="4.5546875" customWidth="1" collapsed="1"/>
    <col min="11" max="11" width="4.6640625" customWidth="1"/>
    <col min="12" max="12" width="5" customWidth="1" collapsed="1"/>
    <col min="13" max="13" width="4.109375" customWidth="1"/>
    <col min="14" max="14" width="5.5546875" customWidth="1" collapsed="1"/>
    <col min="15" max="15" width="5.44140625" customWidth="1"/>
  </cols>
  <sheetData>
    <row r="1" spans="1:16" ht="33" customHeight="1">
      <c r="A1" s="269" t="s">
        <v>71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139"/>
    </row>
    <row r="2" spans="1:16" ht="17.25" customHeight="1">
      <c r="A2" s="152" t="s">
        <v>160</v>
      </c>
      <c r="B2" s="229"/>
      <c r="C2" s="230"/>
      <c r="D2" s="271"/>
      <c r="E2" s="152" t="s">
        <v>13</v>
      </c>
      <c r="F2" s="229"/>
      <c r="G2" s="230"/>
      <c r="H2" s="230"/>
      <c r="I2" s="230"/>
      <c r="J2" s="272" t="s">
        <v>35</v>
      </c>
      <c r="K2" s="273"/>
      <c r="L2" s="274"/>
      <c r="M2" s="275"/>
      <c r="N2" s="276"/>
      <c r="O2" s="277"/>
      <c r="P2" s="140"/>
    </row>
    <row r="3" spans="1:16" ht="17.25" customHeight="1">
      <c r="A3" s="153" t="s">
        <v>63</v>
      </c>
      <c r="B3" s="263" t="s">
        <v>7</v>
      </c>
      <c r="C3" s="264"/>
      <c r="D3" s="265"/>
      <c r="E3" s="153" t="s">
        <v>21</v>
      </c>
      <c r="F3" s="153" t="s">
        <v>8</v>
      </c>
      <c r="G3" s="154" t="s">
        <v>161</v>
      </c>
      <c r="H3" s="266" t="s">
        <v>162</v>
      </c>
      <c r="I3" s="267"/>
      <c r="J3" s="266" t="s">
        <v>163</v>
      </c>
      <c r="K3" s="268"/>
      <c r="L3" s="268"/>
      <c r="M3" s="268"/>
      <c r="N3" s="268"/>
      <c r="O3" s="267"/>
      <c r="P3" s="141"/>
    </row>
    <row r="4" spans="1:16" s="63" customFormat="1" ht="17.25" customHeight="1">
      <c r="A4" s="131"/>
      <c r="B4" s="251"/>
      <c r="C4" s="252"/>
      <c r="D4" s="253"/>
      <c r="E4" s="131"/>
      <c r="F4" s="131"/>
      <c r="G4" s="131"/>
      <c r="H4" s="254"/>
      <c r="I4" s="255"/>
      <c r="J4" s="186"/>
      <c r="K4" s="186"/>
      <c r="L4" s="256"/>
      <c r="M4" s="256"/>
      <c r="N4" s="256"/>
      <c r="O4" s="256"/>
      <c r="P4" s="142"/>
    </row>
    <row r="5" spans="1:16" s="63" customFormat="1" ht="17.25" customHeight="1">
      <c r="A5" s="174"/>
      <c r="B5" s="251"/>
      <c r="C5" s="252"/>
      <c r="D5" s="253"/>
      <c r="E5" s="131"/>
      <c r="F5" s="131"/>
      <c r="G5" s="131"/>
      <c r="H5" s="254"/>
      <c r="I5" s="255"/>
      <c r="J5" s="186"/>
      <c r="K5" s="186"/>
      <c r="L5" s="256"/>
      <c r="M5" s="256"/>
      <c r="N5" s="256"/>
      <c r="O5" s="256"/>
      <c r="P5" s="142"/>
    </row>
    <row r="6" spans="1:16" s="63" customFormat="1" ht="17.25" customHeight="1">
      <c r="A6" s="174"/>
      <c r="B6" s="251"/>
      <c r="C6" s="252"/>
      <c r="D6" s="253"/>
      <c r="E6" s="131"/>
      <c r="F6" s="131"/>
      <c r="G6" s="131"/>
      <c r="H6" s="254"/>
      <c r="I6" s="255"/>
      <c r="J6" s="186"/>
      <c r="K6" s="186"/>
      <c r="L6" s="256"/>
      <c r="M6" s="256"/>
      <c r="N6" s="256"/>
      <c r="O6" s="256"/>
      <c r="P6" s="142"/>
    </row>
    <row r="7" spans="1:16" s="63" customFormat="1" ht="17.25" customHeight="1">
      <c r="A7" s="174"/>
      <c r="B7" s="251"/>
      <c r="C7" s="252"/>
      <c r="D7" s="253"/>
      <c r="E7" s="131"/>
      <c r="F7" s="131"/>
      <c r="G7" s="131"/>
      <c r="H7" s="254"/>
      <c r="I7" s="255"/>
      <c r="J7" s="186"/>
      <c r="K7" s="186"/>
      <c r="L7" s="256"/>
      <c r="M7" s="256"/>
      <c r="N7" s="256"/>
      <c r="O7" s="256"/>
      <c r="P7" s="142"/>
    </row>
    <row r="8" spans="1:16" s="63" customFormat="1" ht="17.25" customHeight="1">
      <c r="A8" s="174"/>
      <c r="B8" s="251"/>
      <c r="C8" s="252"/>
      <c r="D8" s="253"/>
      <c r="E8" s="131"/>
      <c r="F8" s="131"/>
      <c r="G8" s="131"/>
      <c r="H8" s="254"/>
      <c r="I8" s="255"/>
      <c r="J8" s="186"/>
      <c r="K8" s="186"/>
      <c r="L8" s="256"/>
      <c r="M8" s="256"/>
      <c r="N8" s="256"/>
      <c r="O8" s="256"/>
      <c r="P8" s="142"/>
    </row>
    <row r="9" spans="1:16" s="63" customFormat="1" ht="17.25" customHeight="1">
      <c r="A9" s="174"/>
      <c r="B9" s="251"/>
      <c r="C9" s="252"/>
      <c r="D9" s="253"/>
      <c r="E9" s="131"/>
      <c r="F9" s="131"/>
      <c r="G9" s="131"/>
      <c r="H9" s="254"/>
      <c r="I9" s="255"/>
      <c r="J9" s="186"/>
      <c r="K9" s="186"/>
      <c r="L9" s="256"/>
      <c r="M9" s="256"/>
      <c r="N9" s="256"/>
      <c r="O9" s="256"/>
      <c r="P9" s="142"/>
    </row>
    <row r="10" spans="1:16" s="63" customFormat="1" ht="17.25" customHeight="1">
      <c r="A10" s="174"/>
      <c r="B10" s="251"/>
      <c r="C10" s="252"/>
      <c r="D10" s="253"/>
      <c r="E10" s="131"/>
      <c r="F10" s="131"/>
      <c r="G10" s="131"/>
      <c r="H10" s="254"/>
      <c r="I10" s="255"/>
      <c r="J10" s="186"/>
      <c r="K10" s="186"/>
      <c r="L10" s="256"/>
      <c r="M10" s="256"/>
      <c r="N10" s="256"/>
      <c r="O10" s="256"/>
      <c r="P10" s="142"/>
    </row>
    <row r="11" spans="1:16" s="63" customFormat="1" ht="17.25" customHeight="1">
      <c r="A11" s="174"/>
      <c r="B11" s="251"/>
      <c r="C11" s="252"/>
      <c r="D11" s="253"/>
      <c r="E11" s="131"/>
      <c r="F11" s="131"/>
      <c r="G11" s="131"/>
      <c r="H11" s="254"/>
      <c r="I11" s="255"/>
      <c r="J11" s="186"/>
      <c r="K11" s="186"/>
      <c r="L11" s="256"/>
      <c r="M11" s="256"/>
      <c r="N11" s="256"/>
      <c r="O11" s="256"/>
      <c r="P11" s="142"/>
    </row>
    <row r="12" spans="1:16" s="63" customFormat="1" ht="17.25" customHeight="1">
      <c r="A12" s="174"/>
      <c r="B12" s="251"/>
      <c r="C12" s="252"/>
      <c r="D12" s="253"/>
      <c r="E12" s="131"/>
      <c r="F12" s="131"/>
      <c r="G12" s="131"/>
      <c r="H12" s="254"/>
      <c r="I12" s="255"/>
      <c r="J12" s="186"/>
      <c r="K12" s="186"/>
      <c r="L12" s="256"/>
      <c r="M12" s="256"/>
      <c r="N12" s="256"/>
      <c r="O12" s="256"/>
      <c r="P12" s="142"/>
    </row>
    <row r="13" spans="1:16" s="63" customFormat="1" ht="17.25" customHeight="1">
      <c r="A13" s="174"/>
      <c r="B13" s="251"/>
      <c r="C13" s="252"/>
      <c r="D13" s="253"/>
      <c r="E13" s="131"/>
      <c r="F13" s="131"/>
      <c r="G13" s="131"/>
      <c r="H13" s="254"/>
      <c r="I13" s="255"/>
      <c r="J13" s="186"/>
      <c r="K13" s="186"/>
      <c r="L13" s="256"/>
      <c r="M13" s="256"/>
      <c r="N13" s="256"/>
      <c r="O13" s="256"/>
      <c r="P13" s="142"/>
    </row>
    <row r="14" spans="1:16" s="1" customFormat="1" ht="17.25" customHeight="1">
      <c r="A14" s="174"/>
      <c r="B14" s="251"/>
      <c r="C14" s="252"/>
      <c r="D14" s="253"/>
      <c r="E14" s="131"/>
      <c r="F14" s="131"/>
      <c r="G14" s="131"/>
      <c r="H14" s="254"/>
      <c r="I14" s="255"/>
      <c r="J14" s="186"/>
      <c r="K14" s="186"/>
      <c r="L14" s="256"/>
      <c r="M14" s="256"/>
      <c r="N14" s="256"/>
      <c r="O14" s="256"/>
      <c r="P14" s="142"/>
    </row>
    <row r="15" spans="1:16" s="1" customFormat="1" ht="17.25" customHeight="1">
      <c r="A15" s="174"/>
      <c r="B15" s="251"/>
      <c r="C15" s="252"/>
      <c r="D15" s="253"/>
      <c r="E15" s="155"/>
      <c r="F15" s="155"/>
      <c r="G15" s="156"/>
      <c r="H15" s="254"/>
      <c r="I15" s="255"/>
      <c r="J15" s="256"/>
      <c r="K15" s="256"/>
      <c r="L15" s="256"/>
      <c r="M15" s="256"/>
      <c r="N15" s="256"/>
      <c r="O15" s="256"/>
      <c r="P15" s="142"/>
    </row>
    <row r="16" spans="1:16" s="1" customFormat="1" ht="17.25" customHeight="1">
      <c r="A16" s="174"/>
      <c r="B16" s="251"/>
      <c r="C16" s="252"/>
      <c r="D16" s="253"/>
      <c r="E16" s="155"/>
      <c r="F16" s="155"/>
      <c r="G16" s="156"/>
      <c r="H16" s="254"/>
      <c r="I16" s="255"/>
      <c r="J16" s="256"/>
      <c r="K16" s="256"/>
      <c r="L16" s="256"/>
      <c r="M16" s="256"/>
      <c r="N16" s="256"/>
      <c r="O16" s="256"/>
      <c r="P16" s="142"/>
    </row>
    <row r="17" spans="1:19" s="1" customFormat="1" ht="17.25" customHeight="1">
      <c r="A17" s="174"/>
      <c r="B17" s="251"/>
      <c r="C17" s="252"/>
      <c r="D17" s="253"/>
      <c r="E17" s="155"/>
      <c r="F17" s="155"/>
      <c r="G17" s="156"/>
      <c r="H17" s="254"/>
      <c r="I17" s="255"/>
      <c r="J17" s="256"/>
      <c r="K17" s="256"/>
      <c r="L17" s="256"/>
      <c r="M17" s="256"/>
      <c r="N17" s="256"/>
      <c r="O17" s="256"/>
      <c r="P17" s="142"/>
    </row>
    <row r="18" spans="1:19" s="1" customFormat="1" ht="17.25" customHeight="1">
      <c r="A18" s="174"/>
      <c r="B18" s="251"/>
      <c r="C18" s="252"/>
      <c r="D18" s="253"/>
      <c r="E18" s="155"/>
      <c r="F18" s="155"/>
      <c r="G18" s="157"/>
      <c r="H18" s="254"/>
      <c r="I18" s="255"/>
      <c r="J18" s="256"/>
      <c r="K18" s="256"/>
      <c r="L18" s="256"/>
      <c r="M18" s="256"/>
      <c r="N18" s="256"/>
      <c r="O18" s="256"/>
      <c r="P18" s="142"/>
    </row>
    <row r="19" spans="1:19" ht="17.25" customHeight="1">
      <c r="A19" s="257" t="s">
        <v>164</v>
      </c>
      <c r="B19" s="257"/>
      <c r="C19" s="257"/>
      <c r="D19" s="257"/>
      <c r="E19" s="257"/>
      <c r="F19" s="257"/>
      <c r="G19" s="158" t="s">
        <v>31</v>
      </c>
      <c r="H19" s="254"/>
      <c r="I19" s="255"/>
      <c r="J19" s="258" t="s">
        <v>165</v>
      </c>
      <c r="K19" s="259"/>
      <c r="L19" s="259"/>
      <c r="M19" s="260"/>
      <c r="N19" s="261"/>
      <c r="O19" s="262"/>
      <c r="P19" s="104"/>
    </row>
    <row r="20" spans="1:19" ht="26.25" customHeight="1">
      <c r="A20" s="153" t="s">
        <v>178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159" t="s">
        <v>166</v>
      </c>
      <c r="O20" s="153" t="s">
        <v>167</v>
      </c>
      <c r="P20" s="143"/>
    </row>
    <row r="21" spans="1:19" ht="20.25" customHeight="1">
      <c r="A21" s="160"/>
      <c r="B21" s="160"/>
      <c r="C21" s="160"/>
      <c r="D21" s="160"/>
      <c r="E21" s="161"/>
      <c r="F21" s="161"/>
      <c r="G21" s="161"/>
      <c r="H21" s="161"/>
      <c r="I21" s="161"/>
      <c r="J21" s="161"/>
      <c r="K21" s="161"/>
      <c r="L21" s="161"/>
      <c r="M21" s="161"/>
      <c r="N21" s="160"/>
      <c r="O21" s="160"/>
      <c r="P21" s="144"/>
      <c r="R21" s="64" t="s">
        <v>112</v>
      </c>
      <c r="S21" s="62" t="s">
        <v>110</v>
      </c>
    </row>
    <row r="22" spans="1:19" ht="20.25" customHeight="1">
      <c r="A22" s="173"/>
      <c r="B22" s="160"/>
      <c r="C22" s="160"/>
      <c r="D22" s="160"/>
      <c r="E22" s="161"/>
      <c r="F22" s="161"/>
      <c r="G22" s="161"/>
      <c r="H22" s="161"/>
      <c r="I22" s="161"/>
      <c r="J22" s="161"/>
      <c r="K22" s="161"/>
      <c r="L22" s="161"/>
      <c r="M22" s="161"/>
      <c r="N22" s="160"/>
      <c r="O22" s="160"/>
      <c r="P22" s="144"/>
      <c r="R22" s="64" t="s">
        <v>113</v>
      </c>
      <c r="S22" s="62" t="s">
        <v>110</v>
      </c>
    </row>
    <row r="23" spans="1:19" ht="20.25" customHeight="1">
      <c r="A23" s="173"/>
      <c r="B23" s="160"/>
      <c r="C23" s="160"/>
      <c r="D23" s="160"/>
      <c r="E23" s="161"/>
      <c r="F23" s="161"/>
      <c r="G23" s="161"/>
      <c r="H23" s="161"/>
      <c r="I23" s="161"/>
      <c r="J23" s="161"/>
      <c r="K23" s="161"/>
      <c r="L23" s="161"/>
      <c r="M23" s="161"/>
      <c r="N23" s="160"/>
      <c r="O23" s="160"/>
      <c r="P23" s="144"/>
      <c r="R23" s="64" t="s">
        <v>114</v>
      </c>
      <c r="S23" s="62" t="s">
        <v>109</v>
      </c>
    </row>
    <row r="24" spans="1:19" ht="20.25" customHeight="1">
      <c r="A24" s="173"/>
      <c r="B24" s="160"/>
      <c r="C24" s="160"/>
      <c r="D24" s="160"/>
      <c r="E24" s="161"/>
      <c r="F24" s="161"/>
      <c r="G24" s="161"/>
      <c r="H24" s="161"/>
      <c r="I24" s="161"/>
      <c r="J24" s="161"/>
      <c r="K24" s="161"/>
      <c r="L24" s="161"/>
      <c r="M24" s="161"/>
      <c r="N24" s="160"/>
      <c r="O24" s="160"/>
      <c r="P24" s="144"/>
      <c r="R24" s="64" t="s">
        <v>115</v>
      </c>
      <c r="S24" s="62" t="s">
        <v>109</v>
      </c>
    </row>
    <row r="25" spans="1:19" ht="20.25" customHeight="1">
      <c r="A25" s="173"/>
      <c r="B25" s="160"/>
      <c r="C25" s="160"/>
      <c r="D25" s="160"/>
      <c r="E25" s="161"/>
      <c r="F25" s="161"/>
      <c r="G25" s="161"/>
      <c r="H25" s="161"/>
      <c r="I25" s="161"/>
      <c r="J25" s="161"/>
      <c r="K25" s="161"/>
      <c r="L25" s="161"/>
      <c r="M25" s="161"/>
      <c r="N25" s="160"/>
      <c r="O25" s="160"/>
      <c r="P25" s="144"/>
      <c r="R25" s="64" t="s">
        <v>116</v>
      </c>
      <c r="S25" s="62" t="s">
        <v>109</v>
      </c>
    </row>
    <row r="26" spans="1:19" ht="20.25" customHeight="1">
      <c r="A26" s="173"/>
      <c r="B26" s="160"/>
      <c r="C26" s="160"/>
      <c r="D26" s="160"/>
      <c r="E26" s="161"/>
      <c r="F26" s="161"/>
      <c r="G26" s="161"/>
      <c r="H26" s="161"/>
      <c r="I26" s="161"/>
      <c r="J26" s="161"/>
      <c r="K26" s="161"/>
      <c r="L26" s="161"/>
      <c r="M26" s="161"/>
      <c r="N26" s="160"/>
      <c r="O26" s="160"/>
      <c r="P26" s="144"/>
      <c r="R26" s="64" t="s">
        <v>117</v>
      </c>
      <c r="S26" s="62" t="s">
        <v>111</v>
      </c>
    </row>
    <row r="27" spans="1:19" ht="20.25" customHeight="1">
      <c r="A27" s="173"/>
      <c r="B27" s="160"/>
      <c r="C27" s="160"/>
      <c r="D27" s="160"/>
      <c r="E27" s="161"/>
      <c r="F27" s="161"/>
      <c r="G27" s="161"/>
      <c r="H27" s="161"/>
      <c r="I27" s="161"/>
      <c r="J27" s="161"/>
      <c r="K27" s="161"/>
      <c r="L27" s="161"/>
      <c r="M27" s="161"/>
      <c r="N27" s="160"/>
      <c r="O27" s="160"/>
      <c r="P27" s="144"/>
      <c r="R27" s="64" t="s">
        <v>118</v>
      </c>
      <c r="S27" s="62" t="s">
        <v>111</v>
      </c>
    </row>
    <row r="28" spans="1:19" ht="20.25" customHeight="1">
      <c r="A28" s="173"/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3"/>
      <c r="P28" s="144"/>
      <c r="R28" s="64" t="s">
        <v>119</v>
      </c>
      <c r="S28" s="62" t="s">
        <v>109</v>
      </c>
    </row>
    <row r="29" spans="1:19" ht="20.25" customHeight="1">
      <c r="A29" s="173"/>
      <c r="B29" s="162"/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45"/>
      <c r="R29" s="64" t="s">
        <v>120</v>
      </c>
    </row>
    <row r="30" spans="1:19" ht="20.25" customHeight="1">
      <c r="A30" s="173"/>
      <c r="B30" s="162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45"/>
    </row>
    <row r="31" spans="1:19" ht="20.25" customHeight="1">
      <c r="A31" s="173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46"/>
    </row>
    <row r="32" spans="1:19" ht="20.25" customHeight="1">
      <c r="A32" s="173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46"/>
    </row>
    <row r="33" spans="1:20" s="2" customFormat="1" ht="68.25" customHeight="1">
      <c r="A33" s="239" t="s">
        <v>168</v>
      </c>
      <c r="B33" s="240"/>
      <c r="C33" s="240"/>
      <c r="D33" s="240"/>
      <c r="E33" s="240"/>
      <c r="F33" s="240"/>
      <c r="G33" s="240"/>
      <c r="H33" s="239"/>
      <c r="I33" s="184"/>
      <c r="J33" s="240"/>
      <c r="K33" s="240"/>
      <c r="L33" s="240"/>
      <c r="M33" s="240"/>
      <c r="N33" s="240"/>
      <c r="O33" s="241"/>
      <c r="P33" s="147"/>
      <c r="Q33" s="18"/>
      <c r="R33" s="3"/>
      <c r="S33" s="3"/>
      <c r="T33" s="3"/>
    </row>
    <row r="34" spans="1:20" s="2" customFormat="1" ht="143.25" customHeight="1">
      <c r="A34" s="244" t="s">
        <v>169</v>
      </c>
      <c r="B34" s="245"/>
      <c r="C34" s="245"/>
      <c r="D34" s="245"/>
      <c r="E34" s="245"/>
      <c r="F34" s="245"/>
      <c r="G34" s="245"/>
      <c r="H34" s="242"/>
      <c r="I34" s="242"/>
      <c r="J34" s="242"/>
      <c r="K34" s="242"/>
      <c r="L34" s="242"/>
      <c r="M34" s="242"/>
      <c r="N34" s="242"/>
      <c r="O34" s="243"/>
      <c r="P34" s="147"/>
      <c r="Q34" s="18"/>
      <c r="R34" s="3"/>
      <c r="S34" s="3"/>
      <c r="T34" s="3"/>
    </row>
    <row r="35" spans="1:20" s="2" customFormat="1" ht="90.75" customHeight="1">
      <c r="A35" s="244" t="s">
        <v>170</v>
      </c>
      <c r="B35" s="235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6"/>
      <c r="P35" s="148"/>
      <c r="Q35" s="18"/>
      <c r="R35" s="3"/>
      <c r="S35" s="3"/>
      <c r="T35" s="3"/>
    </row>
    <row r="36" spans="1:20" s="2" customFormat="1" ht="408.95" customHeight="1">
      <c r="A36" s="244"/>
      <c r="B36" s="246"/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7"/>
      <c r="P36" s="149"/>
      <c r="Q36" s="18"/>
      <c r="R36" s="3"/>
      <c r="S36" s="3"/>
      <c r="T36" s="3"/>
    </row>
    <row r="37" spans="1:20" s="2" customFormat="1" ht="155.1" customHeight="1">
      <c r="A37" s="248"/>
      <c r="B37" s="249"/>
      <c r="C37" s="249"/>
      <c r="D37" s="249"/>
      <c r="E37" s="249"/>
      <c r="F37" s="249"/>
      <c r="G37" s="249"/>
      <c r="H37" s="249"/>
      <c r="I37" s="249"/>
      <c r="J37" s="249"/>
      <c r="K37" s="249"/>
      <c r="L37" s="249"/>
      <c r="M37" s="249"/>
      <c r="N37" s="249"/>
      <c r="O37" s="250"/>
      <c r="P37" s="149"/>
      <c r="Q37" s="18"/>
      <c r="R37" s="3"/>
      <c r="S37" s="3"/>
      <c r="T37" s="3"/>
    </row>
    <row r="38" spans="1:20" s="2" customFormat="1" ht="16.5" customHeight="1">
      <c r="A38" s="234" t="s">
        <v>171</v>
      </c>
      <c r="B38" s="235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6"/>
      <c r="P38" s="148"/>
      <c r="Q38" s="18"/>
      <c r="R38" s="3"/>
      <c r="S38" s="3"/>
      <c r="T38" s="3"/>
    </row>
    <row r="39" spans="1:20" s="2" customFormat="1" ht="30" customHeight="1">
      <c r="A39" s="84" t="s">
        <v>172</v>
      </c>
      <c r="B39" s="237"/>
      <c r="C39" s="237"/>
      <c r="D39" s="237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148"/>
      <c r="Q39" s="18"/>
      <c r="R39" s="3"/>
      <c r="S39" s="3"/>
      <c r="T39" s="3"/>
    </row>
    <row r="40" spans="1:20" s="2" customFormat="1" ht="23.25" customHeight="1">
      <c r="A40" s="84" t="s">
        <v>173</v>
      </c>
      <c r="B40" s="237"/>
      <c r="C40" s="237"/>
      <c r="D40" s="237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148"/>
      <c r="Q40" s="18"/>
      <c r="R40" s="3"/>
      <c r="S40" s="3"/>
      <c r="T40" s="3"/>
    </row>
    <row r="41" spans="1:20" s="2" customFormat="1" ht="21" customHeight="1">
      <c r="A41" s="84" t="s">
        <v>174</v>
      </c>
      <c r="B41" s="237" t="s">
        <v>146</v>
      </c>
      <c r="C41" s="237"/>
      <c r="D41" s="237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148"/>
      <c r="Q41" s="18"/>
      <c r="R41" s="3"/>
      <c r="S41" s="3"/>
      <c r="T41" s="3"/>
    </row>
    <row r="42" spans="1:20" s="2" customFormat="1" ht="33" customHeight="1">
      <c r="A42" s="84" t="s">
        <v>175</v>
      </c>
      <c r="B42" s="237"/>
      <c r="C42" s="237"/>
      <c r="D42" s="237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148"/>
      <c r="Q42" s="18"/>
      <c r="R42" s="3"/>
      <c r="S42" s="3"/>
      <c r="T42" s="3"/>
    </row>
    <row r="43" spans="1:20" s="2" customFormat="1" ht="33.75" customHeight="1">
      <c r="A43" s="226" t="s">
        <v>1</v>
      </c>
      <c r="B43" s="227"/>
      <c r="C43" s="227"/>
      <c r="D43" s="227"/>
      <c r="E43" s="227"/>
      <c r="F43" s="227"/>
      <c r="G43" s="227"/>
      <c r="H43" s="227"/>
      <c r="I43" s="227"/>
      <c r="J43" s="227"/>
      <c r="K43" s="227"/>
      <c r="L43" s="227"/>
      <c r="M43" s="227"/>
      <c r="N43" s="227"/>
      <c r="O43" s="228"/>
      <c r="P43" s="150"/>
      <c r="Q43" s="18"/>
      <c r="R43" s="3"/>
      <c r="S43" s="3"/>
      <c r="T43" s="3"/>
    </row>
    <row r="44" spans="1:20" ht="26.25" customHeight="1">
      <c r="A44" s="165" t="s">
        <v>72</v>
      </c>
      <c r="B44" s="229" t="s">
        <v>176</v>
      </c>
      <c r="C44" s="230"/>
      <c r="D44" s="230"/>
      <c r="E44" s="231"/>
      <c r="F44" s="165" t="s">
        <v>3</v>
      </c>
      <c r="G44" s="232"/>
      <c r="H44" s="232"/>
      <c r="I44" s="232"/>
      <c r="J44" s="232"/>
      <c r="K44" s="166"/>
      <c r="L44" s="165" t="s">
        <v>24</v>
      </c>
      <c r="M44" s="165"/>
      <c r="N44" s="186"/>
      <c r="O44" s="233"/>
      <c r="P44" s="151"/>
    </row>
    <row r="45" spans="1:20" ht="16.5">
      <c r="A45" s="3"/>
      <c r="B45" s="14"/>
      <c r="C45" s="14"/>
      <c r="D45" s="14"/>
      <c r="F45" s="3"/>
      <c r="G45" s="14"/>
      <c r="L45" s="3"/>
      <c r="M45" s="3"/>
      <c r="N45" s="3"/>
      <c r="O45" s="14"/>
      <c r="P45" s="14"/>
    </row>
  </sheetData>
  <sheetProtection formatCells="0" formatColumns="0" formatRows="0" deleteRows="0"/>
  <mergeCells count="71">
    <mergeCell ref="A1:O1"/>
    <mergeCell ref="B2:D2"/>
    <mergeCell ref="F2:I2"/>
    <mergeCell ref="J2:L2"/>
    <mergeCell ref="M2:O2"/>
    <mergeCell ref="B3:D3"/>
    <mergeCell ref="H3:I3"/>
    <mergeCell ref="J3:O3"/>
    <mergeCell ref="B4:D4"/>
    <mergeCell ref="H4:I4"/>
    <mergeCell ref="J4:O4"/>
    <mergeCell ref="B5:D5"/>
    <mergeCell ref="H5:I5"/>
    <mergeCell ref="J5:O5"/>
    <mergeCell ref="B6:D6"/>
    <mergeCell ref="H6:I6"/>
    <mergeCell ref="J6:O6"/>
    <mergeCell ref="B7:D7"/>
    <mergeCell ref="H7:I7"/>
    <mergeCell ref="J7:O7"/>
    <mergeCell ref="B8:D8"/>
    <mergeCell ref="H8:I8"/>
    <mergeCell ref="J8:O8"/>
    <mergeCell ref="B9:D9"/>
    <mergeCell ref="H9:I9"/>
    <mergeCell ref="J9:O9"/>
    <mergeCell ref="B10:D10"/>
    <mergeCell ref="H10:I10"/>
    <mergeCell ref="J10:O10"/>
    <mergeCell ref="B11:D11"/>
    <mergeCell ref="H11:I11"/>
    <mergeCell ref="J11:O11"/>
    <mergeCell ref="B12:D12"/>
    <mergeCell ref="H12:I12"/>
    <mergeCell ref="J12:O12"/>
    <mergeCell ref="J13:O13"/>
    <mergeCell ref="B14:D14"/>
    <mergeCell ref="H14:I14"/>
    <mergeCell ref="J14:O14"/>
    <mergeCell ref="B15:D15"/>
    <mergeCell ref="H15:I15"/>
    <mergeCell ref="J15:O15"/>
    <mergeCell ref="B13:D13"/>
    <mergeCell ref="H13:I13"/>
    <mergeCell ref="B16:D16"/>
    <mergeCell ref="H16:I16"/>
    <mergeCell ref="J16:O16"/>
    <mergeCell ref="B17:D17"/>
    <mergeCell ref="H17:I17"/>
    <mergeCell ref="J17:O17"/>
    <mergeCell ref="B18:D18"/>
    <mergeCell ref="H18:I18"/>
    <mergeCell ref="J18:O18"/>
    <mergeCell ref="A19:F19"/>
    <mergeCell ref="H19:I19"/>
    <mergeCell ref="J19:M19"/>
    <mergeCell ref="N19:O19"/>
    <mergeCell ref="A33:G33"/>
    <mergeCell ref="H33:O34"/>
    <mergeCell ref="A34:G34"/>
    <mergeCell ref="A35:O35"/>
    <mergeCell ref="A36:O37"/>
    <mergeCell ref="A43:O43"/>
    <mergeCell ref="B44:E44"/>
    <mergeCell ref="G44:J44"/>
    <mergeCell ref="N44:O44"/>
    <mergeCell ref="A38:O38"/>
    <mergeCell ref="B39:O39"/>
    <mergeCell ref="B40:O40"/>
    <mergeCell ref="B41:O41"/>
    <mergeCell ref="B42:O42"/>
  </mergeCells>
  <phoneticPr fontId="2" type="noConversion"/>
  <pageMargins left="0.25" right="0.25" top="0.5" bottom="0.2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L45" sqref="L45"/>
    </sheetView>
  </sheetViews>
  <sheetFormatPr defaultColWidth="8.88671875" defaultRowHeight="15"/>
  <cols>
    <col min="1" max="1" width="4.77734375" style="1" customWidth="1" collapsed="1"/>
    <col min="2" max="2" width="7.109375" style="1" customWidth="1" collapsed="1"/>
    <col min="3" max="3" width="7.77734375" style="1" customWidth="1" collapsed="1"/>
    <col min="4" max="4" width="6.77734375" style="1" customWidth="1" collapsed="1"/>
    <col min="5" max="5" width="6.6640625" style="1" customWidth="1" collapsed="1"/>
    <col min="6" max="6" width="6.109375" style="1" customWidth="1" collapsed="1"/>
    <col min="7" max="8" width="6.44140625" style="1" customWidth="1" collapsed="1"/>
    <col min="9" max="9" width="5" style="1" customWidth="1" collapsed="1"/>
    <col min="10" max="11" width="6.77734375" style="1" customWidth="1" collapsed="1"/>
    <col min="12" max="13" width="7.21875" style="1" customWidth="1" collapsed="1"/>
    <col min="14" max="14" width="8.88671875" style="1" customWidth="1" collapsed="1"/>
    <col min="15" max="25" width="1.44140625" style="1" customWidth="1" collapsed="1"/>
    <col min="26" max="34" width="1.21875" style="1" customWidth="1" collapsed="1"/>
    <col min="35" max="16384" width="8.88671875" style="1" collapsed="1"/>
  </cols>
  <sheetData>
    <row r="1" spans="1:13" ht="36.75" customHeight="1">
      <c r="A1" s="293" t="s">
        <v>73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</row>
    <row r="2" spans="1:13" ht="16.5">
      <c r="A2" s="297" t="s">
        <v>125</v>
      </c>
      <c r="B2" s="298"/>
      <c r="C2" s="299" t="s">
        <v>13</v>
      </c>
      <c r="D2" s="300"/>
      <c r="E2" s="300"/>
      <c r="F2" s="300"/>
      <c r="G2" s="300"/>
      <c r="H2" s="301" t="s">
        <v>35</v>
      </c>
      <c r="I2" s="302"/>
      <c r="J2" s="302"/>
      <c r="K2" s="302"/>
      <c r="L2" s="303" t="s">
        <v>24</v>
      </c>
      <c r="M2" s="304"/>
    </row>
    <row r="3" spans="1:13">
      <c r="A3" s="305" t="s">
        <v>34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</row>
    <row r="4" spans="1:13" s="46" customFormat="1" ht="39.75" customHeight="1">
      <c r="A4" s="306" t="s">
        <v>126</v>
      </c>
      <c r="B4" s="306" t="s">
        <v>21</v>
      </c>
      <c r="C4" s="306" t="s">
        <v>7</v>
      </c>
      <c r="D4" s="306" t="s">
        <v>8</v>
      </c>
      <c r="E4" s="307" t="s">
        <v>74</v>
      </c>
      <c r="F4" s="306" t="s">
        <v>29</v>
      </c>
      <c r="G4" s="306" t="s">
        <v>28</v>
      </c>
      <c r="H4" s="306" t="s">
        <v>27</v>
      </c>
      <c r="I4" s="308" t="s">
        <v>19</v>
      </c>
      <c r="J4" s="308" t="s">
        <v>32</v>
      </c>
      <c r="K4" s="306" t="s">
        <v>33</v>
      </c>
      <c r="L4" s="309" t="s">
        <v>130</v>
      </c>
      <c r="M4" s="309"/>
    </row>
    <row r="5" spans="1:13" ht="18.75" customHeight="1">
      <c r="A5" s="306"/>
      <c r="B5" s="306"/>
      <c r="C5" s="306"/>
      <c r="D5" s="306"/>
      <c r="E5" s="310"/>
      <c r="F5" s="311"/>
      <c r="G5" s="312"/>
      <c r="H5" s="312"/>
      <c r="I5" s="313"/>
      <c r="J5" s="314"/>
      <c r="K5" s="314"/>
      <c r="L5" s="315"/>
      <c r="M5" s="315"/>
    </row>
    <row r="6" spans="1:13" ht="18.75" customHeight="1">
      <c r="A6" s="306"/>
      <c r="B6" s="306"/>
      <c r="C6" s="306"/>
      <c r="D6" s="306"/>
      <c r="E6" s="310"/>
      <c r="F6" s="311"/>
      <c r="G6" s="312"/>
      <c r="H6" s="312"/>
      <c r="I6" s="313"/>
      <c r="J6" s="314"/>
      <c r="K6" s="314"/>
      <c r="L6" s="315"/>
      <c r="M6" s="315"/>
    </row>
    <row r="7" spans="1:13" ht="18.75" customHeight="1">
      <c r="A7" s="306"/>
      <c r="B7" s="306"/>
      <c r="C7" s="306"/>
      <c r="D7" s="306"/>
      <c r="E7" s="310"/>
      <c r="F7" s="311"/>
      <c r="G7" s="312"/>
      <c r="H7" s="312"/>
      <c r="I7" s="313"/>
      <c r="J7" s="314"/>
      <c r="K7" s="314"/>
      <c r="L7" s="315"/>
      <c r="M7" s="315"/>
    </row>
    <row r="8" spans="1:13" ht="18.75" customHeight="1">
      <c r="A8" s="306"/>
      <c r="B8" s="306"/>
      <c r="C8" s="306"/>
      <c r="D8" s="306"/>
      <c r="E8" s="310"/>
      <c r="F8" s="311"/>
      <c r="G8" s="312"/>
      <c r="H8" s="312"/>
      <c r="I8" s="313"/>
      <c r="J8" s="314"/>
      <c r="K8" s="314"/>
      <c r="L8" s="315"/>
      <c r="M8" s="315"/>
    </row>
    <row r="9" spans="1:13" ht="18.75" customHeight="1">
      <c r="A9" s="306"/>
      <c r="B9" s="306"/>
      <c r="C9" s="306"/>
      <c r="D9" s="306"/>
      <c r="E9" s="310"/>
      <c r="F9" s="311"/>
      <c r="G9" s="312"/>
      <c r="H9" s="312"/>
      <c r="I9" s="313"/>
      <c r="J9" s="314"/>
      <c r="K9" s="314"/>
      <c r="L9" s="315"/>
      <c r="M9" s="315"/>
    </row>
    <row r="10" spans="1:13" ht="18.75" customHeight="1">
      <c r="A10" s="306"/>
      <c r="B10" s="306"/>
      <c r="C10" s="306"/>
      <c r="D10" s="306"/>
      <c r="E10" s="310"/>
      <c r="F10" s="311"/>
      <c r="G10" s="312"/>
      <c r="H10" s="312"/>
      <c r="I10" s="313"/>
      <c r="J10" s="314"/>
      <c r="K10" s="314"/>
      <c r="L10" s="315"/>
      <c r="M10" s="315"/>
    </row>
    <row r="11" spans="1:13" ht="18.75" customHeight="1">
      <c r="A11" s="306"/>
      <c r="B11" s="306"/>
      <c r="C11" s="306"/>
      <c r="D11" s="306"/>
      <c r="E11" s="310"/>
      <c r="F11" s="311"/>
      <c r="G11" s="312"/>
      <c r="H11" s="312"/>
      <c r="I11" s="313"/>
      <c r="J11" s="314"/>
      <c r="K11" s="314"/>
      <c r="L11" s="315"/>
      <c r="M11" s="315"/>
    </row>
    <row r="12" spans="1:13" ht="18.75" customHeight="1">
      <c r="A12" s="306"/>
      <c r="B12" s="306"/>
      <c r="C12" s="306"/>
      <c r="D12" s="306"/>
      <c r="E12" s="310"/>
      <c r="F12" s="311"/>
      <c r="G12" s="312"/>
      <c r="H12" s="312"/>
      <c r="I12" s="313"/>
      <c r="J12" s="314"/>
      <c r="K12" s="314"/>
      <c r="L12" s="315"/>
      <c r="M12" s="315"/>
    </row>
    <row r="13" spans="1:13" ht="18.75" customHeight="1">
      <c r="A13" s="306"/>
      <c r="B13" s="306"/>
      <c r="C13" s="306"/>
      <c r="D13" s="306"/>
      <c r="E13" s="310"/>
      <c r="F13" s="311"/>
      <c r="G13" s="312"/>
      <c r="H13" s="312"/>
      <c r="I13" s="313"/>
      <c r="J13" s="314"/>
      <c r="K13" s="314"/>
      <c r="L13" s="315"/>
      <c r="M13" s="315"/>
    </row>
    <row r="14" spans="1:13" ht="18.75" customHeight="1">
      <c r="A14" s="306"/>
      <c r="B14" s="306"/>
      <c r="C14" s="306"/>
      <c r="D14" s="306"/>
      <c r="E14" s="310"/>
      <c r="F14" s="311"/>
      <c r="G14" s="312"/>
      <c r="H14" s="312"/>
      <c r="I14" s="313"/>
      <c r="J14" s="314"/>
      <c r="K14" s="314"/>
      <c r="L14" s="315"/>
      <c r="M14" s="315"/>
    </row>
    <row r="15" spans="1:13" ht="18" customHeight="1">
      <c r="A15" s="306"/>
      <c r="B15" s="306"/>
      <c r="C15" s="306"/>
      <c r="D15" s="306"/>
      <c r="E15" s="310"/>
      <c r="F15" s="311"/>
      <c r="G15" s="312"/>
      <c r="H15" s="312"/>
      <c r="I15" s="313"/>
      <c r="J15" s="314"/>
      <c r="K15" s="314"/>
      <c r="L15" s="315"/>
      <c r="M15" s="315"/>
    </row>
    <row r="16" spans="1:13" ht="16.5" customHeight="1">
      <c r="A16" s="306"/>
      <c r="B16" s="306"/>
      <c r="C16" s="306"/>
      <c r="D16" s="306"/>
      <c r="E16" s="310"/>
      <c r="F16" s="311"/>
      <c r="G16" s="312"/>
      <c r="H16" s="312"/>
      <c r="I16" s="313"/>
      <c r="J16" s="314"/>
      <c r="K16" s="314"/>
      <c r="L16" s="315"/>
      <c r="M16" s="315"/>
    </row>
    <row r="17" spans="1:13" ht="16.5">
      <c r="A17" s="306"/>
      <c r="B17" s="306"/>
      <c r="C17" s="306"/>
      <c r="D17" s="306"/>
      <c r="E17" s="310"/>
      <c r="F17" s="311"/>
      <c r="G17" s="312"/>
      <c r="H17" s="312"/>
      <c r="I17" s="313"/>
      <c r="J17" s="314"/>
      <c r="K17" s="314"/>
      <c r="L17" s="315"/>
      <c r="M17" s="315"/>
    </row>
    <row r="18" spans="1:13" ht="16.5">
      <c r="A18" s="306"/>
      <c r="B18" s="306"/>
      <c r="C18" s="306"/>
      <c r="D18" s="306"/>
      <c r="E18" s="310"/>
      <c r="F18" s="311"/>
      <c r="G18" s="312"/>
      <c r="H18" s="312"/>
      <c r="I18" s="313"/>
      <c r="J18" s="314"/>
      <c r="K18" s="314"/>
      <c r="L18" s="315"/>
      <c r="M18" s="315"/>
    </row>
    <row r="19" spans="1:13" ht="16.5">
      <c r="A19" s="306"/>
      <c r="B19" s="306"/>
      <c r="C19" s="306"/>
      <c r="D19" s="306"/>
      <c r="E19" s="310"/>
      <c r="F19" s="311"/>
      <c r="G19" s="312"/>
      <c r="H19" s="312"/>
      <c r="I19" s="313"/>
      <c r="J19" s="314"/>
      <c r="K19" s="314"/>
      <c r="L19" s="315"/>
      <c r="M19" s="315"/>
    </row>
    <row r="20" spans="1:13" ht="16.5">
      <c r="A20" s="306"/>
      <c r="B20" s="310"/>
      <c r="C20" s="310"/>
      <c r="D20" s="310"/>
      <c r="E20" s="310"/>
      <c r="F20" s="311"/>
      <c r="G20" s="312"/>
      <c r="H20" s="312"/>
      <c r="I20" s="313"/>
      <c r="J20" s="314"/>
      <c r="K20" s="314"/>
      <c r="L20" s="315"/>
      <c r="M20" s="315"/>
    </row>
    <row r="21" spans="1:13" ht="16.5">
      <c r="A21" s="306"/>
      <c r="B21" s="310"/>
      <c r="C21" s="310"/>
      <c r="D21" s="310"/>
      <c r="E21" s="310"/>
      <c r="F21" s="311"/>
      <c r="G21" s="312"/>
      <c r="H21" s="312"/>
      <c r="I21" s="313"/>
      <c r="J21" s="314"/>
      <c r="K21" s="314"/>
      <c r="L21" s="315"/>
      <c r="M21" s="315"/>
    </row>
    <row r="22" spans="1:13" ht="16.5">
      <c r="A22" s="306"/>
      <c r="B22" s="310"/>
      <c r="C22" s="310"/>
      <c r="D22" s="310"/>
      <c r="E22" s="310"/>
      <c r="F22" s="311"/>
      <c r="G22" s="312"/>
      <c r="H22" s="312"/>
      <c r="I22" s="313"/>
      <c r="J22" s="314"/>
      <c r="K22" s="314"/>
      <c r="L22" s="315"/>
      <c r="M22" s="315"/>
    </row>
    <row r="23" spans="1:13" ht="16.5">
      <c r="A23" s="316"/>
      <c r="B23" s="316"/>
      <c r="C23" s="316"/>
      <c r="D23" s="316"/>
      <c r="E23" s="316"/>
      <c r="F23" s="316"/>
      <c r="G23" s="316"/>
      <c r="H23" s="317" t="s">
        <v>131</v>
      </c>
      <c r="I23" s="317"/>
      <c r="J23" s="318"/>
      <c r="K23" s="319"/>
      <c r="L23" s="320"/>
      <c r="M23" s="320"/>
    </row>
    <row r="24" spans="1:13">
      <c r="A24" s="321" t="s">
        <v>22</v>
      </c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 t="s">
        <v>132</v>
      </c>
      <c r="M24" s="321"/>
    </row>
    <row r="25" spans="1:13" ht="16.5">
      <c r="A25" s="322" t="s">
        <v>26</v>
      </c>
      <c r="B25" s="323"/>
      <c r="C25" s="322" t="s">
        <v>25</v>
      </c>
      <c r="D25" s="324"/>
      <c r="E25" s="324"/>
      <c r="F25" s="322" t="s">
        <v>133</v>
      </c>
      <c r="G25" s="324"/>
      <c r="H25" s="324"/>
      <c r="I25" s="302" t="s">
        <v>134</v>
      </c>
      <c r="J25" s="302"/>
      <c r="K25" s="325"/>
      <c r="L25" s="326"/>
      <c r="M25" s="326"/>
    </row>
    <row r="26" spans="1:13">
      <c r="A26" s="321"/>
      <c r="B26" s="321"/>
      <c r="C26" s="321"/>
      <c r="D26" s="321"/>
      <c r="E26" s="321"/>
      <c r="F26" s="321"/>
      <c r="G26" s="321"/>
      <c r="H26" s="321"/>
      <c r="I26" s="321"/>
      <c r="J26" s="321"/>
      <c r="K26" s="321"/>
      <c r="L26" s="321"/>
      <c r="M26" s="321"/>
    </row>
    <row r="27" spans="1:13" ht="22.5">
      <c r="A27" s="327" t="s">
        <v>135</v>
      </c>
      <c r="B27" s="328"/>
      <c r="C27" s="328"/>
      <c r="D27" s="332"/>
      <c r="E27" s="295" t="s">
        <v>136</v>
      </c>
      <c r="F27" s="296"/>
      <c r="G27" s="296"/>
      <c r="H27" s="296"/>
      <c r="I27" s="296"/>
      <c r="J27" s="296"/>
      <c r="K27" s="296"/>
      <c r="L27" s="296"/>
      <c r="M27" s="296"/>
    </row>
    <row r="28" spans="1:13" ht="18">
      <c r="A28" s="85"/>
      <c r="B28" s="86"/>
      <c r="C28" s="86"/>
      <c r="D28" s="333"/>
      <c r="E28" s="337"/>
      <c r="F28" s="338" t="s">
        <v>137</v>
      </c>
      <c r="G28" s="338"/>
      <c r="H28" s="338"/>
      <c r="I28" s="339"/>
      <c r="J28" s="338" t="s">
        <v>127</v>
      </c>
      <c r="K28" s="338"/>
      <c r="L28" s="338"/>
      <c r="M28" s="340" t="s">
        <v>138</v>
      </c>
    </row>
    <row r="29" spans="1:13">
      <c r="A29" s="85"/>
      <c r="B29" s="86"/>
      <c r="C29" s="86"/>
      <c r="D29" s="333"/>
      <c r="E29" s="341" t="s">
        <v>128</v>
      </c>
      <c r="F29" s="342"/>
      <c r="G29" s="342"/>
      <c r="H29" s="342"/>
      <c r="I29" s="343"/>
      <c r="J29" s="344"/>
      <c r="K29" s="344"/>
      <c r="L29" s="344"/>
      <c r="M29" s="339"/>
    </row>
    <row r="30" spans="1:13">
      <c r="A30" s="85"/>
      <c r="B30" s="86"/>
      <c r="C30" s="86"/>
      <c r="D30" s="333"/>
      <c r="E30" s="341" t="s">
        <v>139</v>
      </c>
      <c r="F30" s="342"/>
      <c r="G30" s="342"/>
      <c r="H30" s="342"/>
      <c r="I30" s="343"/>
      <c r="J30" s="344"/>
      <c r="K30" s="344"/>
      <c r="L30" s="344"/>
      <c r="M30" s="343"/>
    </row>
    <row r="31" spans="1:13" ht="16.5">
      <c r="A31" s="85"/>
      <c r="B31" s="87"/>
      <c r="C31" s="88"/>
      <c r="D31" s="334"/>
      <c r="E31" s="345" t="s">
        <v>140</v>
      </c>
      <c r="F31" s="342"/>
      <c r="G31" s="342"/>
      <c r="H31" s="342"/>
      <c r="I31" s="343"/>
      <c r="J31" s="344"/>
      <c r="K31" s="344"/>
      <c r="L31" s="344"/>
      <c r="M31" s="343"/>
    </row>
    <row r="32" spans="1:13" ht="16.5">
      <c r="A32" s="85"/>
      <c r="B32" s="87"/>
      <c r="C32" s="88"/>
      <c r="D32" s="334"/>
      <c r="E32" s="346" t="s">
        <v>141</v>
      </c>
      <c r="F32" s="342"/>
      <c r="G32" s="342"/>
      <c r="H32" s="342"/>
      <c r="I32" s="347"/>
      <c r="J32" s="344"/>
      <c r="K32" s="344"/>
      <c r="L32" s="344"/>
      <c r="M32" s="347"/>
    </row>
    <row r="33" spans="1:13" ht="16.5">
      <c r="A33" s="85"/>
      <c r="B33" s="87"/>
      <c r="C33" s="88"/>
      <c r="D33" s="334"/>
      <c r="E33" s="88"/>
      <c r="F33" s="87"/>
      <c r="G33" s="89"/>
      <c r="H33" s="95"/>
      <c r="I33" s="96"/>
      <c r="J33" s="97"/>
      <c r="K33" s="98"/>
      <c r="L33" s="98"/>
      <c r="M33" s="356"/>
    </row>
    <row r="34" spans="1:13" s="93" customFormat="1" ht="16.5">
      <c r="A34" s="90"/>
      <c r="B34" s="91"/>
      <c r="C34" s="104"/>
      <c r="D34" s="335"/>
      <c r="E34" s="104"/>
      <c r="F34" s="91"/>
      <c r="G34" s="92"/>
      <c r="H34" s="92"/>
      <c r="I34" s="92"/>
      <c r="J34" s="92"/>
      <c r="K34" s="92"/>
      <c r="L34" s="92"/>
      <c r="M34" s="357"/>
    </row>
    <row r="35" spans="1:13" s="93" customFormat="1" ht="18">
      <c r="A35" s="90"/>
      <c r="B35" s="91"/>
      <c r="C35" s="104"/>
      <c r="D35" s="335"/>
      <c r="E35" s="104"/>
      <c r="F35" s="91"/>
      <c r="G35" s="92"/>
      <c r="H35" s="348" t="s">
        <v>142</v>
      </c>
      <c r="I35" s="348"/>
      <c r="J35" s="348"/>
      <c r="K35" s="348"/>
      <c r="L35" s="348"/>
      <c r="M35" s="358"/>
    </row>
    <row r="36" spans="1:13" s="93" customFormat="1" ht="16.5">
      <c r="A36" s="90"/>
      <c r="B36" s="91"/>
      <c r="C36" s="104"/>
      <c r="D36" s="335"/>
      <c r="E36" s="104"/>
      <c r="F36" s="91"/>
      <c r="G36" s="99"/>
      <c r="H36" s="349" t="s">
        <v>143</v>
      </c>
      <c r="I36" s="349"/>
      <c r="J36" s="350"/>
      <c r="K36" s="351"/>
      <c r="L36" s="351"/>
      <c r="M36" s="359"/>
    </row>
    <row r="37" spans="1:13" s="93" customFormat="1" ht="16.5">
      <c r="A37" s="90"/>
      <c r="B37" s="91"/>
      <c r="C37" s="104"/>
      <c r="D37" s="335"/>
      <c r="E37" s="104"/>
      <c r="F37" s="91"/>
      <c r="G37" s="100"/>
      <c r="H37" s="352" t="s">
        <v>144</v>
      </c>
      <c r="I37" s="352"/>
      <c r="J37" s="353"/>
      <c r="K37" s="353"/>
      <c r="L37" s="354"/>
      <c r="M37" s="359"/>
    </row>
    <row r="38" spans="1:13" s="93" customFormat="1" ht="16.5">
      <c r="A38" s="329"/>
      <c r="B38" s="330"/>
      <c r="C38" s="331"/>
      <c r="D38" s="336"/>
      <c r="E38" s="104"/>
      <c r="F38" s="91"/>
      <c r="G38" s="100"/>
      <c r="H38" s="338" t="s">
        <v>145</v>
      </c>
      <c r="I38" s="338"/>
      <c r="J38" s="353"/>
      <c r="K38" s="353"/>
      <c r="L38" s="355"/>
      <c r="M38" s="360"/>
    </row>
    <row r="39" spans="1:13">
      <c r="A39" s="85"/>
      <c r="B39" s="86"/>
      <c r="C39" s="86"/>
      <c r="D39" s="86"/>
      <c r="E39" s="86"/>
      <c r="F39" s="86"/>
      <c r="G39" s="86"/>
      <c r="H39" s="86"/>
      <c r="I39" s="86"/>
      <c r="J39" s="101"/>
      <c r="K39" s="102"/>
      <c r="L39" s="103"/>
      <c r="M39" s="360"/>
    </row>
    <row r="40" spans="1:13">
      <c r="A40" s="361" t="s">
        <v>5</v>
      </c>
      <c r="B40" s="362"/>
      <c r="C40" s="363"/>
      <c r="D40" s="363"/>
      <c r="E40" s="364"/>
      <c r="F40" s="365" t="s">
        <v>3</v>
      </c>
      <c r="G40" s="326"/>
      <c r="H40" s="326"/>
      <c r="I40" s="326"/>
      <c r="J40" s="365" t="s">
        <v>129</v>
      </c>
      <c r="K40" s="326"/>
      <c r="L40" s="326"/>
      <c r="M40" s="326"/>
    </row>
    <row r="41" spans="1:13" ht="16.5">
      <c r="A41" s="6"/>
      <c r="B41" s="94"/>
      <c r="C41" s="94"/>
      <c r="D41" s="94"/>
      <c r="E41" s="94"/>
      <c r="F41" s="94"/>
      <c r="G41" s="94"/>
      <c r="H41" s="94"/>
      <c r="I41" s="94"/>
      <c r="J41" s="94"/>
      <c r="K41" s="4"/>
      <c r="L41" s="4"/>
    </row>
    <row r="42" spans="1:13">
      <c r="K42" s="4"/>
      <c r="L42" s="4"/>
    </row>
    <row r="43" spans="1:13">
      <c r="K43" s="4"/>
      <c r="L43" s="4"/>
    </row>
    <row r="44" spans="1:13">
      <c r="K44" s="4"/>
      <c r="L44" s="4"/>
    </row>
    <row r="45" spans="1:13">
      <c r="K45" s="4"/>
      <c r="L45" s="4"/>
    </row>
    <row r="46" spans="1:13">
      <c r="K46" s="4"/>
      <c r="L46" s="4"/>
    </row>
    <row r="47" spans="1:13">
      <c r="K47" s="4"/>
      <c r="L47" s="4"/>
    </row>
    <row r="48" spans="1:13">
      <c r="K48" s="4"/>
      <c r="L48" s="4"/>
    </row>
    <row r="49" spans="1:12">
      <c r="A49" s="5"/>
      <c r="B49" s="5"/>
      <c r="C49" s="5"/>
      <c r="D49" s="5"/>
      <c r="E49" s="5"/>
      <c r="F49" s="5"/>
      <c r="G49" s="5"/>
      <c r="K49" s="4"/>
      <c r="L49" s="4"/>
    </row>
    <row r="52" spans="1:12">
      <c r="A52" s="5"/>
    </row>
  </sheetData>
  <sheetProtection formatCells="0" formatColumns="0" formatRows="0"/>
  <mergeCells count="48">
    <mergeCell ref="A3:M3"/>
    <mergeCell ref="L19:M19"/>
    <mergeCell ref="L20:M20"/>
    <mergeCell ref="A1:M1"/>
    <mergeCell ref="L13:M13"/>
    <mergeCell ref="L14:M14"/>
    <mergeCell ref="L15:M15"/>
    <mergeCell ref="D2:G2"/>
    <mergeCell ref="L9:M9"/>
    <mergeCell ref="L10:M10"/>
    <mergeCell ref="L11:M11"/>
    <mergeCell ref="L12:M12"/>
    <mergeCell ref="I2:K2"/>
    <mergeCell ref="L21:M21"/>
    <mergeCell ref="L22:M22"/>
    <mergeCell ref="L4:M4"/>
    <mergeCell ref="L5:M5"/>
    <mergeCell ref="L6:M6"/>
    <mergeCell ref="L7:M7"/>
    <mergeCell ref="L8:M8"/>
    <mergeCell ref="L16:M16"/>
    <mergeCell ref="L17:M17"/>
    <mergeCell ref="L18:M18"/>
    <mergeCell ref="H23:I23"/>
    <mergeCell ref="L24:M24"/>
    <mergeCell ref="L23:M23"/>
    <mergeCell ref="A24:K24"/>
    <mergeCell ref="J29:J32"/>
    <mergeCell ref="K29:K32"/>
    <mergeCell ref="L29:L32"/>
    <mergeCell ref="M29:M32"/>
    <mergeCell ref="A27:D27"/>
    <mergeCell ref="E27:M27"/>
    <mergeCell ref="F28:H28"/>
    <mergeCell ref="I28:I32"/>
    <mergeCell ref="J28:L28"/>
    <mergeCell ref="D25:E25"/>
    <mergeCell ref="G25:H25"/>
    <mergeCell ref="I25:J25"/>
    <mergeCell ref="H38:I38"/>
    <mergeCell ref="G40:I40"/>
    <mergeCell ref="K40:M40"/>
    <mergeCell ref="L25:M25"/>
    <mergeCell ref="A26:M26"/>
    <mergeCell ref="H35:L35"/>
    <mergeCell ref="H36:I36"/>
    <mergeCell ref="H37:I37"/>
    <mergeCell ref="B40:E40"/>
  </mergeCells>
  <phoneticPr fontId="2" type="noConversion"/>
  <pageMargins left="0" right="0" top="0.59055118110236227" bottom="0" header="0.31496062992125984" footer="0.31496062992125984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zoomScaleNormal="100" workbookViewId="0">
      <selection activeCell="O15" sqref="O15"/>
    </sheetView>
  </sheetViews>
  <sheetFormatPr defaultColWidth="8.88671875" defaultRowHeight="15"/>
  <cols>
    <col min="1" max="1" width="8.44140625" style="1" customWidth="1" collapsed="1"/>
    <col min="2" max="2" width="4.77734375" style="1" customWidth="1" collapsed="1"/>
    <col min="3" max="3" width="10.6640625" style="1" customWidth="1" collapsed="1"/>
    <col min="4" max="4" width="5.33203125" style="1" customWidth="1" collapsed="1"/>
    <col min="5" max="5" width="7.44140625" style="1" customWidth="1" collapsed="1"/>
    <col min="6" max="6" width="11.88671875" style="1" customWidth="1" collapsed="1"/>
    <col min="7" max="7" width="10.33203125" style="1" customWidth="1" collapsed="1"/>
    <col min="8" max="8" width="5.44140625" style="1" customWidth="1" collapsed="1"/>
    <col min="9" max="9" width="5" style="1" customWidth="1" collapsed="1"/>
    <col min="10" max="10" width="4.33203125" style="1" customWidth="1" collapsed="1"/>
    <col min="11" max="11" width="4.44140625" style="1" customWidth="1" collapsed="1"/>
    <col min="12" max="12" width="4.6640625" style="1" customWidth="1" collapsed="1"/>
    <col min="13" max="13" width="4.33203125" style="1" customWidth="1" collapsed="1"/>
    <col min="14" max="14" width="3.21875" style="1" customWidth="1" collapsed="1"/>
    <col min="15" max="15" width="9.33203125" style="1" customWidth="1" collapsed="1"/>
    <col min="16" max="17" width="3.44140625" style="1" customWidth="1" collapsed="1"/>
    <col min="18" max="18" width="10.44140625" style="1" customWidth="1" collapsed="1"/>
    <col min="19" max="19" width="7.33203125" style="1" customWidth="1" collapsed="1"/>
    <col min="20" max="20" width="8.88671875" style="1" collapsed="1"/>
    <col min="21" max="21" width="0" style="1" hidden="1" customWidth="1" collapsed="1"/>
    <col min="22" max="22" width="3.44140625" style="1" customWidth="1" collapsed="1"/>
    <col min="23" max="16384" width="8.88671875" style="1" collapsed="1"/>
  </cols>
  <sheetData>
    <row r="1" spans="1:19" ht="37.5" customHeight="1" thickBot="1">
      <c r="A1" s="281" t="s">
        <v>75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65" t="s">
        <v>122</v>
      </c>
      <c r="Q1" s="32"/>
      <c r="R1" s="279" t="str">
        <f>IF(订单!G2&lt;&gt;"",订单!G2,"")</f>
        <v>订单号:</v>
      </c>
      <c r="S1" s="280"/>
    </row>
    <row r="2" spans="1:19" ht="33.75" customHeight="1" thickBot="1">
      <c r="A2" s="15" t="s">
        <v>37</v>
      </c>
      <c r="B2" s="16" t="s">
        <v>38</v>
      </c>
      <c r="C2" s="16" t="s">
        <v>39</v>
      </c>
      <c r="D2" s="16" t="s">
        <v>40</v>
      </c>
      <c r="E2" s="16" t="s">
        <v>41</v>
      </c>
      <c r="F2" s="16" t="s">
        <v>42</v>
      </c>
      <c r="G2" s="16" t="s">
        <v>43</v>
      </c>
      <c r="H2" s="19" t="s">
        <v>74</v>
      </c>
      <c r="I2" s="19" t="s">
        <v>177</v>
      </c>
      <c r="J2" s="16" t="s">
        <v>44</v>
      </c>
      <c r="K2" s="16" t="s">
        <v>45</v>
      </c>
      <c r="L2" s="19" t="s">
        <v>102</v>
      </c>
      <c r="M2" s="16" t="s">
        <v>47</v>
      </c>
      <c r="N2" s="16" t="s">
        <v>48</v>
      </c>
      <c r="O2" s="16" t="s">
        <v>49</v>
      </c>
      <c r="P2" s="16" t="s">
        <v>50</v>
      </c>
      <c r="Q2" s="16" t="s">
        <v>51</v>
      </c>
      <c r="R2" s="16" t="s">
        <v>52</v>
      </c>
      <c r="S2" s="17" t="s">
        <v>53</v>
      </c>
    </row>
    <row r="3" spans="1:19">
      <c r="A3" s="42">
        <f>IF(订单!A16&lt;&gt;"",订单!A16,"")</f>
        <v>1</v>
      </c>
      <c r="B3" s="43" t="str">
        <f>IF(采购!B5&lt;&gt;"",采购!B5,"")</f>
        <v/>
      </c>
      <c r="C3" s="43" t="str">
        <f>IF(采购!D5&lt;&gt;"",采购!D5,"")</f>
        <v/>
      </c>
      <c r="D3" s="43" t="str">
        <f>IF(采购!E5&lt;&gt;"",采购!E5,"")</f>
        <v/>
      </c>
      <c r="E3" s="43" t="str">
        <f>IF(采购!F5&lt;&gt;"",采购!F5,"")</f>
        <v/>
      </c>
      <c r="F3" s="43" t="str">
        <f>IF(采购!G5&lt;&gt;"",采购!G5,"")</f>
        <v/>
      </c>
      <c r="G3" s="43" t="str">
        <f>IF(采购!H5&lt;&gt;"",采购!H5,"")</f>
        <v/>
      </c>
      <c r="H3" s="43" t="str">
        <f>IF(采购!I5&lt;&gt;"",采购!I5,"")</f>
        <v/>
      </c>
      <c r="I3" s="43" t="str">
        <f>IF(技术!H4&lt;&gt;"",技术!H4,"")</f>
        <v/>
      </c>
      <c r="J3" s="43" t="str">
        <f>IF(采购!K5&lt;&gt;"",采购!K5,"")</f>
        <v/>
      </c>
      <c r="K3" s="43" t="str">
        <f>IF(采购!L5&lt;&gt;"",采购!L5,"")</f>
        <v/>
      </c>
      <c r="L3" s="43" t="str">
        <f>IF(采购!M5&lt;&gt;"",采购!M5,"")</f>
        <v/>
      </c>
      <c r="M3" s="43" t="str">
        <f>IF(采购!N5&lt;&gt;"",采购!N5,"")</f>
        <v/>
      </c>
      <c r="N3" s="43" t="str">
        <f>IF(采购!O5&lt;&gt;"",采购!O5,"")</f>
        <v/>
      </c>
      <c r="O3" s="43"/>
      <c r="P3" s="43" t="str">
        <f>IF(采购!Q5&lt;&gt;"",采购!Q5,"")</f>
        <v/>
      </c>
      <c r="Q3" s="43" t="str">
        <f>IF(采购!R5&lt;&gt;"",采购!R5,"")</f>
        <v/>
      </c>
      <c r="R3" s="43"/>
      <c r="S3" s="61" t="str">
        <f>IF(采购!W5&lt;&gt;"",采购!W5,"")</f>
        <v/>
      </c>
    </row>
    <row r="4" spans="1:19">
      <c r="A4" s="42">
        <f>IF(订单!A17&lt;&gt;"",订单!A17,"")</f>
        <v>2</v>
      </c>
      <c r="B4" s="43" t="str">
        <f>IF(采购!B6&lt;&gt;"",采购!B6,"")</f>
        <v/>
      </c>
      <c r="C4" s="43" t="str">
        <f>IF(采购!D6&lt;&gt;"",采购!D6,"")</f>
        <v/>
      </c>
      <c r="D4" s="43" t="str">
        <f>IF(采购!E6&lt;&gt;"",采购!E6,"")</f>
        <v/>
      </c>
      <c r="E4" s="43" t="str">
        <f>IF(采购!F6&lt;&gt;"",采购!F6,"")</f>
        <v/>
      </c>
      <c r="F4" s="43" t="str">
        <f>IF(采购!G6&lt;&gt;"",采购!G6,"")</f>
        <v/>
      </c>
      <c r="G4" s="43" t="str">
        <f>IF(采购!H6&lt;&gt;"",采购!H6,"")</f>
        <v/>
      </c>
      <c r="H4" s="43" t="str">
        <f>IF(采购!I6&lt;&gt;"",采购!I6,"")</f>
        <v/>
      </c>
      <c r="I4" s="43" t="str">
        <f>IF(技术!H5&lt;&gt;"",技术!H5,"")</f>
        <v/>
      </c>
      <c r="J4" s="43" t="str">
        <f>IF(采购!K6&lt;&gt;"",采购!K6,"")</f>
        <v/>
      </c>
      <c r="K4" s="43" t="str">
        <f>IF(采购!L6&lt;&gt;"",采购!L6,"")</f>
        <v/>
      </c>
      <c r="L4" s="43" t="str">
        <f>IF(采购!M6&lt;&gt;"",采购!M6,"")</f>
        <v/>
      </c>
      <c r="M4" s="43" t="str">
        <f>IF(采购!N6&lt;&gt;"",采购!N6,"")</f>
        <v/>
      </c>
      <c r="N4" s="43" t="str">
        <f>IF(采购!O6&lt;&gt;"",采购!O6,"")</f>
        <v/>
      </c>
      <c r="O4" s="43"/>
      <c r="P4" s="43" t="str">
        <f>IF(采购!Q6&lt;&gt;"",采购!Q6,"")</f>
        <v/>
      </c>
      <c r="Q4" s="43" t="str">
        <f>IF(采购!R6&lt;&gt;"",采购!R6,"")</f>
        <v/>
      </c>
      <c r="R4" s="43"/>
      <c r="S4" s="61" t="str">
        <f>IF(采购!W6&lt;&gt;"",采购!W6,"")</f>
        <v/>
      </c>
    </row>
    <row r="5" spans="1:19">
      <c r="A5" s="42">
        <f>IF(订单!A18&lt;&gt;"",订单!A18,"")</f>
        <v>3</v>
      </c>
      <c r="B5" s="43" t="str">
        <f>IF(采购!B7&lt;&gt;"",采购!B7,"")</f>
        <v/>
      </c>
      <c r="C5" s="43" t="str">
        <f>IF(采购!D7&lt;&gt;"",采购!D7,"")</f>
        <v/>
      </c>
      <c r="D5" s="43" t="str">
        <f>IF(采购!E7&lt;&gt;"",采购!E7,"")</f>
        <v/>
      </c>
      <c r="E5" s="43" t="str">
        <f>IF(采购!F7&lt;&gt;"",采购!F7,"")</f>
        <v/>
      </c>
      <c r="F5" s="43" t="str">
        <f>IF(采购!G7&lt;&gt;"",采购!G7,"")</f>
        <v/>
      </c>
      <c r="G5" s="43" t="str">
        <f>IF(采购!H7&lt;&gt;"",采购!H7,"")</f>
        <v/>
      </c>
      <c r="H5" s="43" t="str">
        <f>IF(采购!I7&lt;&gt;"",采购!I7,"")</f>
        <v/>
      </c>
      <c r="I5" s="43" t="str">
        <f>IF(技术!H6&lt;&gt;"",技术!H6,"")</f>
        <v/>
      </c>
      <c r="J5" s="43" t="str">
        <f>IF(采购!K7&lt;&gt;"",采购!K7,"")</f>
        <v/>
      </c>
      <c r="K5" s="43" t="str">
        <f>IF(采购!L7&lt;&gt;"",采购!L7,"")</f>
        <v/>
      </c>
      <c r="L5" s="43" t="str">
        <f>IF(采购!M7&lt;&gt;"",采购!M7,"")</f>
        <v/>
      </c>
      <c r="M5" s="43" t="str">
        <f>IF(采购!N7&lt;&gt;"",采购!N7,"")</f>
        <v/>
      </c>
      <c r="N5" s="43" t="str">
        <f>IF(采购!O7&lt;&gt;"",采购!O7,"")</f>
        <v/>
      </c>
      <c r="O5" s="43"/>
      <c r="P5" s="43" t="str">
        <f>IF(采购!Q7&lt;&gt;"",采购!Q7,"")</f>
        <v/>
      </c>
      <c r="Q5" s="43" t="str">
        <f>IF(采购!R7&lt;&gt;"",采购!R7,"")</f>
        <v/>
      </c>
      <c r="R5" s="43"/>
      <c r="S5" s="61" t="str">
        <f>IF(采购!W7&lt;&gt;"",采购!W7,"")</f>
        <v/>
      </c>
    </row>
    <row r="6" spans="1:19">
      <c r="A6" s="42">
        <f>IF(订单!A19&lt;&gt;"",订单!A19,"")</f>
        <v>4</v>
      </c>
      <c r="B6" s="43" t="str">
        <f>IF(采购!B8&lt;&gt;"",采购!B8,"")</f>
        <v/>
      </c>
      <c r="C6" s="43" t="str">
        <f>IF(采购!D8&lt;&gt;"",采购!D8,"")</f>
        <v/>
      </c>
      <c r="D6" s="43" t="str">
        <f>IF(采购!E8&lt;&gt;"",采购!E8,"")</f>
        <v/>
      </c>
      <c r="E6" s="43" t="str">
        <f>IF(采购!F8&lt;&gt;"",采购!F8,"")</f>
        <v/>
      </c>
      <c r="F6" s="43" t="str">
        <f>IF(采购!G8&lt;&gt;"",采购!G8,"")</f>
        <v/>
      </c>
      <c r="G6" s="43" t="str">
        <f>IF(采购!H8&lt;&gt;"",采购!H8,"")</f>
        <v/>
      </c>
      <c r="H6" s="43" t="str">
        <f>IF(采购!I8&lt;&gt;"",采购!I8,"")</f>
        <v/>
      </c>
      <c r="I6" s="43" t="str">
        <f>IF(技术!H7&lt;&gt;"",技术!H7,"")</f>
        <v/>
      </c>
      <c r="J6" s="43" t="str">
        <f>IF(采购!K8&lt;&gt;"",采购!K8,"")</f>
        <v/>
      </c>
      <c r="K6" s="43" t="str">
        <f>IF(采购!L8&lt;&gt;"",采购!L8,"")</f>
        <v/>
      </c>
      <c r="L6" s="43" t="str">
        <f>IF(采购!M8&lt;&gt;"",采购!M8,"")</f>
        <v/>
      </c>
      <c r="M6" s="43" t="str">
        <f>IF(采购!N8&lt;&gt;"",采购!N8,"")</f>
        <v/>
      </c>
      <c r="N6" s="43" t="str">
        <f>IF(采购!O8&lt;&gt;"",采购!O8,"")</f>
        <v/>
      </c>
      <c r="O6" s="43"/>
      <c r="P6" s="43" t="str">
        <f>IF(采购!Q8&lt;&gt;"",采购!Q8,"")</f>
        <v/>
      </c>
      <c r="Q6" s="43" t="str">
        <f>IF(采购!R8&lt;&gt;"",采购!R8,"")</f>
        <v/>
      </c>
      <c r="R6" s="43"/>
      <c r="S6" s="61" t="str">
        <f>IF(采购!W8&lt;&gt;"",采购!W8,"")</f>
        <v/>
      </c>
    </row>
    <row r="7" spans="1:19">
      <c r="A7" s="42">
        <f>IF(订单!A20&lt;&gt;"",订单!A20,"")</f>
        <v>5</v>
      </c>
      <c r="B7" s="43" t="str">
        <f>IF(采购!B9&lt;&gt;"",采购!B9,"")</f>
        <v/>
      </c>
      <c r="C7" s="43" t="str">
        <f>IF(采购!D9&lt;&gt;"",采购!D9,"")</f>
        <v/>
      </c>
      <c r="D7" s="43" t="str">
        <f>IF(采购!E9&lt;&gt;"",采购!E9,"")</f>
        <v/>
      </c>
      <c r="E7" s="43" t="str">
        <f>IF(采购!F9&lt;&gt;"",采购!F9,"")</f>
        <v/>
      </c>
      <c r="F7" s="43" t="str">
        <f>IF(采购!G9&lt;&gt;"",采购!G9,"")</f>
        <v/>
      </c>
      <c r="G7" s="43" t="str">
        <f>IF(采购!H9&lt;&gt;"",采购!H9,"")</f>
        <v/>
      </c>
      <c r="H7" s="43" t="str">
        <f>IF(采购!I9&lt;&gt;"",采购!I9,"")</f>
        <v/>
      </c>
      <c r="I7" s="43" t="str">
        <f>IF(技术!H8&lt;&gt;"",技术!H8,"")</f>
        <v/>
      </c>
      <c r="J7" s="43" t="str">
        <f>IF(采购!K9&lt;&gt;"",采购!K9,"")</f>
        <v/>
      </c>
      <c r="K7" s="43" t="str">
        <f>IF(采购!L9&lt;&gt;"",采购!L9,"")</f>
        <v/>
      </c>
      <c r="L7" s="43" t="str">
        <f>IF(采购!M9&lt;&gt;"",采购!M9,"")</f>
        <v/>
      </c>
      <c r="M7" s="43" t="str">
        <f>IF(采购!N9&lt;&gt;"",采购!N9,"")</f>
        <v/>
      </c>
      <c r="N7" s="43" t="str">
        <f>IF(采购!O9&lt;&gt;"",采购!O9,"")</f>
        <v/>
      </c>
      <c r="O7" s="43"/>
      <c r="P7" s="43" t="str">
        <f>IF(采购!Q9&lt;&gt;"",采购!Q9,"")</f>
        <v/>
      </c>
      <c r="Q7" s="43" t="str">
        <f>IF(采购!R9&lt;&gt;"",采购!R9,"")</f>
        <v/>
      </c>
      <c r="R7" s="43"/>
      <c r="S7" s="61" t="str">
        <f>IF(采购!W9&lt;&gt;"",采购!W9,"")</f>
        <v/>
      </c>
    </row>
    <row r="8" spans="1:19">
      <c r="A8" s="42">
        <f>IF(订单!A21&lt;&gt;"",订单!A21,"")</f>
        <v>6</v>
      </c>
      <c r="B8" s="43" t="str">
        <f>IF(采购!B10&lt;&gt;"",采购!B10,"")</f>
        <v/>
      </c>
      <c r="C8" s="43" t="str">
        <f>IF(采购!D10&lt;&gt;"",采购!D10,"")</f>
        <v/>
      </c>
      <c r="D8" s="43" t="str">
        <f>IF(采购!E10&lt;&gt;"",采购!E10,"")</f>
        <v/>
      </c>
      <c r="E8" s="43" t="str">
        <f>IF(采购!F10&lt;&gt;"",采购!F10,"")</f>
        <v/>
      </c>
      <c r="F8" s="43" t="str">
        <f>IF(采购!G10&lt;&gt;"",采购!G10,"")</f>
        <v/>
      </c>
      <c r="G8" s="43" t="str">
        <f>IF(采购!H10&lt;&gt;"",采购!H10,"")</f>
        <v/>
      </c>
      <c r="H8" s="43" t="str">
        <f>IF(采购!I10&lt;&gt;"",采购!I10,"")</f>
        <v/>
      </c>
      <c r="I8" s="43" t="str">
        <f>IF(技术!H9&lt;&gt;"",技术!H9,"")</f>
        <v/>
      </c>
      <c r="J8" s="43" t="str">
        <f>IF(采购!K10&lt;&gt;"",采购!K10,"")</f>
        <v/>
      </c>
      <c r="K8" s="43" t="str">
        <f>IF(采购!L10&lt;&gt;"",采购!L10,"")</f>
        <v/>
      </c>
      <c r="L8" s="43" t="str">
        <f>IF(采购!M10&lt;&gt;"",采购!M10,"")</f>
        <v/>
      </c>
      <c r="M8" s="43" t="str">
        <f>IF(采购!N10&lt;&gt;"",采购!N10,"")</f>
        <v/>
      </c>
      <c r="N8" s="43" t="str">
        <f>IF(采购!O10&lt;&gt;"",采购!O10,"")</f>
        <v/>
      </c>
      <c r="O8" s="43"/>
      <c r="P8" s="43" t="str">
        <f>IF(采购!Q10&lt;&gt;"",采购!Q10,"")</f>
        <v/>
      </c>
      <c r="Q8" s="43" t="str">
        <f>IF(采购!R10&lt;&gt;"",采购!R10,"")</f>
        <v/>
      </c>
      <c r="R8" s="43"/>
      <c r="S8" s="61" t="str">
        <f>IF(采购!W10&lt;&gt;"",采购!W10,"")</f>
        <v/>
      </c>
    </row>
    <row r="9" spans="1:19">
      <c r="A9" s="42">
        <f>IF(订单!A22&lt;&gt;"",订单!A22,"")</f>
        <v>7</v>
      </c>
      <c r="B9" s="43" t="str">
        <f>IF(采购!B11&lt;&gt;"",采购!B11,"")</f>
        <v/>
      </c>
      <c r="C9" s="43" t="str">
        <f>IF(采购!D11&lt;&gt;"",采购!D11,"")</f>
        <v/>
      </c>
      <c r="D9" s="43" t="str">
        <f>IF(采购!E11&lt;&gt;"",采购!E11,"")</f>
        <v/>
      </c>
      <c r="E9" s="43" t="str">
        <f>IF(采购!F11&lt;&gt;"",采购!F11,"")</f>
        <v/>
      </c>
      <c r="F9" s="43" t="str">
        <f>IF(采购!G11&lt;&gt;"",采购!G11,"")</f>
        <v/>
      </c>
      <c r="G9" s="43" t="str">
        <f>IF(采购!H11&lt;&gt;"",采购!H11,"")</f>
        <v/>
      </c>
      <c r="H9" s="43" t="str">
        <f>IF(采购!I11&lt;&gt;"",采购!I11,"")</f>
        <v/>
      </c>
      <c r="I9" s="43" t="str">
        <f>IF(技术!H10&lt;&gt;"",技术!H10,"")</f>
        <v/>
      </c>
      <c r="J9" s="43" t="str">
        <f>IF(采购!K11&lt;&gt;"",采购!K11,"")</f>
        <v/>
      </c>
      <c r="K9" s="43" t="str">
        <f>IF(采购!L11&lt;&gt;"",采购!L11,"")</f>
        <v/>
      </c>
      <c r="L9" s="43" t="str">
        <f>IF(采购!M11&lt;&gt;"",采购!M11,"")</f>
        <v/>
      </c>
      <c r="M9" s="43" t="str">
        <f>IF(采购!N11&lt;&gt;"",采购!N11,"")</f>
        <v/>
      </c>
      <c r="N9" s="43" t="str">
        <f>IF(采购!O11&lt;&gt;"",采购!O11,"")</f>
        <v/>
      </c>
      <c r="O9" s="43"/>
      <c r="P9" s="43" t="str">
        <f>IF(采购!Q11&lt;&gt;"",采购!Q11,"")</f>
        <v/>
      </c>
      <c r="Q9" s="43" t="str">
        <f>IF(采购!R11&lt;&gt;"",采购!R11,"")</f>
        <v/>
      </c>
      <c r="R9" s="43"/>
      <c r="S9" s="61" t="str">
        <f>IF(采购!W11&lt;&gt;"",采购!W11,"")</f>
        <v/>
      </c>
    </row>
    <row r="10" spans="1:19">
      <c r="A10" s="42">
        <f>IF(订单!A23&lt;&gt;"",订单!A23,"")</f>
        <v>8</v>
      </c>
      <c r="B10" s="43" t="str">
        <f>IF(采购!B12&lt;&gt;"",采购!B12,"")</f>
        <v/>
      </c>
      <c r="C10" s="43" t="str">
        <f>IF(采购!D12&lt;&gt;"",采购!D12,"")</f>
        <v/>
      </c>
      <c r="D10" s="43" t="str">
        <f>IF(采购!E12&lt;&gt;"",采购!E12,"")</f>
        <v/>
      </c>
      <c r="E10" s="43" t="str">
        <f>IF(采购!F12&lt;&gt;"",采购!F12,"")</f>
        <v/>
      </c>
      <c r="F10" s="43" t="str">
        <f>IF(采购!G12&lt;&gt;"",采购!G12,"")</f>
        <v/>
      </c>
      <c r="G10" s="43" t="str">
        <f>IF(采购!H12&lt;&gt;"",采购!H12,"")</f>
        <v/>
      </c>
      <c r="H10" s="43" t="str">
        <f>IF(采购!I12&lt;&gt;"",采购!I12,"")</f>
        <v/>
      </c>
      <c r="I10" s="43" t="str">
        <f>IF(技术!H11&lt;&gt;"",技术!H11,"")</f>
        <v/>
      </c>
      <c r="J10" s="43" t="str">
        <f>IF(采购!K12&lt;&gt;"",采购!K12,"")</f>
        <v/>
      </c>
      <c r="K10" s="43" t="str">
        <f>IF(采购!L12&lt;&gt;"",采购!L12,"")</f>
        <v/>
      </c>
      <c r="L10" s="43" t="str">
        <f>IF(采购!M12&lt;&gt;"",采购!M12,"")</f>
        <v/>
      </c>
      <c r="M10" s="43" t="str">
        <f>IF(采购!N12&lt;&gt;"",采购!N12,"")</f>
        <v/>
      </c>
      <c r="N10" s="43" t="str">
        <f>IF(采购!O12&lt;&gt;"",采购!O12,"")</f>
        <v/>
      </c>
      <c r="O10" s="43"/>
      <c r="P10" s="43" t="str">
        <f>IF(采购!Q12&lt;&gt;"",采购!Q12,"")</f>
        <v/>
      </c>
      <c r="Q10" s="43" t="str">
        <f>IF(采购!R12&lt;&gt;"",采购!R12,"")</f>
        <v/>
      </c>
      <c r="R10" s="43"/>
      <c r="S10" s="61" t="str">
        <f>IF(采购!W12&lt;&gt;"",采购!W12,"")</f>
        <v/>
      </c>
    </row>
    <row r="11" spans="1:19">
      <c r="A11" s="42">
        <f>IF(订单!A24&lt;&gt;"",订单!A24,"")</f>
        <v>9</v>
      </c>
      <c r="B11" s="43" t="str">
        <f>IF(采购!B13&lt;&gt;"",采购!B13,"")</f>
        <v/>
      </c>
      <c r="C11" s="43" t="str">
        <f>IF(采购!D13&lt;&gt;"",采购!D13,"")</f>
        <v/>
      </c>
      <c r="D11" s="43" t="str">
        <f>IF(采购!E13&lt;&gt;"",采购!E13,"")</f>
        <v/>
      </c>
      <c r="E11" s="43" t="str">
        <f>IF(采购!F13&lt;&gt;"",采购!F13,"")</f>
        <v/>
      </c>
      <c r="F11" s="43" t="str">
        <f>IF(采购!G13&lt;&gt;"",采购!G13,"")</f>
        <v/>
      </c>
      <c r="G11" s="43" t="str">
        <f>IF(采购!H13&lt;&gt;"",采购!H13,"")</f>
        <v/>
      </c>
      <c r="H11" s="43" t="str">
        <f>IF(采购!I13&lt;&gt;"",采购!I13,"")</f>
        <v/>
      </c>
      <c r="I11" s="43" t="str">
        <f>IF(技术!H12&lt;&gt;"",技术!H12,"")</f>
        <v/>
      </c>
      <c r="J11" s="43" t="str">
        <f>IF(采购!K13&lt;&gt;"",采购!K13,"")</f>
        <v/>
      </c>
      <c r="K11" s="43" t="str">
        <f>IF(采购!L13&lt;&gt;"",采购!L13,"")</f>
        <v/>
      </c>
      <c r="L11" s="43" t="str">
        <f>IF(采购!M13&lt;&gt;"",采购!M13,"")</f>
        <v/>
      </c>
      <c r="M11" s="43" t="str">
        <f>IF(采购!N13&lt;&gt;"",采购!N13,"")</f>
        <v/>
      </c>
      <c r="N11" s="43" t="str">
        <f>IF(采购!O13&lt;&gt;"",采购!O13,"")</f>
        <v/>
      </c>
      <c r="O11" s="43"/>
      <c r="P11" s="43" t="str">
        <f>IF(采购!Q13&lt;&gt;"",采购!Q13,"")</f>
        <v/>
      </c>
      <c r="Q11" s="43" t="str">
        <f>IF(采购!R13&lt;&gt;"",采购!R13,"")</f>
        <v/>
      </c>
      <c r="R11" s="43"/>
      <c r="S11" s="61" t="str">
        <f>IF(采购!W13&lt;&gt;"",采购!W13,"")</f>
        <v/>
      </c>
    </row>
    <row r="12" spans="1:19">
      <c r="A12" s="42">
        <f>IF(订单!A25&lt;&gt;"",订单!A25,"")</f>
        <v>10</v>
      </c>
      <c r="B12" s="43" t="str">
        <f>IF(采购!B14&lt;&gt;"",采购!B14,"")</f>
        <v/>
      </c>
      <c r="C12" s="43" t="str">
        <f>IF(采购!D14&lt;&gt;"",采购!D14,"")</f>
        <v/>
      </c>
      <c r="D12" s="43" t="str">
        <f>IF(采购!E14&lt;&gt;"",采购!E14,"")</f>
        <v/>
      </c>
      <c r="E12" s="43" t="str">
        <f>IF(采购!F14&lt;&gt;"",采购!F14,"")</f>
        <v/>
      </c>
      <c r="F12" s="43" t="str">
        <f>IF(采购!G14&lt;&gt;"",采购!G14,"")</f>
        <v/>
      </c>
      <c r="G12" s="43" t="str">
        <f>IF(采购!H14&lt;&gt;"",采购!H14,"")</f>
        <v/>
      </c>
      <c r="H12" s="43" t="str">
        <f>IF(采购!I14&lt;&gt;"",采购!I14,"")</f>
        <v/>
      </c>
      <c r="I12" s="43" t="str">
        <f>IF(技术!H13&lt;&gt;"",技术!H13,"")</f>
        <v/>
      </c>
      <c r="J12" s="43" t="str">
        <f>IF(采购!K14&lt;&gt;"",采购!K14,"")</f>
        <v/>
      </c>
      <c r="K12" s="43" t="str">
        <f>IF(采购!L14&lt;&gt;"",采购!L14,"")</f>
        <v/>
      </c>
      <c r="L12" s="43" t="str">
        <f>IF(采购!M14&lt;&gt;"",采购!M14,"")</f>
        <v/>
      </c>
      <c r="M12" s="43" t="str">
        <f>IF(采购!N14&lt;&gt;"",采购!N14,"")</f>
        <v/>
      </c>
      <c r="N12" s="43" t="str">
        <f>IF(采购!O14&lt;&gt;"",采购!O14,"")</f>
        <v/>
      </c>
      <c r="O12" s="43"/>
      <c r="P12" s="43" t="str">
        <f>IF(采购!Q14&lt;&gt;"",采购!Q14,"")</f>
        <v/>
      </c>
      <c r="Q12" s="43" t="str">
        <f>IF(采购!R14&lt;&gt;"",采购!R14,"")</f>
        <v/>
      </c>
      <c r="R12" s="43"/>
      <c r="S12" s="61" t="str">
        <f>IF(采购!W14&lt;&gt;"",采购!W14,"")</f>
        <v/>
      </c>
    </row>
    <row r="13" spans="1:19">
      <c r="A13" s="42">
        <f>IF(订单!A26&lt;&gt;"",订单!A26,"")</f>
        <v>11</v>
      </c>
      <c r="B13" s="43" t="str">
        <f>IF(采购!B15&lt;&gt;"",采购!B15,"")</f>
        <v/>
      </c>
      <c r="C13" s="43" t="str">
        <f>IF(采购!D15&lt;&gt;"",采购!D15,"")</f>
        <v/>
      </c>
      <c r="D13" s="43" t="str">
        <f>IF(采购!E15&lt;&gt;"",采购!E15,"")</f>
        <v/>
      </c>
      <c r="E13" s="43" t="str">
        <f>IF(采购!F15&lt;&gt;"",采购!F15,"")</f>
        <v/>
      </c>
      <c r="F13" s="43" t="str">
        <f>IF(采购!G15&lt;&gt;"",采购!G15,"")</f>
        <v/>
      </c>
      <c r="G13" s="43" t="str">
        <f>IF(采购!H15&lt;&gt;"",采购!H15,"")</f>
        <v/>
      </c>
      <c r="H13" s="43" t="str">
        <f>IF(采购!I15&lt;&gt;"",采购!I15,"")</f>
        <v/>
      </c>
      <c r="I13" s="43" t="str">
        <f>IF(技术!H14&lt;&gt;"",技术!H14,"")</f>
        <v/>
      </c>
      <c r="J13" s="43" t="str">
        <f>IF(采购!K15&lt;&gt;"",采购!K15,"")</f>
        <v/>
      </c>
      <c r="K13" s="43" t="str">
        <f>IF(采购!L15&lt;&gt;"",采购!L15,"")</f>
        <v/>
      </c>
      <c r="L13" s="43" t="str">
        <f>IF(采购!M15&lt;&gt;"",采购!M15,"")</f>
        <v/>
      </c>
      <c r="M13" s="43" t="str">
        <f>IF(采购!N15&lt;&gt;"",采购!N15,"")</f>
        <v/>
      </c>
      <c r="N13" s="43" t="str">
        <f>IF(采购!O15&lt;&gt;"",采购!O15,"")</f>
        <v/>
      </c>
      <c r="O13" s="43"/>
      <c r="P13" s="43" t="str">
        <f>IF(采购!Q15&lt;&gt;"",采购!Q15,"")</f>
        <v/>
      </c>
      <c r="Q13" s="43" t="str">
        <f>IF(采购!R15&lt;&gt;"",采购!R15,"")</f>
        <v/>
      </c>
      <c r="R13" s="43"/>
      <c r="S13" s="61" t="str">
        <f>IF(采购!W15&lt;&gt;"",采购!W15,"")</f>
        <v/>
      </c>
    </row>
    <row r="14" spans="1:19" ht="15.75" thickBot="1">
      <c r="A14" s="42">
        <f>IF(订单!A27&lt;&gt;"",订单!A27,"")</f>
        <v>12</v>
      </c>
      <c r="B14" s="43" t="str">
        <f>IF(采购!B16&lt;&gt;"",采购!B16,"")</f>
        <v/>
      </c>
      <c r="C14" s="43" t="str">
        <f>IF(采购!D16&lt;&gt;"",采购!D16,"")</f>
        <v/>
      </c>
      <c r="D14" s="43" t="str">
        <f>IF(采购!E16&lt;&gt;"",采购!E16,"")</f>
        <v/>
      </c>
      <c r="E14" s="43" t="str">
        <f>IF(采购!F16&lt;&gt;"",采购!F16,"")</f>
        <v/>
      </c>
      <c r="F14" s="43" t="str">
        <f>IF(采购!G16&lt;&gt;"",采购!G16,"")</f>
        <v/>
      </c>
      <c r="G14" s="43" t="str">
        <f>IF(采购!H16&lt;&gt;"",采购!H16,"")</f>
        <v/>
      </c>
      <c r="H14" s="43" t="str">
        <f>IF(采购!I16&lt;&gt;"",采购!I16,"")</f>
        <v/>
      </c>
      <c r="I14" s="43" t="str">
        <f>IF(技术!H15&lt;&gt;"",技术!H15,"")</f>
        <v/>
      </c>
      <c r="J14" s="43" t="str">
        <f>IF(采购!K16&lt;&gt;"",采购!K16,"")</f>
        <v/>
      </c>
      <c r="K14" s="43" t="str">
        <f>IF(采购!L16&lt;&gt;"",采购!L16,"")</f>
        <v/>
      </c>
      <c r="L14" s="43" t="str">
        <f>IF(采购!M16&lt;&gt;"",采购!M16,"")</f>
        <v/>
      </c>
      <c r="M14" s="43" t="str">
        <f>IF(采购!N16&lt;&gt;"",采购!N16,"")</f>
        <v/>
      </c>
      <c r="N14" s="43" t="str">
        <f>IF(采购!O16&lt;&gt;"",采购!O16,"")</f>
        <v/>
      </c>
      <c r="O14" s="43"/>
      <c r="P14" s="43" t="str">
        <f>IF(采购!Q16&lt;&gt;"",采购!Q16,"")</f>
        <v/>
      </c>
      <c r="Q14" s="43" t="str">
        <f>IF(采购!R16&lt;&gt;"",采购!R16,"")</f>
        <v/>
      </c>
      <c r="R14" s="43"/>
      <c r="S14" s="61" t="str">
        <f>IF(采购!W16&lt;&gt;"",采购!W16,"")</f>
        <v/>
      </c>
    </row>
    <row r="15" spans="1:19" ht="15.75" thickBot="1">
      <c r="A15" s="38"/>
      <c r="B15" s="39" t="s">
        <v>72</v>
      </c>
      <c r="C15" s="39" t="str">
        <f>IF(订单!B5&lt;&gt;"",订单!B5,"")</f>
        <v/>
      </c>
      <c r="D15" s="39"/>
      <c r="E15" s="39" t="s">
        <v>3</v>
      </c>
      <c r="F15" s="39"/>
      <c r="G15" s="278" t="s">
        <v>24</v>
      </c>
      <c r="H15" s="278"/>
      <c r="I15" s="278"/>
      <c r="J15" s="278"/>
      <c r="K15" s="278"/>
      <c r="L15" s="278"/>
      <c r="M15" s="39"/>
      <c r="N15" s="39"/>
      <c r="O15" s="39">
        <f>SUM(O3:O14)</f>
        <v>0</v>
      </c>
      <c r="P15" s="283"/>
      <c r="Q15" s="284"/>
      <c r="R15" s="39">
        <f>SUM(R3:R14)</f>
        <v>0</v>
      </c>
      <c r="S15" s="40"/>
    </row>
  </sheetData>
  <sheetProtection formatCells="0" formatColumns="0" formatRows="0" deleteRows="0"/>
  <mergeCells count="4">
    <mergeCell ref="G15:L15"/>
    <mergeCell ref="R1:S1"/>
    <mergeCell ref="A1:O1"/>
    <mergeCell ref="P15:Q15"/>
  </mergeCells>
  <phoneticPr fontId="2" type="noConversion"/>
  <pageMargins left="0.31496062992125984" right="0.31496062992125984" top="0.74803149606299213" bottom="0.74803149606299213" header="0.31496062992125984" footer="0.31496062992125984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activeCell="Q29" sqref="Q29"/>
    </sheetView>
  </sheetViews>
  <sheetFormatPr defaultColWidth="8.88671875" defaultRowHeight="15"/>
  <cols>
    <col min="1" max="1" width="7.88671875" style="1" customWidth="1" collapsed="1"/>
    <col min="2" max="2" width="4.77734375" style="1" customWidth="1" collapsed="1"/>
    <col min="3" max="3" width="9.109375" style="1" customWidth="1" collapsed="1"/>
    <col min="4" max="4" width="4.44140625" style="1" customWidth="1" collapsed="1"/>
    <col min="5" max="5" width="8.88671875" style="1" collapsed="1"/>
    <col min="6" max="6" width="11.33203125" style="1" customWidth="1" collapsed="1"/>
    <col min="7" max="7" width="8.44140625" style="1" customWidth="1" collapsed="1"/>
    <col min="8" max="8" width="4.6640625" style="1" customWidth="1" collapsed="1"/>
    <col min="9" max="9" width="8.88671875" style="1" collapsed="1"/>
    <col min="10" max="11" width="5" style="1" customWidth="1" collapsed="1"/>
    <col min="12" max="13" width="2.77734375" style="1" customWidth="1" collapsed="1"/>
    <col min="14" max="17" width="3.21875" style="1" customWidth="1" collapsed="1"/>
    <col min="18" max="18" width="5.6640625" style="1" customWidth="1" collapsed="1"/>
    <col min="19" max="16384" width="8.88671875" style="1" collapsed="1"/>
  </cols>
  <sheetData>
    <row r="1" spans="1:19" ht="34.5" customHeight="1">
      <c r="A1" s="289" t="s">
        <v>75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1"/>
      <c r="P1" s="57" t="s">
        <v>123</v>
      </c>
      <c r="Q1" s="287" t="str">
        <f>IF(订单!G2&lt;&gt;"",订单!G2,"")</f>
        <v>订单号:</v>
      </c>
      <c r="R1" s="287"/>
      <c r="S1" s="288"/>
    </row>
    <row r="2" spans="1:19" ht="30.75" customHeight="1">
      <c r="A2" s="170" t="s">
        <v>179</v>
      </c>
      <c r="B2" s="48" t="s">
        <v>38</v>
      </c>
      <c r="C2" s="48" t="s">
        <v>39</v>
      </c>
      <c r="D2" s="48" t="s">
        <v>40</v>
      </c>
      <c r="E2" s="48" t="s">
        <v>41</v>
      </c>
      <c r="F2" s="48" t="s">
        <v>42</v>
      </c>
      <c r="G2" s="48" t="s">
        <v>43</v>
      </c>
      <c r="H2" s="48" t="s">
        <v>54</v>
      </c>
      <c r="I2" s="48" t="s">
        <v>55</v>
      </c>
      <c r="J2" s="48" t="s">
        <v>56</v>
      </c>
      <c r="K2" s="48" t="s">
        <v>57</v>
      </c>
      <c r="L2" s="48" t="s">
        <v>58</v>
      </c>
      <c r="M2" s="48" t="s">
        <v>59</v>
      </c>
      <c r="N2" s="48" t="s">
        <v>60</v>
      </c>
      <c r="O2" s="58" t="s">
        <v>46</v>
      </c>
      <c r="P2" s="48" t="s">
        <v>61</v>
      </c>
      <c r="Q2" s="59" t="s">
        <v>46</v>
      </c>
      <c r="R2" s="48" t="s">
        <v>68</v>
      </c>
      <c r="S2" s="56" t="s">
        <v>107</v>
      </c>
    </row>
    <row r="3" spans="1:19">
      <c r="A3" s="41">
        <f>IF(订单!A16&lt;&gt;"",订单!A16,"")</f>
        <v>1</v>
      </c>
      <c r="B3" s="36" t="str">
        <f>IF(采购!B5&lt;&gt;"",采购!B5,"")</f>
        <v/>
      </c>
      <c r="C3" s="36" t="str">
        <f>IF(采购!D5&lt;&gt;"",采购!D5,"")</f>
        <v/>
      </c>
      <c r="D3" s="36" t="str">
        <f>IF(采购!E5&lt;&gt;"",采购!E5,"")</f>
        <v/>
      </c>
      <c r="E3" s="36" t="str">
        <f>IF(采购!F5&lt;&gt;"",采购!F5,"")</f>
        <v/>
      </c>
      <c r="F3" s="36" t="str">
        <f>IF(采购!G5&lt;&gt;"",采购!G5,"")</f>
        <v/>
      </c>
      <c r="G3" s="36" t="str">
        <f>IF(采购!H5&lt;&gt;"",采购!H5,"")</f>
        <v/>
      </c>
      <c r="H3" s="36" t="str">
        <f>IF(采购!X5&lt;&gt;"",采购!X5,"")</f>
        <v/>
      </c>
      <c r="I3" s="37" t="str">
        <f>IF(采购!Y5&lt;&gt;"",采购!Y5,"")</f>
        <v/>
      </c>
      <c r="J3" s="36" t="str">
        <f>IF(采购!Z5&lt;&gt;"",采购!Z5,"")</f>
        <v/>
      </c>
      <c r="K3" s="36" t="str">
        <f>IF(采购!AA5&lt;&gt;"",采购!AA5,"")</f>
        <v/>
      </c>
      <c r="L3" s="36" t="str">
        <f>IF(采购!AB5&lt;&gt;"",采购!AB5,"")</f>
        <v/>
      </c>
      <c r="M3" s="36" t="str">
        <f>IF(采购!AC5&lt;&gt;"",采购!AC5,"")</f>
        <v/>
      </c>
      <c r="N3" s="36" t="str">
        <f>IF(采购!AD5&lt;&gt;"",采购!AD5,"")</f>
        <v/>
      </c>
      <c r="O3" s="36" t="str">
        <f>IF(采购!AE5&lt;&gt;"",采购!AE5,"")</f>
        <v/>
      </c>
      <c r="P3" s="35" t="str">
        <f>IF(采购!AF5&lt;&gt;"",采购!AF5,"")</f>
        <v/>
      </c>
      <c r="Q3" s="36" t="str">
        <f>IF(采购!AG5&lt;&gt;"",采购!AG5,"")</f>
        <v/>
      </c>
      <c r="R3" s="36" t="str">
        <f>IF(采购!AH5&lt;&gt;"",采购!AH5,"")</f>
        <v/>
      </c>
      <c r="S3" s="51" t="str">
        <f>IF(采购!AI5&lt;&gt;"",采购!AI5,"")</f>
        <v/>
      </c>
    </row>
    <row r="4" spans="1:19">
      <c r="A4" s="41">
        <f>IF(订单!A17&lt;&gt;"",订单!A17,"")</f>
        <v>2</v>
      </c>
      <c r="B4" s="36" t="str">
        <f>IF(采购!B6&lt;&gt;"",采购!B6,"")</f>
        <v/>
      </c>
      <c r="C4" s="36" t="str">
        <f>IF(采购!D6&lt;&gt;"",采购!D6,"")</f>
        <v/>
      </c>
      <c r="D4" s="36" t="str">
        <f>IF(采购!E6&lt;&gt;"",采购!E6,"")</f>
        <v/>
      </c>
      <c r="E4" s="36" t="str">
        <f>IF(采购!F6&lt;&gt;"",采购!F6,"")</f>
        <v/>
      </c>
      <c r="F4" s="36" t="str">
        <f>IF(采购!G6&lt;&gt;"",采购!G6,"")</f>
        <v/>
      </c>
      <c r="G4" s="36" t="str">
        <f>IF(采购!H6&lt;&gt;"",采购!H6,"")</f>
        <v/>
      </c>
      <c r="H4" s="36" t="str">
        <f>IF(采购!X6&lt;&gt;"",采购!X6,"")</f>
        <v/>
      </c>
      <c r="I4" s="37" t="str">
        <f>IF(采购!Y6&lt;&gt;"",采购!Y6,"")</f>
        <v/>
      </c>
      <c r="J4" s="36" t="str">
        <f>IF(采购!Z6&lt;&gt;"",采购!Z6,"")</f>
        <v/>
      </c>
      <c r="K4" s="36" t="str">
        <f>IF(采购!AA6&lt;&gt;"",采购!AA6,"")</f>
        <v/>
      </c>
      <c r="L4" s="36" t="str">
        <f>IF(采购!AB6&lt;&gt;"",采购!AB6,"")</f>
        <v/>
      </c>
      <c r="M4" s="36" t="str">
        <f>IF(采购!AC6&lt;&gt;"",采购!AC6,"")</f>
        <v/>
      </c>
      <c r="N4" s="36" t="str">
        <f>IF(采购!AD6&lt;&gt;"",采购!AD6,"")</f>
        <v/>
      </c>
      <c r="O4" s="36" t="str">
        <f>IF(采购!AE6&lt;&gt;"",采购!AE6,"")</f>
        <v/>
      </c>
      <c r="P4" s="35" t="str">
        <f>IF(采购!AF6&lt;&gt;"",采购!AF6,"")</f>
        <v/>
      </c>
      <c r="Q4" s="36" t="str">
        <f>IF(采购!AG6&lt;&gt;"",采购!AG6,"")</f>
        <v/>
      </c>
      <c r="R4" s="36" t="str">
        <f>IF(采购!AH6&lt;&gt;"",采购!AH6,"")</f>
        <v/>
      </c>
      <c r="S4" s="51" t="str">
        <f>IF(采购!AI6&lt;&gt;"",采购!AI6,"")</f>
        <v/>
      </c>
    </row>
    <row r="5" spans="1:19">
      <c r="A5" s="41">
        <f>IF(订单!A18&lt;&gt;"",订单!A18,"")</f>
        <v>3</v>
      </c>
      <c r="B5" s="36" t="str">
        <f>IF(采购!B7&lt;&gt;"",采购!B7,"")</f>
        <v/>
      </c>
      <c r="C5" s="36" t="str">
        <f>IF(采购!D7&lt;&gt;"",采购!D7,"")</f>
        <v/>
      </c>
      <c r="D5" s="36" t="str">
        <f>IF(采购!E7&lt;&gt;"",采购!E7,"")</f>
        <v/>
      </c>
      <c r="E5" s="36" t="str">
        <f>IF(采购!F7&lt;&gt;"",采购!F7,"")</f>
        <v/>
      </c>
      <c r="F5" s="36" t="str">
        <f>IF(采购!G7&lt;&gt;"",采购!G7,"")</f>
        <v/>
      </c>
      <c r="G5" s="36" t="str">
        <f>IF(采购!H7&lt;&gt;"",采购!H7,"")</f>
        <v/>
      </c>
      <c r="H5" s="36" t="str">
        <f>IF(采购!X7&lt;&gt;"",采购!X7,"")</f>
        <v/>
      </c>
      <c r="I5" s="37" t="str">
        <f>IF(采购!Y7&lt;&gt;"",采购!Y7,"")</f>
        <v/>
      </c>
      <c r="J5" s="36" t="str">
        <f>IF(采购!Z7&lt;&gt;"",采购!Z7,"")</f>
        <v/>
      </c>
      <c r="K5" s="36" t="str">
        <f>IF(采购!AA7&lt;&gt;"",采购!AA7,"")</f>
        <v/>
      </c>
      <c r="L5" s="36" t="str">
        <f>IF(采购!AB7&lt;&gt;"",采购!AB7,"")</f>
        <v/>
      </c>
      <c r="M5" s="36" t="str">
        <f>IF(采购!AC7&lt;&gt;"",采购!AC7,"")</f>
        <v/>
      </c>
      <c r="N5" s="36" t="str">
        <f>IF(采购!AD7&lt;&gt;"",采购!AD7,"")</f>
        <v/>
      </c>
      <c r="O5" s="36" t="str">
        <f>IF(采购!AE7&lt;&gt;"",采购!AE7,"")</f>
        <v/>
      </c>
      <c r="P5" s="35" t="str">
        <f>IF(采购!AF7&lt;&gt;"",采购!AF7,"")</f>
        <v/>
      </c>
      <c r="Q5" s="36" t="str">
        <f>IF(采购!AG7&lt;&gt;"",采购!AG7,"")</f>
        <v/>
      </c>
      <c r="R5" s="36" t="str">
        <f>IF(采购!AH7&lt;&gt;"",采购!AH7,"")</f>
        <v/>
      </c>
      <c r="S5" s="51" t="str">
        <f>IF(采购!AI7&lt;&gt;"",采购!AI7,"")</f>
        <v/>
      </c>
    </row>
    <row r="6" spans="1:19">
      <c r="A6" s="41">
        <f>IF(订单!A19&lt;&gt;"",订单!A19,"")</f>
        <v>4</v>
      </c>
      <c r="B6" s="36" t="str">
        <f>IF(采购!B8&lt;&gt;"",采购!B8,"")</f>
        <v/>
      </c>
      <c r="C6" s="36" t="str">
        <f>IF(采购!D8&lt;&gt;"",采购!D8,"")</f>
        <v/>
      </c>
      <c r="D6" s="36" t="str">
        <f>IF(采购!E8&lt;&gt;"",采购!E8,"")</f>
        <v/>
      </c>
      <c r="E6" s="36" t="str">
        <f>IF(采购!F8&lt;&gt;"",采购!F8,"")</f>
        <v/>
      </c>
      <c r="F6" s="36" t="str">
        <f>IF(采购!G8&lt;&gt;"",采购!G8,"")</f>
        <v/>
      </c>
      <c r="G6" s="36" t="str">
        <f>IF(采购!H8&lt;&gt;"",采购!H8,"")</f>
        <v/>
      </c>
      <c r="H6" s="36" t="str">
        <f>IF(采购!X8&lt;&gt;"",采购!X8,"")</f>
        <v/>
      </c>
      <c r="I6" s="37" t="str">
        <f>IF(采购!Y8&lt;&gt;"",采购!Y8,"")</f>
        <v/>
      </c>
      <c r="J6" s="36" t="str">
        <f>IF(采购!Z8&lt;&gt;"",采购!Z8,"")</f>
        <v/>
      </c>
      <c r="K6" s="36" t="str">
        <f>IF(采购!AA8&lt;&gt;"",采购!AA8,"")</f>
        <v/>
      </c>
      <c r="L6" s="36" t="str">
        <f>IF(采购!AB8&lt;&gt;"",采购!AB8,"")</f>
        <v/>
      </c>
      <c r="M6" s="36" t="str">
        <f>IF(采购!AC8&lt;&gt;"",采购!AC8,"")</f>
        <v/>
      </c>
      <c r="N6" s="36" t="str">
        <f>IF(采购!AD8&lt;&gt;"",采购!AD8,"")</f>
        <v/>
      </c>
      <c r="O6" s="36" t="str">
        <f>IF(采购!AE8&lt;&gt;"",采购!AE8,"")</f>
        <v/>
      </c>
      <c r="P6" s="35" t="str">
        <f>IF(采购!AF8&lt;&gt;"",采购!AF8,"")</f>
        <v/>
      </c>
      <c r="Q6" s="36" t="str">
        <f>IF(采购!AG8&lt;&gt;"",采购!AG8,"")</f>
        <v/>
      </c>
      <c r="R6" s="36" t="str">
        <f>IF(采购!AH8&lt;&gt;"",采购!AH8,"")</f>
        <v/>
      </c>
      <c r="S6" s="51" t="str">
        <f>IF(采购!AI8&lt;&gt;"",采购!AI8,"")</f>
        <v/>
      </c>
    </row>
    <row r="7" spans="1:19">
      <c r="A7" s="41">
        <f>IF(订单!A20&lt;&gt;"",订单!A20,"")</f>
        <v>5</v>
      </c>
      <c r="B7" s="36" t="str">
        <f>IF(采购!B9&lt;&gt;"",采购!B9,"")</f>
        <v/>
      </c>
      <c r="C7" s="36" t="str">
        <f>IF(采购!D9&lt;&gt;"",采购!D9,"")</f>
        <v/>
      </c>
      <c r="D7" s="36" t="str">
        <f>IF(采购!E9&lt;&gt;"",采购!E9,"")</f>
        <v/>
      </c>
      <c r="E7" s="36" t="str">
        <f>IF(采购!F9&lt;&gt;"",采购!F9,"")</f>
        <v/>
      </c>
      <c r="F7" s="36" t="str">
        <f>IF(采购!G9&lt;&gt;"",采购!G9,"")</f>
        <v/>
      </c>
      <c r="G7" s="36" t="str">
        <f>IF(采购!H9&lt;&gt;"",采购!H9,"")</f>
        <v/>
      </c>
      <c r="H7" s="36" t="str">
        <f>IF(采购!X9&lt;&gt;"",采购!X9,"")</f>
        <v/>
      </c>
      <c r="I7" s="37" t="str">
        <f>IF(采购!Y9&lt;&gt;"",采购!Y9,"")</f>
        <v/>
      </c>
      <c r="J7" s="36" t="str">
        <f>IF(采购!Z9&lt;&gt;"",采购!Z9,"")</f>
        <v/>
      </c>
      <c r="K7" s="36" t="str">
        <f>IF(采购!AA9&lt;&gt;"",采购!AA9,"")</f>
        <v/>
      </c>
      <c r="L7" s="36" t="str">
        <f>IF(采购!AB9&lt;&gt;"",采购!AB9,"")</f>
        <v/>
      </c>
      <c r="M7" s="36" t="str">
        <f>IF(采购!AC9&lt;&gt;"",采购!AC9,"")</f>
        <v/>
      </c>
      <c r="N7" s="36" t="str">
        <f>IF(采购!AD9&lt;&gt;"",采购!AD9,"")</f>
        <v/>
      </c>
      <c r="O7" s="36" t="str">
        <f>IF(采购!AE9&lt;&gt;"",采购!AE9,"")</f>
        <v/>
      </c>
      <c r="P7" s="35" t="str">
        <f>IF(采购!AF9&lt;&gt;"",采购!AF9,"")</f>
        <v/>
      </c>
      <c r="Q7" s="36" t="str">
        <f>IF(采购!AG9&lt;&gt;"",采购!AG9,"")</f>
        <v/>
      </c>
      <c r="R7" s="36" t="str">
        <f>IF(采购!AH9&lt;&gt;"",采购!AH9,"")</f>
        <v/>
      </c>
      <c r="S7" s="51" t="str">
        <f>IF(采购!AI9&lt;&gt;"",采购!AI9,"")</f>
        <v/>
      </c>
    </row>
    <row r="8" spans="1:19">
      <c r="A8" s="41">
        <f>IF(订单!A21&lt;&gt;"",订单!A21,"")</f>
        <v>6</v>
      </c>
      <c r="B8" s="36" t="str">
        <f>IF(采购!B10&lt;&gt;"",采购!B10,"")</f>
        <v/>
      </c>
      <c r="C8" s="36" t="str">
        <f>IF(采购!D10&lt;&gt;"",采购!D10,"")</f>
        <v/>
      </c>
      <c r="D8" s="36" t="str">
        <f>IF(采购!E10&lt;&gt;"",采购!E10,"")</f>
        <v/>
      </c>
      <c r="E8" s="36" t="str">
        <f>IF(采购!F10&lt;&gt;"",采购!F10,"")</f>
        <v/>
      </c>
      <c r="F8" s="36" t="str">
        <f>IF(采购!G10&lt;&gt;"",采购!G10,"")</f>
        <v/>
      </c>
      <c r="G8" s="36" t="str">
        <f>IF(采购!H10&lt;&gt;"",采购!H10,"")</f>
        <v/>
      </c>
      <c r="H8" s="36" t="str">
        <f>IF(采购!X10&lt;&gt;"",采购!X10,"")</f>
        <v/>
      </c>
      <c r="I8" s="37" t="str">
        <f>IF(采购!Y10&lt;&gt;"",采购!Y10,"")</f>
        <v/>
      </c>
      <c r="J8" s="36" t="str">
        <f>IF(采购!Z10&lt;&gt;"",采购!Z10,"")</f>
        <v/>
      </c>
      <c r="K8" s="36" t="str">
        <f>IF(采购!AA10&lt;&gt;"",采购!AA10,"")</f>
        <v/>
      </c>
      <c r="L8" s="36" t="str">
        <f>IF(采购!AB10&lt;&gt;"",采购!AB10,"")</f>
        <v/>
      </c>
      <c r="M8" s="36" t="str">
        <f>IF(采购!AC10&lt;&gt;"",采购!AC10,"")</f>
        <v/>
      </c>
      <c r="N8" s="36" t="str">
        <f>IF(采购!AD10&lt;&gt;"",采购!AD10,"")</f>
        <v/>
      </c>
      <c r="O8" s="36" t="str">
        <f>IF(采购!AE10&lt;&gt;"",采购!AE10,"")</f>
        <v/>
      </c>
      <c r="P8" s="35" t="str">
        <f>IF(采购!AF10&lt;&gt;"",采购!AF10,"")</f>
        <v/>
      </c>
      <c r="Q8" s="36" t="str">
        <f>IF(采购!AG10&lt;&gt;"",采购!AG10,"")</f>
        <v/>
      </c>
      <c r="R8" s="36" t="str">
        <f>IF(采购!AH10&lt;&gt;"",采购!AH10,"")</f>
        <v/>
      </c>
      <c r="S8" s="51" t="str">
        <f>IF(采购!AI10&lt;&gt;"",采购!AI10,"")</f>
        <v/>
      </c>
    </row>
    <row r="9" spans="1:19">
      <c r="A9" s="41">
        <f>IF(订单!A22&lt;&gt;"",订单!A22,"")</f>
        <v>7</v>
      </c>
      <c r="B9" s="36" t="str">
        <f>IF(采购!B11&lt;&gt;"",采购!B11,"")</f>
        <v/>
      </c>
      <c r="C9" s="36" t="str">
        <f>IF(采购!D11&lt;&gt;"",采购!D11,"")</f>
        <v/>
      </c>
      <c r="D9" s="36" t="str">
        <f>IF(采购!E11&lt;&gt;"",采购!E11,"")</f>
        <v/>
      </c>
      <c r="E9" s="36" t="str">
        <f>IF(采购!F11&lt;&gt;"",采购!F11,"")</f>
        <v/>
      </c>
      <c r="F9" s="36" t="str">
        <f>IF(采购!G11&lt;&gt;"",采购!G11,"")</f>
        <v/>
      </c>
      <c r="G9" s="36" t="str">
        <f>IF(采购!H11&lt;&gt;"",采购!H11,"")</f>
        <v/>
      </c>
      <c r="H9" s="36" t="str">
        <f>IF(采购!X11&lt;&gt;"",采购!X11,"")</f>
        <v/>
      </c>
      <c r="I9" s="37" t="str">
        <f>IF(采购!Y11&lt;&gt;"",采购!Y11,"")</f>
        <v/>
      </c>
      <c r="J9" s="36" t="str">
        <f>IF(采购!Z11&lt;&gt;"",采购!Z11,"")</f>
        <v/>
      </c>
      <c r="K9" s="36" t="str">
        <f>IF(采购!AA11&lt;&gt;"",采购!AA11,"")</f>
        <v/>
      </c>
      <c r="L9" s="36" t="str">
        <f>IF(采购!AB11&lt;&gt;"",采购!AB11,"")</f>
        <v/>
      </c>
      <c r="M9" s="36" t="str">
        <f>IF(采购!AC11&lt;&gt;"",采购!AC11,"")</f>
        <v/>
      </c>
      <c r="N9" s="36" t="str">
        <f>IF(采购!AD11&lt;&gt;"",采购!AD11,"")</f>
        <v/>
      </c>
      <c r="O9" s="36" t="str">
        <f>IF(采购!AE11&lt;&gt;"",采购!AE11,"")</f>
        <v/>
      </c>
      <c r="P9" s="35" t="str">
        <f>IF(采购!AF11&lt;&gt;"",采购!AF11,"")</f>
        <v/>
      </c>
      <c r="Q9" s="36" t="str">
        <f>IF(采购!AG11&lt;&gt;"",采购!AG11,"")</f>
        <v/>
      </c>
      <c r="R9" s="36" t="str">
        <f>IF(采购!AH11&lt;&gt;"",采购!AH11,"")</f>
        <v/>
      </c>
      <c r="S9" s="51" t="str">
        <f>IF(采购!AI11&lt;&gt;"",采购!AI11,"")</f>
        <v/>
      </c>
    </row>
    <row r="10" spans="1:19">
      <c r="A10" s="41">
        <f>IF(订单!A23&lt;&gt;"",订单!A23,"")</f>
        <v>8</v>
      </c>
      <c r="B10" s="36" t="str">
        <f>IF(采购!B12&lt;&gt;"",采购!B12,"")</f>
        <v/>
      </c>
      <c r="C10" s="36" t="str">
        <f>IF(采购!D12&lt;&gt;"",采购!D12,"")</f>
        <v/>
      </c>
      <c r="D10" s="36" t="str">
        <f>IF(采购!E12&lt;&gt;"",采购!E12,"")</f>
        <v/>
      </c>
      <c r="E10" s="36" t="str">
        <f>IF(采购!F12&lt;&gt;"",采购!F12,"")</f>
        <v/>
      </c>
      <c r="F10" s="36" t="str">
        <f>IF(采购!G12&lt;&gt;"",采购!G12,"")</f>
        <v/>
      </c>
      <c r="G10" s="36" t="str">
        <f>IF(采购!H12&lt;&gt;"",采购!H12,"")</f>
        <v/>
      </c>
      <c r="H10" s="36" t="str">
        <f>IF(采购!X12&lt;&gt;"",采购!X12,"")</f>
        <v/>
      </c>
      <c r="I10" s="37" t="str">
        <f>IF(采购!Y12&lt;&gt;"",采购!Y12,"")</f>
        <v/>
      </c>
      <c r="J10" s="36" t="str">
        <f>IF(采购!Z12&lt;&gt;"",采购!Z12,"")</f>
        <v/>
      </c>
      <c r="K10" s="36" t="str">
        <f>IF(采购!AA12&lt;&gt;"",采购!AA12,"")</f>
        <v/>
      </c>
      <c r="L10" s="36" t="str">
        <f>IF(采购!AB12&lt;&gt;"",采购!AB12,"")</f>
        <v/>
      </c>
      <c r="M10" s="36" t="str">
        <f>IF(采购!AC12&lt;&gt;"",采购!AC12,"")</f>
        <v/>
      </c>
      <c r="N10" s="36" t="str">
        <f>IF(采购!AD12&lt;&gt;"",采购!AD12,"")</f>
        <v/>
      </c>
      <c r="O10" s="36" t="str">
        <f>IF(采购!AE12&lt;&gt;"",采购!AE12,"")</f>
        <v/>
      </c>
      <c r="P10" s="35" t="str">
        <f>IF(采购!AF12&lt;&gt;"",采购!AF12,"")</f>
        <v/>
      </c>
      <c r="Q10" s="36" t="str">
        <f>IF(采购!AG12&lt;&gt;"",采购!AG12,"")</f>
        <v/>
      </c>
      <c r="R10" s="36" t="str">
        <f>IF(采购!AH12&lt;&gt;"",采购!AH12,"")</f>
        <v/>
      </c>
      <c r="S10" s="51" t="str">
        <f>IF(采购!AI12&lt;&gt;"",采购!AI12,"")</f>
        <v/>
      </c>
    </row>
    <row r="11" spans="1:19">
      <c r="A11" s="41">
        <f>IF(订单!A24&lt;&gt;"",订单!A24,"")</f>
        <v>9</v>
      </c>
      <c r="B11" s="36" t="str">
        <f>IF(采购!B13&lt;&gt;"",采购!B13,"")</f>
        <v/>
      </c>
      <c r="C11" s="36" t="str">
        <f>IF(采购!D13&lt;&gt;"",采购!D13,"")</f>
        <v/>
      </c>
      <c r="D11" s="36" t="str">
        <f>IF(采购!E13&lt;&gt;"",采购!E13,"")</f>
        <v/>
      </c>
      <c r="E11" s="36" t="str">
        <f>IF(采购!F13&lt;&gt;"",采购!F13,"")</f>
        <v/>
      </c>
      <c r="F11" s="36" t="str">
        <f>IF(采购!G13&lt;&gt;"",采购!G13,"")</f>
        <v/>
      </c>
      <c r="G11" s="36" t="str">
        <f>IF(采购!H13&lt;&gt;"",采购!H13,"")</f>
        <v/>
      </c>
      <c r="H11" s="36" t="str">
        <f>IF(采购!X13&lt;&gt;"",采购!X13,"")</f>
        <v/>
      </c>
      <c r="I11" s="37" t="str">
        <f>IF(采购!Y13&lt;&gt;"",采购!Y13,"")</f>
        <v/>
      </c>
      <c r="J11" s="36" t="str">
        <f>IF(采购!Z13&lt;&gt;"",采购!Z13,"")</f>
        <v/>
      </c>
      <c r="K11" s="36" t="str">
        <f>IF(采购!AA13&lt;&gt;"",采购!AA13,"")</f>
        <v/>
      </c>
      <c r="L11" s="36" t="str">
        <f>IF(采购!AB13&lt;&gt;"",采购!AB13,"")</f>
        <v/>
      </c>
      <c r="M11" s="36" t="str">
        <f>IF(采购!AC13&lt;&gt;"",采购!AC13,"")</f>
        <v/>
      </c>
      <c r="N11" s="36" t="str">
        <f>IF(采购!AD13&lt;&gt;"",采购!AD13,"")</f>
        <v/>
      </c>
      <c r="O11" s="36" t="str">
        <f>IF(采购!AE13&lt;&gt;"",采购!AE13,"")</f>
        <v/>
      </c>
      <c r="P11" s="35" t="str">
        <f>IF(采购!AF13&lt;&gt;"",采购!AF13,"")</f>
        <v/>
      </c>
      <c r="Q11" s="36" t="str">
        <f>IF(采购!AG13&lt;&gt;"",采购!AG13,"")</f>
        <v/>
      </c>
      <c r="R11" s="36" t="str">
        <f>IF(采购!AH13&lt;&gt;"",采购!AH13,"")</f>
        <v/>
      </c>
      <c r="S11" s="51" t="str">
        <f>IF(采购!AI13&lt;&gt;"",采购!AI13,"")</f>
        <v/>
      </c>
    </row>
    <row r="12" spans="1:19">
      <c r="A12" s="41">
        <f>IF(订单!A25&lt;&gt;"",订单!A25,"")</f>
        <v>10</v>
      </c>
      <c r="B12" s="36" t="str">
        <f>IF(采购!B14&lt;&gt;"",采购!B14,"")</f>
        <v/>
      </c>
      <c r="C12" s="36" t="str">
        <f>IF(采购!D14&lt;&gt;"",采购!D14,"")</f>
        <v/>
      </c>
      <c r="D12" s="36" t="str">
        <f>IF(采购!E14&lt;&gt;"",采购!E14,"")</f>
        <v/>
      </c>
      <c r="E12" s="36" t="str">
        <f>IF(采购!F14&lt;&gt;"",采购!F14,"")</f>
        <v/>
      </c>
      <c r="F12" s="36" t="str">
        <f>IF(采购!G14&lt;&gt;"",采购!G14,"")</f>
        <v/>
      </c>
      <c r="G12" s="36" t="str">
        <f>IF(采购!H14&lt;&gt;"",采购!H14,"")</f>
        <v/>
      </c>
      <c r="H12" s="36" t="str">
        <f>IF(采购!X14&lt;&gt;"",采购!X14,"")</f>
        <v/>
      </c>
      <c r="I12" s="37" t="str">
        <f>IF(采购!Y14&lt;&gt;"",采购!Y14,"")</f>
        <v/>
      </c>
      <c r="J12" s="36" t="str">
        <f>IF(采购!Z14&lt;&gt;"",采购!Z14,"")</f>
        <v/>
      </c>
      <c r="K12" s="36" t="str">
        <f>IF(采购!AA14&lt;&gt;"",采购!AA14,"")</f>
        <v/>
      </c>
      <c r="L12" s="36" t="str">
        <f>IF(采购!AB14&lt;&gt;"",采购!AB14,"")</f>
        <v/>
      </c>
      <c r="M12" s="36" t="str">
        <f>IF(采购!AC14&lt;&gt;"",采购!AC14,"")</f>
        <v/>
      </c>
      <c r="N12" s="36" t="str">
        <f>IF(采购!AD14&lt;&gt;"",采购!AD14,"")</f>
        <v/>
      </c>
      <c r="O12" s="36" t="str">
        <f>IF(采购!AE14&lt;&gt;"",采购!AE14,"")</f>
        <v/>
      </c>
      <c r="P12" s="35" t="str">
        <f>IF(采购!AF14&lt;&gt;"",采购!AF14,"")</f>
        <v/>
      </c>
      <c r="Q12" s="36" t="str">
        <f>IF(采购!AG14&lt;&gt;"",采购!AG14,"")</f>
        <v/>
      </c>
      <c r="R12" s="36" t="str">
        <f>IF(采购!AH14&lt;&gt;"",采购!AH14,"")</f>
        <v/>
      </c>
      <c r="S12" s="51" t="str">
        <f>IF(采购!AI14&lt;&gt;"",采购!AI14,"")</f>
        <v/>
      </c>
    </row>
    <row r="13" spans="1:19">
      <c r="A13" s="41">
        <f>IF(订单!A26&lt;&gt;"",订单!A26,"")</f>
        <v>11</v>
      </c>
      <c r="B13" s="36" t="str">
        <f>IF(采购!B15&lt;&gt;"",采购!B15,"")</f>
        <v/>
      </c>
      <c r="C13" s="36" t="str">
        <f>IF(采购!D15&lt;&gt;"",采购!D15,"")</f>
        <v/>
      </c>
      <c r="D13" s="36" t="str">
        <f>IF(采购!E15&lt;&gt;"",采购!E15,"")</f>
        <v/>
      </c>
      <c r="E13" s="36" t="str">
        <f>IF(采购!F15&lt;&gt;"",采购!F15,"")</f>
        <v/>
      </c>
      <c r="F13" s="36" t="str">
        <f>IF(采购!G15&lt;&gt;"",采购!G15,"")</f>
        <v/>
      </c>
      <c r="G13" s="36" t="str">
        <f>IF(采购!H15&lt;&gt;"",采购!H15,"")</f>
        <v/>
      </c>
      <c r="H13" s="36" t="str">
        <f>IF(采购!X15&lt;&gt;"",采购!X15,"")</f>
        <v/>
      </c>
      <c r="I13" s="37" t="str">
        <f>IF(采购!Y15&lt;&gt;"",采购!Y15,"")</f>
        <v/>
      </c>
      <c r="J13" s="36" t="str">
        <f>IF(采购!Z15&lt;&gt;"",采购!Z15,"")</f>
        <v/>
      </c>
      <c r="K13" s="36" t="str">
        <f>IF(采购!AA15&lt;&gt;"",采购!AA15,"")</f>
        <v/>
      </c>
      <c r="L13" s="36" t="str">
        <f>IF(采购!AB15&lt;&gt;"",采购!AB15,"")</f>
        <v/>
      </c>
      <c r="M13" s="36" t="str">
        <f>IF(采购!AC15&lt;&gt;"",采购!AC15,"")</f>
        <v/>
      </c>
      <c r="N13" s="36" t="str">
        <f>IF(采购!AD15&lt;&gt;"",采购!AD15,"")</f>
        <v/>
      </c>
      <c r="O13" s="36" t="str">
        <f>IF(采购!AE15&lt;&gt;"",采购!AE15,"")</f>
        <v/>
      </c>
      <c r="P13" s="35" t="str">
        <f>IF(采购!AF15&lt;&gt;"",采购!AF15,"")</f>
        <v/>
      </c>
      <c r="Q13" s="36" t="str">
        <f>IF(采购!AG15&lt;&gt;"",采购!AG15,"")</f>
        <v/>
      </c>
      <c r="R13" s="36" t="str">
        <f>IF(采购!AH15&lt;&gt;"",采购!AH15,"")</f>
        <v/>
      </c>
      <c r="S13" s="51" t="str">
        <f>IF(采购!AI15&lt;&gt;"",采购!AI15,"")</f>
        <v/>
      </c>
    </row>
    <row r="14" spans="1:19">
      <c r="A14" s="41">
        <f>IF(订单!A27&lt;&gt;"",订单!A27,"")</f>
        <v>12</v>
      </c>
      <c r="B14" s="36" t="str">
        <f>IF(采购!B16&lt;&gt;"",采购!B16,"")</f>
        <v/>
      </c>
      <c r="C14" s="36" t="str">
        <f>IF(采购!D16&lt;&gt;"",采购!D16,"")</f>
        <v/>
      </c>
      <c r="D14" s="36" t="str">
        <f>IF(采购!E16&lt;&gt;"",采购!E16,"")</f>
        <v/>
      </c>
      <c r="E14" s="36" t="str">
        <f>IF(采购!F16&lt;&gt;"",采购!F16,"")</f>
        <v/>
      </c>
      <c r="F14" s="36" t="str">
        <f>IF(采购!G16&lt;&gt;"",采购!G16,"")</f>
        <v/>
      </c>
      <c r="G14" s="36" t="str">
        <f>IF(采购!H16&lt;&gt;"",采购!H16,"")</f>
        <v/>
      </c>
      <c r="H14" s="36" t="str">
        <f>IF(采购!X16&lt;&gt;"",采购!X16,"")</f>
        <v/>
      </c>
      <c r="I14" s="37" t="str">
        <f>IF(采购!Y16&lt;&gt;"",采购!Y16,"")</f>
        <v/>
      </c>
      <c r="J14" s="36" t="str">
        <f>IF(采购!Z16&lt;&gt;"",采购!Z16,"")</f>
        <v/>
      </c>
      <c r="K14" s="36" t="str">
        <f>IF(采购!AA16&lt;&gt;"",采购!AA16,"")</f>
        <v/>
      </c>
      <c r="L14" s="36" t="str">
        <f>IF(采购!AB16&lt;&gt;"",采购!AB16,"")</f>
        <v/>
      </c>
      <c r="M14" s="36" t="str">
        <f>IF(采购!AC16&lt;&gt;"",采购!AC16,"")</f>
        <v/>
      </c>
      <c r="N14" s="36" t="str">
        <f>IF(采购!AD16&lt;&gt;"",采购!AD16,"")</f>
        <v/>
      </c>
      <c r="O14" s="36" t="str">
        <f>IF(采购!AE16&lt;&gt;"",采购!AE16,"")</f>
        <v/>
      </c>
      <c r="P14" s="35" t="str">
        <f>IF(采购!AF16&lt;&gt;"",采购!AF16,"")</f>
        <v/>
      </c>
      <c r="Q14" s="36" t="str">
        <f>IF(采购!AG16&lt;&gt;"",采购!AG16,"")</f>
        <v/>
      </c>
      <c r="R14" s="36" t="str">
        <f>IF(采购!AH16&lt;&gt;"",采购!AH16,"")</f>
        <v/>
      </c>
      <c r="S14" s="51" t="str">
        <f>IF(采购!AI16&lt;&gt;"",采购!AI16,"")</f>
        <v/>
      </c>
    </row>
    <row r="15" spans="1:19">
      <c r="A15" s="41">
        <f>IF(订单!A28&lt;&gt;"",订单!A28,"")</f>
        <v>13</v>
      </c>
      <c r="B15" s="36" t="str">
        <f>IF(采购!B17&lt;&gt;"",采购!B17,"")</f>
        <v/>
      </c>
      <c r="C15" s="36" t="str">
        <f>IF(采购!D17&lt;&gt;"",采购!D17,"")</f>
        <v/>
      </c>
      <c r="D15" s="36" t="str">
        <f>IF(采购!E17&lt;&gt;"",采购!E17,"")</f>
        <v/>
      </c>
      <c r="E15" s="36" t="str">
        <f>IF(采购!F17&lt;&gt;"",采购!F17,"")</f>
        <v/>
      </c>
      <c r="F15" s="36" t="str">
        <f>IF(采购!G17&lt;&gt;"",采购!G17,"")</f>
        <v/>
      </c>
      <c r="G15" s="36" t="str">
        <f>IF(采购!H17&lt;&gt;"",采购!H17,"")</f>
        <v/>
      </c>
      <c r="H15" s="36" t="str">
        <f>IF(采购!X17&lt;&gt;"",采购!X17,"")</f>
        <v/>
      </c>
      <c r="I15" s="37" t="str">
        <f>IF(采购!Y17&lt;&gt;"",采购!Y17,"")</f>
        <v/>
      </c>
      <c r="J15" s="36" t="str">
        <f>IF(采购!Z17&lt;&gt;"",采购!Z17,"")</f>
        <v/>
      </c>
      <c r="K15" s="36" t="str">
        <f>IF(采购!AA17&lt;&gt;"",采购!AA17,"")</f>
        <v/>
      </c>
      <c r="L15" s="36" t="str">
        <f>IF(采购!AB17&lt;&gt;"",采购!AB17,"")</f>
        <v/>
      </c>
      <c r="M15" s="36" t="str">
        <f>IF(采购!AC17&lt;&gt;"",采购!AC17,"")</f>
        <v/>
      </c>
      <c r="N15" s="36" t="str">
        <f>IF(采购!AD17&lt;&gt;"",采购!AD17,"")</f>
        <v/>
      </c>
      <c r="O15" s="36" t="str">
        <f>IF(采购!AE17&lt;&gt;"",采购!AE17,"")</f>
        <v/>
      </c>
      <c r="P15" s="35" t="str">
        <f>IF(采购!AF17&lt;&gt;"",采购!AF17,"")</f>
        <v/>
      </c>
      <c r="Q15" s="36" t="str">
        <f>IF(采购!AG17&lt;&gt;"",采购!AG17,"")</f>
        <v/>
      </c>
      <c r="R15" s="36" t="str">
        <f>IF(采购!AH17&lt;&gt;"",采购!AH17,"")</f>
        <v/>
      </c>
      <c r="S15" s="51" t="str">
        <f>IF(采购!AI17&lt;&gt;"",采购!AI17,"")</f>
        <v/>
      </c>
    </row>
    <row r="16" spans="1:19">
      <c r="A16" s="41">
        <f>IF(订单!A29&lt;&gt;"",订单!A29,"")</f>
        <v>14</v>
      </c>
      <c r="B16" s="36" t="str">
        <f>IF(采购!B18&lt;&gt;"",采购!B18,"")</f>
        <v/>
      </c>
      <c r="C16" s="36" t="str">
        <f>IF(采购!D18&lt;&gt;"",采购!D18,"")</f>
        <v/>
      </c>
      <c r="D16" s="36" t="str">
        <f>IF(采购!E18&lt;&gt;"",采购!E18,"")</f>
        <v/>
      </c>
      <c r="E16" s="36" t="str">
        <f>IF(采购!F18&lt;&gt;"",采购!F18,"")</f>
        <v/>
      </c>
      <c r="F16" s="36" t="str">
        <f>IF(采购!G18&lt;&gt;"",采购!G18,"")</f>
        <v/>
      </c>
      <c r="G16" s="36" t="str">
        <f>IF(采购!H18&lt;&gt;"",采购!H18,"")</f>
        <v/>
      </c>
      <c r="H16" s="36" t="str">
        <f>IF(采购!X18&lt;&gt;"",采购!X18,"")</f>
        <v/>
      </c>
      <c r="I16" s="37" t="str">
        <f>IF(采购!Y18&lt;&gt;"",采购!Y18,"")</f>
        <v/>
      </c>
      <c r="J16" s="36" t="str">
        <f>IF(采购!Z18&lt;&gt;"",采购!Z18,"")</f>
        <v/>
      </c>
      <c r="K16" s="36" t="str">
        <f>IF(采购!AA18&lt;&gt;"",采购!AA18,"")</f>
        <v/>
      </c>
      <c r="L16" s="36" t="str">
        <f>IF(采购!AB18&lt;&gt;"",采购!AB18,"")</f>
        <v/>
      </c>
      <c r="M16" s="36" t="str">
        <f>IF(采购!AC18&lt;&gt;"",采购!AC18,"")</f>
        <v/>
      </c>
      <c r="N16" s="36" t="str">
        <f>IF(采购!AD18&lt;&gt;"",采购!AD18,"")</f>
        <v/>
      </c>
      <c r="O16" s="36" t="str">
        <f>IF(采购!AE18&lt;&gt;"",采购!AE18,"")</f>
        <v/>
      </c>
      <c r="P16" s="35" t="str">
        <f>IF(采购!AF18&lt;&gt;"",采购!AF18,"")</f>
        <v/>
      </c>
      <c r="Q16" s="36" t="str">
        <f>IF(采购!AG18&lt;&gt;"",采购!AG18,"")</f>
        <v/>
      </c>
      <c r="R16" s="36" t="str">
        <f>IF(采购!AH18&lt;&gt;"",采购!AH18,"")</f>
        <v/>
      </c>
      <c r="S16" s="51" t="str">
        <f>IF(采购!AI18&lt;&gt;"",采购!AI18,"")</f>
        <v/>
      </c>
    </row>
    <row r="17" spans="1:19">
      <c r="A17" s="41">
        <f>IF(订单!A30&lt;&gt;"",订单!A30,"")</f>
        <v>15</v>
      </c>
      <c r="B17" s="36" t="str">
        <f>IF(采购!B19&lt;&gt;"",采购!B19,"")</f>
        <v/>
      </c>
      <c r="C17" s="36" t="str">
        <f>IF(采购!D19&lt;&gt;"",采购!D19,"")</f>
        <v/>
      </c>
      <c r="D17" s="36" t="str">
        <f>IF(采购!E19&lt;&gt;"",采购!E19,"")</f>
        <v/>
      </c>
      <c r="E17" s="36" t="str">
        <f>IF(采购!F19&lt;&gt;"",采购!F19,"")</f>
        <v/>
      </c>
      <c r="F17" s="36" t="str">
        <f>IF(采购!G19&lt;&gt;"",采购!G19,"")</f>
        <v/>
      </c>
      <c r="G17" s="36" t="str">
        <f>IF(采购!H19&lt;&gt;"",采购!H19,"")</f>
        <v/>
      </c>
      <c r="H17" s="36" t="str">
        <f>IF(采购!X19&lt;&gt;"",采购!X19,"")</f>
        <v/>
      </c>
      <c r="I17" s="37" t="str">
        <f>IF(采购!Y19&lt;&gt;"",采购!Y19,"")</f>
        <v/>
      </c>
      <c r="J17" s="36" t="str">
        <f>IF(采购!Z19&lt;&gt;"",采购!Z19,"")</f>
        <v/>
      </c>
      <c r="K17" s="36" t="str">
        <f>IF(采购!AA19&lt;&gt;"",采购!AA19,"")</f>
        <v/>
      </c>
      <c r="L17" s="36" t="str">
        <f>IF(采购!AB19&lt;&gt;"",采购!AB19,"")</f>
        <v/>
      </c>
      <c r="M17" s="36" t="str">
        <f>IF(采购!AC19&lt;&gt;"",采购!AC19,"")</f>
        <v/>
      </c>
      <c r="N17" s="36" t="str">
        <f>IF(采购!AD19&lt;&gt;"",采购!AD19,"")</f>
        <v/>
      </c>
      <c r="O17" s="36" t="str">
        <f>IF(采购!AE19&lt;&gt;"",采购!AE19,"")</f>
        <v/>
      </c>
      <c r="P17" s="35" t="str">
        <f>IF(采购!AF19&lt;&gt;"",采购!AF19,"")</f>
        <v/>
      </c>
      <c r="Q17" s="36" t="str">
        <f>IF(采购!AG19&lt;&gt;"",采购!AG19,"")</f>
        <v/>
      </c>
      <c r="R17" s="36" t="str">
        <f>IF(采购!AH19&lt;&gt;"",采购!AH19,"")</f>
        <v/>
      </c>
      <c r="S17" s="51" t="str">
        <f>IF(采购!AI19&lt;&gt;"",采购!AI19,"")</f>
        <v/>
      </c>
    </row>
    <row r="18" spans="1:19" ht="15.75" thickBot="1">
      <c r="A18" s="52"/>
      <c r="B18" s="53" t="s">
        <v>72</v>
      </c>
      <c r="C18" s="53" t="str">
        <f>IF(采购!M2&lt;&gt;"",采购!M2,"")</f>
        <v/>
      </c>
      <c r="D18" s="53"/>
      <c r="E18" s="53" t="s">
        <v>3</v>
      </c>
      <c r="F18" s="53"/>
      <c r="G18" s="285" t="s">
        <v>106</v>
      </c>
      <c r="H18" s="286"/>
      <c r="I18" s="286"/>
      <c r="J18" s="286"/>
      <c r="K18" s="286"/>
      <c r="L18" s="53"/>
      <c r="M18" s="53"/>
      <c r="N18" s="53"/>
      <c r="O18" s="53"/>
      <c r="P18" s="53"/>
      <c r="Q18" s="53"/>
      <c r="R18" s="53"/>
      <c r="S18" s="55"/>
    </row>
    <row r="20" spans="1:19" ht="15.75" thickBot="1"/>
    <row r="21" spans="1:19" ht="33.75" customHeight="1">
      <c r="A21" s="289" t="s">
        <v>75</v>
      </c>
      <c r="B21" s="290"/>
      <c r="C21" s="290"/>
      <c r="D21" s="290"/>
      <c r="E21" s="290"/>
      <c r="F21" s="290"/>
      <c r="G21" s="290"/>
      <c r="H21" s="290"/>
      <c r="I21" s="290"/>
      <c r="J21" s="290"/>
      <c r="K21" s="290"/>
      <c r="L21" s="290"/>
      <c r="M21" s="290"/>
      <c r="N21" s="290"/>
      <c r="O21" s="291"/>
      <c r="P21" s="60" t="s">
        <v>124</v>
      </c>
      <c r="Q21" s="287" t="str">
        <f>IF(订单!G2&lt;&gt;"",订单!G2,"")</f>
        <v>订单号:</v>
      </c>
      <c r="R21" s="287"/>
      <c r="S21" s="288"/>
    </row>
    <row r="22" spans="1:19" ht="33.75">
      <c r="A22" s="50" t="s">
        <v>37</v>
      </c>
      <c r="B22" s="48" t="s">
        <v>38</v>
      </c>
      <c r="C22" s="48" t="s">
        <v>39</v>
      </c>
      <c r="D22" s="48" t="s">
        <v>40</v>
      </c>
      <c r="E22" s="48" t="s">
        <v>41</v>
      </c>
      <c r="F22" s="48" t="s">
        <v>42</v>
      </c>
      <c r="G22" s="48" t="s">
        <v>43</v>
      </c>
      <c r="H22" s="48" t="s">
        <v>54</v>
      </c>
      <c r="I22" s="48" t="s">
        <v>55</v>
      </c>
      <c r="J22" s="48" t="s">
        <v>56</v>
      </c>
      <c r="K22" s="48" t="s">
        <v>57</v>
      </c>
      <c r="L22" s="48" t="s">
        <v>58</v>
      </c>
      <c r="M22" s="48" t="s">
        <v>59</v>
      </c>
      <c r="N22" s="48" t="s">
        <v>60</v>
      </c>
      <c r="O22" s="49" t="s">
        <v>46</v>
      </c>
      <c r="P22" s="48" t="s">
        <v>61</v>
      </c>
      <c r="Q22" s="48" t="s">
        <v>46</v>
      </c>
      <c r="R22" s="48" t="s">
        <v>68</v>
      </c>
      <c r="S22" s="56" t="s">
        <v>108</v>
      </c>
    </row>
    <row r="23" spans="1:19">
      <c r="A23" s="41">
        <f>IF(订单!A16&lt;&gt;"",订单!A16,"")</f>
        <v>1</v>
      </c>
      <c r="B23" s="36" t="str">
        <f>IF(采购!B5&lt;&gt;"",采购!B5,"")</f>
        <v/>
      </c>
      <c r="C23" s="36" t="str">
        <f>IF(采购!D5&lt;&gt;"",采购!D5,"")</f>
        <v/>
      </c>
      <c r="D23" s="36" t="str">
        <f>IF(采购!E5&lt;&gt;"",采购!E5,"")</f>
        <v/>
      </c>
      <c r="E23" s="36" t="str">
        <f>IF(采购!F5&lt;&gt;"",采购!F5,"")</f>
        <v/>
      </c>
      <c r="F23" s="36" t="str">
        <f>IF(采购!G5&lt;&gt;"",采购!G5,"")</f>
        <v/>
      </c>
      <c r="G23" s="36" t="str">
        <f>IF(采购!H5&lt;&gt;"",采购!H5,"")</f>
        <v/>
      </c>
      <c r="H23" s="36" t="str">
        <f>IF(采购!X5&lt;&gt;"",采购!X5,"")</f>
        <v/>
      </c>
      <c r="I23" s="37" t="str">
        <f>IF(采购!Y5&lt;&gt;"",采购!Y5,"")</f>
        <v/>
      </c>
      <c r="J23" s="36" t="str">
        <f>IF(采购!Z5&lt;&gt;"",采购!Z5,"")</f>
        <v/>
      </c>
      <c r="K23" s="36" t="str">
        <f>IF(采购!AA5&lt;&gt;"",采购!AA5,"")</f>
        <v/>
      </c>
      <c r="L23" s="36" t="str">
        <f>IF(采购!AB5&lt;&gt;"",采购!AB5,"")</f>
        <v/>
      </c>
      <c r="M23" s="36" t="str">
        <f>IF(采购!AC5&lt;&gt;"",采购!AC5,"")</f>
        <v/>
      </c>
      <c r="N23" s="36" t="str">
        <f>IF(采购!AD5&lt;&gt;"",采购!AD5,"")</f>
        <v/>
      </c>
      <c r="O23" s="36" t="str">
        <f>IF(采购!AE5&lt;&gt;"",采购!AE5,"")</f>
        <v/>
      </c>
      <c r="P23" s="36" t="str">
        <f>IF(采购!AF5&lt;&gt;"",采购!AF5,"")</f>
        <v/>
      </c>
      <c r="Q23" s="36" t="str">
        <f>IF(采购!AG5&lt;&gt;"",采购!AG5,"")</f>
        <v/>
      </c>
      <c r="R23" s="36" t="str">
        <f>IF(采购!AH5&lt;&gt;"",采购!AH5,"")</f>
        <v/>
      </c>
      <c r="S23" s="51" t="str">
        <f>IF(采购!AI5&lt;&gt;"",采购!AI5,"")</f>
        <v/>
      </c>
    </row>
    <row r="24" spans="1:19">
      <c r="A24" s="41">
        <f>IF(订单!A17&lt;&gt;"",订单!A17,"")</f>
        <v>2</v>
      </c>
      <c r="B24" s="36" t="str">
        <f>IF(采购!B6&lt;&gt;"",采购!B6,"")</f>
        <v/>
      </c>
      <c r="C24" s="36" t="str">
        <f>IF(采购!D6&lt;&gt;"",采购!D6,"")</f>
        <v/>
      </c>
      <c r="D24" s="36" t="str">
        <f>IF(采购!E6&lt;&gt;"",采购!E6,"")</f>
        <v/>
      </c>
      <c r="E24" s="36" t="str">
        <f>IF(采购!F6&lt;&gt;"",采购!F6,"")</f>
        <v/>
      </c>
      <c r="F24" s="36" t="str">
        <f>IF(采购!G6&lt;&gt;"",采购!G6,"")</f>
        <v/>
      </c>
      <c r="G24" s="36" t="str">
        <f>IF(采购!H6&lt;&gt;"",采购!H6,"")</f>
        <v/>
      </c>
      <c r="H24" s="36" t="str">
        <f>IF(采购!X6&lt;&gt;"",采购!X6,"")</f>
        <v/>
      </c>
      <c r="I24" s="37" t="str">
        <f>IF(采购!Y6&lt;&gt;"",采购!Y6,"")</f>
        <v/>
      </c>
      <c r="J24" s="36" t="str">
        <f>IF(采购!Z6&lt;&gt;"",采购!Z6,"")</f>
        <v/>
      </c>
      <c r="K24" s="36" t="str">
        <f>IF(采购!AA6&lt;&gt;"",采购!AA6,"")</f>
        <v/>
      </c>
      <c r="L24" s="36" t="str">
        <f>IF(采购!AB6&lt;&gt;"",采购!AB6,"")</f>
        <v/>
      </c>
      <c r="M24" s="36" t="str">
        <f>IF(采购!AC6&lt;&gt;"",采购!AC6,"")</f>
        <v/>
      </c>
      <c r="N24" s="36" t="str">
        <f>IF(采购!AD6&lt;&gt;"",采购!AD6,"")</f>
        <v/>
      </c>
      <c r="O24" s="36" t="str">
        <f>IF(采购!AE6&lt;&gt;"",采购!AE6,"")</f>
        <v/>
      </c>
      <c r="P24" s="36" t="str">
        <f>IF(采购!AF6&lt;&gt;"",采购!AF6,"")</f>
        <v/>
      </c>
      <c r="Q24" s="36" t="str">
        <f>IF(采购!AG6&lt;&gt;"",采购!AG6,"")</f>
        <v/>
      </c>
      <c r="R24" s="36" t="str">
        <f>IF(采购!AH6&lt;&gt;"",采购!AH6,"")</f>
        <v/>
      </c>
      <c r="S24" s="51" t="str">
        <f>IF(采购!AI6&lt;&gt;"",采购!AI6,"")</f>
        <v/>
      </c>
    </row>
    <row r="25" spans="1:19">
      <c r="A25" s="41">
        <f>IF(订单!A18&lt;&gt;"",订单!A18,"")</f>
        <v>3</v>
      </c>
      <c r="B25" s="36" t="str">
        <f>IF(采购!B7&lt;&gt;"",采购!B7,"")</f>
        <v/>
      </c>
      <c r="C25" s="36" t="str">
        <f>IF(采购!D7&lt;&gt;"",采购!D7,"")</f>
        <v/>
      </c>
      <c r="D25" s="36" t="str">
        <f>IF(采购!E7&lt;&gt;"",采购!E7,"")</f>
        <v/>
      </c>
      <c r="E25" s="36" t="str">
        <f>IF(采购!F7&lt;&gt;"",采购!F7,"")</f>
        <v/>
      </c>
      <c r="F25" s="36" t="str">
        <f>IF(采购!G7&lt;&gt;"",采购!G7,"")</f>
        <v/>
      </c>
      <c r="G25" s="36" t="str">
        <f>IF(采购!H7&lt;&gt;"",采购!H7,"")</f>
        <v/>
      </c>
      <c r="H25" s="36" t="str">
        <f>IF(采购!X7&lt;&gt;"",采购!X7,"")</f>
        <v/>
      </c>
      <c r="I25" s="37" t="str">
        <f>IF(采购!Y7&lt;&gt;"",采购!Y7,"")</f>
        <v/>
      </c>
      <c r="J25" s="36" t="str">
        <f>IF(采购!Z7&lt;&gt;"",采购!Z7,"")</f>
        <v/>
      </c>
      <c r="K25" s="36" t="str">
        <f>IF(采购!AA7&lt;&gt;"",采购!AA7,"")</f>
        <v/>
      </c>
      <c r="L25" s="36" t="str">
        <f>IF(采购!AB7&lt;&gt;"",采购!AB7,"")</f>
        <v/>
      </c>
      <c r="M25" s="36" t="str">
        <f>IF(采购!AC7&lt;&gt;"",采购!AC7,"")</f>
        <v/>
      </c>
      <c r="N25" s="36" t="str">
        <f>IF(采购!AD7&lt;&gt;"",采购!AD7,"")</f>
        <v/>
      </c>
      <c r="O25" s="36" t="str">
        <f>IF(采购!AE7&lt;&gt;"",采购!AE7,"")</f>
        <v/>
      </c>
      <c r="P25" s="36" t="str">
        <f>IF(采购!AF7&lt;&gt;"",采购!AF7,"")</f>
        <v/>
      </c>
      <c r="Q25" s="36" t="str">
        <f>IF(采购!AG7&lt;&gt;"",采购!AG7,"")</f>
        <v/>
      </c>
      <c r="R25" s="36" t="str">
        <f>IF(采购!AH7&lt;&gt;"",采购!AH7,"")</f>
        <v/>
      </c>
      <c r="S25" s="51" t="str">
        <f>IF(采购!AI7&lt;&gt;"",采购!AI7,"")</f>
        <v/>
      </c>
    </row>
    <row r="26" spans="1:19">
      <c r="A26" s="41">
        <f>IF(订单!A19&lt;&gt;"",订单!A19,"")</f>
        <v>4</v>
      </c>
      <c r="B26" s="36" t="str">
        <f>IF(采购!B8&lt;&gt;"",采购!B8,"")</f>
        <v/>
      </c>
      <c r="C26" s="36" t="str">
        <f>IF(采购!D8&lt;&gt;"",采购!D8,"")</f>
        <v/>
      </c>
      <c r="D26" s="36" t="str">
        <f>IF(采购!E8&lt;&gt;"",采购!E8,"")</f>
        <v/>
      </c>
      <c r="E26" s="36" t="str">
        <f>IF(采购!F8&lt;&gt;"",采购!F8,"")</f>
        <v/>
      </c>
      <c r="F26" s="36" t="str">
        <f>IF(采购!G8&lt;&gt;"",采购!G8,"")</f>
        <v/>
      </c>
      <c r="G26" s="36" t="str">
        <f>IF(采购!H8&lt;&gt;"",采购!H8,"")</f>
        <v/>
      </c>
      <c r="H26" s="36" t="str">
        <f>IF(采购!X8&lt;&gt;"",采购!X8,"")</f>
        <v/>
      </c>
      <c r="I26" s="37" t="str">
        <f>IF(采购!Y8&lt;&gt;"",采购!Y8,"")</f>
        <v/>
      </c>
      <c r="J26" s="36" t="str">
        <f>IF(采购!Z8&lt;&gt;"",采购!Z8,"")</f>
        <v/>
      </c>
      <c r="K26" s="36" t="str">
        <f>IF(采购!AA8&lt;&gt;"",采购!AA8,"")</f>
        <v/>
      </c>
      <c r="L26" s="36" t="str">
        <f>IF(采购!AB8&lt;&gt;"",采购!AB8,"")</f>
        <v/>
      </c>
      <c r="M26" s="36" t="str">
        <f>IF(采购!AC8&lt;&gt;"",采购!AC8,"")</f>
        <v/>
      </c>
      <c r="N26" s="36" t="str">
        <f>IF(采购!AD8&lt;&gt;"",采购!AD8,"")</f>
        <v/>
      </c>
      <c r="O26" s="36" t="str">
        <f>IF(采购!AE8&lt;&gt;"",采购!AE8,"")</f>
        <v/>
      </c>
      <c r="P26" s="36" t="str">
        <f>IF(采购!AF8&lt;&gt;"",采购!AF8,"")</f>
        <v/>
      </c>
      <c r="Q26" s="36" t="str">
        <f>IF(采购!AG8&lt;&gt;"",采购!AG8,"")</f>
        <v/>
      </c>
      <c r="R26" s="36" t="str">
        <f>IF(采购!AH8&lt;&gt;"",采购!AH8,"")</f>
        <v/>
      </c>
      <c r="S26" s="51" t="str">
        <f>IF(采购!AI8&lt;&gt;"",采购!AI8,"")</f>
        <v/>
      </c>
    </row>
    <row r="27" spans="1:19">
      <c r="A27" s="41">
        <f>IF(订单!A20&lt;&gt;"",订单!A20,"")</f>
        <v>5</v>
      </c>
      <c r="B27" s="36" t="str">
        <f>IF(采购!B9&lt;&gt;"",采购!B9,"")</f>
        <v/>
      </c>
      <c r="C27" s="36" t="str">
        <f>IF(采购!D9&lt;&gt;"",采购!D9,"")</f>
        <v/>
      </c>
      <c r="D27" s="36" t="str">
        <f>IF(采购!E9&lt;&gt;"",采购!E9,"")</f>
        <v/>
      </c>
      <c r="E27" s="36" t="str">
        <f>IF(采购!F9&lt;&gt;"",采购!F9,"")</f>
        <v/>
      </c>
      <c r="F27" s="36" t="str">
        <f>IF(采购!G9&lt;&gt;"",采购!G9,"")</f>
        <v/>
      </c>
      <c r="G27" s="36" t="str">
        <f>IF(采购!H9&lt;&gt;"",采购!H9,"")</f>
        <v/>
      </c>
      <c r="H27" s="36" t="str">
        <f>IF(采购!X9&lt;&gt;"",采购!X9,"")</f>
        <v/>
      </c>
      <c r="I27" s="37" t="str">
        <f>IF(采购!Y9&lt;&gt;"",采购!Y9,"")</f>
        <v/>
      </c>
      <c r="J27" s="36" t="str">
        <f>IF(采购!Z9&lt;&gt;"",采购!Z9,"")</f>
        <v/>
      </c>
      <c r="K27" s="36" t="str">
        <f>IF(采购!AA9&lt;&gt;"",采购!AA9,"")</f>
        <v/>
      </c>
      <c r="L27" s="36" t="str">
        <f>IF(采购!AB9&lt;&gt;"",采购!AB9,"")</f>
        <v/>
      </c>
      <c r="M27" s="36" t="str">
        <f>IF(采购!AC9&lt;&gt;"",采购!AC9,"")</f>
        <v/>
      </c>
      <c r="N27" s="36" t="str">
        <f>IF(采购!AD9&lt;&gt;"",采购!AD9,"")</f>
        <v/>
      </c>
      <c r="O27" s="36" t="str">
        <f>IF(采购!AE9&lt;&gt;"",采购!AE9,"")</f>
        <v/>
      </c>
      <c r="P27" s="36" t="str">
        <f>IF(采购!AF9&lt;&gt;"",采购!AF9,"")</f>
        <v/>
      </c>
      <c r="Q27" s="36" t="str">
        <f>IF(采购!AG9&lt;&gt;"",采购!AG9,"")</f>
        <v/>
      </c>
      <c r="R27" s="36" t="str">
        <f>IF(采购!AH9&lt;&gt;"",采购!AH9,"")</f>
        <v/>
      </c>
      <c r="S27" s="51" t="str">
        <f>IF(采购!AI9&lt;&gt;"",采购!AI9,"")</f>
        <v/>
      </c>
    </row>
    <row r="28" spans="1:19">
      <c r="A28" s="41">
        <f>IF(订单!A21&lt;&gt;"",订单!A21,"")</f>
        <v>6</v>
      </c>
      <c r="B28" s="36" t="str">
        <f>IF(采购!B10&lt;&gt;"",采购!B10,"")</f>
        <v/>
      </c>
      <c r="C28" s="36" t="str">
        <f>IF(采购!D10&lt;&gt;"",采购!D10,"")</f>
        <v/>
      </c>
      <c r="D28" s="36" t="str">
        <f>IF(采购!E10&lt;&gt;"",采购!E10,"")</f>
        <v/>
      </c>
      <c r="E28" s="36" t="str">
        <f>IF(采购!F10&lt;&gt;"",采购!F10,"")</f>
        <v/>
      </c>
      <c r="F28" s="36" t="str">
        <f>IF(采购!G10&lt;&gt;"",采购!G10,"")</f>
        <v/>
      </c>
      <c r="G28" s="36" t="str">
        <f>IF(采购!H10&lt;&gt;"",采购!H10,"")</f>
        <v/>
      </c>
      <c r="H28" s="36" t="str">
        <f>IF(采购!X10&lt;&gt;"",采购!X10,"")</f>
        <v/>
      </c>
      <c r="I28" s="37" t="str">
        <f>IF(采购!Y10&lt;&gt;"",采购!Y10,"")</f>
        <v/>
      </c>
      <c r="J28" s="36" t="str">
        <f>IF(采购!Z10&lt;&gt;"",采购!Z10,"")</f>
        <v/>
      </c>
      <c r="K28" s="36" t="str">
        <f>IF(采购!AA10&lt;&gt;"",采购!AA10,"")</f>
        <v/>
      </c>
      <c r="L28" s="36" t="str">
        <f>IF(采购!AB10&lt;&gt;"",采购!AB10,"")</f>
        <v/>
      </c>
      <c r="M28" s="36" t="str">
        <f>IF(采购!AC10&lt;&gt;"",采购!AC10,"")</f>
        <v/>
      </c>
      <c r="N28" s="36" t="str">
        <f>IF(采购!AD10&lt;&gt;"",采购!AD10,"")</f>
        <v/>
      </c>
      <c r="O28" s="36" t="str">
        <f>IF(采购!AE10&lt;&gt;"",采购!AE10,"")</f>
        <v/>
      </c>
      <c r="P28" s="36" t="str">
        <f>IF(采购!AF10&lt;&gt;"",采购!AF10,"")</f>
        <v/>
      </c>
      <c r="Q28" s="36" t="str">
        <f>IF(采购!AG10&lt;&gt;"",采购!AG10,"")</f>
        <v/>
      </c>
      <c r="R28" s="36" t="str">
        <f>IF(采购!AH10&lt;&gt;"",采购!AH10,"")</f>
        <v/>
      </c>
      <c r="S28" s="51" t="str">
        <f>IF(采购!AI10&lt;&gt;"",采购!AI10,"")</f>
        <v/>
      </c>
    </row>
    <row r="29" spans="1:19">
      <c r="A29" s="41">
        <f>IF(订单!A22&lt;&gt;"",订单!A22,"")</f>
        <v>7</v>
      </c>
      <c r="B29" s="36" t="str">
        <f>IF(采购!B11&lt;&gt;"",采购!B11,"")</f>
        <v/>
      </c>
      <c r="C29" s="36" t="str">
        <f>IF(采购!D11&lt;&gt;"",采购!D11,"")</f>
        <v/>
      </c>
      <c r="D29" s="36" t="str">
        <f>IF(采购!E11&lt;&gt;"",采购!E11,"")</f>
        <v/>
      </c>
      <c r="E29" s="36" t="str">
        <f>IF(采购!F11&lt;&gt;"",采购!F11,"")</f>
        <v/>
      </c>
      <c r="F29" s="36" t="str">
        <f>IF(采购!G11&lt;&gt;"",采购!G11,"")</f>
        <v/>
      </c>
      <c r="G29" s="36" t="str">
        <f>IF(采购!H11&lt;&gt;"",采购!H11,"")</f>
        <v/>
      </c>
      <c r="H29" s="36" t="str">
        <f>IF(采购!X11&lt;&gt;"",采购!X11,"")</f>
        <v/>
      </c>
      <c r="I29" s="37" t="str">
        <f>IF(采购!Y11&lt;&gt;"",采购!Y11,"")</f>
        <v/>
      </c>
      <c r="J29" s="36" t="str">
        <f>IF(采购!Z11&lt;&gt;"",采购!Z11,"")</f>
        <v/>
      </c>
      <c r="K29" s="36" t="str">
        <f>IF(采购!AA11&lt;&gt;"",采购!AA11,"")</f>
        <v/>
      </c>
      <c r="L29" s="36" t="str">
        <f>IF(采购!AB11&lt;&gt;"",采购!AB11,"")</f>
        <v/>
      </c>
      <c r="M29" s="36" t="str">
        <f>IF(采购!AC11&lt;&gt;"",采购!AC11,"")</f>
        <v/>
      </c>
      <c r="N29" s="36" t="str">
        <f>IF(采购!AD11&lt;&gt;"",采购!AD11,"")</f>
        <v/>
      </c>
      <c r="O29" s="36" t="str">
        <f>IF(采购!AE11&lt;&gt;"",采购!AE11,"")</f>
        <v/>
      </c>
      <c r="P29" s="36" t="str">
        <f>IF(采购!AF11&lt;&gt;"",采购!AF11,"")</f>
        <v/>
      </c>
      <c r="Q29" s="36" t="str">
        <f>IF(采购!AG11&lt;&gt;"",采购!AG11,"")</f>
        <v/>
      </c>
      <c r="R29" s="36" t="str">
        <f>IF(采购!AH11&lt;&gt;"",采购!AH11,"")</f>
        <v/>
      </c>
      <c r="S29" s="51" t="str">
        <f>IF(采购!AI11&lt;&gt;"",采购!AI11,"")</f>
        <v/>
      </c>
    </row>
    <row r="30" spans="1:19">
      <c r="A30" s="41">
        <f>IF(订单!A23&lt;&gt;"",订单!A23,"")</f>
        <v>8</v>
      </c>
      <c r="B30" s="36" t="str">
        <f>IF(采购!B12&lt;&gt;"",采购!B12,"")</f>
        <v/>
      </c>
      <c r="C30" s="36" t="str">
        <f>IF(采购!D12&lt;&gt;"",采购!D12,"")</f>
        <v/>
      </c>
      <c r="D30" s="36" t="str">
        <f>IF(采购!E12&lt;&gt;"",采购!E12,"")</f>
        <v/>
      </c>
      <c r="E30" s="36" t="str">
        <f>IF(采购!F12&lt;&gt;"",采购!F12,"")</f>
        <v/>
      </c>
      <c r="F30" s="36" t="str">
        <f>IF(采购!G12&lt;&gt;"",采购!G12,"")</f>
        <v/>
      </c>
      <c r="G30" s="36" t="str">
        <f>IF(采购!H12&lt;&gt;"",采购!H12,"")</f>
        <v/>
      </c>
      <c r="H30" s="36" t="str">
        <f>IF(采购!X12&lt;&gt;"",采购!X12,"")</f>
        <v/>
      </c>
      <c r="I30" s="37" t="str">
        <f>IF(采购!Y12&lt;&gt;"",采购!Y12,"")</f>
        <v/>
      </c>
      <c r="J30" s="36" t="str">
        <f>IF(采购!Z12&lt;&gt;"",采购!Z12,"")</f>
        <v/>
      </c>
      <c r="K30" s="36" t="str">
        <f>IF(采购!AA12&lt;&gt;"",采购!AA12,"")</f>
        <v/>
      </c>
      <c r="L30" s="36" t="str">
        <f>IF(采购!AB12&lt;&gt;"",采购!AB12,"")</f>
        <v/>
      </c>
      <c r="M30" s="36" t="str">
        <f>IF(采购!AC12&lt;&gt;"",采购!AC12,"")</f>
        <v/>
      </c>
      <c r="N30" s="36" t="str">
        <f>IF(采购!AD12&lt;&gt;"",采购!AD12,"")</f>
        <v/>
      </c>
      <c r="O30" s="36" t="str">
        <f>IF(采购!AE12&lt;&gt;"",采购!AE12,"")</f>
        <v/>
      </c>
      <c r="P30" s="36" t="str">
        <f>IF(采购!AF12&lt;&gt;"",采购!AF12,"")</f>
        <v/>
      </c>
      <c r="Q30" s="36" t="str">
        <f>IF(采购!AG12&lt;&gt;"",采购!AG12,"")</f>
        <v/>
      </c>
      <c r="R30" s="36" t="str">
        <f>IF(采购!AH12&lt;&gt;"",采购!AH12,"")</f>
        <v/>
      </c>
      <c r="S30" s="51" t="str">
        <f>IF(采购!AI12&lt;&gt;"",采购!AI12,"")</f>
        <v/>
      </c>
    </row>
    <row r="31" spans="1:19">
      <c r="A31" s="41">
        <f>IF(订单!A24&lt;&gt;"",订单!A24,"")</f>
        <v>9</v>
      </c>
      <c r="B31" s="36" t="str">
        <f>IF(采购!B13&lt;&gt;"",采购!B13,"")</f>
        <v/>
      </c>
      <c r="C31" s="36" t="str">
        <f>IF(采购!D13&lt;&gt;"",采购!D13,"")</f>
        <v/>
      </c>
      <c r="D31" s="36" t="str">
        <f>IF(采购!E13&lt;&gt;"",采购!E13,"")</f>
        <v/>
      </c>
      <c r="E31" s="36" t="str">
        <f>IF(采购!F13&lt;&gt;"",采购!F13,"")</f>
        <v/>
      </c>
      <c r="F31" s="36" t="str">
        <f>IF(采购!G13&lt;&gt;"",采购!G13,"")</f>
        <v/>
      </c>
      <c r="G31" s="36" t="str">
        <f>IF(采购!H13&lt;&gt;"",采购!H13,"")</f>
        <v/>
      </c>
      <c r="H31" s="36" t="str">
        <f>IF(采购!X13&lt;&gt;"",采购!X13,"")</f>
        <v/>
      </c>
      <c r="I31" s="37" t="str">
        <f>IF(采购!Y13&lt;&gt;"",采购!Y13,"")</f>
        <v/>
      </c>
      <c r="J31" s="36" t="str">
        <f>IF(采购!Z13&lt;&gt;"",采购!Z13,"")</f>
        <v/>
      </c>
      <c r="K31" s="36" t="str">
        <f>IF(采购!AA13&lt;&gt;"",采购!AA13,"")</f>
        <v/>
      </c>
      <c r="L31" s="36" t="str">
        <f>IF(采购!AB13&lt;&gt;"",采购!AB13,"")</f>
        <v/>
      </c>
      <c r="M31" s="36" t="str">
        <f>IF(采购!AC13&lt;&gt;"",采购!AC13,"")</f>
        <v/>
      </c>
      <c r="N31" s="36" t="str">
        <f>IF(采购!AD13&lt;&gt;"",采购!AD13,"")</f>
        <v/>
      </c>
      <c r="O31" s="36" t="str">
        <f>IF(采购!AE13&lt;&gt;"",采购!AE13,"")</f>
        <v/>
      </c>
      <c r="P31" s="36" t="str">
        <f>IF(采购!AF13&lt;&gt;"",采购!AF13,"")</f>
        <v/>
      </c>
      <c r="Q31" s="36" t="str">
        <f>IF(采购!AG13&lt;&gt;"",采购!AG13,"")</f>
        <v/>
      </c>
      <c r="R31" s="36" t="str">
        <f>IF(采购!AH13&lt;&gt;"",采购!AH13,"")</f>
        <v/>
      </c>
      <c r="S31" s="51" t="str">
        <f>IF(采购!AI13&lt;&gt;"",采购!AI13,"")</f>
        <v/>
      </c>
    </row>
    <row r="32" spans="1:19">
      <c r="A32" s="41">
        <f>IF(订单!A25&lt;&gt;"",订单!A25,"")</f>
        <v>10</v>
      </c>
      <c r="B32" s="36" t="str">
        <f>IF(采购!B14&lt;&gt;"",采购!B14,"")</f>
        <v/>
      </c>
      <c r="C32" s="36" t="str">
        <f>IF(采购!D14&lt;&gt;"",采购!D14,"")</f>
        <v/>
      </c>
      <c r="D32" s="36" t="str">
        <f>IF(采购!E14&lt;&gt;"",采购!E14,"")</f>
        <v/>
      </c>
      <c r="E32" s="36" t="str">
        <f>IF(采购!F14&lt;&gt;"",采购!F14,"")</f>
        <v/>
      </c>
      <c r="F32" s="36" t="str">
        <f>IF(采购!G14&lt;&gt;"",采购!G14,"")</f>
        <v/>
      </c>
      <c r="G32" s="36" t="str">
        <f>IF(采购!H14&lt;&gt;"",采购!H14,"")</f>
        <v/>
      </c>
      <c r="H32" s="36" t="str">
        <f>IF(采购!X14&lt;&gt;"",采购!X14,"")</f>
        <v/>
      </c>
      <c r="I32" s="37" t="str">
        <f>IF(采购!Y14&lt;&gt;"",采购!Y14,"")</f>
        <v/>
      </c>
      <c r="J32" s="36" t="str">
        <f>IF(采购!Z14&lt;&gt;"",采购!Z14,"")</f>
        <v/>
      </c>
      <c r="K32" s="36" t="str">
        <f>IF(采购!AA14&lt;&gt;"",采购!AA14,"")</f>
        <v/>
      </c>
      <c r="L32" s="36" t="str">
        <f>IF(采购!AB14&lt;&gt;"",采购!AB14,"")</f>
        <v/>
      </c>
      <c r="M32" s="36" t="str">
        <f>IF(采购!AC14&lt;&gt;"",采购!AC14,"")</f>
        <v/>
      </c>
      <c r="N32" s="36" t="str">
        <f>IF(采购!AD14&lt;&gt;"",采购!AD14,"")</f>
        <v/>
      </c>
      <c r="O32" s="36" t="str">
        <f>IF(采购!AE14&lt;&gt;"",采购!AE14,"")</f>
        <v/>
      </c>
      <c r="P32" s="36" t="str">
        <f>IF(采购!AF14&lt;&gt;"",采购!AF14,"")</f>
        <v/>
      </c>
      <c r="Q32" s="36" t="str">
        <f>IF(采购!AG14&lt;&gt;"",采购!AG14,"")</f>
        <v/>
      </c>
      <c r="R32" s="36" t="str">
        <f>IF(采购!AH14&lt;&gt;"",采购!AH14,"")</f>
        <v/>
      </c>
      <c r="S32" s="51" t="str">
        <f>IF(采购!AI14&lt;&gt;"",采购!AI14,"")</f>
        <v/>
      </c>
    </row>
    <row r="33" spans="1:19">
      <c r="A33" s="41">
        <f>IF(订单!A26&lt;&gt;"",订单!A26,"")</f>
        <v>11</v>
      </c>
      <c r="B33" s="36" t="str">
        <f>IF(采购!B15&lt;&gt;"",采购!B15,"")</f>
        <v/>
      </c>
      <c r="C33" s="36" t="str">
        <f>IF(采购!D15&lt;&gt;"",采购!D15,"")</f>
        <v/>
      </c>
      <c r="D33" s="36" t="str">
        <f>IF(采购!E15&lt;&gt;"",采购!E15,"")</f>
        <v/>
      </c>
      <c r="E33" s="36" t="str">
        <f>IF(采购!F15&lt;&gt;"",采购!F15,"")</f>
        <v/>
      </c>
      <c r="F33" s="36" t="str">
        <f>IF(采购!G15&lt;&gt;"",采购!G15,"")</f>
        <v/>
      </c>
      <c r="G33" s="36" t="str">
        <f>IF(采购!H15&lt;&gt;"",采购!H15,"")</f>
        <v/>
      </c>
      <c r="H33" s="36" t="str">
        <f>IF(采购!X15&lt;&gt;"",采购!X15,"")</f>
        <v/>
      </c>
      <c r="I33" s="37" t="str">
        <f>IF(采购!Y15&lt;&gt;"",采购!Y15,"")</f>
        <v/>
      </c>
      <c r="J33" s="36" t="str">
        <f>IF(采购!Z15&lt;&gt;"",采购!Z15,"")</f>
        <v/>
      </c>
      <c r="K33" s="36" t="str">
        <f>IF(采购!AA15&lt;&gt;"",采购!AA15,"")</f>
        <v/>
      </c>
      <c r="L33" s="36" t="str">
        <f>IF(采购!AB15&lt;&gt;"",采购!AB15,"")</f>
        <v/>
      </c>
      <c r="M33" s="36" t="str">
        <f>IF(采购!AC15&lt;&gt;"",采购!AC15,"")</f>
        <v/>
      </c>
      <c r="N33" s="36" t="str">
        <f>IF(采购!AD15&lt;&gt;"",采购!AD15,"")</f>
        <v/>
      </c>
      <c r="O33" s="36" t="str">
        <f>IF(采购!AE15&lt;&gt;"",采购!AE15,"")</f>
        <v/>
      </c>
      <c r="P33" s="36" t="str">
        <f>IF(采购!AF15&lt;&gt;"",采购!AF15,"")</f>
        <v/>
      </c>
      <c r="Q33" s="36" t="str">
        <f>IF(采购!AG15&lt;&gt;"",采购!AG15,"")</f>
        <v/>
      </c>
      <c r="R33" s="36" t="str">
        <f>IF(采购!AH15&lt;&gt;"",采购!AH15,"")</f>
        <v/>
      </c>
      <c r="S33" s="51" t="str">
        <f>IF(采购!AI15&lt;&gt;"",采购!AI15,"")</f>
        <v/>
      </c>
    </row>
    <row r="34" spans="1:19">
      <c r="A34" s="41">
        <f>IF(订单!A27&lt;&gt;"",订单!A27,"")</f>
        <v>12</v>
      </c>
      <c r="B34" s="36" t="str">
        <f>IF(采购!B16&lt;&gt;"",采购!B16,"")</f>
        <v/>
      </c>
      <c r="C34" s="36" t="str">
        <f>IF(采购!D16&lt;&gt;"",采购!D16,"")</f>
        <v/>
      </c>
      <c r="D34" s="36" t="str">
        <f>IF(采购!E16&lt;&gt;"",采购!E16,"")</f>
        <v/>
      </c>
      <c r="E34" s="36" t="str">
        <f>IF(采购!F16&lt;&gt;"",采购!F16,"")</f>
        <v/>
      </c>
      <c r="F34" s="36" t="str">
        <f>IF(采购!G16&lt;&gt;"",采购!G16,"")</f>
        <v/>
      </c>
      <c r="G34" s="36" t="str">
        <f>IF(采购!H16&lt;&gt;"",采购!H16,"")</f>
        <v/>
      </c>
      <c r="H34" s="36" t="str">
        <f>IF(采购!X16&lt;&gt;"",采购!X16,"")</f>
        <v/>
      </c>
      <c r="I34" s="37" t="str">
        <f>IF(采购!Y16&lt;&gt;"",采购!Y16,"")</f>
        <v/>
      </c>
      <c r="J34" s="36" t="str">
        <f>IF(采购!Z16&lt;&gt;"",采购!Z16,"")</f>
        <v/>
      </c>
      <c r="K34" s="36" t="str">
        <f>IF(采购!AA16&lt;&gt;"",采购!AA16,"")</f>
        <v/>
      </c>
      <c r="L34" s="36" t="str">
        <f>IF(采购!AB16&lt;&gt;"",采购!AB16,"")</f>
        <v/>
      </c>
      <c r="M34" s="36" t="str">
        <f>IF(采购!AC16&lt;&gt;"",采购!AC16,"")</f>
        <v/>
      </c>
      <c r="N34" s="36" t="str">
        <f>IF(采购!AD16&lt;&gt;"",采购!AD16,"")</f>
        <v/>
      </c>
      <c r="O34" s="36" t="str">
        <f>IF(采购!AE16&lt;&gt;"",采购!AE16,"")</f>
        <v/>
      </c>
      <c r="P34" s="36" t="str">
        <f>IF(采购!AF16&lt;&gt;"",采购!AF16,"")</f>
        <v/>
      </c>
      <c r="Q34" s="36" t="str">
        <f>IF(采购!AG16&lt;&gt;"",采购!AG16,"")</f>
        <v/>
      </c>
      <c r="R34" s="36" t="str">
        <f>IF(采购!AH16&lt;&gt;"",采购!AH16,"")</f>
        <v/>
      </c>
      <c r="S34" s="51" t="str">
        <f>IF(采购!AI16&lt;&gt;"",采购!AI16,"")</f>
        <v/>
      </c>
    </row>
    <row r="35" spans="1:19">
      <c r="A35" s="41">
        <f>IF(订单!A28&lt;&gt;"",订单!A28,"")</f>
        <v>13</v>
      </c>
      <c r="B35" s="36" t="str">
        <f>IF(采购!B17&lt;&gt;"",采购!B17,"")</f>
        <v/>
      </c>
      <c r="C35" s="36" t="str">
        <f>IF(采购!D17&lt;&gt;"",采购!D17,"")</f>
        <v/>
      </c>
      <c r="D35" s="36" t="str">
        <f>IF(采购!E17&lt;&gt;"",采购!E17,"")</f>
        <v/>
      </c>
      <c r="E35" s="36" t="str">
        <f>IF(采购!F17&lt;&gt;"",采购!F17,"")</f>
        <v/>
      </c>
      <c r="F35" s="36" t="str">
        <f>IF(采购!G17&lt;&gt;"",采购!G17,"")</f>
        <v/>
      </c>
      <c r="G35" s="36" t="str">
        <f>IF(采购!H17&lt;&gt;"",采购!H17,"")</f>
        <v/>
      </c>
      <c r="H35" s="36" t="str">
        <f>IF(采购!X17&lt;&gt;"",采购!X17,"")</f>
        <v/>
      </c>
      <c r="I35" s="37" t="str">
        <f>IF(采购!Y17&lt;&gt;"",采购!Y17,"")</f>
        <v/>
      </c>
      <c r="J35" s="36" t="str">
        <f>IF(采购!Z17&lt;&gt;"",采购!Z17,"")</f>
        <v/>
      </c>
      <c r="K35" s="36" t="str">
        <f>IF(采购!AA17&lt;&gt;"",采购!AA17,"")</f>
        <v/>
      </c>
      <c r="L35" s="36" t="str">
        <f>IF(采购!AB17&lt;&gt;"",采购!AB17,"")</f>
        <v/>
      </c>
      <c r="M35" s="36" t="str">
        <f>IF(采购!AC17&lt;&gt;"",采购!AC17,"")</f>
        <v/>
      </c>
      <c r="N35" s="36" t="str">
        <f>IF(采购!AD17&lt;&gt;"",采购!AD17,"")</f>
        <v/>
      </c>
      <c r="O35" s="36" t="str">
        <f>IF(采购!AE17&lt;&gt;"",采购!AE17,"")</f>
        <v/>
      </c>
      <c r="P35" s="36" t="str">
        <f>IF(采购!AF17&lt;&gt;"",采购!AF17,"")</f>
        <v/>
      </c>
      <c r="Q35" s="36" t="str">
        <f>IF(采购!AG17&lt;&gt;"",采购!AG17,"")</f>
        <v/>
      </c>
      <c r="R35" s="36" t="str">
        <f>IF(采购!AH17&lt;&gt;"",采购!AH17,"")</f>
        <v/>
      </c>
      <c r="S35" s="51" t="str">
        <f>IF(采购!AI17&lt;&gt;"",采购!AI17,"")</f>
        <v/>
      </c>
    </row>
    <row r="36" spans="1:19">
      <c r="A36" s="41">
        <f>IF(订单!A29&lt;&gt;"",订单!A29,"")</f>
        <v>14</v>
      </c>
      <c r="B36" s="36" t="str">
        <f>IF(采购!B18&lt;&gt;"",采购!B18,"")</f>
        <v/>
      </c>
      <c r="C36" s="36" t="str">
        <f>IF(采购!D18&lt;&gt;"",采购!D18,"")</f>
        <v/>
      </c>
      <c r="D36" s="36" t="str">
        <f>IF(采购!E18&lt;&gt;"",采购!E18,"")</f>
        <v/>
      </c>
      <c r="E36" s="36" t="str">
        <f>IF(采购!F18&lt;&gt;"",采购!F18,"")</f>
        <v/>
      </c>
      <c r="F36" s="36" t="str">
        <f>IF(采购!G18&lt;&gt;"",采购!G18,"")</f>
        <v/>
      </c>
      <c r="G36" s="36" t="str">
        <f>IF(采购!H18&lt;&gt;"",采购!H18,"")</f>
        <v/>
      </c>
      <c r="H36" s="36" t="str">
        <f>IF(采购!X18&lt;&gt;"",采购!X18,"")</f>
        <v/>
      </c>
      <c r="I36" s="37" t="str">
        <f>IF(采购!Y18&lt;&gt;"",采购!Y18,"")</f>
        <v/>
      </c>
      <c r="J36" s="36" t="str">
        <f>IF(采购!Z18&lt;&gt;"",采购!Z18,"")</f>
        <v/>
      </c>
      <c r="K36" s="36" t="str">
        <f>IF(采购!AA18&lt;&gt;"",采购!AA18,"")</f>
        <v/>
      </c>
      <c r="L36" s="36" t="str">
        <f>IF(采购!AB18&lt;&gt;"",采购!AB18,"")</f>
        <v/>
      </c>
      <c r="M36" s="36" t="str">
        <f>IF(采购!AC18&lt;&gt;"",采购!AC18,"")</f>
        <v/>
      </c>
      <c r="N36" s="36" t="str">
        <f>IF(采购!AD18&lt;&gt;"",采购!AD18,"")</f>
        <v/>
      </c>
      <c r="O36" s="36" t="str">
        <f>IF(采购!AE18&lt;&gt;"",采购!AE18,"")</f>
        <v/>
      </c>
      <c r="P36" s="36" t="str">
        <f>IF(采购!AF18&lt;&gt;"",采购!AF18,"")</f>
        <v/>
      </c>
      <c r="Q36" s="36" t="str">
        <f>IF(采购!AG18&lt;&gt;"",采购!AG18,"")</f>
        <v/>
      </c>
      <c r="R36" s="36" t="str">
        <f>IF(采购!AH18&lt;&gt;"",采购!AH18,"")</f>
        <v/>
      </c>
      <c r="S36" s="51" t="str">
        <f>IF(采购!AI18&lt;&gt;"",采购!AI18,"")</f>
        <v/>
      </c>
    </row>
    <row r="37" spans="1:19">
      <c r="A37" s="41">
        <f>IF(订单!A30&lt;&gt;"",订单!A30,"")</f>
        <v>15</v>
      </c>
      <c r="B37" s="36" t="str">
        <f>IF(采购!B19&lt;&gt;"",采购!B19,"")</f>
        <v/>
      </c>
      <c r="C37" s="36" t="str">
        <f>IF(采购!D19&lt;&gt;"",采购!D19,"")</f>
        <v/>
      </c>
      <c r="D37" s="36" t="str">
        <f>IF(采购!E19&lt;&gt;"",采购!E19,"")</f>
        <v/>
      </c>
      <c r="E37" s="36" t="str">
        <f>IF(采购!F19&lt;&gt;"",采购!F19,"")</f>
        <v/>
      </c>
      <c r="F37" s="36" t="str">
        <f>IF(采购!G19&lt;&gt;"",采购!G19,"")</f>
        <v/>
      </c>
      <c r="G37" s="36" t="str">
        <f>IF(采购!H19&lt;&gt;"",采购!H19,"")</f>
        <v/>
      </c>
      <c r="H37" s="36" t="str">
        <f>IF(采购!X19&lt;&gt;"",采购!X19,"")</f>
        <v/>
      </c>
      <c r="I37" s="37" t="str">
        <f>IF(采购!Y19&lt;&gt;"",采购!Y19,"")</f>
        <v/>
      </c>
      <c r="J37" s="36" t="str">
        <f>IF(采购!Z19&lt;&gt;"",采购!Z19,"")</f>
        <v/>
      </c>
      <c r="K37" s="36" t="str">
        <f>IF(采购!AA19&lt;&gt;"",采购!AA19,"")</f>
        <v/>
      </c>
      <c r="L37" s="36" t="str">
        <f>IF(采购!AB19&lt;&gt;"",采购!AB19,"")</f>
        <v/>
      </c>
      <c r="M37" s="36" t="str">
        <f>IF(采购!AC19&lt;&gt;"",采购!AC19,"")</f>
        <v/>
      </c>
      <c r="N37" s="36" t="str">
        <f>IF(采购!AD19&lt;&gt;"",采购!AD19,"")</f>
        <v/>
      </c>
      <c r="O37" s="36" t="str">
        <f>IF(采购!AE19&lt;&gt;"",采购!AE19,"")</f>
        <v/>
      </c>
      <c r="P37" s="36" t="str">
        <f>IF(采购!AF19&lt;&gt;"",采购!AF19,"")</f>
        <v/>
      </c>
      <c r="Q37" s="36" t="str">
        <f>IF(采购!AG19&lt;&gt;"",采购!AG19,"")</f>
        <v/>
      </c>
      <c r="R37" s="36" t="str">
        <f>IF(采购!AH19&lt;&gt;"",采购!AH19,"")</f>
        <v/>
      </c>
      <c r="S37" s="51" t="str">
        <f>IF(采购!AI19&lt;&gt;"",采购!AI19,"")</f>
        <v/>
      </c>
    </row>
    <row r="38" spans="1:19" ht="15.75" thickBot="1">
      <c r="A38" s="52"/>
      <c r="B38" s="53" t="s">
        <v>72</v>
      </c>
      <c r="C38" s="53" t="str">
        <f>IF(采购!M2&lt;&gt;"",采购!M2,"")</f>
        <v/>
      </c>
      <c r="D38" s="53"/>
      <c r="E38" s="53" t="s">
        <v>3</v>
      </c>
      <c r="F38" s="53"/>
      <c r="G38" s="286" t="s">
        <v>24</v>
      </c>
      <c r="H38" s="286"/>
      <c r="I38" s="286"/>
      <c r="J38" s="54"/>
      <c r="K38" s="53"/>
      <c r="L38" s="53"/>
      <c r="M38" s="53"/>
      <c r="N38" s="53"/>
      <c r="O38" s="53"/>
      <c r="P38" s="53"/>
      <c r="Q38" s="53"/>
      <c r="R38" s="53"/>
      <c r="S38" s="55"/>
    </row>
  </sheetData>
  <sheetProtection formatCells="0" formatColumns="0" formatRows="0" deleteRows="0"/>
  <mergeCells count="6">
    <mergeCell ref="G18:K18"/>
    <mergeCell ref="G38:I38"/>
    <mergeCell ref="Q21:S21"/>
    <mergeCell ref="Q1:S1"/>
    <mergeCell ref="A1:O1"/>
    <mergeCell ref="A21:O21"/>
  </mergeCells>
  <phoneticPr fontId="2" type="noConversion"/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G14" sqref="G14"/>
    </sheetView>
  </sheetViews>
  <sheetFormatPr defaultColWidth="8.88671875" defaultRowHeight="15"/>
  <cols>
    <col min="1" max="16384" width="8.88671875" style="1" collapsed="1"/>
  </cols>
  <sheetData>
    <row r="1" spans="1:1">
      <c r="A1" s="24" t="s">
        <v>76</v>
      </c>
    </row>
    <row r="2" spans="1:1">
      <c r="A2" s="24" t="s">
        <v>77</v>
      </c>
    </row>
    <row r="3" spans="1:1">
      <c r="A3" s="28" t="s">
        <v>98</v>
      </c>
    </row>
    <row r="4" spans="1:1">
      <c r="A4" s="24" t="s">
        <v>78</v>
      </c>
    </row>
    <row r="5" spans="1:1">
      <c r="A5" s="24" t="s">
        <v>79</v>
      </c>
    </row>
    <row r="6" spans="1:1">
      <c r="A6" s="24" t="s">
        <v>80</v>
      </c>
    </row>
    <row r="7" spans="1:1">
      <c r="A7" s="24" t="s">
        <v>81</v>
      </c>
    </row>
    <row r="8" spans="1:1">
      <c r="A8" s="24" t="s">
        <v>82</v>
      </c>
    </row>
    <row r="9" spans="1:1">
      <c r="A9" s="24" t="s">
        <v>83</v>
      </c>
    </row>
    <row r="10" spans="1:1">
      <c r="A10" s="24" t="s">
        <v>84</v>
      </c>
    </row>
    <row r="11" spans="1:1">
      <c r="A11" s="24" t="s">
        <v>85</v>
      </c>
    </row>
    <row r="12" spans="1:1">
      <c r="A12" s="24" t="s">
        <v>86</v>
      </c>
    </row>
    <row r="13" spans="1:1">
      <c r="A13" s="24" t="s">
        <v>87</v>
      </c>
    </row>
    <row r="14" spans="1:1">
      <c r="A14" s="24" t="s">
        <v>88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5" sqref="B5"/>
    </sheetView>
  </sheetViews>
  <sheetFormatPr defaultRowHeight="15"/>
  <cols>
    <col min="2" max="2" width="12.44140625" bestFit="1" customWidth="1" collapsed="1"/>
  </cols>
  <sheetData>
    <row r="1" spans="1:2">
      <c r="A1" s="45" t="s">
        <v>103</v>
      </c>
      <c r="B1" t="s">
        <v>104</v>
      </c>
    </row>
    <row r="2" spans="1:2">
      <c r="B2" s="47" t="s">
        <v>105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</vt:i4>
      </vt:variant>
    </vt:vector>
  </HeadingPairs>
  <TitlesOfParts>
    <vt:vector size="11" baseType="lpstr">
      <vt:lpstr>订单</vt:lpstr>
      <vt:lpstr>采购</vt:lpstr>
      <vt:lpstr>技术</vt:lpstr>
      <vt:lpstr>核价</vt:lpstr>
      <vt:lpstr>打印-大货</vt:lpstr>
      <vt:lpstr>打印-样板</vt:lpstr>
      <vt:lpstr>引用表</vt:lpstr>
      <vt:lpstr>表格版本</vt:lpstr>
      <vt:lpstr>'打印-样板'!Print_Area</vt:lpstr>
      <vt:lpstr>订单!Print_Area</vt:lpstr>
      <vt:lpstr>核价!Print_Area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朱七七</dc:creator>
  <cp:lastModifiedBy>fangwei</cp:lastModifiedBy>
  <cp:revision>1</cp:revision>
  <cp:lastPrinted>2015-04-02T07:20:24Z</cp:lastPrinted>
  <dcterms:created xsi:type="dcterms:W3CDTF">2012-06-06T01:30:27Z</dcterms:created>
  <dcterms:modified xsi:type="dcterms:W3CDTF">2015-04-07T05:54:19Z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2052-9.1.0.4180</vt:lpwstr>
  </property>
</Properties>
</file>