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xr:revisionPtr revIDLastSave="0" documentId="8_{078BE85C-3F05-4FA6-88C8-0B9B9DEFB1A1}" xr6:coauthVersionLast="31" xr6:coauthVersionMax="31" xr10:uidLastSave="{00000000-0000-0000-0000-000000000000}"/>
  <bookViews>
    <workbookView xWindow="0" yWindow="0" windowWidth="15840" windowHeight="8374" tabRatio="448" activeTab="4" xr2:uid="{00000000-000D-0000-FFFF-FFFF00000000}"/>
  </bookViews>
  <sheets>
    <sheet name="智能网" sheetId="1" r:id="rId1"/>
    <sheet name="彩铃" sheetId="2" r:id="rId2"/>
    <sheet name="来电助手" sheetId="3" r:id="rId3"/>
    <sheet name="Centrex" sheetId="4" r:id="rId4"/>
    <sheet name="用户数" sheetId="5" r:id="rId5"/>
    <sheet name="原始数据" sheetId="6" r:id="rId6"/>
  </sheets>
  <definedNames>
    <definedName name="_xlnm._FilterDatabase" localSheetId="1" hidden="1">彩铃!$B$1:$B$57</definedName>
    <definedName name="_xlnm._FilterDatabase" localSheetId="5" hidden="1">原始数据!$A$1:$A$2072</definedName>
    <definedName name="crbt_vpn.total.20180205" localSheetId="5">原始数据!$A$1:$F$2071</definedName>
  </definedNames>
  <calcPr calcId="162913" concurrentCalc="0"/>
</workbook>
</file>

<file path=xl/calcChain.xml><?xml version="1.0" encoding="utf-8"?>
<calcChain xmlns="http://schemas.openxmlformats.org/spreadsheetml/2006/main">
  <c r="C26" i="5" l="1"/>
  <c r="C25" i="5"/>
  <c r="E25" i="5"/>
  <c r="C24" i="5"/>
  <c r="C23" i="5"/>
  <c r="E23" i="5"/>
  <c r="C22" i="5"/>
  <c r="C21" i="5"/>
  <c r="E21" i="5"/>
  <c r="C20" i="5"/>
  <c r="C19" i="5"/>
  <c r="E19" i="5"/>
  <c r="C13" i="4"/>
  <c r="C18" i="5"/>
  <c r="E18" i="5"/>
  <c r="B2" i="4"/>
  <c r="B3" i="4"/>
  <c r="B4" i="4"/>
  <c r="B5" i="4"/>
  <c r="B6" i="4"/>
  <c r="C17" i="5"/>
  <c r="C6" i="4"/>
  <c r="D17" i="5"/>
  <c r="E17" i="5"/>
  <c r="A2" i="3"/>
  <c r="C16" i="5"/>
  <c r="D16" i="5"/>
  <c r="E16" i="5"/>
  <c r="B73" i="1"/>
  <c r="C15" i="5"/>
  <c r="B72" i="1"/>
  <c r="C14" i="5"/>
  <c r="B71" i="1"/>
  <c r="C13" i="5"/>
  <c r="B70" i="1"/>
  <c r="C12" i="5"/>
  <c r="E12" i="5"/>
  <c r="C11" i="5"/>
  <c r="E11" i="5"/>
  <c r="C10" i="5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C9" i="5"/>
  <c r="C8" i="5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C7" i="5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C6" i="5"/>
  <c r="E6" i="5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C25" i="2"/>
  <c r="C5" i="5"/>
  <c r="E25" i="2"/>
  <c r="D5" i="5"/>
  <c r="E5" i="5"/>
  <c r="C4" i="5"/>
  <c r="E4" i="5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C14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C15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C16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C1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C18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C19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C20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C21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C22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C23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C24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C25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26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2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28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29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C30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C31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C32" i="1"/>
  <c r="C33" i="1"/>
  <c r="C3" i="5"/>
  <c r="E33" i="1"/>
  <c r="D3" i="5"/>
  <c r="E3" i="5"/>
  <c r="C12" i="4"/>
  <c r="C11" i="4"/>
  <c r="C10" i="4"/>
  <c r="C9" i="4"/>
  <c r="D6" i="4"/>
  <c r="D5" i="4"/>
  <c r="D3" i="4"/>
  <c r="D2" i="4"/>
  <c r="C2" i="3"/>
  <c r="C51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F25" i="2"/>
  <c r="D25" i="2"/>
  <c r="C18" i="2"/>
  <c r="C19" i="2"/>
  <c r="C20" i="2"/>
  <c r="C21" i="2"/>
  <c r="C22" i="2"/>
  <c r="C23" i="2"/>
  <c r="C24" i="2"/>
  <c r="F24" i="2"/>
  <c r="D18" i="2"/>
  <c r="D19" i="2"/>
  <c r="D20" i="2"/>
  <c r="D21" i="2"/>
  <c r="D22" i="2"/>
  <c r="D23" i="2"/>
  <c r="D24" i="2"/>
  <c r="F23" i="2"/>
  <c r="F22" i="2"/>
  <c r="F21" i="2"/>
  <c r="F20" i="2"/>
  <c r="F19" i="2"/>
  <c r="F1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F1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107" i="1"/>
  <c r="B105" i="1"/>
  <c r="B106" i="1"/>
  <c r="H101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D88" i="1"/>
  <c r="I87" i="1"/>
  <c r="I86" i="1"/>
  <c r="I85" i="1"/>
  <c r="I84" i="1"/>
  <c r="I83" i="1"/>
  <c r="I82" i="1"/>
  <c r="I81" i="1"/>
  <c r="I80" i="1"/>
  <c r="I79" i="1"/>
  <c r="B75" i="1"/>
  <c r="B74" i="1"/>
  <c r="C66" i="1"/>
  <c r="B66" i="1"/>
  <c r="C65" i="1"/>
  <c r="B65" i="1"/>
  <c r="C64" i="1"/>
  <c r="B64" i="1"/>
  <c r="C63" i="1"/>
  <c r="B63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F3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X3" i="1"/>
  <c r="AU3" i="1"/>
  <c r="AR3" i="1"/>
  <c r="AO3" i="1"/>
  <c r="AL3" i="1"/>
  <c r="AI3" i="1"/>
  <c r="AF3" i="1"/>
  <c r="AC3" i="1"/>
  <c r="Z3" i="1"/>
  <c r="W3" i="1"/>
  <c r="T3" i="1"/>
  <c r="Q3" i="1"/>
  <c r="N3" i="1"/>
  <c r="K3" i="1"/>
  <c r="H3" i="1"/>
  <c r="E3" i="1"/>
  <c r="B3" i="1"/>
</calcChain>
</file>

<file path=xl/sharedStrings.xml><?xml version="1.0" encoding="utf-8"?>
<sst xmlns="http://schemas.openxmlformats.org/spreadsheetml/2006/main" count="639" uniqueCount="253">
  <si>
    <t>日期</t>
  </si>
  <si>
    <t>SCP17</t>
  </si>
  <si>
    <t>SCP18</t>
  </si>
  <si>
    <t>SCP19</t>
  </si>
  <si>
    <t>SCP21</t>
  </si>
  <si>
    <t>SCP22</t>
  </si>
  <si>
    <t>SCP23</t>
  </si>
  <si>
    <t>SCP25</t>
  </si>
  <si>
    <t>SCP26</t>
  </si>
  <si>
    <t>SCP28</t>
  </si>
  <si>
    <t>SCP29</t>
  </si>
  <si>
    <t>SCP30</t>
  </si>
  <si>
    <t>SCP31</t>
  </si>
  <si>
    <t>SCP32</t>
  </si>
  <si>
    <t>SCP33</t>
  </si>
  <si>
    <t>SCP34</t>
  </si>
  <si>
    <t>SCP35</t>
  </si>
  <si>
    <t>SCP37</t>
  </si>
  <si>
    <t>SCP38</t>
  </si>
  <si>
    <t>SCP39</t>
  </si>
  <si>
    <t>SCP40</t>
  </si>
  <si>
    <t>SCP41</t>
  </si>
  <si>
    <t>用户数共计</t>
  </si>
  <si>
    <t>用户数</t>
  </si>
  <si>
    <t>集团数</t>
  </si>
  <si>
    <t>用户数占百分比</t>
  </si>
  <si>
    <t>设计容量</t>
  </si>
  <si>
    <t xml:space="preserve"> </t>
  </si>
  <si>
    <t>SCP</t>
  </si>
  <si>
    <t>v网用户数</t>
  </si>
  <si>
    <t>v网集团数</t>
  </si>
  <si>
    <t>用户数百分比</t>
  </si>
  <si>
    <t>SCP172</t>
  </si>
  <si>
    <t>SCP182</t>
  </si>
  <si>
    <t>SCP192</t>
  </si>
  <si>
    <t>SCP212</t>
  </si>
  <si>
    <t>SCP222</t>
  </si>
  <si>
    <t>SCP232</t>
  </si>
  <si>
    <t>SCP252</t>
  </si>
  <si>
    <t>SCP262</t>
  </si>
  <si>
    <t>SCP282</t>
  </si>
  <si>
    <t>SCP292</t>
  </si>
  <si>
    <t>SCP302</t>
  </si>
  <si>
    <t>SCP312</t>
  </si>
  <si>
    <t>SCP322</t>
  </si>
  <si>
    <t>SCP332</t>
  </si>
  <si>
    <t>SCP342</t>
  </si>
  <si>
    <t>SCP372</t>
  </si>
  <si>
    <t>SCP392</t>
  </si>
  <si>
    <t>SCP402</t>
  </si>
  <si>
    <t>SCP412</t>
  </si>
  <si>
    <t>TOTAL</t>
  </si>
  <si>
    <t>地市</t>
  </si>
  <si>
    <t>区号</t>
  </si>
  <si>
    <t>MCN</t>
  </si>
  <si>
    <t>SICP</t>
  </si>
  <si>
    <t>120万</t>
  </si>
  <si>
    <t>300万</t>
  </si>
  <si>
    <t>150万</t>
  </si>
  <si>
    <t>40万</t>
  </si>
  <si>
    <t>农村V网用户数</t>
  </si>
  <si>
    <t>农村V网集团数</t>
  </si>
  <si>
    <t>校园V网用户数</t>
  </si>
  <si>
    <t>校园V网集团数</t>
  </si>
  <si>
    <t>集团V网用户数</t>
  </si>
  <si>
    <t>集团V网集团数</t>
  </si>
  <si>
    <t>双号通用户数</t>
  </si>
  <si>
    <t>彩宣用户数</t>
  </si>
  <si>
    <t>成都</t>
  </si>
  <si>
    <t>资阳</t>
  </si>
  <si>
    <t>眉山</t>
  </si>
  <si>
    <t>攀枝花</t>
  </si>
  <si>
    <t>自贡</t>
  </si>
  <si>
    <t>绵阳</t>
  </si>
  <si>
    <t>南充</t>
  </si>
  <si>
    <t>达州</t>
  </si>
  <si>
    <t>遂宁</t>
  </si>
  <si>
    <t>广安</t>
  </si>
  <si>
    <t>巴中</t>
  </si>
  <si>
    <t>泸州</t>
  </si>
  <si>
    <t>宜宾</t>
  </si>
  <si>
    <t>内江</t>
  </si>
  <si>
    <t>乐山</t>
  </si>
  <si>
    <t>凉山</t>
  </si>
  <si>
    <t>雅安</t>
  </si>
  <si>
    <t>甘孜</t>
  </si>
  <si>
    <t>阿坝</t>
  </si>
  <si>
    <t>德阳</t>
  </si>
  <si>
    <t>广元</t>
  </si>
  <si>
    <t>总计</t>
  </si>
  <si>
    <t>DSEN同步情况统计</t>
  </si>
  <si>
    <t>SMP</t>
  </si>
  <si>
    <t>SCP36</t>
  </si>
  <si>
    <t>业务名称</t>
  </si>
  <si>
    <t>换号通知</t>
  </si>
  <si>
    <t>低龄动感地带</t>
  </si>
  <si>
    <t>亲密号码</t>
  </si>
  <si>
    <t>固定IP</t>
  </si>
  <si>
    <t>农村V网</t>
  </si>
  <si>
    <t>校园V网</t>
  </si>
  <si>
    <t>合家欢用户数</t>
  </si>
  <si>
    <t>合家欢容量</t>
  </si>
  <si>
    <t>朋友圈用户数</t>
  </si>
  <si>
    <t>朋友圈容量</t>
  </si>
  <si>
    <t>SCP20</t>
  </si>
  <si>
    <t>SCP27</t>
  </si>
  <si>
    <t>纯合家欢用户数</t>
  </si>
  <si>
    <t>混合合家欢用户数</t>
  </si>
  <si>
    <t>合家欢用户总数</t>
  </si>
  <si>
    <t>彩铃设备</t>
  </si>
  <si>
    <t>用户数量</t>
  </si>
  <si>
    <t>数据部要求目标数量</t>
  </si>
  <si>
    <t>彩铃平台容量</t>
  </si>
  <si>
    <t>已发展用户的比例</t>
  </si>
  <si>
    <t>POOL1(SCCL13-18)</t>
  </si>
  <si>
    <t>泸州 830</t>
  </si>
  <si>
    <t>绵阳 816</t>
  </si>
  <si>
    <t>自贡 813</t>
  </si>
  <si>
    <t>广安 826</t>
  </si>
  <si>
    <t>宜宾 831</t>
  </si>
  <si>
    <t>达州 818</t>
  </si>
  <si>
    <t>雅安 835</t>
  </si>
  <si>
    <t xml:space="preserve"> 乐山 8331</t>
  </si>
  <si>
    <t>遂宁 825</t>
  </si>
  <si>
    <t>南充 817</t>
  </si>
  <si>
    <t>攀枝花 812</t>
  </si>
  <si>
    <t>巴中 827</t>
  </si>
  <si>
    <t>广元 839</t>
  </si>
  <si>
    <t>甘孜 836</t>
  </si>
  <si>
    <t xml:space="preserve"> 内江 8321</t>
  </si>
  <si>
    <t>总数</t>
  </si>
  <si>
    <t>POOL2(SCCL19/21/23)</t>
  </si>
  <si>
    <t>德阳 838</t>
  </si>
  <si>
    <t>阿坝 837</t>
  </si>
  <si>
    <t>成都 028</t>
  </si>
  <si>
    <t xml:space="preserve">凉山 834 </t>
  </si>
  <si>
    <t>眉山 8332</t>
  </si>
  <si>
    <t xml:space="preserve"> 资阳 8322</t>
  </si>
  <si>
    <t>total:</t>
  </si>
  <si>
    <t>单首铃音被大量订购的统计</t>
  </si>
  <si>
    <t>ringid</t>
  </si>
  <si>
    <t>ringname</t>
  </si>
  <si>
    <t>当日订购量</t>
  </si>
  <si>
    <t>超过：90%的地市</t>
  </si>
  <si>
    <t>VoLTE彩铃用户数量</t>
  </si>
  <si>
    <t>来电助手用户数</t>
  </si>
  <si>
    <t>来电助手容量</t>
  </si>
  <si>
    <t>centrex用户数</t>
  </si>
  <si>
    <t>centrex容量</t>
  </si>
  <si>
    <t>Centrex 1期</t>
  </si>
  <si>
    <t>Centrex 2期</t>
  </si>
  <si>
    <t>Centrex 3期</t>
  </si>
  <si>
    <t>Centrex 4期</t>
  </si>
  <si>
    <t>centrex 总</t>
  </si>
  <si>
    <t>Centrex</t>
  </si>
  <si>
    <t>未开通融合V网用户数</t>
  </si>
  <si>
    <t>开通融合V网用户数</t>
  </si>
  <si>
    <t>未开通融合V网集团数</t>
  </si>
  <si>
    <t>开通融合V网集团数</t>
  </si>
  <si>
    <t>个人用户数</t>
  </si>
  <si>
    <t>东信北邮智能网、彩铃、短号短信、来电助手系统承载用户统计</t>
  </si>
  <si>
    <t>系统承载业务</t>
  </si>
  <si>
    <t>用户类别</t>
  </si>
  <si>
    <t>系统容量</t>
  </si>
  <si>
    <t>容量使用率</t>
  </si>
  <si>
    <t>VPMN</t>
  </si>
  <si>
    <t xml:space="preserve">2/3G </t>
  </si>
  <si>
    <t>VoLte</t>
  </si>
  <si>
    <t>彩铃</t>
  </si>
  <si>
    <t>合家欢</t>
  </si>
  <si>
    <t>朋友圈</t>
  </si>
  <si>
    <t>短号短信（活性）</t>
  </si>
  <si>
    <t>来电助手</t>
  </si>
  <si>
    <t>Centrex 总</t>
  </si>
  <si>
    <t>集团用户</t>
  </si>
  <si>
    <t>个人用户</t>
  </si>
  <si>
    <t>SCOM1</t>
  </si>
  <si>
    <t>彩宣用户</t>
  </si>
  <si>
    <t>新彩印用户</t>
  </si>
  <si>
    <t>SCOM3</t>
  </si>
  <si>
    <t>SCOM4</t>
  </si>
  <si>
    <t>老彩印用户</t>
  </si>
  <si>
    <t>TD固话</t>
  </si>
  <si>
    <t>crbttj</t>
  </si>
  <si>
    <t>begin</t>
  </si>
  <si>
    <t>MaxStreamNumber</t>
  </si>
  <si>
    <t>Maxuserindex</t>
  </si>
  <si>
    <t>tjnew</t>
  </si>
  <si>
    <t>ctx_user</t>
  </si>
  <si>
    <t>smpvpmnuser</t>
  </si>
  <si>
    <t>smpvpn</t>
  </si>
  <si>
    <t>scp36vpmnuser</t>
  </si>
  <si>
    <t>scp36vpn</t>
  </si>
  <si>
    <t>HHTZ_user</t>
  </si>
  <si>
    <t>DLDGDD_user</t>
  </si>
  <si>
    <t>QMHM_user</t>
  </si>
  <si>
    <t>GDIP_user</t>
  </si>
  <si>
    <t>Countryside_vpmnuser</t>
  </si>
  <si>
    <t>schoolvpmnuser</t>
  </si>
  <si>
    <t>c2home_user</t>
  </si>
  <si>
    <t>c2fr_user</t>
  </si>
  <si>
    <t>scp412</t>
  </si>
  <si>
    <t>scp292</t>
  </si>
  <si>
    <t>scp322</t>
  </si>
  <si>
    <t>scp392</t>
  </si>
  <si>
    <t>scp332</t>
  </si>
  <si>
    <t>scp172</t>
  </si>
  <si>
    <t>scp232</t>
  </si>
  <si>
    <t>scp202</t>
  </si>
  <si>
    <t>scp402</t>
  </si>
  <si>
    <t>scp302</t>
  </si>
  <si>
    <t>scp312</t>
  </si>
  <si>
    <t>scp252</t>
  </si>
  <si>
    <t>scp242</t>
  </si>
  <si>
    <t>scp222</t>
  </si>
  <si>
    <t>scp382</t>
  </si>
  <si>
    <t>scp282</t>
  </si>
  <si>
    <t>scp352</t>
  </si>
  <si>
    <t>scp192</t>
  </si>
  <si>
    <t>scp342</t>
  </si>
  <si>
    <t>scp212</t>
  </si>
  <si>
    <t>scp272</t>
  </si>
  <si>
    <t>scp372</t>
  </si>
  <si>
    <t>scp182</t>
  </si>
  <si>
    <t>scp262</t>
  </si>
  <si>
    <t>scp152</t>
  </si>
  <si>
    <t>scp142</t>
  </si>
  <si>
    <t>scp102</t>
  </si>
  <si>
    <t>scp112</t>
  </si>
  <si>
    <t>scp122</t>
  </si>
  <si>
    <t>scp132</t>
  </si>
  <si>
    <t>LDYH</t>
  </si>
  <si>
    <t>yhtj</t>
  </si>
  <si>
    <t>hx_tj</t>
  </si>
  <si>
    <t>HX_TJ_TOTAL</t>
  </si>
  <si>
    <t>Ctx</t>
  </si>
  <si>
    <t>sicp1</t>
  </si>
  <si>
    <t>mcn</t>
  </si>
  <si>
    <t>mcnyhtj</t>
  </si>
  <si>
    <t>ccpyhtj</t>
  </si>
  <si>
    <t>centrexnewyhtj</t>
  </si>
  <si>
    <t>CTX01</t>
  </si>
  <si>
    <t>CTX02</t>
  </si>
  <si>
    <t>CTX03</t>
  </si>
  <si>
    <t>CTX04</t>
  </si>
  <si>
    <t>volteuser</t>
  </si>
  <si>
    <t>scp35vpmnuser</t>
  </si>
  <si>
    <t>scp35vpn</t>
  </si>
  <si>
    <t>scp38vpmnuser</t>
  </si>
  <si>
    <t>scp38vpn</t>
  </si>
  <si>
    <t>sicp3</t>
  </si>
  <si>
    <t>ctxonly</t>
  </si>
  <si>
    <t>sicp4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</si>
</sst>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#,##0_);[Red]\(#,##0\)"/>
    <numFmt numFmtId="178" formatCode="0_ "/>
  </numFmts>
  <fonts count="19" x14ac:knownFonts="1">
    <font>
      <sz val="12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2"/>
      <color rgb="FFFF000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rgb="FFFFFF00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9">
    <xf numFmtId="0" fontId="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</cellStyleXfs>
  <cellXfs count="15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3" fillId="4" borderId="2" xfId="5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4" fillId="0" borderId="3" xfId="5" applyFont="1" applyBorder="1" applyAlignment="1">
      <alignment horizontal="center" vertical="center"/>
    </xf>
    <xf numFmtId="0" fontId="4" fillId="0" borderId="3" xfId="5" applyFont="1" applyBorder="1" applyAlignment="1">
      <alignment horizontal="center" vertical="center" wrapText="1"/>
    </xf>
    <xf numFmtId="10" fontId="4" fillId="0" borderId="3" xfId="5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5" fillId="5" borderId="3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3" fillId="4" borderId="3" xfId="5" applyFont="1" applyFill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0" fontId="11" fillId="2" borderId="3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0" fontId="4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10" fontId="11" fillId="0" borderId="3" xfId="0" applyNumberFormat="1" applyFont="1" applyBorder="1" applyAlignment="1">
      <alignment horizontal="center" vertical="center" wrapText="1"/>
    </xf>
    <xf numFmtId="0" fontId="12" fillId="7" borderId="3" xfId="5" applyFont="1" applyFill="1" applyBorder="1" applyAlignment="1">
      <alignment horizontal="center" vertical="center"/>
    </xf>
    <xf numFmtId="10" fontId="12" fillId="7" borderId="3" xfId="0" applyNumberFormat="1" applyFont="1" applyFill="1" applyBorder="1" applyAlignment="1">
      <alignment horizontal="center" vertical="center" wrapText="1"/>
    </xf>
    <xf numFmtId="0" fontId="4" fillId="0" borderId="0" xfId="5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vertical="center"/>
    </xf>
    <xf numFmtId="0" fontId="11" fillId="8" borderId="3" xfId="5" applyFont="1" applyFill="1" applyBorder="1" applyAlignment="1">
      <alignment horizontal="center" vertical="center"/>
    </xf>
    <xf numFmtId="0" fontId="4" fillId="8" borderId="3" xfId="5" applyFont="1" applyFill="1" applyBorder="1" applyAlignment="1">
      <alignment horizontal="center" vertical="top"/>
    </xf>
    <xf numFmtId="0" fontId="4" fillId="8" borderId="3" xfId="5" applyFont="1" applyFill="1" applyBorder="1" applyAlignment="1">
      <alignment horizontal="center" vertical="center"/>
    </xf>
    <xf numFmtId="10" fontId="4" fillId="8" borderId="3" xfId="1" applyNumberFormat="1" applyFont="1" applyFill="1" applyBorder="1" applyAlignment="1">
      <alignment horizontal="center" vertical="top" wrapText="1"/>
    </xf>
    <xf numFmtId="10" fontId="7" fillId="0" borderId="0" xfId="0" applyNumberFormat="1" applyFont="1" applyAlignment="1">
      <alignment vertical="center"/>
    </xf>
    <xf numFmtId="0" fontId="7" fillId="0" borderId="0" xfId="5" applyFont="1" applyAlignment="1">
      <alignment horizontal="center" vertical="center"/>
    </xf>
    <xf numFmtId="10" fontId="4" fillId="9" borderId="3" xfId="0" applyNumberFormat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10" fontId="4" fillId="9" borderId="3" xfId="0" applyNumberFormat="1" applyFont="1" applyFill="1" applyBorder="1" applyAlignment="1">
      <alignment vertical="center"/>
    </xf>
    <xf numFmtId="0" fontId="4" fillId="9" borderId="3" xfId="5" applyFont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11" fillId="8" borderId="3" xfId="5" applyFont="1" applyFill="1" applyBorder="1" applyAlignment="1">
      <alignment horizontal="center" vertical="top"/>
    </xf>
    <xf numFmtId="0" fontId="0" fillId="4" borderId="1" xfId="5" applyFont="1" applyFill="1" applyBorder="1" applyAlignment="1">
      <alignment horizontal="center" vertical="center" wrapText="1"/>
    </xf>
    <xf numFmtId="0" fontId="0" fillId="4" borderId="7" xfId="5" applyFont="1" applyFill="1" applyBorder="1" applyAlignment="1">
      <alignment horizontal="center" vertical="center"/>
    </xf>
    <xf numFmtId="0" fontId="0" fillId="0" borderId="6" xfId="5" applyFont="1" applyBorder="1" applyAlignment="1">
      <alignment horizontal="center" vertical="center"/>
    </xf>
    <xf numFmtId="0" fontId="0" fillId="11" borderId="8" xfId="5" applyFont="1" applyFill="1" applyBorder="1" applyAlignment="1">
      <alignment horizontal="center" vertical="center"/>
    </xf>
    <xf numFmtId="49" fontId="0" fillId="0" borderId="9" xfId="5" applyNumberFormat="1" applyFont="1" applyBorder="1" applyAlignment="1">
      <alignment horizontal="center" vertical="center"/>
    </xf>
    <xf numFmtId="49" fontId="0" fillId="0" borderId="0" xfId="5" applyNumberFormat="1" applyFont="1" applyAlignment="1">
      <alignment horizontal="center" vertical="center"/>
    </xf>
    <xf numFmtId="58" fontId="0" fillId="0" borderId="6" xfId="5" applyNumberFormat="1" applyFont="1" applyBorder="1" applyAlignment="1">
      <alignment horizontal="center" vertical="center"/>
    </xf>
    <xf numFmtId="0" fontId="0" fillId="0" borderId="1" xfId="5" applyFont="1" applyBorder="1" applyAlignment="1">
      <alignment horizontal="center" vertical="center"/>
    </xf>
    <xf numFmtId="10" fontId="0" fillId="4" borderId="1" xfId="5" applyNumberFormat="1" applyFont="1" applyFill="1" applyBorder="1" applyAlignment="1">
      <alignment horizontal="center" vertical="center"/>
    </xf>
    <xf numFmtId="0" fontId="3" fillId="0" borderId="0" xfId="5" applyFont="1" applyAlignment="1">
      <alignment horizontal="center" vertical="center"/>
    </xf>
    <xf numFmtId="0" fontId="0" fillId="4" borderId="3" xfId="5" applyFont="1" applyFill="1" applyBorder="1" applyAlignment="1">
      <alignment horizontal="center" vertical="center"/>
    </xf>
    <xf numFmtId="0" fontId="4" fillId="4" borderId="3" xfId="5" applyFont="1" applyFill="1" applyBorder="1" applyAlignment="1">
      <alignment horizontal="center" vertical="center"/>
    </xf>
    <xf numFmtId="0" fontId="4" fillId="4" borderId="3" xfId="5" applyFont="1" applyFill="1" applyBorder="1" applyAlignment="1">
      <alignment horizontal="center" vertical="top" wrapText="1"/>
    </xf>
    <xf numFmtId="10" fontId="4" fillId="4" borderId="3" xfId="5" applyNumberFormat="1" applyFont="1" applyFill="1" applyBorder="1" applyAlignment="1">
      <alignment horizontal="center" vertical="center"/>
    </xf>
    <xf numFmtId="0" fontId="11" fillId="4" borderId="3" xfId="5" applyFont="1" applyFill="1" applyBorder="1" applyAlignment="1">
      <alignment horizontal="center" vertical="center"/>
    </xf>
    <xf numFmtId="10" fontId="3" fillId="4" borderId="3" xfId="5" applyNumberFormat="1" applyFont="1" applyFill="1" applyBorder="1" applyAlignment="1">
      <alignment horizontal="center" vertical="center"/>
    </xf>
    <xf numFmtId="10" fontId="3" fillId="0" borderId="0" xfId="5" applyNumberFormat="1" applyFont="1" applyAlignment="1">
      <alignment horizontal="center" vertical="center"/>
    </xf>
    <xf numFmtId="0" fontId="1" fillId="2" borderId="13" xfId="15" applyFill="1" applyBorder="1" applyAlignment="1">
      <alignment horizontal="center" vertical="center" wrapText="1"/>
    </xf>
    <xf numFmtId="0" fontId="1" fillId="2" borderId="3" xfId="15" applyFill="1" applyBorder="1" applyAlignment="1">
      <alignment horizontal="center" vertical="center" wrapText="1"/>
    </xf>
    <xf numFmtId="0" fontId="1" fillId="13" borderId="3" xfId="15" applyFill="1" applyBorder="1" applyAlignment="1">
      <alignment horizontal="center" vertical="center" wrapText="1"/>
    </xf>
    <xf numFmtId="0" fontId="1" fillId="3" borderId="3" xfId="15" applyFill="1" applyBorder="1" applyAlignment="1">
      <alignment horizontal="center" vertical="center" wrapText="1"/>
    </xf>
    <xf numFmtId="0" fontId="1" fillId="3" borderId="14" xfId="15" applyFill="1" applyBorder="1" applyAlignment="1">
      <alignment horizontal="center" vertical="center" wrapText="1"/>
    </xf>
    <xf numFmtId="0" fontId="1" fillId="0" borderId="13" xfId="15" applyBorder="1" applyAlignment="1">
      <alignment vertical="center"/>
    </xf>
    <xf numFmtId="0" fontId="1" fillId="0" borderId="14" xfId="15" applyBorder="1" applyAlignment="1">
      <alignment vertical="center"/>
    </xf>
    <xf numFmtId="0" fontId="1" fillId="0" borderId="3" xfId="15" applyBorder="1" applyAlignment="1">
      <alignment vertical="center"/>
    </xf>
    <xf numFmtId="0" fontId="1" fillId="0" borderId="3" xfId="13" applyBorder="1" applyAlignment="1">
      <alignment vertical="center"/>
    </xf>
    <xf numFmtId="0" fontId="1" fillId="0" borderId="16" xfId="15" applyBorder="1" applyAlignment="1">
      <alignment vertical="center"/>
    </xf>
    <xf numFmtId="0" fontId="0" fillId="0" borderId="0" xfId="0" applyAlignment="1">
      <alignment horizontal="center"/>
    </xf>
    <xf numFmtId="0" fontId="0" fillId="4" borderId="17" xfId="5" applyFont="1" applyFill="1" applyBorder="1" applyAlignment="1">
      <alignment horizontal="center" vertical="center"/>
    </xf>
    <xf numFmtId="0" fontId="0" fillId="4" borderId="7" xfId="5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" fillId="0" borderId="13" xfId="13" applyBorder="1" applyAlignment="1">
      <alignment vertical="center"/>
    </xf>
    <xf numFmtId="0" fontId="3" fillId="11" borderId="18" xfId="5" applyFont="1" applyFill="1" applyBorder="1" applyAlignment="1">
      <alignment horizontal="center" vertical="center"/>
    </xf>
    <xf numFmtId="0" fontId="3" fillId="14" borderId="1" xfId="5" applyFont="1" applyFill="1" applyBorder="1" applyAlignment="1">
      <alignment horizontal="center" vertical="center"/>
    </xf>
    <xf numFmtId="0" fontId="1" fillId="3" borderId="4" xfId="15" applyFill="1" applyBorder="1" applyAlignment="1">
      <alignment horizontal="center" vertical="center" wrapText="1"/>
    </xf>
    <xf numFmtId="0" fontId="1" fillId="0" borderId="4" xfId="15" applyBorder="1" applyAlignment="1">
      <alignment vertical="center"/>
    </xf>
    <xf numFmtId="0" fontId="1" fillId="0" borderId="19" xfId="15" applyBorder="1" applyAlignment="1">
      <alignment vertical="center"/>
    </xf>
    <xf numFmtId="0" fontId="0" fillId="12" borderId="3" xfId="5" applyFont="1" applyFill="1" applyBorder="1" applyAlignment="1">
      <alignment horizontal="center" vertical="center"/>
    </xf>
    <xf numFmtId="0" fontId="0" fillId="0" borderId="3" xfId="5" applyFont="1" applyBorder="1" applyAlignment="1">
      <alignment horizontal="center" vertical="center"/>
    </xf>
    <xf numFmtId="0" fontId="3" fillId="8" borderId="3" xfId="5" applyFont="1" applyFill="1" applyBorder="1" applyAlignment="1">
      <alignment horizontal="center" vertical="center"/>
    </xf>
    <xf numFmtId="0" fontId="5" fillId="8" borderId="3" xfId="5" applyFont="1" applyFill="1" applyBorder="1" applyAlignment="1">
      <alignment horizontal="center" vertical="center"/>
    </xf>
    <xf numFmtId="0" fontId="0" fillId="8" borderId="3" xfId="5" applyFont="1" applyFill="1" applyBorder="1" applyAlignment="1">
      <alignment horizontal="center" vertical="center"/>
    </xf>
    <xf numFmtId="0" fontId="0" fillId="8" borderId="3" xfId="18" applyFont="1" applyFill="1" applyBorder="1" applyAlignment="1">
      <alignment horizontal="center"/>
    </xf>
    <xf numFmtId="10" fontId="11" fillId="4" borderId="3" xfId="5" applyNumberFormat="1" applyFont="1" applyFill="1" applyBorder="1" applyAlignment="1">
      <alignment horizontal="center" vertical="center"/>
    </xf>
    <xf numFmtId="0" fontId="0" fillId="0" borderId="0" xfId="5" applyFont="1" applyAlignment="1">
      <alignment horizontal="right" vertical="center"/>
    </xf>
    <xf numFmtId="10" fontId="0" fillId="8" borderId="3" xfId="18" applyNumberFormat="1" applyFont="1" applyFill="1" applyBorder="1" applyAlignment="1">
      <alignment horizontal="center"/>
    </xf>
    <xf numFmtId="0" fontId="0" fillId="0" borderId="0" xfId="5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0" xfId="5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176" fontId="8" fillId="0" borderId="3" xfId="0" applyNumberFormat="1" applyFont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176" fontId="9" fillId="2" borderId="3" xfId="0" applyNumberFormat="1" applyFont="1" applyFill="1" applyBorder="1" applyAlignment="1">
      <alignment horizontal="center" vertical="center" wrapText="1"/>
    </xf>
    <xf numFmtId="176" fontId="11" fillId="2" borderId="3" xfId="0" applyNumberFormat="1" applyFont="1" applyFill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 wrapText="1"/>
    </xf>
    <xf numFmtId="176" fontId="11" fillId="0" borderId="3" xfId="0" applyNumberFormat="1" applyFont="1" applyBorder="1" applyAlignment="1">
      <alignment horizontal="center" vertical="center" wrapText="1"/>
    </xf>
    <xf numFmtId="176" fontId="12" fillId="7" borderId="3" xfId="5" applyNumberFormat="1" applyFont="1" applyFill="1" applyBorder="1" applyAlignment="1">
      <alignment horizontal="center" vertical="center" wrapText="1"/>
    </xf>
    <xf numFmtId="176" fontId="4" fillId="0" borderId="0" xfId="5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6" fontId="11" fillId="8" borderId="3" xfId="5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vertical="center"/>
    </xf>
    <xf numFmtId="178" fontId="4" fillId="9" borderId="3" xfId="5" applyNumberFormat="1" applyFont="1" applyFill="1" applyBorder="1" applyAlignment="1">
      <alignment horizontal="center" vertical="center"/>
    </xf>
    <xf numFmtId="176" fontId="4" fillId="8" borderId="3" xfId="5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15" fillId="12" borderId="12" xfId="0" applyFont="1" applyFill="1" applyBorder="1" applyAlignment="1">
      <alignment horizontal="center" vertical="center"/>
    </xf>
    <xf numFmtId="0" fontId="0" fillId="0" borderId="0" xfId="5" applyFont="1" applyAlignment="1">
      <alignment horizontal="center" vertical="center"/>
    </xf>
    <xf numFmtId="0" fontId="1" fillId="0" borderId="15" xfId="15" applyBorder="1" applyAlignment="1">
      <alignment horizontal="center" vertical="center"/>
    </xf>
    <xf numFmtId="0" fontId="0" fillId="4" borderId="5" xfId="5" applyFont="1" applyFill="1" applyBorder="1" applyAlignment="1">
      <alignment horizontal="center" vertical="center"/>
    </xf>
    <xf numFmtId="0" fontId="1" fillId="2" borderId="10" xfId="15" applyFill="1" applyBorder="1" applyAlignment="1">
      <alignment horizontal="center" vertical="center"/>
    </xf>
    <xf numFmtId="0" fontId="1" fillId="2" borderId="8" xfId="15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0" fillId="10" borderId="0" xfId="5" applyFont="1" applyFill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0" fillId="4" borderId="6" xfId="5" applyFont="1" applyFill="1" applyBorder="1" applyAlignment="1">
      <alignment horizontal="center" vertical="center"/>
    </xf>
    <xf numFmtId="0" fontId="12" fillId="7" borderId="4" xfId="5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2" borderId="3" xfId="5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177" fontId="2" fillId="0" borderId="3" xfId="0" applyNumberFormat="1" applyFont="1" applyBorder="1" applyAlignment="1">
      <alignment horizontal="right" vertical="center"/>
    </xf>
    <xf numFmtId="10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77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177" fontId="2" fillId="0" borderId="3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</cellXfs>
  <cellStyles count="19">
    <cellStyle name="0,0_x000d__x000a_NA_x000d__x000a_" xfId="5" xr:uid="{00000000-0005-0000-0000-000000000000}"/>
    <cellStyle name="百分比" xfId="1" builtinId="5"/>
    <cellStyle name="常规" xfId="0" builtinId="0"/>
    <cellStyle name="常规 2" xfId="12" xr:uid="{00000000-0005-0000-0000-000003000000}"/>
    <cellStyle name="常规 3" xfId="13" xr:uid="{00000000-0005-0000-0000-000004000000}"/>
    <cellStyle name="常规 3 2" xfId="9" xr:uid="{00000000-0005-0000-0000-000005000000}"/>
    <cellStyle name="常规 3 3" xfId="10" xr:uid="{00000000-0005-0000-0000-000006000000}"/>
    <cellStyle name="常规 3 4" xfId="11" xr:uid="{00000000-0005-0000-0000-000007000000}"/>
    <cellStyle name="常规 3 5" xfId="14" xr:uid="{00000000-0005-0000-0000-000008000000}"/>
    <cellStyle name="常规 4" xfId="15" xr:uid="{00000000-0005-0000-0000-000009000000}"/>
    <cellStyle name="常规 5" xfId="16" xr:uid="{00000000-0005-0000-0000-00000A000000}"/>
    <cellStyle name="常规 5 2" xfId="3" xr:uid="{00000000-0005-0000-0000-00000B000000}"/>
    <cellStyle name="常规 5 3" xfId="7" xr:uid="{00000000-0005-0000-0000-00000C000000}"/>
    <cellStyle name="常规 5 4" xfId="8" xr:uid="{00000000-0005-0000-0000-00000D000000}"/>
    <cellStyle name="常规 6" xfId="2" xr:uid="{00000000-0005-0000-0000-00000E000000}"/>
    <cellStyle name="常规 7" xfId="17" xr:uid="{00000000-0005-0000-0000-00000F000000}"/>
    <cellStyle name="常规 8" xfId="4" xr:uid="{00000000-0005-0000-0000-000010000000}"/>
    <cellStyle name="常规 9" xfId="6" xr:uid="{00000000-0005-0000-0000-000011000000}"/>
    <cellStyle name="常规_智能网" xfId="18" xr:uid="{00000000-0005-0000-0000-00001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1247"/>
  <sheetViews>
    <sheetView zoomScale="85" zoomScaleNormal="85" workbookViewId="0">
      <pane xSplit="1" topLeftCell="B1" activePane="topRight" state="frozen"/>
      <selection pane="topRight" activeCell="E4" sqref="E4"/>
    </sheetView>
  </sheetViews>
  <sheetFormatPr defaultColWidth="9" defaultRowHeight="15.75" x14ac:dyDescent="0.25"/>
  <cols>
    <col min="1" max="1" width="26.19921875" style="95" customWidth="1"/>
    <col min="2" max="2" width="15.19921875" style="95" customWidth="1"/>
    <col min="3" max="3" width="11.19921875" style="95" customWidth="1"/>
    <col min="4" max="4" width="12.69921875" style="95" customWidth="1"/>
    <col min="5" max="5" width="11.5" style="95" customWidth="1"/>
    <col min="6" max="6" width="13.5" style="95" customWidth="1"/>
    <col min="7" max="7" width="14.19921875" style="95" customWidth="1"/>
    <col min="8" max="8" width="13.19921875" style="95" customWidth="1"/>
    <col min="9" max="9" width="10.09765625" style="95" customWidth="1"/>
    <col min="10" max="10" width="10.19921875" style="95" customWidth="1"/>
    <col min="11" max="11" width="11.69921875" style="95" customWidth="1"/>
    <col min="12" max="12" width="10.19921875" style="95" customWidth="1"/>
    <col min="13" max="13" width="9" style="95" customWidth="1"/>
    <col min="14" max="14" width="12.09765625" style="95" customWidth="1"/>
    <col min="15" max="23" width="9" style="95" customWidth="1"/>
    <col min="24" max="24" width="9.59765625" style="95" customWidth="1"/>
    <col min="25" max="25" width="9" style="97" customWidth="1"/>
    <col min="26" max="48" width="9" style="95" customWidth="1"/>
    <col min="49" max="49" width="10" style="95" customWidth="1"/>
    <col min="50" max="61" width="9" style="95" customWidth="1"/>
    <col min="62" max="64" width="9" style="96" customWidth="1"/>
    <col min="65" max="65" width="12.09765625" style="96" customWidth="1"/>
    <col min="66" max="75" width="9" style="96" customWidth="1"/>
    <col min="76" max="76" width="8.69921875" style="95" customWidth="1"/>
    <col min="77" max="78" width="9" style="96" customWidth="1"/>
    <col min="79" max="79" width="8.5" style="95" customWidth="1"/>
    <col min="80" max="80" width="10.09765625" style="96" customWidth="1"/>
    <col min="81" max="82" width="9" style="95" customWidth="1"/>
    <col min="83" max="83" width="9.19921875" style="95" customWidth="1"/>
    <col min="84" max="85" width="9" style="95" customWidth="1"/>
    <col min="86" max="86" width="9.69921875" style="95" customWidth="1"/>
    <col min="87" max="88" width="9" style="95" customWidth="1"/>
    <col min="89" max="16384" width="9" style="95"/>
  </cols>
  <sheetData>
    <row r="1" spans="1:80" ht="16.350000000000001" customHeight="1" x14ac:dyDescent="0.25">
      <c r="A1" s="120" t="s">
        <v>0</v>
      </c>
      <c r="B1" s="129" t="s">
        <v>1</v>
      </c>
      <c r="C1" s="118"/>
      <c r="D1" s="118"/>
      <c r="E1" s="129" t="s">
        <v>2</v>
      </c>
      <c r="F1" s="118"/>
      <c r="G1" s="118"/>
      <c r="H1" s="129" t="s">
        <v>3</v>
      </c>
      <c r="I1" s="118"/>
      <c r="J1" s="118"/>
      <c r="K1" s="129" t="s">
        <v>4</v>
      </c>
      <c r="L1" s="118"/>
      <c r="M1" s="118"/>
      <c r="N1" s="129" t="s">
        <v>5</v>
      </c>
      <c r="O1" s="118"/>
      <c r="P1" s="118"/>
      <c r="Q1" s="129" t="s">
        <v>6</v>
      </c>
      <c r="R1" s="118"/>
      <c r="S1" s="118"/>
      <c r="T1" s="129" t="s">
        <v>7</v>
      </c>
      <c r="U1" s="118"/>
      <c r="V1" s="118"/>
      <c r="W1" s="129" t="s">
        <v>8</v>
      </c>
      <c r="X1" s="118"/>
      <c r="Y1" s="126"/>
      <c r="Z1" s="129" t="s">
        <v>9</v>
      </c>
      <c r="AA1" s="118"/>
      <c r="AB1" s="118"/>
      <c r="AC1" s="129" t="s">
        <v>10</v>
      </c>
      <c r="AD1" s="118"/>
      <c r="AE1" s="118"/>
      <c r="AF1" s="129" t="s">
        <v>11</v>
      </c>
      <c r="AG1" s="118"/>
      <c r="AH1" s="118"/>
      <c r="AI1" s="129" t="s">
        <v>12</v>
      </c>
      <c r="AJ1" s="118"/>
      <c r="AK1" s="118"/>
      <c r="AL1" s="129" t="s">
        <v>13</v>
      </c>
      <c r="AM1" s="118"/>
      <c r="AN1" s="118"/>
      <c r="AO1" s="129" t="s">
        <v>14</v>
      </c>
      <c r="AP1" s="118"/>
      <c r="AQ1" s="118"/>
      <c r="AR1" s="129" t="s">
        <v>15</v>
      </c>
      <c r="AS1" s="118"/>
      <c r="AT1" s="118"/>
      <c r="AU1" s="129" t="s">
        <v>16</v>
      </c>
      <c r="AV1" s="118"/>
      <c r="AW1" s="118"/>
      <c r="AX1" s="129" t="s">
        <v>17</v>
      </c>
      <c r="AY1" s="118"/>
      <c r="AZ1" s="118"/>
      <c r="BA1" s="129" t="s">
        <v>18</v>
      </c>
      <c r="BB1" s="118"/>
      <c r="BC1" s="118"/>
      <c r="BD1" s="129" t="s">
        <v>19</v>
      </c>
      <c r="BE1" s="118"/>
      <c r="BF1" s="118"/>
      <c r="BG1" s="129" t="s">
        <v>20</v>
      </c>
      <c r="BH1" s="118"/>
      <c r="BI1" s="118"/>
      <c r="BJ1" s="129" t="s">
        <v>21</v>
      </c>
      <c r="BK1" s="123"/>
      <c r="BL1" s="123"/>
      <c r="BM1" s="120" t="s">
        <v>22</v>
      </c>
      <c r="BN1" s="95"/>
      <c r="BO1" s="95"/>
      <c r="BP1" s="95"/>
      <c r="BQ1" s="95"/>
      <c r="BR1" s="95"/>
      <c r="BS1" s="95"/>
      <c r="BT1" s="95"/>
      <c r="BU1" s="95"/>
      <c r="BV1" s="95"/>
      <c r="BW1" s="95"/>
      <c r="BY1" s="95"/>
      <c r="BZ1" s="95"/>
      <c r="CB1" s="95"/>
    </row>
    <row r="2" spans="1:80" ht="32.700000000000003" customHeight="1" x14ac:dyDescent="0.25">
      <c r="A2" s="118"/>
      <c r="B2" s="49" t="s">
        <v>23</v>
      </c>
      <c r="C2" s="50" t="s">
        <v>24</v>
      </c>
      <c r="D2" s="49" t="s">
        <v>25</v>
      </c>
      <c r="E2" s="49" t="s">
        <v>23</v>
      </c>
      <c r="F2" s="50" t="s">
        <v>24</v>
      </c>
      <c r="G2" s="49" t="s">
        <v>25</v>
      </c>
      <c r="H2" s="49" t="s">
        <v>23</v>
      </c>
      <c r="I2" s="50" t="s">
        <v>24</v>
      </c>
      <c r="J2" s="49" t="s">
        <v>25</v>
      </c>
      <c r="K2" s="49" t="s">
        <v>23</v>
      </c>
      <c r="L2" s="50" t="s">
        <v>24</v>
      </c>
      <c r="M2" s="49" t="s">
        <v>25</v>
      </c>
      <c r="N2" s="49" t="s">
        <v>23</v>
      </c>
      <c r="O2" s="50" t="s">
        <v>24</v>
      </c>
      <c r="P2" s="49" t="s">
        <v>25</v>
      </c>
      <c r="Q2" s="49" t="s">
        <v>23</v>
      </c>
      <c r="R2" s="50" t="s">
        <v>24</v>
      </c>
      <c r="S2" s="49" t="s">
        <v>25</v>
      </c>
      <c r="T2" s="49" t="s">
        <v>23</v>
      </c>
      <c r="U2" s="50" t="s">
        <v>24</v>
      </c>
      <c r="V2" s="49" t="s">
        <v>25</v>
      </c>
      <c r="W2" s="49" t="s">
        <v>23</v>
      </c>
      <c r="X2" s="50" t="s">
        <v>24</v>
      </c>
      <c r="Y2" s="49" t="s">
        <v>25</v>
      </c>
      <c r="Z2" s="49" t="s">
        <v>23</v>
      </c>
      <c r="AA2" s="77" t="s">
        <v>24</v>
      </c>
      <c r="AB2" s="78" t="s">
        <v>25</v>
      </c>
      <c r="AC2" s="49" t="s">
        <v>23</v>
      </c>
      <c r="AD2" s="77" t="s">
        <v>24</v>
      </c>
      <c r="AE2" s="78" t="s">
        <v>25</v>
      </c>
      <c r="AF2" s="49" t="s">
        <v>23</v>
      </c>
      <c r="AG2" s="77" t="s">
        <v>24</v>
      </c>
      <c r="AH2" s="78" t="s">
        <v>25</v>
      </c>
      <c r="AI2" s="49" t="s">
        <v>23</v>
      </c>
      <c r="AJ2" s="77" t="s">
        <v>24</v>
      </c>
      <c r="AK2" s="78" t="s">
        <v>25</v>
      </c>
      <c r="AL2" s="49" t="s">
        <v>23</v>
      </c>
      <c r="AM2" s="77" t="s">
        <v>24</v>
      </c>
      <c r="AN2" s="78" t="s">
        <v>25</v>
      </c>
      <c r="AO2" s="49" t="s">
        <v>23</v>
      </c>
      <c r="AP2" s="77" t="s">
        <v>24</v>
      </c>
      <c r="AQ2" s="78" t="s">
        <v>25</v>
      </c>
      <c r="AR2" s="49" t="s">
        <v>23</v>
      </c>
      <c r="AS2" s="77" t="s">
        <v>24</v>
      </c>
      <c r="AT2" s="78" t="s">
        <v>25</v>
      </c>
      <c r="AU2" s="49" t="s">
        <v>23</v>
      </c>
      <c r="AV2" s="77" t="s">
        <v>24</v>
      </c>
      <c r="AW2" s="78" t="s">
        <v>25</v>
      </c>
      <c r="AX2" s="49" t="s">
        <v>23</v>
      </c>
      <c r="AY2" s="77" t="s">
        <v>24</v>
      </c>
      <c r="AZ2" s="78" t="s">
        <v>25</v>
      </c>
      <c r="BA2" s="49" t="s">
        <v>23</v>
      </c>
      <c r="BB2" s="77" t="s">
        <v>24</v>
      </c>
      <c r="BC2" s="78" t="s">
        <v>25</v>
      </c>
      <c r="BD2" s="49" t="s">
        <v>23</v>
      </c>
      <c r="BE2" s="77" t="s">
        <v>24</v>
      </c>
      <c r="BF2" s="78" t="s">
        <v>25</v>
      </c>
      <c r="BG2" s="49" t="s">
        <v>23</v>
      </c>
      <c r="BH2" s="77" t="s">
        <v>24</v>
      </c>
      <c r="BI2" s="78" t="s">
        <v>25</v>
      </c>
      <c r="BJ2" s="49" t="s">
        <v>23</v>
      </c>
      <c r="BK2" s="77" t="s">
        <v>24</v>
      </c>
      <c r="BL2" s="78" t="s">
        <v>25</v>
      </c>
      <c r="BM2" s="123"/>
      <c r="BN2" s="95"/>
      <c r="BO2" s="95"/>
      <c r="BP2" s="95"/>
      <c r="BQ2" s="95"/>
      <c r="BR2" s="95"/>
      <c r="BS2" s="95"/>
      <c r="BT2" s="95"/>
      <c r="BU2" s="95"/>
      <c r="BV2" s="95"/>
      <c r="BW2" s="95"/>
      <c r="BY2" s="95"/>
      <c r="BZ2" s="95"/>
      <c r="CB2" s="95"/>
    </row>
    <row r="3" spans="1:80" ht="16.350000000000001" customHeight="1" x14ac:dyDescent="0.25">
      <c r="A3" s="51" t="s">
        <v>26</v>
      </c>
      <c r="B3" s="52">
        <f>E14</f>
        <v>1200000</v>
      </c>
      <c r="C3" s="53"/>
      <c r="D3" s="54"/>
      <c r="E3" s="52">
        <f>E15</f>
        <v>1200000</v>
      </c>
      <c r="F3" s="53"/>
      <c r="G3" s="54"/>
      <c r="H3" s="52">
        <f>E16</f>
        <v>1200000</v>
      </c>
      <c r="I3" s="53"/>
      <c r="J3" s="54"/>
      <c r="K3" s="52">
        <f>E17</f>
        <v>1200000</v>
      </c>
      <c r="L3" s="53"/>
      <c r="M3" s="54"/>
      <c r="N3" s="52">
        <f>E18</f>
        <v>1200000</v>
      </c>
      <c r="O3" s="53"/>
      <c r="P3" s="54"/>
      <c r="Q3" s="52">
        <f>E19</f>
        <v>1200000</v>
      </c>
      <c r="R3" s="53"/>
      <c r="S3" s="54"/>
      <c r="T3" s="52">
        <f>E20</f>
        <v>1200000</v>
      </c>
      <c r="U3" s="53"/>
      <c r="V3" s="54"/>
      <c r="W3" s="52">
        <f>E21</f>
        <v>1200000</v>
      </c>
      <c r="X3" s="53"/>
      <c r="Y3" s="54"/>
      <c r="Z3" s="52">
        <f>E22</f>
        <v>1200000</v>
      </c>
      <c r="AA3" s="53"/>
      <c r="AB3" s="54"/>
      <c r="AC3" s="52">
        <f>E23</f>
        <v>1200000</v>
      </c>
      <c r="AD3" s="53"/>
      <c r="AE3" s="54"/>
      <c r="AF3" s="52">
        <f>E24</f>
        <v>1200000</v>
      </c>
      <c r="AG3" s="53"/>
      <c r="AH3" s="54"/>
      <c r="AI3" s="52">
        <f>E25</f>
        <v>1200000</v>
      </c>
      <c r="AJ3" s="53"/>
      <c r="AK3" s="54"/>
      <c r="AL3" s="52">
        <f>E26</f>
        <v>1200000</v>
      </c>
      <c r="AM3" s="53"/>
      <c r="AN3" s="54"/>
      <c r="AO3" s="52">
        <f>E27</f>
        <v>1200000</v>
      </c>
      <c r="AP3" s="53"/>
      <c r="AQ3" s="54"/>
      <c r="AR3" s="52">
        <f>E28</f>
        <v>1200000</v>
      </c>
      <c r="AS3" s="53"/>
      <c r="AT3" s="54"/>
      <c r="AU3" s="52" t="e">
        <f>#REF!</f>
        <v>#REF!</v>
      </c>
      <c r="AV3" s="53"/>
      <c r="AW3" s="54"/>
      <c r="AX3" s="52">
        <f>E29</f>
        <v>3000000</v>
      </c>
      <c r="AY3" s="53"/>
      <c r="AZ3" s="54"/>
      <c r="BA3" s="52">
        <v>1500000</v>
      </c>
      <c r="BB3" s="53"/>
      <c r="BC3" s="54"/>
      <c r="BD3" s="52">
        <v>1500000</v>
      </c>
      <c r="BE3" s="53"/>
      <c r="BF3" s="54"/>
      <c r="BG3" s="52">
        <v>3000000</v>
      </c>
      <c r="BH3" s="53"/>
      <c r="BI3" s="54"/>
      <c r="BJ3" s="52">
        <v>3000000</v>
      </c>
      <c r="BK3" s="53"/>
      <c r="BL3" s="54"/>
      <c r="BM3" s="81"/>
      <c r="BN3" s="95"/>
      <c r="BO3" s="95"/>
      <c r="BP3" s="95"/>
      <c r="BQ3" s="95"/>
      <c r="BR3" s="95"/>
      <c r="BS3" s="95"/>
      <c r="BT3" s="95"/>
      <c r="BU3" s="95"/>
      <c r="BV3" s="95"/>
      <c r="BW3" s="95"/>
      <c r="BY3" s="95"/>
      <c r="BZ3" s="95"/>
      <c r="CB3" s="95"/>
    </row>
    <row r="4" spans="1:80" ht="95.3" customHeight="1" x14ac:dyDescent="0.25">
      <c r="A4" s="55"/>
      <c r="B4" s="56">
        <f>C14</f>
        <v>297094</v>
      </c>
      <c r="C4" s="56">
        <f>D14</f>
        <v>15776</v>
      </c>
      <c r="D4" s="57">
        <f>F14</f>
        <v>0.24757833333333334</v>
      </c>
      <c r="E4" s="56">
        <f>C15</f>
        <v>304602</v>
      </c>
      <c r="F4" s="56">
        <f>D15</f>
        <v>41497</v>
      </c>
      <c r="G4" s="57">
        <f>F15</f>
        <v>0.25383499999999998</v>
      </c>
      <c r="H4" s="56">
        <f>C16</f>
        <v>349832</v>
      </c>
      <c r="I4" s="56">
        <f>D16</f>
        <v>21285</v>
      </c>
      <c r="J4" s="57">
        <f>F16</f>
        <v>0.29152666666666666</v>
      </c>
      <c r="K4" s="56">
        <f>C17</f>
        <v>285407</v>
      </c>
      <c r="L4" s="56">
        <f>D17</f>
        <v>29072</v>
      </c>
      <c r="M4" s="57">
        <f>F17</f>
        <v>0.23783916666666666</v>
      </c>
      <c r="N4" s="56">
        <f>C18</f>
        <v>279341</v>
      </c>
      <c r="O4" s="56">
        <f>D18</f>
        <v>69539</v>
      </c>
      <c r="P4" s="57">
        <f>F18</f>
        <v>0.23278416666666665</v>
      </c>
      <c r="Q4" s="56">
        <f>C19</f>
        <v>373832</v>
      </c>
      <c r="R4" s="56">
        <f>D19</f>
        <v>12757</v>
      </c>
      <c r="S4" s="57">
        <f>F19</f>
        <v>0.31152666666666667</v>
      </c>
      <c r="T4" s="56">
        <f>C20</f>
        <v>360013</v>
      </c>
      <c r="U4" s="56">
        <f>D20</f>
        <v>4828</v>
      </c>
      <c r="V4" s="57">
        <f>F20</f>
        <v>0.30001083333333334</v>
      </c>
      <c r="W4" s="56">
        <f>C21</f>
        <v>345828</v>
      </c>
      <c r="X4" s="56">
        <f>D21</f>
        <v>174012</v>
      </c>
      <c r="Y4" s="57">
        <f>F21</f>
        <v>0.28819</v>
      </c>
      <c r="Z4" s="56">
        <f>C22</f>
        <v>355769</v>
      </c>
      <c r="AA4" s="56">
        <f>D22</f>
        <v>131299</v>
      </c>
      <c r="AB4" s="57">
        <f>F22</f>
        <v>0.29647416666666665</v>
      </c>
      <c r="AC4" s="56">
        <f>C23</f>
        <v>295228</v>
      </c>
      <c r="AD4" s="56">
        <f>D23</f>
        <v>17709</v>
      </c>
      <c r="AE4" s="57">
        <f>F23</f>
        <v>0.24602333333333334</v>
      </c>
      <c r="AF4" s="56">
        <f>C24</f>
        <v>297154</v>
      </c>
      <c r="AG4" s="56">
        <f>D24</f>
        <v>10851</v>
      </c>
      <c r="AH4" s="57">
        <f>F24</f>
        <v>0.24762833333333334</v>
      </c>
      <c r="AI4" s="56">
        <f>C25</f>
        <v>315014</v>
      </c>
      <c r="AJ4" s="56">
        <f>D25</f>
        <v>103393</v>
      </c>
      <c r="AK4" s="57">
        <f>F25</f>
        <v>0.26251166666666664</v>
      </c>
      <c r="AL4" s="56">
        <f>C26</f>
        <v>337397</v>
      </c>
      <c r="AM4" s="56">
        <f>D26</f>
        <v>2233</v>
      </c>
      <c r="AN4" s="57">
        <f>F26</f>
        <v>0.28116416666666666</v>
      </c>
      <c r="AO4" s="56">
        <f>C27</f>
        <v>281699</v>
      </c>
      <c r="AP4" s="56">
        <f>D27</f>
        <v>31868</v>
      </c>
      <c r="AQ4" s="57">
        <f>F27</f>
        <v>0.23474916666666668</v>
      </c>
      <c r="AR4" s="56">
        <f>C28</f>
        <v>392332</v>
      </c>
      <c r="AS4" s="56">
        <f>D28</f>
        <v>56060</v>
      </c>
      <c r="AT4" s="57">
        <f>F28</f>
        <v>0.32694333333333331</v>
      </c>
      <c r="AU4" s="56" t="e">
        <f>#REF!</f>
        <v>#REF!</v>
      </c>
      <c r="AV4" s="56" t="e">
        <f>#REF!</f>
        <v>#REF!</v>
      </c>
      <c r="AW4" s="57" t="e">
        <f>#REF!</f>
        <v>#REF!</v>
      </c>
      <c r="AX4" s="56">
        <f>C29</f>
        <v>929729</v>
      </c>
      <c r="AY4" s="56">
        <f>D29</f>
        <v>523789</v>
      </c>
      <c r="AZ4" s="57">
        <f>F29</f>
        <v>0.30990966666666669</v>
      </c>
      <c r="BA4" s="56" t="e">
        <f>#REF!</f>
        <v>#REF!</v>
      </c>
      <c r="BB4" s="56" t="e">
        <f>#REF!</f>
        <v>#REF!</v>
      </c>
      <c r="BC4" s="57" t="e">
        <f>#REF!</f>
        <v>#REF!</v>
      </c>
      <c r="BD4" s="56">
        <f>C30</f>
        <v>862836</v>
      </c>
      <c r="BE4" s="56">
        <f>D30</f>
        <v>22515</v>
      </c>
      <c r="BF4" s="57">
        <f>F30</f>
        <v>0.28761199999999998</v>
      </c>
      <c r="BG4" s="56">
        <f>C31</f>
        <v>1005256</v>
      </c>
      <c r="BH4" s="56">
        <f>D31</f>
        <v>199359</v>
      </c>
      <c r="BI4" s="57">
        <f>F31</f>
        <v>0.33508533333333335</v>
      </c>
      <c r="BJ4" s="56">
        <f>C32</f>
        <v>1006235</v>
      </c>
      <c r="BK4" s="56">
        <f>D32</f>
        <v>427541</v>
      </c>
      <c r="BL4" s="57">
        <f>F32</f>
        <v>0.33541166666666666</v>
      </c>
      <c r="BM4" s="82">
        <f>C33</f>
        <v>8674598</v>
      </c>
      <c r="BN4" s="95"/>
      <c r="BO4" s="95"/>
      <c r="BP4" s="95"/>
      <c r="BQ4" s="95"/>
      <c r="BR4" s="95"/>
      <c r="BS4" s="95"/>
      <c r="BT4" s="95"/>
      <c r="BU4" s="95"/>
      <c r="BV4" s="95"/>
      <c r="BW4" s="95"/>
      <c r="BY4" s="95"/>
      <c r="BZ4" s="95"/>
      <c r="CB4" s="95"/>
    </row>
    <row r="5" spans="1:80" x14ac:dyDescent="0.25">
      <c r="I5" s="95" t="s">
        <v>27</v>
      </c>
      <c r="Y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Y5" s="95"/>
      <c r="BZ5" s="95"/>
      <c r="CB5" s="95"/>
    </row>
    <row r="6" spans="1:80" ht="14.7" customHeight="1" x14ac:dyDescent="0.25">
      <c r="Y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Y6" s="95"/>
      <c r="BZ6" s="95"/>
      <c r="CB6" s="95"/>
    </row>
    <row r="7" spans="1:80" x14ac:dyDescent="0.25">
      <c r="Y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Y7" s="95"/>
      <c r="BZ7" s="95"/>
      <c r="CB7" s="95"/>
    </row>
    <row r="8" spans="1:80" x14ac:dyDescent="0.25">
      <c r="Y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Y8" s="95"/>
      <c r="BZ8" s="95"/>
      <c r="CB8" s="95"/>
    </row>
    <row r="9" spans="1:80" x14ac:dyDescent="0.25">
      <c r="Y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Y9" s="95"/>
      <c r="BZ9" s="95"/>
      <c r="CB9" s="95"/>
    </row>
    <row r="10" spans="1:80" x14ac:dyDescent="0.25">
      <c r="Y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Y10" s="95"/>
      <c r="BZ10" s="95"/>
      <c r="CB10" s="95"/>
    </row>
    <row r="11" spans="1:80" x14ac:dyDescent="0.25">
      <c r="Y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Y11" s="95"/>
      <c r="BZ11" s="95"/>
      <c r="CB11" s="95"/>
    </row>
    <row r="12" spans="1:80" x14ac:dyDescent="0.25">
      <c r="Y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Y12" s="95"/>
      <c r="BZ12" s="95"/>
      <c r="CB12" s="95"/>
    </row>
    <row r="13" spans="1:80" x14ac:dyDescent="0.25">
      <c r="A13" s="14" t="s">
        <v>28</v>
      </c>
      <c r="B13" s="14"/>
      <c r="C13" s="14" t="s">
        <v>29</v>
      </c>
      <c r="D13" s="14" t="s">
        <v>30</v>
      </c>
      <c r="E13" s="14" t="s">
        <v>26</v>
      </c>
      <c r="F13" s="14" t="s">
        <v>31</v>
      </c>
      <c r="G13" s="58"/>
      <c r="H13" s="58"/>
      <c r="Y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Y13" s="95"/>
      <c r="BZ13" s="95"/>
      <c r="CB13" s="95"/>
    </row>
    <row r="14" spans="1:80" x14ac:dyDescent="0.25">
      <c r="A14" s="59" t="s">
        <v>1</v>
      </c>
      <c r="B14" s="60" t="s">
        <v>32</v>
      </c>
      <c r="C14" s="60">
        <f>C59+E59+G59</f>
        <v>297094</v>
      </c>
      <c r="D14" s="60">
        <f>D59+F59+H59</f>
        <v>15776</v>
      </c>
      <c r="E14" s="61">
        <v>1200000</v>
      </c>
      <c r="F14" s="62">
        <f t="shared" ref="F14:F33" si="0">C14/E14</f>
        <v>0.24757833333333334</v>
      </c>
      <c r="Y14" s="95"/>
      <c r="AA14" s="79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Y14" s="95"/>
      <c r="BZ14" s="95"/>
      <c r="CB14" s="95"/>
    </row>
    <row r="15" spans="1:80" x14ac:dyDescent="0.25">
      <c r="A15" s="59" t="s">
        <v>2</v>
      </c>
      <c r="B15" s="60" t="s">
        <v>33</v>
      </c>
      <c r="C15" s="60">
        <f>I59+K59+M59</f>
        <v>304602</v>
      </c>
      <c r="D15" s="60">
        <f>J59+L59+N59</f>
        <v>41497</v>
      </c>
      <c r="E15" s="61">
        <v>1200000</v>
      </c>
      <c r="F15" s="62">
        <f t="shared" si="0"/>
        <v>0.25383499999999998</v>
      </c>
      <c r="Y15" s="95"/>
      <c r="AA15" s="79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Y15" s="95"/>
      <c r="BZ15" s="95"/>
      <c r="CB15" s="95"/>
    </row>
    <row r="16" spans="1:80" x14ac:dyDescent="0.25">
      <c r="A16" s="59" t="s">
        <v>3</v>
      </c>
      <c r="B16" s="60" t="s">
        <v>34</v>
      </c>
      <c r="C16" s="60">
        <f>O59+Q59+S59</f>
        <v>349832</v>
      </c>
      <c r="D16" s="60">
        <f>P59+R59+T59</f>
        <v>21285</v>
      </c>
      <c r="E16" s="61">
        <v>1200000</v>
      </c>
      <c r="F16" s="62">
        <f t="shared" si="0"/>
        <v>0.29152666666666666</v>
      </c>
      <c r="Y16" s="95"/>
      <c r="AA16" s="79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Y16" s="95"/>
      <c r="BZ16" s="95"/>
      <c r="CB16" s="95"/>
    </row>
    <row r="17" spans="1:80" x14ac:dyDescent="0.25">
      <c r="A17" s="59" t="s">
        <v>4</v>
      </c>
      <c r="B17" s="60" t="s">
        <v>35</v>
      </c>
      <c r="C17" s="60">
        <f>U59+W59+Y59</f>
        <v>285407</v>
      </c>
      <c r="D17" s="60">
        <f>V59+X59+Z59</f>
        <v>29072</v>
      </c>
      <c r="E17" s="61">
        <v>1200000</v>
      </c>
      <c r="F17" s="62">
        <f t="shared" si="0"/>
        <v>0.23783916666666666</v>
      </c>
      <c r="Y17" s="95"/>
      <c r="AA17" s="79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Y17" s="95"/>
      <c r="BZ17" s="95"/>
      <c r="CB17" s="95"/>
    </row>
    <row r="18" spans="1:80" x14ac:dyDescent="0.25">
      <c r="A18" s="59" t="s">
        <v>5</v>
      </c>
      <c r="B18" s="60" t="s">
        <v>36</v>
      </c>
      <c r="C18" s="60">
        <f>AA59+AC59+AE59</f>
        <v>279341</v>
      </c>
      <c r="D18" s="60">
        <f>AB59+AD59+AF59</f>
        <v>69539</v>
      </c>
      <c r="E18" s="61">
        <v>1200000</v>
      </c>
      <c r="F18" s="62">
        <f t="shared" si="0"/>
        <v>0.23278416666666665</v>
      </c>
      <c r="Y18" s="95"/>
      <c r="AA18" s="79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Y18" s="95"/>
      <c r="BZ18" s="95"/>
      <c r="CB18" s="95"/>
    </row>
    <row r="19" spans="1:80" x14ac:dyDescent="0.25">
      <c r="A19" s="59" t="s">
        <v>6</v>
      </c>
      <c r="B19" s="60" t="s">
        <v>37</v>
      </c>
      <c r="C19" s="60">
        <f>AG59+AI59+AK59</f>
        <v>373832</v>
      </c>
      <c r="D19" s="60">
        <f>AH59+AJ59+AL59</f>
        <v>12757</v>
      </c>
      <c r="E19" s="61">
        <v>1200000</v>
      </c>
      <c r="F19" s="62">
        <f t="shared" si="0"/>
        <v>0.31152666666666667</v>
      </c>
      <c r="Y19" s="95"/>
      <c r="AA19" s="79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Y19" s="95"/>
      <c r="BZ19" s="95"/>
      <c r="CB19" s="95"/>
    </row>
    <row r="20" spans="1:80" x14ac:dyDescent="0.25">
      <c r="A20" s="59" t="s">
        <v>7</v>
      </c>
      <c r="B20" s="60" t="s">
        <v>38</v>
      </c>
      <c r="C20" s="60">
        <f>AM59+AO59+AQ59</f>
        <v>360013</v>
      </c>
      <c r="D20" s="60">
        <f>AN59+AP59+AR59</f>
        <v>4828</v>
      </c>
      <c r="E20" s="61">
        <v>1200000</v>
      </c>
      <c r="F20" s="62">
        <f t="shared" si="0"/>
        <v>0.30001083333333334</v>
      </c>
      <c r="Y20" s="95"/>
      <c r="AA20" s="79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Y20" s="95"/>
      <c r="BZ20" s="95"/>
      <c r="CB20" s="95"/>
    </row>
    <row r="21" spans="1:80" x14ac:dyDescent="0.25">
      <c r="A21" s="59" t="s">
        <v>8</v>
      </c>
      <c r="B21" s="60" t="s">
        <v>39</v>
      </c>
      <c r="C21" s="60">
        <f>AS59+AU59+AW59</f>
        <v>345828</v>
      </c>
      <c r="D21" s="60">
        <f>AT59+AV59+AX59</f>
        <v>174012</v>
      </c>
      <c r="E21" s="61">
        <v>1200000</v>
      </c>
      <c r="F21" s="62">
        <f t="shared" si="0"/>
        <v>0.28819</v>
      </c>
      <c r="S21" s="76"/>
      <c r="Y21" s="95"/>
      <c r="AA21" s="79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Y21" s="95"/>
      <c r="BZ21" s="95"/>
      <c r="CB21" s="95"/>
    </row>
    <row r="22" spans="1:80" x14ac:dyDescent="0.25">
      <c r="A22" s="59" t="s">
        <v>9</v>
      </c>
      <c r="B22" s="60" t="s">
        <v>40</v>
      </c>
      <c r="C22" s="60">
        <f>AY59+BA59+BC59</f>
        <v>355769</v>
      </c>
      <c r="D22" s="60">
        <f>AZ59+BB59+BD59</f>
        <v>131299</v>
      </c>
      <c r="E22" s="61">
        <v>1200000</v>
      </c>
      <c r="F22" s="62">
        <f t="shared" si="0"/>
        <v>0.29647416666666665</v>
      </c>
      <c r="Y22" s="95"/>
      <c r="AA22" s="79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Y22" s="95"/>
      <c r="BZ22" s="95"/>
      <c r="CB22" s="95"/>
    </row>
    <row r="23" spans="1:80" x14ac:dyDescent="0.25">
      <c r="A23" s="59" t="s">
        <v>10</v>
      </c>
      <c r="B23" s="60" t="s">
        <v>41</v>
      </c>
      <c r="C23" s="60">
        <f>BE59+BG59+BI59</f>
        <v>295228</v>
      </c>
      <c r="D23" s="60">
        <f>BF59+BH59+BJ59</f>
        <v>17709</v>
      </c>
      <c r="E23" s="61">
        <v>1200000</v>
      </c>
      <c r="F23" s="62">
        <f t="shared" si="0"/>
        <v>0.24602333333333334</v>
      </c>
      <c r="S23" s="76"/>
      <c r="Y23" s="95"/>
      <c r="AA23" s="79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Y23" s="95"/>
      <c r="BZ23" s="95"/>
      <c r="CB23" s="95"/>
    </row>
    <row r="24" spans="1:80" x14ac:dyDescent="0.25">
      <c r="A24" s="59" t="s">
        <v>11</v>
      </c>
      <c r="B24" s="60" t="s">
        <v>42</v>
      </c>
      <c r="C24" s="60">
        <f>BK59+BM59+BO59</f>
        <v>297154</v>
      </c>
      <c r="D24" s="60">
        <f>BL59+BN59+BP59</f>
        <v>10851</v>
      </c>
      <c r="E24" s="61">
        <v>1200000</v>
      </c>
      <c r="F24" s="62">
        <f t="shared" si="0"/>
        <v>0.24762833333333334</v>
      </c>
      <c r="S24" s="76"/>
      <c r="Y24" s="95"/>
      <c r="AA24" s="79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Y24" s="95"/>
      <c r="BZ24" s="95"/>
      <c r="CB24" s="95"/>
    </row>
    <row r="25" spans="1:80" x14ac:dyDescent="0.25">
      <c r="A25" s="59" t="s">
        <v>12</v>
      </c>
      <c r="B25" s="60" t="s">
        <v>43</v>
      </c>
      <c r="C25" s="60">
        <f>BQ59+BS59+BU59</f>
        <v>315014</v>
      </c>
      <c r="D25" s="60">
        <f>BR59+BT59+BV59</f>
        <v>103393</v>
      </c>
      <c r="E25" s="61">
        <v>1200000</v>
      </c>
      <c r="F25" s="62">
        <f t="shared" si="0"/>
        <v>0.26251166666666664</v>
      </c>
      <c r="S25" s="76"/>
      <c r="Y25" s="95"/>
      <c r="AA25" s="79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Y25" s="95"/>
      <c r="BZ25" s="95"/>
      <c r="CB25" s="95"/>
    </row>
    <row r="26" spans="1:80" x14ac:dyDescent="0.25">
      <c r="A26" s="59" t="s">
        <v>13</v>
      </c>
      <c r="B26" s="60" t="s">
        <v>44</v>
      </c>
      <c r="C26" s="60">
        <f>BW59+BY59+CA59</f>
        <v>337397</v>
      </c>
      <c r="D26" s="60">
        <f>BX59+BZ59+CB59</f>
        <v>2233</v>
      </c>
      <c r="E26" s="61">
        <v>1200000</v>
      </c>
      <c r="F26" s="62">
        <f t="shared" si="0"/>
        <v>0.28116416666666666</v>
      </c>
      <c r="S26" s="76"/>
      <c r="Y26" s="95"/>
      <c r="AA26" s="79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Y26" s="95"/>
      <c r="BZ26" s="95"/>
      <c r="CB26" s="95"/>
    </row>
    <row r="27" spans="1:80" x14ac:dyDescent="0.25">
      <c r="A27" s="59" t="s">
        <v>14</v>
      </c>
      <c r="B27" s="60" t="s">
        <v>45</v>
      </c>
      <c r="C27" s="60">
        <f>CC59+CE59+CG59</f>
        <v>281699</v>
      </c>
      <c r="D27" s="60">
        <f>CD59+CF59+CH59</f>
        <v>31868</v>
      </c>
      <c r="E27" s="61">
        <v>1200000</v>
      </c>
      <c r="F27" s="62">
        <f t="shared" si="0"/>
        <v>0.23474916666666668</v>
      </c>
      <c r="S27" s="76"/>
      <c r="Y27" s="95"/>
      <c r="AA27" s="79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Y27" s="95"/>
      <c r="BZ27" s="95"/>
      <c r="CB27" s="95"/>
    </row>
    <row r="28" spans="1:80" x14ac:dyDescent="0.25">
      <c r="A28" s="59" t="s">
        <v>15</v>
      </c>
      <c r="B28" s="60" t="s">
        <v>46</v>
      </c>
      <c r="C28" s="60">
        <f>CI59+CK59+CM59</f>
        <v>392332</v>
      </c>
      <c r="D28" s="60">
        <f>CJ59+CL59+CN59</f>
        <v>56060</v>
      </c>
      <c r="E28" s="61">
        <v>1200000</v>
      </c>
      <c r="F28" s="62">
        <f t="shared" si="0"/>
        <v>0.32694333333333331</v>
      </c>
      <c r="S28" s="76"/>
      <c r="Y28" s="95"/>
      <c r="AA28" s="79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Y28" s="95"/>
      <c r="BZ28" s="95"/>
      <c r="CB28" s="95"/>
    </row>
    <row r="29" spans="1:80" x14ac:dyDescent="0.25">
      <c r="A29" s="59" t="s">
        <v>17</v>
      </c>
      <c r="B29" s="60" t="s">
        <v>47</v>
      </c>
      <c r="C29" s="60">
        <f>CU59+CW59+CY59</f>
        <v>929729</v>
      </c>
      <c r="D29" s="60">
        <f>CV59+CX59+CZ59</f>
        <v>523789</v>
      </c>
      <c r="E29" s="61">
        <v>3000000</v>
      </c>
      <c r="F29" s="62">
        <f t="shared" si="0"/>
        <v>0.30990966666666669</v>
      </c>
      <c r="S29" s="76"/>
      <c r="Y29" s="95"/>
      <c r="AA29" s="79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Y29" s="95"/>
      <c r="BZ29" s="95"/>
      <c r="CB29" s="95"/>
    </row>
    <row r="30" spans="1:80" x14ac:dyDescent="0.25">
      <c r="A30" s="59" t="s">
        <v>19</v>
      </c>
      <c r="B30" s="60" t="s">
        <v>48</v>
      </c>
      <c r="C30" s="60">
        <f>DG59+DI59+DK59</f>
        <v>862836</v>
      </c>
      <c r="D30" s="60">
        <f>DH59+DJ59+DL59</f>
        <v>22515</v>
      </c>
      <c r="E30" s="61">
        <v>3000000</v>
      </c>
      <c r="F30" s="62">
        <f t="shared" si="0"/>
        <v>0.28761199999999998</v>
      </c>
      <c r="S30" s="76"/>
      <c r="Y30" s="95"/>
      <c r="AA30" s="79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Y30" s="95"/>
      <c r="BZ30" s="95"/>
      <c r="CB30" s="95"/>
    </row>
    <row r="31" spans="1:80" x14ac:dyDescent="0.25">
      <c r="A31" s="59" t="s">
        <v>20</v>
      </c>
      <c r="B31" s="60" t="s">
        <v>49</v>
      </c>
      <c r="C31" s="60">
        <f>DM59+DO59+DQ59</f>
        <v>1005256</v>
      </c>
      <c r="D31" s="60">
        <f>DN59+DP59+DR59</f>
        <v>199359</v>
      </c>
      <c r="E31" s="61">
        <v>3000000</v>
      </c>
      <c r="F31" s="62">
        <f t="shared" si="0"/>
        <v>0.33508533333333335</v>
      </c>
      <c r="S31" s="76"/>
      <c r="Y31" s="95"/>
      <c r="AA31" s="79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Y31" s="95"/>
      <c r="BZ31" s="95"/>
      <c r="CB31" s="95"/>
    </row>
    <row r="32" spans="1:80" x14ac:dyDescent="0.25">
      <c r="A32" s="59" t="s">
        <v>21</v>
      </c>
      <c r="B32" s="60" t="s">
        <v>50</v>
      </c>
      <c r="C32" s="60">
        <f>DS59+DU59+DW59</f>
        <v>1006235</v>
      </c>
      <c r="D32" s="60">
        <f>DT59+DV59+DX59</f>
        <v>427541</v>
      </c>
      <c r="E32" s="61">
        <v>3000000</v>
      </c>
      <c r="F32" s="62">
        <f t="shared" si="0"/>
        <v>0.33541166666666666</v>
      </c>
      <c r="S32" s="76"/>
      <c r="Y32" s="95"/>
      <c r="AA32" s="79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Y32" s="95"/>
      <c r="BZ32" s="95"/>
      <c r="CB32" s="95"/>
    </row>
    <row r="33" spans="1:130" x14ac:dyDescent="0.25">
      <c r="A33" s="14" t="s">
        <v>51</v>
      </c>
      <c r="B33" s="14"/>
      <c r="C33" s="63">
        <f>SUM(C14:C32)</f>
        <v>8674598</v>
      </c>
      <c r="D33" s="63">
        <f>SUM(D14:D32)</f>
        <v>1895383</v>
      </c>
      <c r="E33" s="14">
        <f>SUM(E14:E32)</f>
        <v>30000000</v>
      </c>
      <c r="F33" s="64">
        <f t="shared" si="0"/>
        <v>0.28915326666666669</v>
      </c>
      <c r="G33" s="65"/>
      <c r="Y33" s="95"/>
      <c r="AA33" s="79"/>
      <c r="BB33" s="76"/>
      <c r="BC33" s="76"/>
      <c r="BD33" s="76"/>
      <c r="BE33" s="76"/>
      <c r="BF33" s="76"/>
      <c r="BG33" s="76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Y33" s="95"/>
      <c r="BZ33" s="95"/>
      <c r="CB33" s="95"/>
    </row>
    <row r="34" spans="1:130" ht="16.350000000000001" customHeight="1" x14ac:dyDescent="0.25">
      <c r="A34" s="58"/>
      <c r="B34" s="58"/>
      <c r="C34" s="58"/>
      <c r="D34" s="58"/>
      <c r="E34" s="58"/>
      <c r="F34" s="65"/>
      <c r="G34" s="65"/>
      <c r="H34" s="65"/>
      <c r="Y34" s="95"/>
      <c r="AA34" s="79"/>
      <c r="BB34" s="76"/>
      <c r="BC34" s="76"/>
      <c r="BD34" s="76"/>
      <c r="BE34" s="76"/>
      <c r="BF34" s="76"/>
      <c r="BG34" s="76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Y34" s="95"/>
      <c r="BZ34" s="95"/>
      <c r="CB34" s="95"/>
    </row>
    <row r="35" spans="1:130" x14ac:dyDescent="0.25">
      <c r="A35" s="121" t="s">
        <v>52</v>
      </c>
      <c r="B35" s="122" t="s">
        <v>53</v>
      </c>
      <c r="C35" s="127" t="s">
        <v>1</v>
      </c>
      <c r="D35" s="118"/>
      <c r="E35" s="118"/>
      <c r="F35" s="118"/>
      <c r="G35" s="118"/>
      <c r="H35" s="118"/>
      <c r="I35" s="127" t="s">
        <v>2</v>
      </c>
      <c r="J35" s="118"/>
      <c r="K35" s="118"/>
      <c r="L35" s="118"/>
      <c r="M35" s="118"/>
      <c r="N35" s="118"/>
      <c r="O35" s="127" t="s">
        <v>3</v>
      </c>
      <c r="P35" s="118"/>
      <c r="Q35" s="118"/>
      <c r="R35" s="118"/>
      <c r="S35" s="118"/>
      <c r="T35" s="118"/>
      <c r="U35" s="127" t="s">
        <v>4</v>
      </c>
      <c r="V35" s="118"/>
      <c r="W35" s="118"/>
      <c r="X35" s="118"/>
      <c r="Y35" s="126"/>
      <c r="Z35" s="118"/>
      <c r="AA35" s="127" t="s">
        <v>5</v>
      </c>
      <c r="AB35" s="118"/>
      <c r="AC35" s="118"/>
      <c r="AD35" s="118"/>
      <c r="AE35" s="118"/>
      <c r="AF35" s="118"/>
      <c r="AG35" s="127" t="s">
        <v>6</v>
      </c>
      <c r="AH35" s="118"/>
      <c r="AI35" s="118"/>
      <c r="AJ35" s="118"/>
      <c r="AK35" s="118"/>
      <c r="AL35" s="118"/>
      <c r="AM35" s="127" t="s">
        <v>7</v>
      </c>
      <c r="AN35" s="118"/>
      <c r="AO35" s="118"/>
      <c r="AP35" s="118"/>
      <c r="AQ35" s="118"/>
      <c r="AR35" s="118"/>
      <c r="AS35" s="127" t="s">
        <v>8</v>
      </c>
      <c r="AT35" s="118"/>
      <c r="AU35" s="118"/>
      <c r="AV35" s="118"/>
      <c r="AW35" s="118"/>
      <c r="AX35" s="118"/>
      <c r="AY35" s="127" t="s">
        <v>9</v>
      </c>
      <c r="AZ35" s="118"/>
      <c r="BA35" s="118"/>
      <c r="BB35" s="118"/>
      <c r="BC35" s="118"/>
      <c r="BD35" s="118"/>
      <c r="BE35" s="127" t="s">
        <v>10</v>
      </c>
      <c r="BF35" s="118"/>
      <c r="BG35" s="118"/>
      <c r="BH35" s="118"/>
      <c r="BI35" s="118"/>
      <c r="BJ35" s="123"/>
      <c r="BK35" s="127" t="s">
        <v>11</v>
      </c>
      <c r="BL35" s="123"/>
      <c r="BM35" s="123"/>
      <c r="BN35" s="123"/>
      <c r="BO35" s="123"/>
      <c r="BP35" s="123"/>
      <c r="BQ35" s="127" t="s">
        <v>12</v>
      </c>
      <c r="BR35" s="123"/>
      <c r="BS35" s="123"/>
      <c r="BT35" s="123"/>
      <c r="BU35" s="123"/>
      <c r="BV35" s="123"/>
      <c r="BW35" s="127" t="s">
        <v>13</v>
      </c>
      <c r="BX35" s="118"/>
      <c r="BY35" s="123"/>
      <c r="BZ35" s="123"/>
      <c r="CA35" s="118"/>
      <c r="CB35" s="123"/>
      <c r="CC35" s="127" t="s">
        <v>14</v>
      </c>
      <c r="CD35" s="118"/>
      <c r="CE35" s="118"/>
      <c r="CF35" s="118"/>
      <c r="CG35" s="118"/>
      <c r="CH35" s="118"/>
      <c r="CI35" s="127" t="s">
        <v>15</v>
      </c>
      <c r="CJ35" s="118"/>
      <c r="CK35" s="118"/>
      <c r="CL35" s="118"/>
      <c r="CM35" s="118"/>
      <c r="CN35" s="118"/>
      <c r="CO35" s="127" t="s">
        <v>16</v>
      </c>
      <c r="CP35" s="118"/>
      <c r="CQ35" s="118"/>
      <c r="CR35" s="118"/>
      <c r="CS35" s="118"/>
      <c r="CT35" s="118"/>
      <c r="CU35" s="127" t="s">
        <v>17</v>
      </c>
      <c r="CV35" s="118"/>
      <c r="CW35" s="118"/>
      <c r="CX35" s="118"/>
      <c r="CY35" s="118"/>
      <c r="CZ35" s="118"/>
      <c r="DA35" s="128" t="s">
        <v>18</v>
      </c>
      <c r="DB35" s="118"/>
      <c r="DC35" s="118"/>
      <c r="DD35" s="118"/>
      <c r="DE35" s="118"/>
      <c r="DF35" s="118"/>
      <c r="DG35" s="128" t="s">
        <v>19</v>
      </c>
      <c r="DH35" s="118"/>
      <c r="DI35" s="118"/>
      <c r="DJ35" s="118"/>
      <c r="DK35" s="118"/>
      <c r="DL35" s="118"/>
      <c r="DM35" s="128" t="s">
        <v>20</v>
      </c>
      <c r="DN35" s="118"/>
      <c r="DO35" s="118"/>
      <c r="DP35" s="118"/>
      <c r="DQ35" s="118"/>
      <c r="DR35" s="118"/>
      <c r="DS35" s="128" t="s">
        <v>21</v>
      </c>
      <c r="DT35" s="118"/>
      <c r="DU35" s="118"/>
      <c r="DV35" s="118"/>
      <c r="DW35" s="118"/>
      <c r="DX35" s="118"/>
      <c r="DY35" s="86" t="s">
        <v>54</v>
      </c>
      <c r="DZ35" s="86" t="s">
        <v>55</v>
      </c>
    </row>
    <row r="36" spans="1:130" x14ac:dyDescent="0.25">
      <c r="A36" s="118"/>
      <c r="B36" s="118"/>
      <c r="C36" s="124" t="s">
        <v>56</v>
      </c>
      <c r="D36" s="118"/>
      <c r="E36" s="118"/>
      <c r="F36" s="118"/>
      <c r="G36" s="118"/>
      <c r="H36" s="118"/>
      <c r="I36" s="124" t="s">
        <v>56</v>
      </c>
      <c r="J36" s="118"/>
      <c r="K36" s="118"/>
      <c r="L36" s="118"/>
      <c r="M36" s="118"/>
      <c r="N36" s="118"/>
      <c r="O36" s="124" t="s">
        <v>56</v>
      </c>
      <c r="P36" s="118"/>
      <c r="Q36" s="118"/>
      <c r="R36" s="118"/>
      <c r="S36" s="118"/>
      <c r="T36" s="118"/>
      <c r="U36" s="124" t="s">
        <v>56</v>
      </c>
      <c r="V36" s="118"/>
      <c r="W36" s="118"/>
      <c r="X36" s="118"/>
      <c r="Y36" s="126"/>
      <c r="Z36" s="118"/>
      <c r="AA36" s="124" t="s">
        <v>56</v>
      </c>
      <c r="AB36" s="118"/>
      <c r="AC36" s="118"/>
      <c r="AD36" s="118"/>
      <c r="AE36" s="118"/>
      <c r="AF36" s="118"/>
      <c r="AG36" s="124" t="s">
        <v>56</v>
      </c>
      <c r="AH36" s="118"/>
      <c r="AI36" s="118"/>
      <c r="AJ36" s="118"/>
      <c r="AK36" s="118"/>
      <c r="AL36" s="118"/>
      <c r="AM36" s="124" t="s">
        <v>56</v>
      </c>
      <c r="AN36" s="118"/>
      <c r="AO36" s="118"/>
      <c r="AP36" s="118"/>
      <c r="AQ36" s="118"/>
      <c r="AR36" s="118"/>
      <c r="AS36" s="124" t="s">
        <v>56</v>
      </c>
      <c r="AT36" s="118"/>
      <c r="AU36" s="118"/>
      <c r="AV36" s="118"/>
      <c r="AW36" s="118"/>
      <c r="AX36" s="118"/>
      <c r="AY36" s="124" t="s">
        <v>56</v>
      </c>
      <c r="AZ36" s="118"/>
      <c r="BA36" s="118"/>
      <c r="BB36" s="118"/>
      <c r="BC36" s="118"/>
      <c r="BD36" s="118"/>
      <c r="BE36" s="124" t="s">
        <v>56</v>
      </c>
      <c r="BF36" s="118"/>
      <c r="BG36" s="118"/>
      <c r="BH36" s="118"/>
      <c r="BI36" s="118"/>
      <c r="BJ36" s="123"/>
      <c r="BK36" s="124" t="s">
        <v>56</v>
      </c>
      <c r="BL36" s="123"/>
      <c r="BM36" s="123"/>
      <c r="BN36" s="123"/>
      <c r="BO36" s="123"/>
      <c r="BP36" s="123"/>
      <c r="BQ36" s="124" t="s">
        <v>56</v>
      </c>
      <c r="BR36" s="123"/>
      <c r="BS36" s="123"/>
      <c r="BT36" s="123"/>
      <c r="BU36" s="123"/>
      <c r="BV36" s="123"/>
      <c r="BW36" s="124" t="s">
        <v>56</v>
      </c>
      <c r="BX36" s="118"/>
      <c r="BY36" s="123"/>
      <c r="BZ36" s="123"/>
      <c r="CA36" s="118"/>
      <c r="CB36" s="123"/>
      <c r="CC36" s="124" t="s">
        <v>56</v>
      </c>
      <c r="CD36" s="118"/>
      <c r="CE36" s="118"/>
      <c r="CF36" s="118"/>
      <c r="CG36" s="118"/>
      <c r="CH36" s="118"/>
      <c r="CI36" s="124" t="s">
        <v>56</v>
      </c>
      <c r="CJ36" s="118"/>
      <c r="CK36" s="118"/>
      <c r="CL36" s="118"/>
      <c r="CM36" s="118"/>
      <c r="CN36" s="118"/>
      <c r="CO36" s="124" t="s">
        <v>57</v>
      </c>
      <c r="CP36" s="118"/>
      <c r="CQ36" s="118"/>
      <c r="CR36" s="118"/>
      <c r="CS36" s="118"/>
      <c r="CT36" s="118"/>
      <c r="CU36" s="124" t="s">
        <v>57</v>
      </c>
      <c r="CV36" s="118"/>
      <c r="CW36" s="118"/>
      <c r="CX36" s="118"/>
      <c r="CY36" s="118"/>
      <c r="CZ36" s="118"/>
      <c r="DA36" s="125" t="s">
        <v>58</v>
      </c>
      <c r="DB36" s="118"/>
      <c r="DC36" s="118"/>
      <c r="DD36" s="118"/>
      <c r="DE36" s="118"/>
      <c r="DF36" s="118"/>
      <c r="DG36" s="125" t="s">
        <v>58</v>
      </c>
      <c r="DH36" s="118"/>
      <c r="DI36" s="118"/>
      <c r="DJ36" s="118"/>
      <c r="DK36" s="118"/>
      <c r="DL36" s="118"/>
      <c r="DM36" s="117" t="s">
        <v>57</v>
      </c>
      <c r="DN36" s="118"/>
      <c r="DO36" s="118"/>
      <c r="DP36" s="118"/>
      <c r="DQ36" s="118"/>
      <c r="DR36" s="118"/>
      <c r="DS36" s="117" t="s">
        <v>57</v>
      </c>
      <c r="DT36" s="118"/>
      <c r="DU36" s="118"/>
      <c r="DV36" s="118"/>
      <c r="DW36" s="118"/>
      <c r="DX36" s="118"/>
      <c r="DY36" s="86" t="s">
        <v>59</v>
      </c>
      <c r="DZ36" s="86" t="s">
        <v>58</v>
      </c>
    </row>
    <row r="37" spans="1:130" ht="29.2" customHeight="1" x14ac:dyDescent="0.25">
      <c r="A37" s="118"/>
      <c r="B37" s="118"/>
      <c r="C37" s="66" t="s">
        <v>60</v>
      </c>
      <c r="D37" s="67" t="s">
        <v>61</v>
      </c>
      <c r="E37" s="68" t="s">
        <v>62</v>
      </c>
      <c r="F37" s="68" t="s">
        <v>63</v>
      </c>
      <c r="G37" s="69" t="s">
        <v>64</v>
      </c>
      <c r="H37" s="70" t="s">
        <v>65</v>
      </c>
      <c r="I37" s="66" t="s">
        <v>60</v>
      </c>
      <c r="J37" s="67" t="s">
        <v>61</v>
      </c>
      <c r="K37" s="68" t="s">
        <v>62</v>
      </c>
      <c r="L37" s="68" t="s">
        <v>63</v>
      </c>
      <c r="M37" s="69" t="s">
        <v>64</v>
      </c>
      <c r="N37" s="70" t="s">
        <v>65</v>
      </c>
      <c r="O37" s="66" t="s">
        <v>60</v>
      </c>
      <c r="P37" s="67" t="s">
        <v>61</v>
      </c>
      <c r="Q37" s="68" t="s">
        <v>62</v>
      </c>
      <c r="R37" s="68" t="s">
        <v>63</v>
      </c>
      <c r="S37" s="69" t="s">
        <v>64</v>
      </c>
      <c r="T37" s="70" t="s">
        <v>65</v>
      </c>
      <c r="U37" s="66" t="s">
        <v>60</v>
      </c>
      <c r="V37" s="67" t="s">
        <v>61</v>
      </c>
      <c r="W37" s="68" t="s">
        <v>62</v>
      </c>
      <c r="X37" s="68" t="s">
        <v>63</v>
      </c>
      <c r="Y37" s="69" t="s">
        <v>64</v>
      </c>
      <c r="Z37" s="70" t="s">
        <v>65</v>
      </c>
      <c r="AA37" s="66" t="s">
        <v>60</v>
      </c>
      <c r="AB37" s="67" t="s">
        <v>61</v>
      </c>
      <c r="AC37" s="68" t="s">
        <v>62</v>
      </c>
      <c r="AD37" s="68" t="s">
        <v>63</v>
      </c>
      <c r="AE37" s="69" t="s">
        <v>64</v>
      </c>
      <c r="AF37" s="70" t="s">
        <v>65</v>
      </c>
      <c r="AG37" s="66" t="s">
        <v>60</v>
      </c>
      <c r="AH37" s="67" t="s">
        <v>61</v>
      </c>
      <c r="AI37" s="68" t="s">
        <v>62</v>
      </c>
      <c r="AJ37" s="68" t="s">
        <v>63</v>
      </c>
      <c r="AK37" s="69" t="s">
        <v>64</v>
      </c>
      <c r="AL37" s="70" t="s">
        <v>65</v>
      </c>
      <c r="AM37" s="66" t="s">
        <v>60</v>
      </c>
      <c r="AN37" s="67" t="s">
        <v>61</v>
      </c>
      <c r="AO37" s="68" t="s">
        <v>62</v>
      </c>
      <c r="AP37" s="68" t="s">
        <v>63</v>
      </c>
      <c r="AQ37" s="69" t="s">
        <v>64</v>
      </c>
      <c r="AR37" s="70" t="s">
        <v>65</v>
      </c>
      <c r="AS37" s="66" t="s">
        <v>60</v>
      </c>
      <c r="AT37" s="67" t="s">
        <v>61</v>
      </c>
      <c r="AU37" s="68" t="s">
        <v>62</v>
      </c>
      <c r="AV37" s="68" t="s">
        <v>63</v>
      </c>
      <c r="AW37" s="69" t="s">
        <v>64</v>
      </c>
      <c r="AX37" s="70" t="s">
        <v>65</v>
      </c>
      <c r="AY37" s="66" t="s">
        <v>60</v>
      </c>
      <c r="AZ37" s="67" t="s">
        <v>61</v>
      </c>
      <c r="BA37" s="68" t="s">
        <v>62</v>
      </c>
      <c r="BB37" s="68" t="s">
        <v>63</v>
      </c>
      <c r="BC37" s="69" t="s">
        <v>64</v>
      </c>
      <c r="BD37" s="70" t="s">
        <v>65</v>
      </c>
      <c r="BE37" s="66" t="s">
        <v>60</v>
      </c>
      <c r="BF37" s="67" t="s">
        <v>61</v>
      </c>
      <c r="BG37" s="68" t="s">
        <v>62</v>
      </c>
      <c r="BH37" s="68" t="s">
        <v>63</v>
      </c>
      <c r="BI37" s="69" t="s">
        <v>64</v>
      </c>
      <c r="BJ37" s="70" t="s">
        <v>65</v>
      </c>
      <c r="BK37" s="66" t="s">
        <v>60</v>
      </c>
      <c r="BL37" s="67" t="s">
        <v>61</v>
      </c>
      <c r="BM37" s="68" t="s">
        <v>62</v>
      </c>
      <c r="BN37" s="68" t="s">
        <v>63</v>
      </c>
      <c r="BO37" s="69" t="s">
        <v>64</v>
      </c>
      <c r="BP37" s="70" t="s">
        <v>65</v>
      </c>
      <c r="BQ37" s="66" t="s">
        <v>60</v>
      </c>
      <c r="BR37" s="67" t="s">
        <v>61</v>
      </c>
      <c r="BS37" s="68" t="s">
        <v>62</v>
      </c>
      <c r="BT37" s="68" t="s">
        <v>63</v>
      </c>
      <c r="BU37" s="69" t="s">
        <v>64</v>
      </c>
      <c r="BV37" s="70" t="s">
        <v>65</v>
      </c>
      <c r="BW37" s="66" t="s">
        <v>60</v>
      </c>
      <c r="BX37" s="67" t="s">
        <v>61</v>
      </c>
      <c r="BY37" s="68" t="s">
        <v>62</v>
      </c>
      <c r="BZ37" s="68" t="s">
        <v>63</v>
      </c>
      <c r="CA37" s="69" t="s">
        <v>64</v>
      </c>
      <c r="CB37" s="70" t="s">
        <v>65</v>
      </c>
      <c r="CC37" s="66" t="s">
        <v>60</v>
      </c>
      <c r="CD37" s="67" t="s">
        <v>61</v>
      </c>
      <c r="CE37" s="68" t="s">
        <v>62</v>
      </c>
      <c r="CF37" s="68" t="s">
        <v>63</v>
      </c>
      <c r="CG37" s="69" t="s">
        <v>64</v>
      </c>
      <c r="CH37" s="70" t="s">
        <v>65</v>
      </c>
      <c r="CI37" s="66" t="s">
        <v>60</v>
      </c>
      <c r="CJ37" s="67" t="s">
        <v>61</v>
      </c>
      <c r="CK37" s="68" t="s">
        <v>62</v>
      </c>
      <c r="CL37" s="68" t="s">
        <v>63</v>
      </c>
      <c r="CM37" s="69" t="s">
        <v>64</v>
      </c>
      <c r="CN37" s="70" t="s">
        <v>65</v>
      </c>
      <c r="CO37" s="66" t="s">
        <v>60</v>
      </c>
      <c r="CP37" s="67" t="s">
        <v>61</v>
      </c>
      <c r="CQ37" s="68" t="s">
        <v>62</v>
      </c>
      <c r="CR37" s="68" t="s">
        <v>63</v>
      </c>
      <c r="CS37" s="69" t="s">
        <v>64</v>
      </c>
      <c r="CT37" s="70" t="s">
        <v>65</v>
      </c>
      <c r="CU37" s="66" t="s">
        <v>60</v>
      </c>
      <c r="CV37" s="67" t="s">
        <v>61</v>
      </c>
      <c r="CW37" s="68" t="s">
        <v>62</v>
      </c>
      <c r="CX37" s="68" t="s">
        <v>63</v>
      </c>
      <c r="CY37" s="69" t="s">
        <v>64</v>
      </c>
      <c r="CZ37" s="70" t="s">
        <v>65</v>
      </c>
      <c r="DA37" s="66" t="s">
        <v>60</v>
      </c>
      <c r="DB37" s="67" t="s">
        <v>61</v>
      </c>
      <c r="DC37" s="68" t="s">
        <v>62</v>
      </c>
      <c r="DD37" s="68" t="s">
        <v>63</v>
      </c>
      <c r="DE37" s="69" t="s">
        <v>64</v>
      </c>
      <c r="DF37" s="70" t="s">
        <v>65</v>
      </c>
      <c r="DG37" s="66" t="s">
        <v>60</v>
      </c>
      <c r="DH37" s="67" t="s">
        <v>61</v>
      </c>
      <c r="DI37" s="68" t="s">
        <v>62</v>
      </c>
      <c r="DJ37" s="68" t="s">
        <v>63</v>
      </c>
      <c r="DK37" s="69" t="s">
        <v>64</v>
      </c>
      <c r="DL37" s="70" t="s">
        <v>65</v>
      </c>
      <c r="DM37" s="66" t="s">
        <v>60</v>
      </c>
      <c r="DN37" s="67" t="s">
        <v>61</v>
      </c>
      <c r="DO37" s="68" t="s">
        <v>62</v>
      </c>
      <c r="DP37" s="68" t="s">
        <v>63</v>
      </c>
      <c r="DQ37" s="69" t="s">
        <v>64</v>
      </c>
      <c r="DR37" s="70" t="s">
        <v>65</v>
      </c>
      <c r="DS37" s="66" t="s">
        <v>60</v>
      </c>
      <c r="DT37" s="67" t="s">
        <v>61</v>
      </c>
      <c r="DU37" s="68" t="s">
        <v>62</v>
      </c>
      <c r="DV37" s="68" t="s">
        <v>63</v>
      </c>
      <c r="DW37" s="69" t="s">
        <v>64</v>
      </c>
      <c r="DX37" s="83" t="s">
        <v>65</v>
      </c>
      <c r="DY37" s="66" t="s">
        <v>66</v>
      </c>
      <c r="DZ37" s="66" t="s">
        <v>67</v>
      </c>
    </row>
    <row r="38" spans="1:130" x14ac:dyDescent="0.25">
      <c r="A38" s="71" t="s">
        <v>68</v>
      </c>
      <c r="B38" s="72">
        <v>280</v>
      </c>
      <c r="C38" s="71">
        <f>原始数据!D689</f>
        <v>0</v>
      </c>
      <c r="D38" s="73">
        <f>原始数据!E689</f>
        <v>0</v>
      </c>
      <c r="E38" s="73">
        <f>原始数据!D710</f>
        <v>13562</v>
      </c>
      <c r="F38" s="73">
        <f>原始数据!E710</f>
        <v>11</v>
      </c>
      <c r="G38" s="74">
        <f>原始数据!D731</f>
        <v>83473</v>
      </c>
      <c r="H38" s="74">
        <f>原始数据!E731</f>
        <v>1414</v>
      </c>
      <c r="I38" s="71">
        <f>原始数据!D752</f>
        <v>0</v>
      </c>
      <c r="J38" s="73">
        <f>原始数据!E752</f>
        <v>2</v>
      </c>
      <c r="K38" s="73">
        <f>原始数据!D773</f>
        <v>34136</v>
      </c>
      <c r="L38" s="73">
        <f>原始数据!E773</f>
        <v>15</v>
      </c>
      <c r="M38" s="73">
        <f>原始数据!D794</f>
        <v>19645</v>
      </c>
      <c r="N38" s="73">
        <f>原始数据!E794</f>
        <v>8</v>
      </c>
      <c r="O38" s="71">
        <f>原始数据!D815</f>
        <v>0</v>
      </c>
      <c r="P38" s="73">
        <f>原始数据!E815</f>
        <v>0</v>
      </c>
      <c r="Q38" s="73">
        <f>原始数据!D836</f>
        <v>0</v>
      </c>
      <c r="R38" s="73">
        <f>原始数据!E836</f>
        <v>0</v>
      </c>
      <c r="S38" s="74">
        <f>原始数据!D857</f>
        <v>2104</v>
      </c>
      <c r="T38" s="74">
        <f>原始数据!E857</f>
        <v>1818</v>
      </c>
      <c r="U38" s="71">
        <f>原始数据!D878</f>
        <v>0</v>
      </c>
      <c r="V38" s="73">
        <f>原始数据!E878</f>
        <v>0</v>
      </c>
      <c r="W38" s="73">
        <f>原始数据!D899</f>
        <v>14569</v>
      </c>
      <c r="X38" s="73">
        <f>原始数据!E899</f>
        <v>10</v>
      </c>
      <c r="Y38" s="73">
        <f>原始数据!D920</f>
        <v>91546</v>
      </c>
      <c r="Z38" s="73">
        <f>原始数据!E920</f>
        <v>5553</v>
      </c>
      <c r="AA38" s="71">
        <f>原始数据!D941</f>
        <v>0</v>
      </c>
      <c r="AB38" s="73">
        <f>原始数据!E941</f>
        <v>0</v>
      </c>
      <c r="AC38" s="73">
        <f>原始数据!D962</f>
        <v>0</v>
      </c>
      <c r="AD38" s="73">
        <f>原始数据!E962</f>
        <v>1</v>
      </c>
      <c r="AE38" s="73">
        <f>原始数据!D983</f>
        <v>140291</v>
      </c>
      <c r="AF38" s="73">
        <f>原始数据!E983</f>
        <v>4363</v>
      </c>
      <c r="AG38" s="71">
        <f>原始数据!D1004</f>
        <v>0</v>
      </c>
      <c r="AH38" s="73">
        <f>原始数据!E1004</f>
        <v>0</v>
      </c>
      <c r="AI38" s="73">
        <f>原始数据!D1025</f>
        <v>0</v>
      </c>
      <c r="AJ38" s="73">
        <f>原始数据!E1025</f>
        <v>0</v>
      </c>
      <c r="AK38" s="74">
        <f>原始数据!D1046</f>
        <v>4788</v>
      </c>
      <c r="AL38" s="74">
        <f>原始数据!E1046</f>
        <v>1563</v>
      </c>
      <c r="AM38" s="71">
        <f>原始数据!D1067</f>
        <v>0</v>
      </c>
      <c r="AN38" s="73">
        <f>原始数据!E1067</f>
        <v>0</v>
      </c>
      <c r="AO38" s="73">
        <f>原始数据!D1088</f>
        <v>0</v>
      </c>
      <c r="AP38" s="73">
        <f>原始数据!E1088</f>
        <v>0</v>
      </c>
      <c r="AQ38" s="73">
        <f>原始数据!D1109</f>
        <v>1</v>
      </c>
      <c r="AR38" s="73">
        <f>原始数据!E1109</f>
        <v>2</v>
      </c>
      <c r="AS38" s="71">
        <f>原始数据!D1130</f>
        <v>0</v>
      </c>
      <c r="AT38" s="73">
        <f>原始数据!E1130</f>
        <v>0</v>
      </c>
      <c r="AU38" s="73">
        <f>原始数据!D1151</f>
        <v>0</v>
      </c>
      <c r="AV38" s="73">
        <f>原始数据!E1151</f>
        <v>0</v>
      </c>
      <c r="AW38" s="74">
        <f>原始数据!D1172</f>
        <v>1837</v>
      </c>
      <c r="AX38" s="74">
        <f>原始数据!E1172</f>
        <v>3264</v>
      </c>
      <c r="AY38" s="80">
        <f>原始数据!D1193</f>
        <v>10</v>
      </c>
      <c r="AZ38" s="73">
        <f>原始数据!E1193</f>
        <v>1</v>
      </c>
      <c r="BA38" s="73">
        <f>原始数据!D1214</f>
        <v>0</v>
      </c>
      <c r="BB38" s="73">
        <f>原始数据!E1214</f>
        <v>0</v>
      </c>
      <c r="BC38" s="73">
        <f>原始数据!D1235</f>
        <v>0</v>
      </c>
      <c r="BD38" s="73">
        <f>原始数据!E1235</f>
        <v>5</v>
      </c>
      <c r="BE38" s="80">
        <f>原始数据!D1256</f>
        <v>131658</v>
      </c>
      <c r="BF38" s="73">
        <f>原始数据!E1256</f>
        <v>1138</v>
      </c>
      <c r="BG38" s="74">
        <f>原始数据!D1277</f>
        <v>8074</v>
      </c>
      <c r="BH38" s="74">
        <f>原始数据!E1277</f>
        <v>40</v>
      </c>
      <c r="BI38" s="74">
        <f>原始数据!D1298</f>
        <v>155496</v>
      </c>
      <c r="BJ38" s="74">
        <f>原始数据!E1298</f>
        <v>16520</v>
      </c>
      <c r="BK38" s="80">
        <f>原始数据!D1319</f>
        <v>14</v>
      </c>
      <c r="BL38" s="73">
        <f>原始数据!E1319</f>
        <v>5</v>
      </c>
      <c r="BM38" s="73">
        <f>原始数据!D1340</f>
        <v>0</v>
      </c>
      <c r="BN38" s="73">
        <f>原始数据!E1340</f>
        <v>0</v>
      </c>
      <c r="BO38" s="74">
        <f>原始数据!D1361</f>
        <v>89919</v>
      </c>
      <c r="BP38" s="74">
        <f>原始数据!E1361</f>
        <v>1138</v>
      </c>
      <c r="BQ38" s="71">
        <f>原始数据!D1382</f>
        <v>0</v>
      </c>
      <c r="BR38" s="73">
        <f>原始数据!E1382</f>
        <v>0</v>
      </c>
      <c r="BS38" s="73">
        <f>原始数据!D1403</f>
        <v>0</v>
      </c>
      <c r="BT38" s="73">
        <f>原始数据!E1403</f>
        <v>0</v>
      </c>
      <c r="BU38" s="73">
        <f>原始数据!D1424</f>
        <v>122623</v>
      </c>
      <c r="BV38" s="73">
        <f>原始数据!E1424</f>
        <v>4243</v>
      </c>
      <c r="BW38" s="71">
        <f>原始数据!D1445</f>
        <v>0</v>
      </c>
      <c r="BX38" s="73">
        <f>原始数据!E1445</f>
        <v>0</v>
      </c>
      <c r="BY38" s="73">
        <f>原始数据!D1466</f>
        <v>0</v>
      </c>
      <c r="BZ38" s="73">
        <f>原始数据!E1466</f>
        <v>0</v>
      </c>
      <c r="CA38" s="73">
        <f>原始数据!D1487</f>
        <v>1</v>
      </c>
      <c r="CB38" s="73">
        <f>原始数据!E1487</f>
        <v>2</v>
      </c>
      <c r="CC38" s="71">
        <f>原始数据!D1508</f>
        <v>1109</v>
      </c>
      <c r="CD38" s="73">
        <f>原始数据!E1508</f>
        <v>28</v>
      </c>
      <c r="CE38" s="74">
        <f>原始数据!D1529</f>
        <v>337</v>
      </c>
      <c r="CF38" s="74">
        <f>原始数据!E1529</f>
        <v>7</v>
      </c>
      <c r="CG38" s="74">
        <f>原始数据!D1550</f>
        <v>71198</v>
      </c>
      <c r="CH38" s="74">
        <f>原始数据!E1550</f>
        <v>12839</v>
      </c>
      <c r="CI38" s="80">
        <f>原始数据!D1571</f>
        <v>82694</v>
      </c>
      <c r="CJ38" s="73">
        <f>原始数据!E1571</f>
        <v>219</v>
      </c>
      <c r="CK38" s="73">
        <f>原始数据!D1592</f>
        <v>0</v>
      </c>
      <c r="CL38" s="73">
        <f>原始数据!E1592</f>
        <v>0</v>
      </c>
      <c r="CM38" s="74">
        <f>原始数据!D1613</f>
        <v>21073</v>
      </c>
      <c r="CN38" s="74">
        <f>原始数据!E1613</f>
        <v>42</v>
      </c>
      <c r="CO38" s="71">
        <f>原始数据!D1634</f>
        <v>0</v>
      </c>
      <c r="CP38" s="73">
        <f>原始数据!E1634</f>
        <v>0</v>
      </c>
      <c r="CQ38" s="73">
        <f>原始数据!D1655</f>
        <v>0</v>
      </c>
      <c r="CR38" s="73">
        <f>原始数据!E1655</f>
        <v>0</v>
      </c>
      <c r="CS38" s="73">
        <f>原始数据!D1676</f>
        <v>0</v>
      </c>
      <c r="CT38" s="73">
        <f>原始数据!E1676</f>
        <v>0</v>
      </c>
      <c r="CU38" s="71">
        <f>原始数据!D1697</f>
        <v>1051</v>
      </c>
      <c r="CV38" s="73">
        <f>原始数据!E1697</f>
        <v>10</v>
      </c>
      <c r="CW38" s="73">
        <f>原始数据!D1718</f>
        <v>226</v>
      </c>
      <c r="CX38" s="73">
        <f>原始数据!E1718</f>
        <v>11</v>
      </c>
      <c r="CY38" s="73">
        <f>原始数据!D1739</f>
        <v>228691</v>
      </c>
      <c r="CZ38" s="73">
        <f>原始数据!E1739</f>
        <v>333163</v>
      </c>
      <c r="DA38" s="71">
        <f>原始数据!D1760</f>
        <v>0</v>
      </c>
      <c r="DB38" s="73">
        <f>原始数据!E1760</f>
        <v>0</v>
      </c>
      <c r="DC38" s="73">
        <f>原始数据!D1781</f>
        <v>0</v>
      </c>
      <c r="DD38" s="73">
        <f>原始数据!E1781</f>
        <v>0</v>
      </c>
      <c r="DE38" s="73">
        <f>原始数据!D1802</f>
        <v>0</v>
      </c>
      <c r="DF38" s="73">
        <f>原始数据!E1802</f>
        <v>1</v>
      </c>
      <c r="DG38" s="71">
        <f>原始数据!D1823</f>
        <v>190294</v>
      </c>
      <c r="DH38" s="71">
        <f>原始数据!E1823</f>
        <v>648</v>
      </c>
      <c r="DI38" s="73">
        <f>原始数据!D1844</f>
        <v>3087</v>
      </c>
      <c r="DJ38" s="73">
        <f>原始数据!E1844</f>
        <v>5</v>
      </c>
      <c r="DK38" s="73">
        <f>原始数据!D1865</f>
        <v>77842</v>
      </c>
      <c r="DL38" s="73">
        <f>原始数据!E1865</f>
        <v>413</v>
      </c>
      <c r="DM38" s="71">
        <f>原始数据!D1886</f>
        <v>1</v>
      </c>
      <c r="DN38" s="73">
        <f>原始数据!E1886</f>
        <v>1</v>
      </c>
      <c r="DO38" s="73">
        <f>原始数据!D1907</f>
        <v>0</v>
      </c>
      <c r="DP38" s="71">
        <f>原始数据!E1907</f>
        <v>0</v>
      </c>
      <c r="DQ38" s="73">
        <f>原始数据!D1928</f>
        <v>110239</v>
      </c>
      <c r="DR38" s="73">
        <f>原始数据!E1928</f>
        <v>2391</v>
      </c>
      <c r="DS38" s="71">
        <f>原始数据!D1949</f>
        <v>0</v>
      </c>
      <c r="DT38" s="73">
        <f>原始数据!E1949</f>
        <v>0</v>
      </c>
      <c r="DU38" s="73">
        <f>原始数据!D1970</f>
        <v>33190</v>
      </c>
      <c r="DV38" s="73">
        <f>原始数据!E1970</f>
        <v>13</v>
      </c>
      <c r="DW38" s="73">
        <f>原始数据!D1991</f>
        <v>113969</v>
      </c>
      <c r="DX38" s="84">
        <f>原始数据!E1991</f>
        <v>996</v>
      </c>
      <c r="DY38" s="87">
        <f>原始数据!C2025</f>
        <v>0</v>
      </c>
      <c r="DZ38" s="87">
        <f>原始数据!C2047</f>
        <v>0</v>
      </c>
    </row>
    <row r="39" spans="1:130" x14ac:dyDescent="0.25">
      <c r="A39" s="71" t="s">
        <v>69</v>
      </c>
      <c r="B39" s="72">
        <v>282</v>
      </c>
      <c r="C39" s="71">
        <f>原始数据!D690</f>
        <v>0</v>
      </c>
      <c r="D39" s="73">
        <f>原始数据!E690</f>
        <v>0</v>
      </c>
      <c r="E39" s="73">
        <f>原始数据!D711</f>
        <v>0</v>
      </c>
      <c r="F39" s="73">
        <f>原始数据!E711</f>
        <v>0</v>
      </c>
      <c r="G39" s="74">
        <f>原始数据!D732</f>
        <v>0</v>
      </c>
      <c r="H39" s="74">
        <f>原始数据!E732</f>
        <v>0</v>
      </c>
      <c r="I39" s="71">
        <f>原始数据!D753</f>
        <v>179</v>
      </c>
      <c r="J39" s="73">
        <f>原始数据!E753</f>
        <v>11</v>
      </c>
      <c r="K39" s="73">
        <f>原始数据!D774</f>
        <v>0</v>
      </c>
      <c r="L39" s="73">
        <f>原始数据!E774</f>
        <v>0</v>
      </c>
      <c r="M39" s="73">
        <f>原始数据!D795</f>
        <v>7521</v>
      </c>
      <c r="N39" s="73">
        <f>原始数据!E795</f>
        <v>471</v>
      </c>
      <c r="O39" s="71">
        <f>原始数据!D816</f>
        <v>0</v>
      </c>
      <c r="P39" s="73">
        <f>原始数据!E816</f>
        <v>0</v>
      </c>
      <c r="Q39" s="73">
        <f>原始数据!D837</f>
        <v>0</v>
      </c>
      <c r="R39" s="73">
        <f>原始数据!E837</f>
        <v>0</v>
      </c>
      <c r="S39" s="74">
        <f>原始数据!D858</f>
        <v>0</v>
      </c>
      <c r="T39" s="74">
        <f>原始数据!E858</f>
        <v>0</v>
      </c>
      <c r="U39" s="71">
        <f>原始数据!D879</f>
        <v>0</v>
      </c>
      <c r="V39" s="73">
        <f>原始数据!E879</f>
        <v>0</v>
      </c>
      <c r="W39" s="73">
        <f>原始数据!D900</f>
        <v>0</v>
      </c>
      <c r="X39" s="73">
        <f>原始数据!E900</f>
        <v>0</v>
      </c>
      <c r="Y39" s="73">
        <f>原始数据!D921</f>
        <v>228</v>
      </c>
      <c r="Z39" s="73">
        <f>原始数据!E921</f>
        <v>1</v>
      </c>
      <c r="AA39" s="71">
        <f>原始数据!D942</f>
        <v>0</v>
      </c>
      <c r="AB39" s="73">
        <f>原始数据!E942</f>
        <v>0</v>
      </c>
      <c r="AC39" s="73">
        <f>原始数据!D963</f>
        <v>0</v>
      </c>
      <c r="AD39" s="73">
        <f>原始数据!E963</f>
        <v>0</v>
      </c>
      <c r="AE39" s="73">
        <f>原始数据!D984</f>
        <v>1611</v>
      </c>
      <c r="AF39" s="73">
        <f>原始数据!E984</f>
        <v>25</v>
      </c>
      <c r="AG39" s="71">
        <f>原始数据!D1005</f>
        <v>0</v>
      </c>
      <c r="AH39" s="73">
        <f>原始数据!E1005</f>
        <v>0</v>
      </c>
      <c r="AI39" s="73">
        <f>原始数据!D1026</f>
        <v>0</v>
      </c>
      <c r="AJ39" s="73">
        <f>原始数据!E1026</f>
        <v>0</v>
      </c>
      <c r="AK39" s="74">
        <f>原始数据!D1047</f>
        <v>0</v>
      </c>
      <c r="AL39" s="74">
        <f>原始数据!E1047</f>
        <v>0</v>
      </c>
      <c r="AM39" s="71">
        <f>原始数据!D1068</f>
        <v>0</v>
      </c>
      <c r="AN39" s="73">
        <f>原始数据!E1068</f>
        <v>0</v>
      </c>
      <c r="AO39" s="73">
        <f>原始数据!D1089</f>
        <v>0</v>
      </c>
      <c r="AP39" s="73">
        <f>原始数据!E1089</f>
        <v>0</v>
      </c>
      <c r="AQ39" s="73">
        <f>原始数据!D1110</f>
        <v>0</v>
      </c>
      <c r="AR39" s="73">
        <f>原始数据!E1110</f>
        <v>1</v>
      </c>
      <c r="AS39" s="71">
        <f>原始数据!D1131</f>
        <v>0</v>
      </c>
      <c r="AT39" s="73">
        <f>原始数据!E1131</f>
        <v>0</v>
      </c>
      <c r="AU39" s="73">
        <f>原始数据!D1152</f>
        <v>0</v>
      </c>
      <c r="AV39" s="73">
        <f>原始数据!E1152</f>
        <v>0</v>
      </c>
      <c r="AW39" s="74">
        <f>原始数据!D1173</f>
        <v>0</v>
      </c>
      <c r="AX39" s="74">
        <f>原始数据!E1173</f>
        <v>1</v>
      </c>
      <c r="AY39" s="80">
        <f>原始数据!D1194</f>
        <v>34634</v>
      </c>
      <c r="AZ39" s="73">
        <f>原始数据!E1194</f>
        <v>645</v>
      </c>
      <c r="BA39" s="73">
        <f>原始数据!D1215</f>
        <v>0</v>
      </c>
      <c r="BB39" s="73">
        <f>原始数据!E1215</f>
        <v>0</v>
      </c>
      <c r="BC39" s="73">
        <f>原始数据!D1236</f>
        <v>145</v>
      </c>
      <c r="BD39" s="73">
        <f>原始数据!E1236</f>
        <v>6</v>
      </c>
      <c r="BE39" s="80">
        <f>原始数据!D1257</f>
        <v>0</v>
      </c>
      <c r="BF39" s="73">
        <f>原始数据!E1257</f>
        <v>0</v>
      </c>
      <c r="BG39" s="74">
        <f>原始数据!D1278</f>
        <v>0</v>
      </c>
      <c r="BH39" s="74">
        <f>原始数据!E1278</f>
        <v>0</v>
      </c>
      <c r="BI39" s="74">
        <f>原始数据!D1299</f>
        <v>0</v>
      </c>
      <c r="BJ39" s="74">
        <f>原始数据!E1299</f>
        <v>0</v>
      </c>
      <c r="BK39" s="80">
        <f>原始数据!D1320</f>
        <v>0</v>
      </c>
      <c r="BL39" s="73">
        <f>原始数据!E1320</f>
        <v>0</v>
      </c>
      <c r="BM39" s="73">
        <f>原始数据!D1341</f>
        <v>0</v>
      </c>
      <c r="BN39" s="73">
        <f>原始数据!E1341</f>
        <v>0</v>
      </c>
      <c r="BO39" s="74">
        <f>原始数据!D1362</f>
        <v>0</v>
      </c>
      <c r="BP39" s="74">
        <f>原始数据!E1362</f>
        <v>0</v>
      </c>
      <c r="BQ39" s="71">
        <f>原始数据!D1383</f>
        <v>0</v>
      </c>
      <c r="BR39" s="73">
        <f>原始数据!E1383</f>
        <v>0</v>
      </c>
      <c r="BS39" s="73">
        <f>原始数据!D1404</f>
        <v>0</v>
      </c>
      <c r="BT39" s="73">
        <f>原始数据!E1404</f>
        <v>0</v>
      </c>
      <c r="BU39" s="73">
        <f>原始数据!D1425</f>
        <v>0</v>
      </c>
      <c r="BV39" s="73">
        <f>原始数据!E1425</f>
        <v>0</v>
      </c>
      <c r="BW39" s="71">
        <f>原始数据!D1446</f>
        <v>0</v>
      </c>
      <c r="BX39" s="73">
        <f>原始数据!E1446</f>
        <v>0</v>
      </c>
      <c r="BY39" s="73">
        <f>原始数据!D1467</f>
        <v>0</v>
      </c>
      <c r="BZ39" s="73">
        <f>原始数据!E1467</f>
        <v>0</v>
      </c>
      <c r="CA39" s="73">
        <f>原始数据!D1488</f>
        <v>0</v>
      </c>
      <c r="CB39" s="73">
        <f>原始数据!E1488</f>
        <v>0</v>
      </c>
      <c r="CC39" s="71">
        <f>原始数据!D1509</f>
        <v>0</v>
      </c>
      <c r="CD39" s="73">
        <f>原始数据!E1509</f>
        <v>0</v>
      </c>
      <c r="CE39" s="74">
        <f>原始数据!D1530</f>
        <v>0</v>
      </c>
      <c r="CF39" s="74">
        <f>原始数据!E1530</f>
        <v>0</v>
      </c>
      <c r="CG39" s="74">
        <f>原始数据!D1551</f>
        <v>37</v>
      </c>
      <c r="CH39" s="74">
        <f>原始数据!E1551</f>
        <v>6</v>
      </c>
      <c r="CI39" s="80">
        <f>原始数据!D1572</f>
        <v>0</v>
      </c>
      <c r="CJ39" s="73">
        <f>原始数据!E1572</f>
        <v>0</v>
      </c>
      <c r="CK39" s="73">
        <f>原始数据!D1593</f>
        <v>0</v>
      </c>
      <c r="CL39" s="73">
        <f>原始数据!E1593</f>
        <v>0</v>
      </c>
      <c r="CM39" s="74">
        <f>原始数据!D1614</f>
        <v>0</v>
      </c>
      <c r="CN39" s="74">
        <f>原始数据!E1614</f>
        <v>0</v>
      </c>
      <c r="CO39" s="71">
        <f>原始数据!D1635</f>
        <v>0</v>
      </c>
      <c r="CP39" s="73">
        <f>原始数据!E1635</f>
        <v>0</v>
      </c>
      <c r="CQ39" s="73">
        <f>原始数据!D1656</f>
        <v>0</v>
      </c>
      <c r="CR39" s="73">
        <f>原始数据!E1656</f>
        <v>0</v>
      </c>
      <c r="CS39" s="73">
        <f>原始数据!D1677</f>
        <v>0</v>
      </c>
      <c r="CT39" s="73">
        <f>原始数据!E1677</f>
        <v>0</v>
      </c>
      <c r="CU39" s="71">
        <f>原始数据!D1698</f>
        <v>95449</v>
      </c>
      <c r="CV39" s="73">
        <f>原始数据!E1698</f>
        <v>211</v>
      </c>
      <c r="CW39" s="73">
        <f>原始数据!D1719</f>
        <v>15</v>
      </c>
      <c r="CX39" s="73">
        <f>原始数据!E1719</f>
        <v>3</v>
      </c>
      <c r="CY39" s="73">
        <f>原始数据!D1740</f>
        <v>95881</v>
      </c>
      <c r="CZ39" s="73">
        <f>原始数据!E1740</f>
        <v>18544</v>
      </c>
      <c r="DA39" s="71">
        <f>原始数据!D1761</f>
        <v>0</v>
      </c>
      <c r="DB39" s="73">
        <f>原始数据!E1761</f>
        <v>0</v>
      </c>
      <c r="DC39" s="73">
        <f>原始数据!D1782</f>
        <v>0</v>
      </c>
      <c r="DD39" s="73">
        <f>原始数据!E1782</f>
        <v>0</v>
      </c>
      <c r="DE39" s="73">
        <f>原始数据!D1803</f>
        <v>0</v>
      </c>
      <c r="DF39" s="73">
        <f>原始数据!E1803</f>
        <v>0</v>
      </c>
      <c r="DG39" s="71">
        <f>原始数据!D1824</f>
        <v>0</v>
      </c>
      <c r="DH39" s="71">
        <f>原始数据!E1824</f>
        <v>0</v>
      </c>
      <c r="DI39" s="73">
        <f>原始数据!D1845</f>
        <v>0</v>
      </c>
      <c r="DJ39" s="73">
        <f>原始数据!E1845</f>
        <v>0</v>
      </c>
      <c r="DK39" s="73">
        <f>原始数据!D1866</f>
        <v>600</v>
      </c>
      <c r="DL39" s="73">
        <f>原始数据!E1866</f>
        <v>7</v>
      </c>
      <c r="DM39" s="71">
        <f>原始数据!D1887</f>
        <v>0</v>
      </c>
      <c r="DN39" s="73">
        <f>原始数据!E1887</f>
        <v>0</v>
      </c>
      <c r="DO39" s="73">
        <f>原始数据!D1908</f>
        <v>0</v>
      </c>
      <c r="DP39" s="71">
        <f>原始数据!E1908</f>
        <v>0</v>
      </c>
      <c r="DQ39" s="73">
        <f>原始数据!D1929</f>
        <v>13332</v>
      </c>
      <c r="DR39" s="73">
        <f>原始数据!E1929</f>
        <v>632</v>
      </c>
      <c r="DS39" s="71">
        <f>原始数据!D1950</f>
        <v>39486</v>
      </c>
      <c r="DT39" s="73">
        <f>原始数据!E1950</f>
        <v>2054</v>
      </c>
      <c r="DU39" s="73">
        <f>原始数据!D1971</f>
        <v>48</v>
      </c>
      <c r="DV39" s="73">
        <f>原始数据!E1971</f>
        <v>1</v>
      </c>
      <c r="DW39" s="73">
        <f>原始数据!D1992</f>
        <v>53042</v>
      </c>
      <c r="DX39" s="84">
        <f>原始数据!E1992</f>
        <v>4224</v>
      </c>
      <c r="DY39" s="87">
        <f>原始数据!C2026</f>
        <v>0</v>
      </c>
      <c r="DZ39" s="87">
        <f>原始数据!C2048</f>
        <v>0</v>
      </c>
    </row>
    <row r="40" spans="1:130" x14ac:dyDescent="0.25">
      <c r="A40" s="71" t="s">
        <v>70</v>
      </c>
      <c r="B40" s="72">
        <v>283</v>
      </c>
      <c r="C40" s="71">
        <f>原始数据!D691</f>
        <v>0</v>
      </c>
      <c r="D40" s="73">
        <f>原始数据!E691</f>
        <v>0</v>
      </c>
      <c r="E40" s="73">
        <f>原始数据!D712</f>
        <v>0</v>
      </c>
      <c r="F40" s="73">
        <f>原始数据!E712</f>
        <v>0</v>
      </c>
      <c r="G40" s="74">
        <f>原始数据!D733</f>
        <v>0</v>
      </c>
      <c r="H40" s="74">
        <f>原始数据!E733</f>
        <v>0</v>
      </c>
      <c r="I40" s="71">
        <f>原始数据!D754</f>
        <v>0</v>
      </c>
      <c r="J40" s="73">
        <f>原始数据!E754</f>
        <v>0</v>
      </c>
      <c r="K40" s="73">
        <f>原始数据!D775</f>
        <v>0</v>
      </c>
      <c r="L40" s="73">
        <f>原始数据!E775</f>
        <v>0</v>
      </c>
      <c r="M40" s="73">
        <f>原始数据!D796</f>
        <v>0</v>
      </c>
      <c r="N40" s="73">
        <f>原始数据!E796</f>
        <v>1</v>
      </c>
      <c r="O40" s="71">
        <f>原始数据!D817</f>
        <v>65166</v>
      </c>
      <c r="P40" s="73">
        <f>原始数据!E817</f>
        <v>578</v>
      </c>
      <c r="Q40" s="73">
        <f>原始数据!D838</f>
        <v>108</v>
      </c>
      <c r="R40" s="73">
        <f>原始数据!E838</f>
        <v>10</v>
      </c>
      <c r="S40" s="74">
        <f>原始数据!D859</f>
        <v>30230</v>
      </c>
      <c r="T40" s="74">
        <f>原始数据!E859</f>
        <v>6237</v>
      </c>
      <c r="U40" s="71">
        <f>原始数据!D880</f>
        <v>0</v>
      </c>
      <c r="V40" s="73">
        <f>原始数据!E880</f>
        <v>0</v>
      </c>
      <c r="W40" s="73">
        <f>原始数据!D901</f>
        <v>0</v>
      </c>
      <c r="X40" s="73">
        <f>原始数据!E901</f>
        <v>0</v>
      </c>
      <c r="Y40" s="73">
        <f>原始数据!D922</f>
        <v>0</v>
      </c>
      <c r="Z40" s="73">
        <f>原始数据!E922</f>
        <v>0</v>
      </c>
      <c r="AA40" s="71">
        <f>原始数据!D943</f>
        <v>0</v>
      </c>
      <c r="AB40" s="73">
        <f>原始数据!E943</f>
        <v>0</v>
      </c>
      <c r="AC40" s="73">
        <f>原始数据!D964</f>
        <v>0</v>
      </c>
      <c r="AD40" s="73">
        <f>原始数据!E964</f>
        <v>0</v>
      </c>
      <c r="AE40" s="73">
        <f>原始数据!D985</f>
        <v>1557</v>
      </c>
      <c r="AF40" s="73">
        <f>原始数据!E985</f>
        <v>25</v>
      </c>
      <c r="AG40" s="71">
        <f>原始数据!D1006</f>
        <v>0</v>
      </c>
      <c r="AH40" s="73">
        <f>原始数据!E1006</f>
        <v>0</v>
      </c>
      <c r="AI40" s="73">
        <f>原始数据!D1027</f>
        <v>0</v>
      </c>
      <c r="AJ40" s="73">
        <f>原始数据!E1027</f>
        <v>0</v>
      </c>
      <c r="AK40" s="74">
        <f>原始数据!D1048</f>
        <v>3832</v>
      </c>
      <c r="AL40" s="74">
        <f>原始数据!E1048</f>
        <v>497</v>
      </c>
      <c r="AM40" s="71">
        <f>原始数据!D1069</f>
        <v>0</v>
      </c>
      <c r="AN40" s="73">
        <f>原始数据!E1069</f>
        <v>0</v>
      </c>
      <c r="AO40" s="73">
        <f>原始数据!D1090</f>
        <v>0</v>
      </c>
      <c r="AP40" s="73">
        <f>原始数据!E1090</f>
        <v>0</v>
      </c>
      <c r="AQ40" s="73">
        <f>原始数据!D1111</f>
        <v>0</v>
      </c>
      <c r="AR40" s="73">
        <f>原始数据!E1111</f>
        <v>0</v>
      </c>
      <c r="AS40" s="71">
        <f>原始数据!D1132</f>
        <v>0</v>
      </c>
      <c r="AT40" s="73">
        <f>原始数据!E1132</f>
        <v>0</v>
      </c>
      <c r="AU40" s="73">
        <f>原始数据!D1153</f>
        <v>0</v>
      </c>
      <c r="AV40" s="73">
        <f>原始数据!E1153</f>
        <v>0</v>
      </c>
      <c r="AW40" s="74">
        <f>原始数据!D1174</f>
        <v>0</v>
      </c>
      <c r="AX40" s="74">
        <f>原始数据!E1174</f>
        <v>0</v>
      </c>
      <c r="AY40" s="80">
        <f>原始数据!D1195</f>
        <v>0</v>
      </c>
      <c r="AZ40" s="73">
        <f>原始数据!E1195</f>
        <v>0</v>
      </c>
      <c r="BA40" s="73">
        <f>原始数据!D1216</f>
        <v>0</v>
      </c>
      <c r="BB40" s="73">
        <f>原始数据!E1216</f>
        <v>0</v>
      </c>
      <c r="BC40" s="73">
        <f>原始数据!D1237</f>
        <v>0</v>
      </c>
      <c r="BD40" s="73">
        <f>原始数据!E1237</f>
        <v>0</v>
      </c>
      <c r="BE40" s="80">
        <f>原始数据!D1258</f>
        <v>0</v>
      </c>
      <c r="BF40" s="73">
        <f>原始数据!E1258</f>
        <v>0</v>
      </c>
      <c r="BG40" s="74">
        <f>原始数据!D1279</f>
        <v>0</v>
      </c>
      <c r="BH40" s="74">
        <f>原始数据!E1279</f>
        <v>0</v>
      </c>
      <c r="BI40" s="74">
        <f>原始数据!D1300</f>
        <v>0</v>
      </c>
      <c r="BJ40" s="74">
        <f>原始数据!E1300</f>
        <v>1</v>
      </c>
      <c r="BK40" s="80">
        <f>原始数据!D1321</f>
        <v>0</v>
      </c>
      <c r="BL40" s="73">
        <f>原始数据!E1321</f>
        <v>0</v>
      </c>
      <c r="BM40" s="73">
        <f>原始数据!D1342</f>
        <v>0</v>
      </c>
      <c r="BN40" s="73">
        <f>原始数据!E1342</f>
        <v>0</v>
      </c>
      <c r="BO40" s="74">
        <f>原始数据!D1363</f>
        <v>0</v>
      </c>
      <c r="BP40" s="74">
        <f>原始数据!E1363</f>
        <v>2</v>
      </c>
      <c r="BQ40" s="71">
        <f>原始数据!D1384</f>
        <v>0</v>
      </c>
      <c r="BR40" s="73">
        <f>原始数据!E1384</f>
        <v>0</v>
      </c>
      <c r="BS40" s="73">
        <f>原始数据!D1405</f>
        <v>0</v>
      </c>
      <c r="BT40" s="73">
        <f>原始数据!E1405</f>
        <v>0</v>
      </c>
      <c r="BU40" s="73">
        <f>原始数据!D1426</f>
        <v>0</v>
      </c>
      <c r="BV40" s="73">
        <f>原始数据!E1426</f>
        <v>0</v>
      </c>
      <c r="BW40" s="71">
        <f>原始数据!D1447</f>
        <v>75624</v>
      </c>
      <c r="BX40" s="73">
        <f>原始数据!E1447</f>
        <v>338</v>
      </c>
      <c r="BY40" s="73">
        <f>原始数据!D1468</f>
        <v>60</v>
      </c>
      <c r="BZ40" s="73">
        <f>原始数据!E1468</f>
        <v>5</v>
      </c>
      <c r="CA40" s="73">
        <f>原始数据!D1489</f>
        <v>22013</v>
      </c>
      <c r="CB40" s="73">
        <f>原始数据!E1489</f>
        <v>181</v>
      </c>
      <c r="CC40" s="71">
        <f>原始数据!D1510</f>
        <v>0</v>
      </c>
      <c r="CD40" s="73">
        <f>原始数据!E1510</f>
        <v>0</v>
      </c>
      <c r="CE40" s="74">
        <f>原始数据!D1531</f>
        <v>0</v>
      </c>
      <c r="CF40" s="74">
        <f>原始数据!E1531</f>
        <v>0</v>
      </c>
      <c r="CG40" s="74">
        <f>原始数据!D1552</f>
        <v>0</v>
      </c>
      <c r="CH40" s="74">
        <f>原始数据!E1552</f>
        <v>0</v>
      </c>
      <c r="CI40" s="80">
        <f>原始数据!D1573</f>
        <v>0</v>
      </c>
      <c r="CJ40" s="73">
        <f>原始数据!E1573</f>
        <v>0</v>
      </c>
      <c r="CK40" s="73">
        <f>原始数据!D1594</f>
        <v>0</v>
      </c>
      <c r="CL40" s="73">
        <f>原始数据!E1594</f>
        <v>0</v>
      </c>
      <c r="CM40" s="74">
        <f>原始数据!D1615</f>
        <v>0</v>
      </c>
      <c r="CN40" s="74">
        <f>原始数据!E1615</f>
        <v>0</v>
      </c>
      <c r="CO40" s="71">
        <f>原始数据!D1636</f>
        <v>0</v>
      </c>
      <c r="CP40" s="73">
        <f>原始数据!E1636</f>
        <v>0</v>
      </c>
      <c r="CQ40" s="73">
        <f>原始数据!D1657</f>
        <v>0</v>
      </c>
      <c r="CR40" s="73">
        <f>原始数据!E1657</f>
        <v>0</v>
      </c>
      <c r="CS40" s="73">
        <f>原始数据!D1678</f>
        <v>0</v>
      </c>
      <c r="CT40" s="73">
        <f>原始数据!E1678</f>
        <v>0</v>
      </c>
      <c r="CU40" s="71">
        <f>原始数据!D1699</f>
        <v>0</v>
      </c>
      <c r="CV40" s="73">
        <f>原始数据!E1699</f>
        <v>0</v>
      </c>
      <c r="CW40" s="73">
        <f>原始数据!D1720</f>
        <v>41</v>
      </c>
      <c r="CX40" s="73">
        <f>原始数据!E1720</f>
        <v>4</v>
      </c>
      <c r="CY40" s="73">
        <f>原始数据!D1741</f>
        <v>58511</v>
      </c>
      <c r="CZ40" s="73">
        <f>原始数据!E1741</f>
        <v>60955</v>
      </c>
      <c r="DA40" s="71">
        <f>原始数据!D1762</f>
        <v>0</v>
      </c>
      <c r="DB40" s="73">
        <f>原始数据!E1762</f>
        <v>0</v>
      </c>
      <c r="DC40" s="73">
        <f>原始数据!D1783</f>
        <v>0</v>
      </c>
      <c r="DD40" s="73">
        <f>原始数据!E1783</f>
        <v>0</v>
      </c>
      <c r="DE40" s="73">
        <f>原始数据!D1804</f>
        <v>0</v>
      </c>
      <c r="DF40" s="73">
        <f>原始数据!E1804</f>
        <v>0</v>
      </c>
      <c r="DG40" s="71">
        <f>原始数据!D1825</f>
        <v>642</v>
      </c>
      <c r="DH40" s="71">
        <f>原始数据!E1825</f>
        <v>31</v>
      </c>
      <c r="DI40" s="73">
        <f>原始数据!D1846</f>
        <v>37</v>
      </c>
      <c r="DJ40" s="73">
        <f>原始数据!E1846</f>
        <v>2</v>
      </c>
      <c r="DK40" s="73">
        <f>原始数据!D1867</f>
        <v>7808</v>
      </c>
      <c r="DL40" s="73">
        <f>原始数据!E1867</f>
        <v>1353</v>
      </c>
      <c r="DM40" s="71">
        <f>原始数据!D1888</f>
        <v>0</v>
      </c>
      <c r="DN40" s="73">
        <f>原始数据!E1888</f>
        <v>0</v>
      </c>
      <c r="DO40" s="73">
        <f>原始数据!D1909</f>
        <v>302</v>
      </c>
      <c r="DP40" s="71">
        <f>原始数据!E1909</f>
        <v>7</v>
      </c>
      <c r="DQ40" s="73">
        <f>原始数据!D1930</f>
        <v>33550</v>
      </c>
      <c r="DR40" s="73">
        <f>原始数据!E1930</f>
        <v>1235</v>
      </c>
      <c r="DS40" s="71">
        <f>原始数据!D1951</f>
        <v>51760</v>
      </c>
      <c r="DT40" s="73">
        <f>原始数据!E1951</f>
        <v>149</v>
      </c>
      <c r="DU40" s="73">
        <f>原始数据!D1972</f>
        <v>102</v>
      </c>
      <c r="DV40" s="73">
        <f>原始数据!E1972</f>
        <v>2</v>
      </c>
      <c r="DW40" s="73">
        <f>原始数据!D1993</f>
        <v>6591</v>
      </c>
      <c r="DX40" s="84">
        <f>原始数据!E1993</f>
        <v>17</v>
      </c>
      <c r="DY40" s="87">
        <f>原始数据!C2027</f>
        <v>0</v>
      </c>
      <c r="DZ40" s="87">
        <f>原始数据!C2049</f>
        <v>0</v>
      </c>
    </row>
    <row r="41" spans="1:130" x14ac:dyDescent="0.25">
      <c r="A41" s="71" t="s">
        <v>71</v>
      </c>
      <c r="B41" s="72">
        <v>812</v>
      </c>
      <c r="C41" s="71">
        <f>原始数据!D692</f>
        <v>0</v>
      </c>
      <c r="D41" s="73">
        <f>原始数据!E692</f>
        <v>0</v>
      </c>
      <c r="E41" s="73">
        <f>原始数据!D713</f>
        <v>0</v>
      </c>
      <c r="F41" s="73">
        <f>原始数据!E713</f>
        <v>0</v>
      </c>
      <c r="G41" s="74">
        <f>原始数据!D734</f>
        <v>0</v>
      </c>
      <c r="H41" s="74">
        <f>原始数据!E734</f>
        <v>0</v>
      </c>
      <c r="I41" s="71">
        <f>原始数据!D755</f>
        <v>0</v>
      </c>
      <c r="J41" s="73">
        <f>原始数据!E755</f>
        <v>0</v>
      </c>
      <c r="K41" s="73">
        <f>原始数据!D776</f>
        <v>0</v>
      </c>
      <c r="L41" s="73">
        <f>原始数据!E776</f>
        <v>0</v>
      </c>
      <c r="M41" s="73">
        <f>原始数据!D797</f>
        <v>0</v>
      </c>
      <c r="N41" s="73">
        <f>原始数据!E797</f>
        <v>0</v>
      </c>
      <c r="O41" s="71">
        <f>原始数据!D818</f>
        <v>0</v>
      </c>
      <c r="P41" s="73">
        <f>原始数据!E818</f>
        <v>0</v>
      </c>
      <c r="Q41" s="73">
        <f>原始数据!D839</f>
        <v>0</v>
      </c>
      <c r="R41" s="73">
        <f>原始数据!E839</f>
        <v>0</v>
      </c>
      <c r="S41" s="74">
        <f>原始数据!D860</f>
        <v>0</v>
      </c>
      <c r="T41" s="74">
        <f>原始数据!E860</f>
        <v>0</v>
      </c>
      <c r="U41" s="71">
        <f>原始数据!D881</f>
        <v>8210</v>
      </c>
      <c r="V41" s="73">
        <f>原始数据!E881</f>
        <v>192</v>
      </c>
      <c r="W41" s="73">
        <f>原始数据!D902</f>
        <v>0</v>
      </c>
      <c r="X41" s="73">
        <f>原始数据!E902</f>
        <v>0</v>
      </c>
      <c r="Y41" s="73">
        <f>原始数据!D923</f>
        <v>133</v>
      </c>
      <c r="Z41" s="73">
        <f>原始数据!E923</f>
        <v>7</v>
      </c>
      <c r="AA41" s="71">
        <f>原始数据!D944</f>
        <v>0</v>
      </c>
      <c r="AB41" s="73">
        <f>原始数据!E944</f>
        <v>1</v>
      </c>
      <c r="AC41" s="73">
        <f>原始数据!D965</f>
        <v>0</v>
      </c>
      <c r="AD41" s="73">
        <f>原始数据!E965</f>
        <v>0</v>
      </c>
      <c r="AE41" s="73">
        <f>原始数据!D986</f>
        <v>22983</v>
      </c>
      <c r="AF41" s="73">
        <f>原始数据!E986</f>
        <v>289</v>
      </c>
      <c r="AG41" s="71">
        <f>原始数据!D1007</f>
        <v>0</v>
      </c>
      <c r="AH41" s="73">
        <f>原始数据!E1007</f>
        <v>0</v>
      </c>
      <c r="AI41" s="73">
        <f>原始数据!D1028</f>
        <v>0</v>
      </c>
      <c r="AJ41" s="73">
        <f>原始数据!E1028</f>
        <v>0</v>
      </c>
      <c r="AK41" s="74">
        <f>原始数据!D1049</f>
        <v>0</v>
      </c>
      <c r="AL41" s="74">
        <f>原始数据!E1049</f>
        <v>0</v>
      </c>
      <c r="AM41" s="71">
        <f>原始数据!D1070</f>
        <v>0</v>
      </c>
      <c r="AN41" s="73">
        <f>原始数据!E1070</f>
        <v>0</v>
      </c>
      <c r="AO41" s="73">
        <f>原始数据!D1091</f>
        <v>0</v>
      </c>
      <c r="AP41" s="73">
        <f>原始数据!E1091</f>
        <v>0</v>
      </c>
      <c r="AQ41" s="73">
        <f>原始数据!D1112</f>
        <v>0</v>
      </c>
      <c r="AR41" s="73">
        <f>原始数据!E1112</f>
        <v>0</v>
      </c>
      <c r="AS41" s="71">
        <f>原始数据!D1133</f>
        <v>0</v>
      </c>
      <c r="AT41" s="73">
        <f>原始数据!E1133</f>
        <v>0</v>
      </c>
      <c r="AU41" s="73">
        <f>原始数据!D1154</f>
        <v>0</v>
      </c>
      <c r="AV41" s="73">
        <f>原始数据!E1154</f>
        <v>0</v>
      </c>
      <c r="AW41" s="74">
        <f>原始数据!D1175</f>
        <v>0</v>
      </c>
      <c r="AX41" s="74">
        <f>原始数据!E1175</f>
        <v>0</v>
      </c>
      <c r="AY41" s="80">
        <f>原始数据!D1196</f>
        <v>0</v>
      </c>
      <c r="AZ41" s="73">
        <f>原始数据!E1196</f>
        <v>0</v>
      </c>
      <c r="BA41" s="73">
        <f>原始数据!D1217</f>
        <v>0</v>
      </c>
      <c r="BB41" s="73">
        <f>原始数据!E1217</f>
        <v>0</v>
      </c>
      <c r="BC41" s="73">
        <f>原始数据!D1238</f>
        <v>0</v>
      </c>
      <c r="BD41" s="73">
        <f>原始数据!E1238</f>
        <v>0</v>
      </c>
      <c r="BE41" s="80">
        <f>原始数据!D1259</f>
        <v>0</v>
      </c>
      <c r="BF41" s="73">
        <f>原始数据!E1259</f>
        <v>0</v>
      </c>
      <c r="BG41" s="74">
        <f>原始数据!D1280</f>
        <v>0</v>
      </c>
      <c r="BH41" s="74">
        <f>原始数据!E1280</f>
        <v>0</v>
      </c>
      <c r="BI41" s="74">
        <f>原始数据!D1301</f>
        <v>0</v>
      </c>
      <c r="BJ41" s="74">
        <f>原始数据!E1301</f>
        <v>0</v>
      </c>
      <c r="BK41" s="80">
        <f>原始数据!D1322</f>
        <v>2455</v>
      </c>
      <c r="BL41" s="73">
        <f>原始数据!E1322</f>
        <v>142</v>
      </c>
      <c r="BM41" s="73">
        <f>原始数据!D1343</f>
        <v>3419</v>
      </c>
      <c r="BN41" s="73">
        <f>原始数据!E1343</f>
        <v>58</v>
      </c>
      <c r="BO41" s="74">
        <f>原始数据!D1364</f>
        <v>23256</v>
      </c>
      <c r="BP41" s="74">
        <f>原始数据!E1364</f>
        <v>2042</v>
      </c>
      <c r="BQ41" s="71">
        <f>原始数据!D1385</f>
        <v>0</v>
      </c>
      <c r="BR41" s="73">
        <f>原始数据!E1385</f>
        <v>0</v>
      </c>
      <c r="BS41" s="73">
        <f>原始数据!D1406</f>
        <v>0</v>
      </c>
      <c r="BT41" s="73">
        <f>原始数据!E1406</f>
        <v>0</v>
      </c>
      <c r="BU41" s="73">
        <f>原始数据!D1427</f>
        <v>0</v>
      </c>
      <c r="BV41" s="73">
        <f>原始数据!E1427</f>
        <v>0</v>
      </c>
      <c r="BW41" s="71">
        <f>原始数据!D1448</f>
        <v>0</v>
      </c>
      <c r="BX41" s="73">
        <f>原始数据!E1448</f>
        <v>0</v>
      </c>
      <c r="BY41" s="73">
        <f>原始数据!D1469</f>
        <v>0</v>
      </c>
      <c r="BZ41" s="73">
        <f>原始数据!E1469</f>
        <v>0</v>
      </c>
      <c r="CA41" s="73">
        <f>原始数据!D1490</f>
        <v>0</v>
      </c>
      <c r="CB41" s="73">
        <f>原始数据!E1490</f>
        <v>0</v>
      </c>
      <c r="CC41" s="71">
        <f>原始数据!D1511</f>
        <v>0</v>
      </c>
      <c r="CD41" s="73">
        <f>原始数据!E1511</f>
        <v>0</v>
      </c>
      <c r="CE41" s="74">
        <f>原始数据!D1532</f>
        <v>0</v>
      </c>
      <c r="CF41" s="74">
        <f>原始数据!E1532</f>
        <v>0</v>
      </c>
      <c r="CG41" s="74">
        <f>原始数据!D1553</f>
        <v>32</v>
      </c>
      <c r="CH41" s="74">
        <f>原始数据!E1553</f>
        <v>96</v>
      </c>
      <c r="CI41" s="80">
        <f>原始数据!D1574</f>
        <v>5</v>
      </c>
      <c r="CJ41" s="73">
        <f>原始数据!E1574</f>
        <v>2</v>
      </c>
      <c r="CK41" s="73">
        <f>原始数据!D1595</f>
        <v>0</v>
      </c>
      <c r="CL41" s="73">
        <f>原始数据!E1595</f>
        <v>1</v>
      </c>
      <c r="CM41" s="74">
        <f>原始数据!D1616</f>
        <v>54080</v>
      </c>
      <c r="CN41" s="74">
        <f>原始数据!E1616</f>
        <v>5476</v>
      </c>
      <c r="CO41" s="71">
        <f>原始数据!D1637</f>
        <v>0</v>
      </c>
      <c r="CP41" s="73">
        <f>原始数据!E1637</f>
        <v>0</v>
      </c>
      <c r="CQ41" s="73">
        <f>原始数据!D1658</f>
        <v>0</v>
      </c>
      <c r="CR41" s="73">
        <f>原始数据!E1658</f>
        <v>0</v>
      </c>
      <c r="CS41" s="73">
        <f>原始数据!D1679</f>
        <v>0</v>
      </c>
      <c r="CT41" s="73">
        <f>原始数据!E1679</f>
        <v>0</v>
      </c>
      <c r="CU41" s="71">
        <f>原始数据!D1700</f>
        <v>2611</v>
      </c>
      <c r="CV41" s="73">
        <f>原始数据!E1700</f>
        <v>95</v>
      </c>
      <c r="CW41" s="73">
        <f>原始数据!D1721</f>
        <v>19</v>
      </c>
      <c r="CX41" s="73">
        <f>原始数据!E1721</f>
        <v>6</v>
      </c>
      <c r="CY41" s="73">
        <f>原始数据!D1742</f>
        <v>9005</v>
      </c>
      <c r="CZ41" s="73">
        <f>原始数据!E1742</f>
        <v>906</v>
      </c>
      <c r="DA41" s="71">
        <f>原始数据!D1763</f>
        <v>0</v>
      </c>
      <c r="DB41" s="73">
        <f>原始数据!E1763</f>
        <v>0</v>
      </c>
      <c r="DC41" s="73">
        <f>原始数据!D1784</f>
        <v>0</v>
      </c>
      <c r="DD41" s="73">
        <f>原始数据!E1784</f>
        <v>0</v>
      </c>
      <c r="DE41" s="73">
        <f>原始数据!D1805</f>
        <v>0</v>
      </c>
      <c r="DF41" s="73">
        <f>原始数据!E1805</f>
        <v>0</v>
      </c>
      <c r="DG41" s="71">
        <f>原始数据!D1826</f>
        <v>89</v>
      </c>
      <c r="DH41" s="71">
        <f>原始数据!E1826</f>
        <v>1</v>
      </c>
      <c r="DI41" s="73">
        <f>原始数据!D1847</f>
        <v>1</v>
      </c>
      <c r="DJ41" s="73">
        <f>原始数据!E1847</f>
        <v>2</v>
      </c>
      <c r="DK41" s="73">
        <f>原始数据!D1868</f>
        <v>3287</v>
      </c>
      <c r="DL41" s="73">
        <f>原始数据!E1868</f>
        <v>338</v>
      </c>
      <c r="DM41" s="71">
        <f>原始数据!D1889</f>
        <v>0</v>
      </c>
      <c r="DN41" s="73">
        <f>原始数据!E1889</f>
        <v>0</v>
      </c>
      <c r="DO41" s="73">
        <f>原始数据!D1910</f>
        <v>0</v>
      </c>
      <c r="DP41" s="71">
        <f>原始数据!E1910</f>
        <v>0</v>
      </c>
      <c r="DQ41" s="73">
        <f>原始数据!D1931</f>
        <v>13407</v>
      </c>
      <c r="DR41" s="73">
        <f>原始数据!E1931</f>
        <v>27656</v>
      </c>
      <c r="DS41" s="71">
        <f>原始数据!D1952</f>
        <v>458</v>
      </c>
      <c r="DT41" s="73">
        <f>原始数据!E1952</f>
        <v>26</v>
      </c>
      <c r="DU41" s="73">
        <f>原始数据!D1973</f>
        <v>0</v>
      </c>
      <c r="DV41" s="73">
        <f>原始数据!E1973</f>
        <v>1</v>
      </c>
      <c r="DW41" s="73">
        <f>原始数据!D1994</f>
        <v>3410</v>
      </c>
      <c r="DX41" s="84">
        <f>原始数据!E1994</f>
        <v>814</v>
      </c>
      <c r="DY41" s="87">
        <f>原始数据!C2028</f>
        <v>0</v>
      </c>
      <c r="DZ41" s="87">
        <f>原始数据!C2050</f>
        <v>0</v>
      </c>
    </row>
    <row r="42" spans="1:130" x14ac:dyDescent="0.25">
      <c r="A42" s="71" t="s">
        <v>72</v>
      </c>
      <c r="B42" s="72">
        <v>813</v>
      </c>
      <c r="C42" s="71">
        <f>原始数据!D693</f>
        <v>6812</v>
      </c>
      <c r="D42" s="73">
        <f>原始数据!E693</f>
        <v>92</v>
      </c>
      <c r="E42" s="73">
        <f>原始数据!D714</f>
        <v>1257</v>
      </c>
      <c r="F42" s="73">
        <f>原始数据!E714</f>
        <v>11</v>
      </c>
      <c r="G42" s="74">
        <f>原始数据!D735</f>
        <v>14473</v>
      </c>
      <c r="H42" s="74">
        <f>原始数据!E735</f>
        <v>1680</v>
      </c>
      <c r="I42" s="71">
        <f>原始数据!D756</f>
        <v>0</v>
      </c>
      <c r="J42" s="73">
        <f>原始数据!E756</f>
        <v>0</v>
      </c>
      <c r="K42" s="73">
        <f>原始数据!D777</f>
        <v>0</v>
      </c>
      <c r="L42" s="73">
        <f>原始数据!E777</f>
        <v>0</v>
      </c>
      <c r="M42" s="73">
        <f>原始数据!D798</f>
        <v>1</v>
      </c>
      <c r="N42" s="73">
        <f>原始数据!E798</f>
        <v>12</v>
      </c>
      <c r="O42" s="71">
        <f>原始数据!D819</f>
        <v>0</v>
      </c>
      <c r="P42" s="73">
        <f>原始数据!E819</f>
        <v>0</v>
      </c>
      <c r="Q42" s="73">
        <f>原始数据!D840</f>
        <v>0</v>
      </c>
      <c r="R42" s="73">
        <f>原始数据!E840</f>
        <v>0</v>
      </c>
      <c r="S42" s="74">
        <f>原始数据!D861</f>
        <v>0</v>
      </c>
      <c r="T42" s="74">
        <f>原始数据!E861</f>
        <v>2</v>
      </c>
      <c r="U42" s="71">
        <f>原始数据!D882</f>
        <v>0</v>
      </c>
      <c r="V42" s="73">
        <f>原始数据!E882</f>
        <v>0</v>
      </c>
      <c r="W42" s="73">
        <f>原始数据!D903</f>
        <v>0</v>
      </c>
      <c r="X42" s="73">
        <f>原始数据!E903</f>
        <v>0</v>
      </c>
      <c r="Y42" s="73">
        <f>原始数据!D924</f>
        <v>17</v>
      </c>
      <c r="Z42" s="73">
        <f>原始数据!E924</f>
        <v>3</v>
      </c>
      <c r="AA42" s="71">
        <f>原始数据!D945</f>
        <v>0</v>
      </c>
      <c r="AB42" s="73">
        <f>原始数据!E945</f>
        <v>0</v>
      </c>
      <c r="AC42" s="73">
        <f>原始数据!D966</f>
        <v>0</v>
      </c>
      <c r="AD42" s="73">
        <f>原始数据!E966</f>
        <v>0</v>
      </c>
      <c r="AE42" s="73">
        <f>原始数据!D987</f>
        <v>1947</v>
      </c>
      <c r="AF42" s="73">
        <f>原始数据!E987</f>
        <v>17</v>
      </c>
      <c r="AG42" s="71">
        <f>原始数据!D1008</f>
        <v>0</v>
      </c>
      <c r="AH42" s="73">
        <f>原始数据!E1008</f>
        <v>0</v>
      </c>
      <c r="AI42" s="73">
        <f>原始数据!D1029</f>
        <v>0</v>
      </c>
      <c r="AJ42" s="73">
        <f>原始数据!E1029</f>
        <v>0</v>
      </c>
      <c r="AK42" s="74">
        <f>原始数据!D1050</f>
        <v>0</v>
      </c>
      <c r="AL42" s="74">
        <f>原始数据!E1050</f>
        <v>1</v>
      </c>
      <c r="AM42" s="71">
        <f>原始数据!D1071</f>
        <v>0</v>
      </c>
      <c r="AN42" s="73">
        <f>原始数据!E1071</f>
        <v>0</v>
      </c>
      <c r="AO42" s="73">
        <f>原始数据!D1092</f>
        <v>0</v>
      </c>
      <c r="AP42" s="73">
        <f>原始数据!E1092</f>
        <v>0</v>
      </c>
      <c r="AQ42" s="73">
        <f>原始数据!D1113</f>
        <v>0</v>
      </c>
      <c r="AR42" s="73">
        <f>原始数据!E1113</f>
        <v>0</v>
      </c>
      <c r="AS42" s="71">
        <f>原始数据!D1134</f>
        <v>0</v>
      </c>
      <c r="AT42" s="73">
        <f>原始数据!E1134</f>
        <v>0</v>
      </c>
      <c r="AU42" s="73">
        <f>原始数据!D1155</f>
        <v>0</v>
      </c>
      <c r="AV42" s="73">
        <f>原始数据!E1155</f>
        <v>0</v>
      </c>
      <c r="AW42" s="74">
        <f>原始数据!D1176</f>
        <v>0</v>
      </c>
      <c r="AX42" s="74">
        <f>原始数据!E1176</f>
        <v>1</v>
      </c>
      <c r="AY42" s="80">
        <f>原始数据!D1197</f>
        <v>0</v>
      </c>
      <c r="AZ42" s="73">
        <f>原始数据!E1197</f>
        <v>0</v>
      </c>
      <c r="BA42" s="73">
        <f>原始数据!D1218</f>
        <v>0</v>
      </c>
      <c r="BB42" s="73">
        <f>原始数据!E1218</f>
        <v>0</v>
      </c>
      <c r="BC42" s="73">
        <f>原始数据!D1239</f>
        <v>0</v>
      </c>
      <c r="BD42" s="73">
        <f>原始数据!E1239</f>
        <v>0</v>
      </c>
      <c r="BE42" s="80">
        <f>原始数据!D1260</f>
        <v>0</v>
      </c>
      <c r="BF42" s="73">
        <f>原始数据!E1260</f>
        <v>0</v>
      </c>
      <c r="BG42" s="74">
        <f>原始数据!D1281</f>
        <v>0</v>
      </c>
      <c r="BH42" s="74">
        <f>原始数据!E1281</f>
        <v>0</v>
      </c>
      <c r="BI42" s="74">
        <f>原始数据!D1302</f>
        <v>0</v>
      </c>
      <c r="BJ42" s="74">
        <f>原始数据!E1302</f>
        <v>2</v>
      </c>
      <c r="BK42" s="80">
        <f>原始数据!D1323</f>
        <v>0</v>
      </c>
      <c r="BL42" s="73">
        <f>原始数据!E1323</f>
        <v>0</v>
      </c>
      <c r="BM42" s="73">
        <f>原始数据!D1344</f>
        <v>0</v>
      </c>
      <c r="BN42" s="73">
        <f>原始数据!E1344</f>
        <v>0</v>
      </c>
      <c r="BO42" s="74">
        <f>原始数据!D1365</f>
        <v>0</v>
      </c>
      <c r="BP42" s="74">
        <f>原始数据!E1365</f>
        <v>2</v>
      </c>
      <c r="BQ42" s="71">
        <f>原始数据!D1386</f>
        <v>0</v>
      </c>
      <c r="BR42" s="73">
        <f>原始数据!E1386</f>
        <v>0</v>
      </c>
      <c r="BS42" s="73">
        <f>原始数据!D1407</f>
        <v>0</v>
      </c>
      <c r="BT42" s="73">
        <f>原始数据!E1407</f>
        <v>0</v>
      </c>
      <c r="BU42" s="73">
        <f>原始数据!D1428</f>
        <v>0</v>
      </c>
      <c r="BV42" s="73">
        <f>原始数据!E1428</f>
        <v>0</v>
      </c>
      <c r="BW42" s="71">
        <f>原始数据!D1449</f>
        <v>0</v>
      </c>
      <c r="BX42" s="73">
        <f>原始数据!E1449</f>
        <v>0</v>
      </c>
      <c r="BY42" s="73">
        <f>原始数据!D1470</f>
        <v>0</v>
      </c>
      <c r="BZ42" s="73">
        <f>原始数据!E1470</f>
        <v>0</v>
      </c>
      <c r="CA42" s="73">
        <f>原始数据!D1491</f>
        <v>0</v>
      </c>
      <c r="CB42" s="73">
        <f>原始数据!E1491</f>
        <v>0</v>
      </c>
      <c r="CC42" s="71">
        <f>原始数据!D1512</f>
        <v>11216</v>
      </c>
      <c r="CD42" s="73">
        <f>原始数据!E1512</f>
        <v>173</v>
      </c>
      <c r="CE42" s="74">
        <f>原始数据!D1533</f>
        <v>494</v>
      </c>
      <c r="CF42" s="74">
        <f>原始数据!E1533</f>
        <v>69</v>
      </c>
      <c r="CG42" s="74">
        <f>原始数据!D1554</f>
        <v>16227</v>
      </c>
      <c r="CH42" s="74">
        <f>原始数据!E1554</f>
        <v>5640</v>
      </c>
      <c r="CI42" s="80">
        <f>原始数据!D1575</f>
        <v>30994</v>
      </c>
      <c r="CJ42" s="73">
        <f>原始数据!E1575</f>
        <v>719</v>
      </c>
      <c r="CK42" s="73">
        <f>原始数据!D1596</f>
        <v>4930</v>
      </c>
      <c r="CL42" s="73">
        <f>原始数据!E1596</f>
        <v>7</v>
      </c>
      <c r="CM42" s="74">
        <f>原始数据!D1617</f>
        <v>15863</v>
      </c>
      <c r="CN42" s="74">
        <f>原始数据!E1617</f>
        <v>4272</v>
      </c>
      <c r="CO42" s="71">
        <f>原始数据!D1638</f>
        <v>0</v>
      </c>
      <c r="CP42" s="73">
        <f>原始数据!E1638</f>
        <v>0</v>
      </c>
      <c r="CQ42" s="73">
        <f>原始数据!D1659</f>
        <v>0</v>
      </c>
      <c r="CR42" s="73">
        <f>原始数据!E1659</f>
        <v>0</v>
      </c>
      <c r="CS42" s="73">
        <f>原始数据!D1680</f>
        <v>0</v>
      </c>
      <c r="CT42" s="73">
        <f>原始数据!E1680</f>
        <v>0</v>
      </c>
      <c r="CU42" s="71">
        <f>原始数据!D1701</f>
        <v>0</v>
      </c>
      <c r="CV42" s="73">
        <f>原始数据!E1701</f>
        <v>0</v>
      </c>
      <c r="CW42" s="73">
        <f>原始数据!D1722</f>
        <v>0</v>
      </c>
      <c r="CX42" s="73">
        <f>原始数据!E1722</f>
        <v>0</v>
      </c>
      <c r="CY42" s="73">
        <f>原始数据!D1743</f>
        <v>0</v>
      </c>
      <c r="CZ42" s="73">
        <f>原始数据!E1743</f>
        <v>1</v>
      </c>
      <c r="DA42" s="71">
        <f>原始数据!D1764</f>
        <v>0</v>
      </c>
      <c r="DB42" s="73">
        <f>原始数据!E1764</f>
        <v>0</v>
      </c>
      <c r="DC42" s="73">
        <f>原始数据!D1785</f>
        <v>0</v>
      </c>
      <c r="DD42" s="73">
        <f>原始数据!E1785</f>
        <v>0</v>
      </c>
      <c r="DE42" s="73">
        <f>原始数据!D1806</f>
        <v>0</v>
      </c>
      <c r="DF42" s="73">
        <f>原始数据!E1806</f>
        <v>0</v>
      </c>
      <c r="DG42" s="71">
        <f>原始数据!D1827</f>
        <v>684</v>
      </c>
      <c r="DH42" s="71">
        <f>原始数据!E1827</f>
        <v>7</v>
      </c>
      <c r="DI42" s="73">
        <f>原始数据!D1848</f>
        <v>0</v>
      </c>
      <c r="DJ42" s="73">
        <f>原始数据!E1848</f>
        <v>0</v>
      </c>
      <c r="DK42" s="73">
        <f>原始数据!D1869</f>
        <v>27</v>
      </c>
      <c r="DL42" s="73">
        <f>原始数据!E1869</f>
        <v>96</v>
      </c>
      <c r="DM42" s="71">
        <f>原始数据!D1890</f>
        <v>5980</v>
      </c>
      <c r="DN42" s="73">
        <f>原始数据!E1890</f>
        <v>120</v>
      </c>
      <c r="DO42" s="73">
        <f>原始数据!D1911</f>
        <v>2263</v>
      </c>
      <c r="DP42" s="71">
        <f>原始数据!E1911</f>
        <v>4</v>
      </c>
      <c r="DQ42" s="73">
        <f>原始数据!D1932</f>
        <v>15170</v>
      </c>
      <c r="DR42" s="73">
        <f>原始数据!E1932</f>
        <v>1043</v>
      </c>
      <c r="DS42" s="71">
        <f>原始数据!D1953</f>
        <v>0</v>
      </c>
      <c r="DT42" s="73">
        <f>原始数据!E1953</f>
        <v>0</v>
      </c>
      <c r="DU42" s="73">
        <f>原始数据!D1974</f>
        <v>0</v>
      </c>
      <c r="DV42" s="73">
        <f>原始数据!E1974</f>
        <v>0</v>
      </c>
      <c r="DW42" s="73">
        <f>原始数据!D1995</f>
        <v>17209</v>
      </c>
      <c r="DX42" s="84">
        <f>原始数据!E1995</f>
        <v>12563</v>
      </c>
      <c r="DY42" s="87">
        <f>原始数据!C2029</f>
        <v>0</v>
      </c>
      <c r="DZ42" s="87">
        <f>原始数据!C2051</f>
        <v>0</v>
      </c>
    </row>
    <row r="43" spans="1:130" x14ac:dyDescent="0.25">
      <c r="A43" s="71" t="s">
        <v>73</v>
      </c>
      <c r="B43" s="72">
        <v>816</v>
      </c>
      <c r="C43" s="71">
        <f>原始数据!D694</f>
        <v>0</v>
      </c>
      <c r="D43" s="73">
        <f>原始数据!E694</f>
        <v>0</v>
      </c>
      <c r="E43" s="73">
        <f>原始数据!D715</f>
        <v>0</v>
      </c>
      <c r="F43" s="73">
        <f>原始数据!E715</f>
        <v>0</v>
      </c>
      <c r="G43" s="74">
        <f>原始数据!D736</f>
        <v>0</v>
      </c>
      <c r="H43" s="74">
        <f>原始数据!E736</f>
        <v>1</v>
      </c>
      <c r="I43" s="71">
        <f>原始数据!D757</f>
        <v>926</v>
      </c>
      <c r="J43" s="73">
        <f>原始数据!E757</f>
        <v>7</v>
      </c>
      <c r="K43" s="73">
        <f>原始数据!D778</f>
        <v>0</v>
      </c>
      <c r="L43" s="73">
        <f>原始数据!E778</f>
        <v>0</v>
      </c>
      <c r="M43" s="73">
        <f>原始数据!D799</f>
        <v>11591</v>
      </c>
      <c r="N43" s="73">
        <f>原始数据!E799</f>
        <v>831</v>
      </c>
      <c r="O43" s="71">
        <f>原始数据!D820</f>
        <v>0</v>
      </c>
      <c r="P43" s="73">
        <f>原始数据!E820</f>
        <v>0</v>
      </c>
      <c r="Q43" s="73">
        <f>原始数据!D841</f>
        <v>0</v>
      </c>
      <c r="R43" s="73">
        <f>原始数据!E841</f>
        <v>0</v>
      </c>
      <c r="S43" s="74">
        <f>原始数据!D862</f>
        <v>54</v>
      </c>
      <c r="T43" s="74">
        <f>原始数据!E862</f>
        <v>10</v>
      </c>
      <c r="U43" s="71">
        <f>原始数据!D883</f>
        <v>0</v>
      </c>
      <c r="V43" s="73">
        <f>原始数据!E883</f>
        <v>0</v>
      </c>
      <c r="W43" s="73">
        <f>原始数据!D904</f>
        <v>0</v>
      </c>
      <c r="X43" s="73">
        <f>原始数据!E904</f>
        <v>0</v>
      </c>
      <c r="Y43" s="73">
        <f>原始数据!D925</f>
        <v>0</v>
      </c>
      <c r="Z43" s="73">
        <f>原始数据!E925</f>
        <v>0</v>
      </c>
      <c r="AA43" s="71">
        <f>原始数据!D946</f>
        <v>2114</v>
      </c>
      <c r="AB43" s="73">
        <f>原始数据!E946</f>
        <v>37</v>
      </c>
      <c r="AC43" s="73">
        <f>原始数据!D967</f>
        <v>147</v>
      </c>
      <c r="AD43" s="73">
        <f>原始数据!E967</f>
        <v>8</v>
      </c>
      <c r="AE43" s="73">
        <f>原始数据!D988</f>
        <v>31775</v>
      </c>
      <c r="AF43" s="73">
        <f>原始数据!E988</f>
        <v>63827</v>
      </c>
      <c r="AG43" s="71">
        <f>原始数据!D1009</f>
        <v>0</v>
      </c>
      <c r="AH43" s="73">
        <f>原始数据!E1009</f>
        <v>0</v>
      </c>
      <c r="AI43" s="73">
        <f>原始数据!D1030</f>
        <v>0</v>
      </c>
      <c r="AJ43" s="73">
        <f>原始数据!E1030</f>
        <v>0</v>
      </c>
      <c r="AK43" s="74">
        <f>原始数据!D1051</f>
        <v>302</v>
      </c>
      <c r="AL43" s="74">
        <f>原始数据!E1051</f>
        <v>1</v>
      </c>
      <c r="AM43" s="71">
        <f>原始数据!D1072</f>
        <v>15708</v>
      </c>
      <c r="AN43" s="73">
        <f>原始数据!E1072</f>
        <v>95</v>
      </c>
      <c r="AO43" s="73">
        <f>原始数据!D1093</f>
        <v>294</v>
      </c>
      <c r="AP43" s="73">
        <f>原始数据!E1093</f>
        <v>2</v>
      </c>
      <c r="AQ43" s="73">
        <f>原始数据!D1114</f>
        <v>24162</v>
      </c>
      <c r="AR43" s="73">
        <f>原始数据!E1114</f>
        <v>49</v>
      </c>
      <c r="AS43" s="71">
        <f>原始数据!D1135</f>
        <v>63083</v>
      </c>
      <c r="AT43" s="73">
        <f>原始数据!E1135</f>
        <v>1755</v>
      </c>
      <c r="AU43" s="73">
        <f>原始数据!D1156</f>
        <v>78</v>
      </c>
      <c r="AV43" s="73">
        <f>原始数据!E1156</f>
        <v>24</v>
      </c>
      <c r="AW43" s="74">
        <f>原始数据!D1177</f>
        <v>62975</v>
      </c>
      <c r="AX43" s="74">
        <f>原始数据!E1177</f>
        <v>3531</v>
      </c>
      <c r="AY43" s="80">
        <f>原始数据!D1198</f>
        <v>0</v>
      </c>
      <c r="AZ43" s="73">
        <f>原始数据!E1198</f>
        <v>0</v>
      </c>
      <c r="BA43" s="73">
        <f>原始数据!D1219</f>
        <v>0</v>
      </c>
      <c r="BB43" s="73">
        <f>原始数据!E1219</f>
        <v>0</v>
      </c>
      <c r="BC43" s="73">
        <f>原始数据!D1240</f>
        <v>0</v>
      </c>
      <c r="BD43" s="73">
        <f>原始数据!E1240</f>
        <v>0</v>
      </c>
      <c r="BE43" s="80">
        <f>原始数据!D1261</f>
        <v>0</v>
      </c>
      <c r="BF43" s="73">
        <f>原始数据!E1261</f>
        <v>0</v>
      </c>
      <c r="BG43" s="74">
        <f>原始数据!D1282</f>
        <v>0</v>
      </c>
      <c r="BH43" s="74">
        <f>原始数据!E1282</f>
        <v>0</v>
      </c>
      <c r="BI43" s="74">
        <f>原始数据!D1303</f>
        <v>0</v>
      </c>
      <c r="BJ43" s="74">
        <f>原始数据!E1303</f>
        <v>0</v>
      </c>
      <c r="BK43" s="80">
        <f>原始数据!D1324</f>
        <v>0</v>
      </c>
      <c r="BL43" s="73">
        <f>原始数据!E1324</f>
        <v>13</v>
      </c>
      <c r="BM43" s="73">
        <f>原始数据!D1345</f>
        <v>98</v>
      </c>
      <c r="BN43" s="73">
        <f>原始数据!E1345</f>
        <v>15</v>
      </c>
      <c r="BO43" s="74">
        <f>原始数据!D1366</f>
        <v>25003</v>
      </c>
      <c r="BP43" s="74">
        <f>原始数据!E1366</f>
        <v>732</v>
      </c>
      <c r="BQ43" s="71">
        <f>原始数据!D1387</f>
        <v>0</v>
      </c>
      <c r="BR43" s="73">
        <f>原始数据!E1387</f>
        <v>0</v>
      </c>
      <c r="BS43" s="73">
        <f>原始数据!D1408</f>
        <v>0</v>
      </c>
      <c r="BT43" s="73">
        <f>原始数据!E1408</f>
        <v>0</v>
      </c>
      <c r="BU43" s="73">
        <f>原始数据!D1429</f>
        <v>0</v>
      </c>
      <c r="BV43" s="73">
        <f>原始数据!E1429</f>
        <v>0</v>
      </c>
      <c r="BW43" s="71">
        <f>原始数据!D1450</f>
        <v>7233</v>
      </c>
      <c r="BX43" s="73">
        <f>原始数据!E1450</f>
        <v>20</v>
      </c>
      <c r="BY43" s="73">
        <f>原始数据!D1471</f>
        <v>4114</v>
      </c>
      <c r="BZ43" s="73">
        <f>原始数据!E1471</f>
        <v>2</v>
      </c>
      <c r="CA43" s="73">
        <f>原始数据!D1492</f>
        <v>10651</v>
      </c>
      <c r="CB43" s="73">
        <f>原始数据!E1492</f>
        <v>10</v>
      </c>
      <c r="CC43" s="71">
        <f>原始数据!D1513</f>
        <v>0</v>
      </c>
      <c r="CD43" s="73">
        <f>原始数据!E1513</f>
        <v>0</v>
      </c>
      <c r="CE43" s="74">
        <f>原始数据!D1534</f>
        <v>0</v>
      </c>
      <c r="CF43" s="74">
        <f>原始数据!E1534</f>
        <v>0</v>
      </c>
      <c r="CG43" s="74">
        <f>原始数据!D1555</f>
        <v>10317</v>
      </c>
      <c r="CH43" s="74">
        <f>原始数据!E1555</f>
        <v>28</v>
      </c>
      <c r="CI43" s="80">
        <f>原始数据!D1576</f>
        <v>0</v>
      </c>
      <c r="CJ43" s="73">
        <f>原始数据!E1576</f>
        <v>0</v>
      </c>
      <c r="CK43" s="73">
        <f>原始数据!D1597</f>
        <v>0</v>
      </c>
      <c r="CL43" s="73">
        <f>原始数据!E1597</f>
        <v>0</v>
      </c>
      <c r="CM43" s="74">
        <f>原始数据!D1618</f>
        <v>0</v>
      </c>
      <c r="CN43" s="74">
        <f>原始数据!E1618</f>
        <v>0</v>
      </c>
      <c r="CO43" s="71">
        <f>原始数据!D1639</f>
        <v>0</v>
      </c>
      <c r="CP43" s="73">
        <f>原始数据!E1639</f>
        <v>0</v>
      </c>
      <c r="CQ43" s="73">
        <f>原始数据!D1660</f>
        <v>0</v>
      </c>
      <c r="CR43" s="73">
        <f>原始数据!E1660</f>
        <v>0</v>
      </c>
      <c r="CS43" s="73">
        <f>原始数据!D1681</f>
        <v>0</v>
      </c>
      <c r="CT43" s="73">
        <f>原始数据!E1681</f>
        <v>0</v>
      </c>
      <c r="CU43" s="71">
        <f>原始数据!D1702</f>
        <v>100613</v>
      </c>
      <c r="CV43" s="73">
        <f>原始数据!E1702</f>
        <v>1261</v>
      </c>
      <c r="CW43" s="73">
        <f>原始数据!D1723</f>
        <v>0</v>
      </c>
      <c r="CX43" s="73">
        <f>原始数据!E1723</f>
        <v>0</v>
      </c>
      <c r="CY43" s="73">
        <f>原始数据!D1744</f>
        <v>115237</v>
      </c>
      <c r="CZ43" s="73">
        <f>原始数据!E1744</f>
        <v>358</v>
      </c>
      <c r="DA43" s="71">
        <f>原始数据!D1765</f>
        <v>0</v>
      </c>
      <c r="DB43" s="73">
        <f>原始数据!E1765</f>
        <v>0</v>
      </c>
      <c r="DC43" s="73">
        <f>原始数据!D1786</f>
        <v>0</v>
      </c>
      <c r="DD43" s="73">
        <f>原始数据!E1786</f>
        <v>0</v>
      </c>
      <c r="DE43" s="73">
        <f>原始数据!D1807</f>
        <v>0</v>
      </c>
      <c r="DF43" s="73">
        <f>原始数据!E1807</f>
        <v>0</v>
      </c>
      <c r="DG43" s="71">
        <f>原始数据!D1828</f>
        <v>6964</v>
      </c>
      <c r="DH43" s="71">
        <f>原始数据!E1828</f>
        <v>25</v>
      </c>
      <c r="DI43" s="73">
        <f>原始数据!D1849</f>
        <v>0</v>
      </c>
      <c r="DJ43" s="73">
        <f>原始数据!E1849</f>
        <v>0</v>
      </c>
      <c r="DK43" s="73">
        <f>原始数据!D1870</f>
        <v>49994</v>
      </c>
      <c r="DL43" s="73">
        <f>原始数据!E1870</f>
        <v>1657</v>
      </c>
      <c r="DM43" s="71">
        <f>原始数据!D1891</f>
        <v>27026</v>
      </c>
      <c r="DN43" s="73">
        <f>原始数据!E1891</f>
        <v>51</v>
      </c>
      <c r="DO43" s="73">
        <f>原始数据!D1912</f>
        <v>0</v>
      </c>
      <c r="DP43" s="71">
        <f>原始数据!E1912</f>
        <v>0</v>
      </c>
      <c r="DQ43" s="73">
        <f>原始数据!D1933</f>
        <v>32868</v>
      </c>
      <c r="DR43" s="73">
        <f>原始数据!E1933</f>
        <v>1607</v>
      </c>
      <c r="DS43" s="71">
        <f>原始数据!D1954</f>
        <v>0</v>
      </c>
      <c r="DT43" s="73">
        <f>原始数据!E1954</f>
        <v>0</v>
      </c>
      <c r="DU43" s="73">
        <f>原始数据!D1975</f>
        <v>0</v>
      </c>
      <c r="DV43" s="73">
        <f>原始数据!E1975</f>
        <v>0</v>
      </c>
      <c r="DW43" s="73">
        <f>原始数据!D1996</f>
        <v>0</v>
      </c>
      <c r="DX43" s="84">
        <f>原始数据!E1996</f>
        <v>1</v>
      </c>
      <c r="DY43" s="87">
        <f>原始数据!C2030</f>
        <v>0</v>
      </c>
      <c r="DZ43" s="87">
        <f>原始数据!C2052</f>
        <v>0</v>
      </c>
    </row>
    <row r="44" spans="1:130" x14ac:dyDescent="0.25">
      <c r="A44" s="71" t="s">
        <v>74</v>
      </c>
      <c r="B44" s="72">
        <v>817</v>
      </c>
      <c r="C44" s="71">
        <f>原始数据!D695</f>
        <v>0</v>
      </c>
      <c r="D44" s="73">
        <f>原始数据!E695</f>
        <v>0</v>
      </c>
      <c r="E44" s="73">
        <f>原始数据!D716</f>
        <v>6875</v>
      </c>
      <c r="F44" s="73">
        <f>原始数据!E716</f>
        <v>26</v>
      </c>
      <c r="G44" s="74">
        <f>原始数据!D737</f>
        <v>28543</v>
      </c>
      <c r="H44" s="74">
        <f>原始数据!E737</f>
        <v>7276</v>
      </c>
      <c r="I44" s="71">
        <f>原始数据!D758</f>
        <v>0</v>
      </c>
      <c r="J44" s="73">
        <f>原始数据!E758</f>
        <v>0</v>
      </c>
      <c r="K44" s="73">
        <f>原始数据!D779</f>
        <v>58</v>
      </c>
      <c r="L44" s="73">
        <f>原始数据!E779</f>
        <v>7</v>
      </c>
      <c r="M44" s="73">
        <f>原始数据!D800</f>
        <v>25681</v>
      </c>
      <c r="N44" s="73">
        <f>原始数据!E800</f>
        <v>27810</v>
      </c>
      <c r="O44" s="71">
        <f>原始数据!D821</f>
        <v>0</v>
      </c>
      <c r="P44" s="73">
        <f>原始数据!E821</f>
        <v>0</v>
      </c>
      <c r="Q44" s="73">
        <f>原始数据!D842</f>
        <v>0</v>
      </c>
      <c r="R44" s="73">
        <f>原始数据!E842</f>
        <v>0</v>
      </c>
      <c r="S44" s="74">
        <f>原始数据!D863</f>
        <v>329</v>
      </c>
      <c r="T44" s="74">
        <f>原始数据!E863</f>
        <v>14</v>
      </c>
      <c r="U44" s="71">
        <f>原始数据!D884</f>
        <v>0</v>
      </c>
      <c r="V44" s="73">
        <f>原始数据!E884</f>
        <v>0</v>
      </c>
      <c r="W44" s="73">
        <f>原始数据!D905</f>
        <v>2504</v>
      </c>
      <c r="X44" s="73">
        <f>原始数据!E905</f>
        <v>21</v>
      </c>
      <c r="Y44" s="73">
        <f>原始数据!D926</f>
        <v>27866</v>
      </c>
      <c r="Z44" s="73">
        <f>原始数据!E926</f>
        <v>15179</v>
      </c>
      <c r="AA44" s="71">
        <f>原始数据!D947</f>
        <v>0</v>
      </c>
      <c r="AB44" s="73">
        <f>原始数据!E947</f>
        <v>0</v>
      </c>
      <c r="AC44" s="73">
        <f>原始数据!D968</f>
        <v>0</v>
      </c>
      <c r="AD44" s="73">
        <f>原始数据!E968</f>
        <v>0</v>
      </c>
      <c r="AE44" s="73">
        <f>原始数据!D989</f>
        <v>637</v>
      </c>
      <c r="AF44" s="73">
        <f>原始数据!E989</f>
        <v>45</v>
      </c>
      <c r="AG44" s="71">
        <f>原始数据!D1010</f>
        <v>0</v>
      </c>
      <c r="AH44" s="73">
        <f>原始数据!E1010</f>
        <v>0</v>
      </c>
      <c r="AI44" s="73">
        <f>原始数据!D1031</f>
        <v>0</v>
      </c>
      <c r="AJ44" s="73">
        <f>原始数据!E1031</f>
        <v>0</v>
      </c>
      <c r="AK44" s="74">
        <f>原始数据!D1052</f>
        <v>0</v>
      </c>
      <c r="AL44" s="74">
        <f>原始数据!E1052</f>
        <v>0</v>
      </c>
      <c r="AM44" s="71">
        <f>原始数据!D1073</f>
        <v>56771</v>
      </c>
      <c r="AN44" s="73">
        <f>原始数据!E1073</f>
        <v>2256</v>
      </c>
      <c r="AO44" s="73">
        <f>原始数据!D1094</f>
        <v>143</v>
      </c>
      <c r="AP44" s="73">
        <f>原始数据!E1094</f>
        <v>6</v>
      </c>
      <c r="AQ44" s="73">
        <f>原始数据!D1115</f>
        <v>16187</v>
      </c>
      <c r="AR44" s="73">
        <f>原始数据!E1115</f>
        <v>968</v>
      </c>
      <c r="AS44" s="71">
        <f>原始数据!D1136</f>
        <v>0</v>
      </c>
      <c r="AT44" s="73">
        <f>原始数据!E1136</f>
        <v>0</v>
      </c>
      <c r="AU44" s="73">
        <f>原始数据!D1157</f>
        <v>0</v>
      </c>
      <c r="AV44" s="73">
        <f>原始数据!E1157</f>
        <v>0</v>
      </c>
      <c r="AW44" s="74">
        <f>原始数据!D1178</f>
        <v>0</v>
      </c>
      <c r="AX44" s="74">
        <f>原始数据!E1178</f>
        <v>0</v>
      </c>
      <c r="AY44" s="80">
        <f>原始数据!D1199</f>
        <v>22481</v>
      </c>
      <c r="AZ44" s="73">
        <f>原始数据!E1199</f>
        <v>1493</v>
      </c>
      <c r="BA44" s="73">
        <f>原始数据!D1220</f>
        <v>272</v>
      </c>
      <c r="BB44" s="73">
        <f>原始数据!E1220</f>
        <v>19</v>
      </c>
      <c r="BC44" s="73">
        <f>原始数据!D1241</f>
        <v>3459</v>
      </c>
      <c r="BD44" s="73">
        <f>原始数据!E1241</f>
        <v>48302</v>
      </c>
      <c r="BE44" s="80">
        <f>原始数据!D1262</f>
        <v>0</v>
      </c>
      <c r="BF44" s="73">
        <f>原始数据!E1262</f>
        <v>0</v>
      </c>
      <c r="BG44" s="74">
        <f>原始数据!D1283</f>
        <v>0</v>
      </c>
      <c r="BH44" s="74">
        <f>原始数据!E1283</f>
        <v>0</v>
      </c>
      <c r="BI44" s="74">
        <f>原始数据!D1304</f>
        <v>0</v>
      </c>
      <c r="BJ44" s="74">
        <f>原始数据!E1304</f>
        <v>1</v>
      </c>
      <c r="BK44" s="80">
        <f>原始数据!D1325</f>
        <v>0</v>
      </c>
      <c r="BL44" s="73">
        <f>原始数据!E1325</f>
        <v>0</v>
      </c>
      <c r="BM44" s="73">
        <f>原始数据!D1346</f>
        <v>0</v>
      </c>
      <c r="BN44" s="73">
        <f>原始数据!E1346</f>
        <v>0</v>
      </c>
      <c r="BO44" s="74">
        <f>原始数据!D1367</f>
        <v>0</v>
      </c>
      <c r="BP44" s="74">
        <f>原始数据!E1367</f>
        <v>0</v>
      </c>
      <c r="BQ44" s="71">
        <f>原始数据!D1388</f>
        <v>188</v>
      </c>
      <c r="BR44" s="73">
        <f>原始数据!E1388</f>
        <v>203</v>
      </c>
      <c r="BS44" s="73">
        <f>原始数据!D1409</f>
        <v>7800</v>
      </c>
      <c r="BT44" s="73">
        <f>原始数据!E1409</f>
        <v>725</v>
      </c>
      <c r="BU44" s="73">
        <f>原始数据!D1430</f>
        <v>33333</v>
      </c>
      <c r="BV44" s="73">
        <f>原始数据!E1430</f>
        <v>38086</v>
      </c>
      <c r="BW44" s="71">
        <f>原始数据!D1451</f>
        <v>58263</v>
      </c>
      <c r="BX44" s="73">
        <f>原始数据!E1451</f>
        <v>801</v>
      </c>
      <c r="BY44" s="73">
        <f>原始数据!D1472</f>
        <v>1153</v>
      </c>
      <c r="BZ44" s="73">
        <f>原始数据!E1472</f>
        <v>2</v>
      </c>
      <c r="CA44" s="73">
        <f>原始数据!D1493</f>
        <v>16882</v>
      </c>
      <c r="CB44" s="73">
        <f>原始数据!E1493</f>
        <v>196</v>
      </c>
      <c r="CC44" s="71">
        <f>原始数据!D1514</f>
        <v>46343</v>
      </c>
      <c r="CD44" s="73">
        <f>原始数据!E1514</f>
        <v>1065</v>
      </c>
      <c r="CE44" s="74">
        <f>原始数据!D1535</f>
        <v>0</v>
      </c>
      <c r="CF44" s="74">
        <f>原始数据!E1535</f>
        <v>0</v>
      </c>
      <c r="CG44" s="74">
        <f>原始数据!D1556</f>
        <v>4240</v>
      </c>
      <c r="CH44" s="74">
        <f>原始数据!E1556</f>
        <v>22</v>
      </c>
      <c r="CI44" s="80">
        <f>原始数据!D1577</f>
        <v>0</v>
      </c>
      <c r="CJ44" s="73">
        <f>原始数据!E1577</f>
        <v>0</v>
      </c>
      <c r="CK44" s="73">
        <f>原始数据!D1598</f>
        <v>0</v>
      </c>
      <c r="CL44" s="73">
        <f>原始数据!E1598</f>
        <v>0</v>
      </c>
      <c r="CM44" s="74">
        <f>原始数据!D1619</f>
        <v>0</v>
      </c>
      <c r="CN44" s="74">
        <f>原始数据!E1619</f>
        <v>0</v>
      </c>
      <c r="CO44" s="71">
        <f>原始数据!D1640</f>
        <v>0</v>
      </c>
      <c r="CP44" s="73">
        <f>原始数据!E1640</f>
        <v>0</v>
      </c>
      <c r="CQ44" s="73">
        <f>原始数据!D1661</f>
        <v>0</v>
      </c>
      <c r="CR44" s="73">
        <f>原始数据!E1661</f>
        <v>0</v>
      </c>
      <c r="CS44" s="73">
        <f>原始数据!D1682</f>
        <v>0</v>
      </c>
      <c r="CT44" s="73">
        <f>原始数据!E1682</f>
        <v>0</v>
      </c>
      <c r="CU44" s="71">
        <f>原始数据!D1703</f>
        <v>0</v>
      </c>
      <c r="CV44" s="73">
        <f>原始数据!E1703</f>
        <v>0</v>
      </c>
      <c r="CW44" s="73">
        <f>原始数据!D1724</f>
        <v>909</v>
      </c>
      <c r="CX44" s="73">
        <f>原始数据!E1724</f>
        <v>8</v>
      </c>
      <c r="CY44" s="73">
        <f>原始数据!D1745</f>
        <v>33607</v>
      </c>
      <c r="CZ44" s="73">
        <f>原始数据!E1745</f>
        <v>5455</v>
      </c>
      <c r="DA44" s="71">
        <f>原始数据!D1766</f>
        <v>0</v>
      </c>
      <c r="DB44" s="73">
        <f>原始数据!E1766</f>
        <v>0</v>
      </c>
      <c r="DC44" s="73">
        <f>原始数据!D1787</f>
        <v>0</v>
      </c>
      <c r="DD44" s="73">
        <f>原始数据!E1787</f>
        <v>0</v>
      </c>
      <c r="DE44" s="73">
        <f>原始数据!D1808</f>
        <v>0</v>
      </c>
      <c r="DF44" s="73">
        <f>原始数据!E1808</f>
        <v>0</v>
      </c>
      <c r="DG44" s="71">
        <f>原始数据!D1829</f>
        <v>0</v>
      </c>
      <c r="DH44" s="71">
        <f>原始数据!E1829</f>
        <v>0</v>
      </c>
      <c r="DI44" s="73">
        <f>原始数据!D1850</f>
        <v>0</v>
      </c>
      <c r="DJ44" s="73">
        <f>原始数据!E1850</f>
        <v>0</v>
      </c>
      <c r="DK44" s="73">
        <f>原始数据!D1871</f>
        <v>11827</v>
      </c>
      <c r="DL44" s="73">
        <f>原始数据!E1871</f>
        <v>9527</v>
      </c>
      <c r="DM44" s="71">
        <f>原始数据!D1892</f>
        <v>0</v>
      </c>
      <c r="DN44" s="73">
        <f>原始数据!E1892</f>
        <v>0</v>
      </c>
      <c r="DO44" s="73">
        <f>原始数据!D1913</f>
        <v>0</v>
      </c>
      <c r="DP44" s="71">
        <f>原始数据!E1913</f>
        <v>0</v>
      </c>
      <c r="DQ44" s="73">
        <f>原始数据!D1934</f>
        <v>0</v>
      </c>
      <c r="DR44" s="73">
        <f>原始数据!E1934</f>
        <v>1</v>
      </c>
      <c r="DS44" s="71">
        <f>原始数据!D1955</f>
        <v>0</v>
      </c>
      <c r="DT44" s="73">
        <f>原始数据!E1955</f>
        <v>0</v>
      </c>
      <c r="DU44" s="73">
        <f>原始数据!D1976</f>
        <v>49</v>
      </c>
      <c r="DV44" s="73">
        <f>原始数据!E1976</f>
        <v>3</v>
      </c>
      <c r="DW44" s="73">
        <f>原始数据!D1997</f>
        <v>46591</v>
      </c>
      <c r="DX44" s="84">
        <f>原始数据!E1997</f>
        <v>110758</v>
      </c>
      <c r="DY44" s="87">
        <f>原始数据!C2031</f>
        <v>0</v>
      </c>
      <c r="DZ44" s="87">
        <f>原始数据!C2053</f>
        <v>0</v>
      </c>
    </row>
    <row r="45" spans="1:130" x14ac:dyDescent="0.25">
      <c r="A45" s="71" t="s">
        <v>75</v>
      </c>
      <c r="B45" s="72">
        <v>818</v>
      </c>
      <c r="C45" s="71">
        <f>原始数据!D696</f>
        <v>109</v>
      </c>
      <c r="D45" s="73">
        <f>原始数据!E696</f>
        <v>196</v>
      </c>
      <c r="E45" s="73">
        <f>原始数据!D717</f>
        <v>7777</v>
      </c>
      <c r="F45" s="73">
        <f>原始数据!E717</f>
        <v>80</v>
      </c>
      <c r="G45" s="74">
        <f>原始数据!D738</f>
        <v>20269</v>
      </c>
      <c r="H45" s="74">
        <f>原始数据!E738</f>
        <v>1151</v>
      </c>
      <c r="I45" s="71">
        <f>原始数据!D759</f>
        <v>107</v>
      </c>
      <c r="J45" s="73">
        <f>原始数据!E759</f>
        <v>53</v>
      </c>
      <c r="K45" s="73">
        <f>原始数据!D780</f>
        <v>5391</v>
      </c>
      <c r="L45" s="73">
        <f>原始数据!E780</f>
        <v>188</v>
      </c>
      <c r="M45" s="73">
        <f>原始数据!D801</f>
        <v>26372</v>
      </c>
      <c r="N45" s="73">
        <f>原始数据!E801</f>
        <v>2505</v>
      </c>
      <c r="O45" s="71">
        <f>原始数据!D822</f>
        <v>5</v>
      </c>
      <c r="P45" s="73">
        <f>原始数据!E822</f>
        <v>71</v>
      </c>
      <c r="Q45" s="73">
        <f>原始数据!D843</f>
        <v>8096</v>
      </c>
      <c r="R45" s="73">
        <f>原始数据!E843</f>
        <v>199</v>
      </c>
      <c r="S45" s="74">
        <f>原始数据!D864</f>
        <v>42989</v>
      </c>
      <c r="T45" s="74">
        <f>原始数据!E864</f>
        <v>3212</v>
      </c>
      <c r="U45" s="71">
        <f>原始数据!D885</f>
        <v>0</v>
      </c>
      <c r="V45" s="73">
        <f>原始数据!E885</f>
        <v>0</v>
      </c>
      <c r="W45" s="73">
        <f>原始数据!D906</f>
        <v>0</v>
      </c>
      <c r="X45" s="73">
        <f>原始数据!E906</f>
        <v>0</v>
      </c>
      <c r="Y45" s="73">
        <f>原始数据!D927</f>
        <v>0</v>
      </c>
      <c r="Z45" s="73">
        <f>原始数据!E927</f>
        <v>0</v>
      </c>
      <c r="AA45" s="71">
        <f>原始数据!D948</f>
        <v>0</v>
      </c>
      <c r="AB45" s="73">
        <f>原始数据!E948</f>
        <v>0</v>
      </c>
      <c r="AC45" s="73">
        <f>原始数据!D969</f>
        <v>0</v>
      </c>
      <c r="AD45" s="73">
        <f>原始数据!E969</f>
        <v>0</v>
      </c>
      <c r="AE45" s="73">
        <f>原始数据!D990</f>
        <v>2284</v>
      </c>
      <c r="AF45" s="73">
        <f>原始数据!E990</f>
        <v>14</v>
      </c>
      <c r="AG45" s="71">
        <f>原始数据!D1011</f>
        <v>0</v>
      </c>
      <c r="AH45" s="73">
        <f>原始数据!E1011</f>
        <v>0</v>
      </c>
      <c r="AI45" s="73">
        <f>原始数据!D1032</f>
        <v>0</v>
      </c>
      <c r="AJ45" s="73">
        <f>原始数据!E1032</f>
        <v>0</v>
      </c>
      <c r="AK45" s="74">
        <f>原始数据!D1053</f>
        <v>0</v>
      </c>
      <c r="AL45" s="74">
        <f>原始数据!E1053</f>
        <v>0</v>
      </c>
      <c r="AM45" s="71">
        <f>原始数据!D1074</f>
        <v>0</v>
      </c>
      <c r="AN45" s="73">
        <f>原始数据!E1074</f>
        <v>0</v>
      </c>
      <c r="AO45" s="73">
        <f>原始数据!D1095</f>
        <v>0</v>
      </c>
      <c r="AP45" s="73">
        <f>原始数据!E1095</f>
        <v>0</v>
      </c>
      <c r="AQ45" s="73">
        <f>原始数据!D1116</f>
        <v>0</v>
      </c>
      <c r="AR45" s="73">
        <f>原始数据!E1116</f>
        <v>0</v>
      </c>
      <c r="AS45" s="71">
        <f>原始数据!D1137</f>
        <v>0</v>
      </c>
      <c r="AT45" s="73">
        <f>原始数据!E1137</f>
        <v>0</v>
      </c>
      <c r="AU45" s="73">
        <f>原始数据!D1158</f>
        <v>0</v>
      </c>
      <c r="AV45" s="73">
        <f>原始数据!E1158</f>
        <v>0</v>
      </c>
      <c r="AW45" s="74">
        <f>原始数据!D1179</f>
        <v>0</v>
      </c>
      <c r="AX45" s="74">
        <f>原始数据!E1179</f>
        <v>0</v>
      </c>
      <c r="AY45" s="80">
        <f>原始数据!D1200</f>
        <v>52496</v>
      </c>
      <c r="AZ45" s="73">
        <f>原始数据!E1200</f>
        <v>821</v>
      </c>
      <c r="BA45" s="73">
        <f>原始数据!D1221</f>
        <v>2257</v>
      </c>
      <c r="BB45" s="73">
        <f>原始数据!E1221</f>
        <v>120</v>
      </c>
      <c r="BC45" s="73">
        <f>原始数据!D1242</f>
        <v>12224</v>
      </c>
      <c r="BD45" s="73">
        <f>原始数据!E1242</f>
        <v>1955</v>
      </c>
      <c r="BE45" s="80">
        <f>原始数据!D1263</f>
        <v>0</v>
      </c>
      <c r="BF45" s="73">
        <f>原始数据!E1263</f>
        <v>0</v>
      </c>
      <c r="BG45" s="74">
        <f>原始数据!D1284</f>
        <v>0</v>
      </c>
      <c r="BH45" s="74">
        <f>原始数据!E1284</f>
        <v>0</v>
      </c>
      <c r="BI45" s="74">
        <f>原始数据!D1305</f>
        <v>0</v>
      </c>
      <c r="BJ45" s="74">
        <f>原始数据!E1305</f>
        <v>1</v>
      </c>
      <c r="BK45" s="80">
        <f>原始数据!D1326</f>
        <v>0</v>
      </c>
      <c r="BL45" s="73">
        <f>原始数据!E1326</f>
        <v>0</v>
      </c>
      <c r="BM45" s="73">
        <f>原始数据!D1347</f>
        <v>0</v>
      </c>
      <c r="BN45" s="73">
        <f>原始数据!E1347</f>
        <v>0</v>
      </c>
      <c r="BO45" s="74">
        <f>原始数据!D1368</f>
        <v>0</v>
      </c>
      <c r="BP45" s="74">
        <f>原始数据!E1368</f>
        <v>2</v>
      </c>
      <c r="BQ45" s="71">
        <f>原始数据!D1389</f>
        <v>95416</v>
      </c>
      <c r="BR45" s="73">
        <f>原始数据!E1389</f>
        <v>1757</v>
      </c>
      <c r="BS45" s="73">
        <f>原始数据!D1410</f>
        <v>820</v>
      </c>
      <c r="BT45" s="73">
        <f>原始数据!E1410</f>
        <v>125</v>
      </c>
      <c r="BU45" s="73">
        <f>原始数据!D1431</f>
        <v>17863</v>
      </c>
      <c r="BV45" s="73">
        <f>原始数据!E1431</f>
        <v>34088</v>
      </c>
      <c r="BW45" s="71">
        <f>原始数据!D1452</f>
        <v>0</v>
      </c>
      <c r="BX45" s="73">
        <f>原始数据!E1452</f>
        <v>8</v>
      </c>
      <c r="BY45" s="73">
        <f>原始数据!D1473</f>
        <v>3060</v>
      </c>
      <c r="BZ45" s="73">
        <f>原始数据!E1473</f>
        <v>24</v>
      </c>
      <c r="CA45" s="73">
        <f>原始数据!D1494</f>
        <v>14566</v>
      </c>
      <c r="CB45" s="73">
        <f>原始数据!E1494</f>
        <v>127</v>
      </c>
      <c r="CC45" s="71">
        <f>原始数据!D1515</f>
        <v>0</v>
      </c>
      <c r="CD45" s="73">
        <f>原始数据!E1515</f>
        <v>0</v>
      </c>
      <c r="CE45" s="74">
        <f>原始数据!D1536</f>
        <v>0</v>
      </c>
      <c r="CF45" s="74">
        <f>原始数据!E1536</f>
        <v>0</v>
      </c>
      <c r="CG45" s="74">
        <f>原始数据!D1557</f>
        <v>0</v>
      </c>
      <c r="CH45" s="74">
        <f>原始数据!E1557</f>
        <v>0</v>
      </c>
      <c r="CI45" s="80">
        <f>原始数据!D1578</f>
        <v>0</v>
      </c>
      <c r="CJ45" s="73">
        <f>原始数据!E1578</f>
        <v>0</v>
      </c>
      <c r="CK45" s="73">
        <f>原始数据!D1599</f>
        <v>0</v>
      </c>
      <c r="CL45" s="73">
        <f>原始数据!E1599</f>
        <v>0</v>
      </c>
      <c r="CM45" s="74">
        <f>原始数据!D1620</f>
        <v>0</v>
      </c>
      <c r="CN45" s="74">
        <f>原始数据!E1620</f>
        <v>1</v>
      </c>
      <c r="CO45" s="71">
        <f>原始数据!D1641</f>
        <v>0</v>
      </c>
      <c r="CP45" s="73">
        <f>原始数据!E1641</f>
        <v>0</v>
      </c>
      <c r="CQ45" s="73">
        <f>原始数据!D1662</f>
        <v>0</v>
      </c>
      <c r="CR45" s="73">
        <f>原始数据!E1662</f>
        <v>0</v>
      </c>
      <c r="CS45" s="73">
        <f>原始数据!D1683</f>
        <v>0</v>
      </c>
      <c r="CT45" s="73">
        <f>原始数据!E1683</f>
        <v>0</v>
      </c>
      <c r="CU45" s="71">
        <f>原始数据!D1704</f>
        <v>0</v>
      </c>
      <c r="CV45" s="73">
        <f>原始数据!E1704</f>
        <v>0</v>
      </c>
      <c r="CW45" s="73">
        <f>原始数据!D1725</f>
        <v>5478</v>
      </c>
      <c r="CX45" s="73">
        <f>原始数据!E1725</f>
        <v>65</v>
      </c>
      <c r="CY45" s="73">
        <f>原始数据!D1746</f>
        <v>34696</v>
      </c>
      <c r="CZ45" s="73">
        <f>原始数据!E1746</f>
        <v>288</v>
      </c>
      <c r="DA45" s="71">
        <f>原始数据!D1767</f>
        <v>0</v>
      </c>
      <c r="DB45" s="73">
        <f>原始数据!E1767</f>
        <v>0</v>
      </c>
      <c r="DC45" s="73">
        <f>原始数据!D1788</f>
        <v>0</v>
      </c>
      <c r="DD45" s="73">
        <f>原始数据!E1788</f>
        <v>0</v>
      </c>
      <c r="DE45" s="73">
        <f>原始数据!D1809</f>
        <v>0</v>
      </c>
      <c r="DF45" s="73">
        <f>原始数据!E1809</f>
        <v>0</v>
      </c>
      <c r="DG45" s="71">
        <f>原始数据!D1830</f>
        <v>76922</v>
      </c>
      <c r="DH45" s="71">
        <f>原始数据!E1830</f>
        <v>398</v>
      </c>
      <c r="DI45" s="73">
        <f>原始数据!D1851</f>
        <v>0</v>
      </c>
      <c r="DJ45" s="73">
        <f>原始数据!E1851</f>
        <v>0</v>
      </c>
      <c r="DK45" s="73">
        <f>原始数据!D1872</f>
        <v>24416</v>
      </c>
      <c r="DL45" s="73">
        <f>原始数据!E1872</f>
        <v>1392</v>
      </c>
      <c r="DM45" s="71">
        <f>原始数据!D1893</f>
        <v>0</v>
      </c>
      <c r="DN45" s="73">
        <f>原始数据!E1893</f>
        <v>0</v>
      </c>
      <c r="DO45" s="73">
        <f>原始数据!D1914</f>
        <v>0</v>
      </c>
      <c r="DP45" s="71">
        <f>原始数据!E1914</f>
        <v>0</v>
      </c>
      <c r="DQ45" s="73">
        <f>原始数据!D1935</f>
        <v>0</v>
      </c>
      <c r="DR45" s="73">
        <f>原始数据!E1935</f>
        <v>1</v>
      </c>
      <c r="DS45" s="71">
        <f>原始数据!D1956</f>
        <v>96</v>
      </c>
      <c r="DT45" s="73">
        <f>原始数据!E1956</f>
        <v>73</v>
      </c>
      <c r="DU45" s="73">
        <f>原始数据!D1977</f>
        <v>8771</v>
      </c>
      <c r="DV45" s="73">
        <f>原始数据!E1977</f>
        <v>109</v>
      </c>
      <c r="DW45" s="73">
        <f>原始数据!D1998</f>
        <v>57832</v>
      </c>
      <c r="DX45" s="84">
        <f>原始数据!E1998</f>
        <v>86511</v>
      </c>
      <c r="DY45" s="87">
        <f>原始数据!C2032</f>
        <v>0</v>
      </c>
      <c r="DZ45" s="87">
        <f>原始数据!C2054</f>
        <v>0</v>
      </c>
    </row>
    <row r="46" spans="1:130" x14ac:dyDescent="0.25">
      <c r="A46" s="71" t="s">
        <v>76</v>
      </c>
      <c r="B46" s="72">
        <v>825</v>
      </c>
      <c r="C46" s="71">
        <f>原始数据!D697</f>
        <v>23</v>
      </c>
      <c r="D46" s="73">
        <f>原始数据!E697</f>
        <v>1</v>
      </c>
      <c r="E46" s="73">
        <f>原始数据!D718</f>
        <v>0</v>
      </c>
      <c r="F46" s="73">
        <f>原始数据!E718</f>
        <v>0</v>
      </c>
      <c r="G46" s="74">
        <f>原始数据!D739</f>
        <v>32566</v>
      </c>
      <c r="H46" s="74">
        <f>原始数据!E739</f>
        <v>1351</v>
      </c>
      <c r="I46" s="71">
        <f>原始数据!D760</f>
        <v>160</v>
      </c>
      <c r="J46" s="73">
        <f>原始数据!E760</f>
        <v>14</v>
      </c>
      <c r="K46" s="73">
        <f>原始数据!D781</f>
        <v>0</v>
      </c>
      <c r="L46" s="73">
        <f>原始数据!E781</f>
        <v>0</v>
      </c>
      <c r="M46" s="73">
        <f>原始数据!D802</f>
        <v>22172</v>
      </c>
      <c r="N46" s="73">
        <f>原始数据!E802</f>
        <v>908</v>
      </c>
      <c r="O46" s="71">
        <f>原始数据!D823</f>
        <v>0</v>
      </c>
      <c r="P46" s="73">
        <f>原始数据!E823</f>
        <v>0</v>
      </c>
      <c r="Q46" s="73">
        <f>原始数据!D844</f>
        <v>0</v>
      </c>
      <c r="R46" s="73">
        <f>原始数据!E844</f>
        <v>0</v>
      </c>
      <c r="S46" s="74">
        <f>原始数据!D865</f>
        <v>36</v>
      </c>
      <c r="T46" s="74">
        <f>原始数据!E865</f>
        <v>3</v>
      </c>
      <c r="U46" s="71">
        <f>原始数据!D886</f>
        <v>0</v>
      </c>
      <c r="V46" s="73">
        <f>原始数据!E886</f>
        <v>0</v>
      </c>
      <c r="W46" s="73">
        <f>原始数据!D907</f>
        <v>0</v>
      </c>
      <c r="X46" s="73">
        <f>原始数据!E907</f>
        <v>0</v>
      </c>
      <c r="Y46" s="73">
        <f>原始数据!D928</f>
        <v>0</v>
      </c>
      <c r="Z46" s="73">
        <f>原始数据!E928</f>
        <v>1</v>
      </c>
      <c r="AA46" s="71">
        <f>原始数据!D949</f>
        <v>0</v>
      </c>
      <c r="AB46" s="73">
        <f>原始数据!E949</f>
        <v>0</v>
      </c>
      <c r="AC46" s="73">
        <f>原始数据!D970</f>
        <v>0</v>
      </c>
      <c r="AD46" s="73">
        <f>原始数据!E970</f>
        <v>0</v>
      </c>
      <c r="AE46" s="73">
        <f>原始数据!D991</f>
        <v>5043</v>
      </c>
      <c r="AF46" s="73">
        <f>原始数据!E991</f>
        <v>267</v>
      </c>
      <c r="AG46" s="71">
        <f>原始数据!D1012</f>
        <v>0</v>
      </c>
      <c r="AH46" s="73">
        <f>原始数据!E1012</f>
        <v>1</v>
      </c>
      <c r="AI46" s="73">
        <f>原始数据!D1033</f>
        <v>0</v>
      </c>
      <c r="AJ46" s="73">
        <f>原始数据!E1033</f>
        <v>0</v>
      </c>
      <c r="AK46" s="74">
        <f>原始数据!D1054</f>
        <v>8380</v>
      </c>
      <c r="AL46" s="74">
        <f>原始数据!E1054</f>
        <v>296</v>
      </c>
      <c r="AM46" s="71">
        <f>原始数据!D1075</f>
        <v>0</v>
      </c>
      <c r="AN46" s="73">
        <f>原始数据!E1075</f>
        <v>0</v>
      </c>
      <c r="AO46" s="73">
        <f>原始数据!D1096</f>
        <v>0</v>
      </c>
      <c r="AP46" s="73">
        <f>原始数据!E1096</f>
        <v>0</v>
      </c>
      <c r="AQ46" s="73">
        <f>原始数据!D1117</f>
        <v>0</v>
      </c>
      <c r="AR46" s="73">
        <f>原始数据!E1117</f>
        <v>0</v>
      </c>
      <c r="AS46" s="71">
        <f>原始数据!D1138</f>
        <v>0</v>
      </c>
      <c r="AT46" s="73">
        <f>原始数据!E1138</f>
        <v>0</v>
      </c>
      <c r="AU46" s="73">
        <f>原始数据!D1159</f>
        <v>0</v>
      </c>
      <c r="AV46" s="73">
        <f>原始数据!E1159</f>
        <v>0</v>
      </c>
      <c r="AW46" s="74">
        <f>原始数据!D1180</f>
        <v>0</v>
      </c>
      <c r="AX46" s="74">
        <f>原始数据!E1180</f>
        <v>0</v>
      </c>
      <c r="AY46" s="80">
        <f>原始数据!D1201</f>
        <v>72718</v>
      </c>
      <c r="AZ46" s="73">
        <f>原始数据!E1201</f>
        <v>1377</v>
      </c>
      <c r="BA46" s="73">
        <f>原始数据!D1222</f>
        <v>160</v>
      </c>
      <c r="BB46" s="73">
        <f>原始数据!E1222</f>
        <v>10</v>
      </c>
      <c r="BC46" s="73">
        <f>原始数据!D1243</f>
        <v>58448</v>
      </c>
      <c r="BD46" s="73">
        <f>原始数据!E1243</f>
        <v>72744</v>
      </c>
      <c r="BE46" s="80">
        <f>原始数据!D1264</f>
        <v>0</v>
      </c>
      <c r="BF46" s="73">
        <f>原始数据!E1264</f>
        <v>0</v>
      </c>
      <c r="BG46" s="74">
        <f>原始数据!D1285</f>
        <v>0</v>
      </c>
      <c r="BH46" s="74">
        <f>原始数据!E1285</f>
        <v>0</v>
      </c>
      <c r="BI46" s="74">
        <f>原始数据!D1306</f>
        <v>0</v>
      </c>
      <c r="BJ46" s="74">
        <f>原始数据!E1306</f>
        <v>2</v>
      </c>
      <c r="BK46" s="80">
        <f>原始数据!D1327</f>
        <v>663</v>
      </c>
      <c r="BL46" s="73">
        <f>原始数据!E1327</f>
        <v>5</v>
      </c>
      <c r="BM46" s="73">
        <f>原始数据!D1348</f>
        <v>2928</v>
      </c>
      <c r="BN46" s="73">
        <f>原始数据!E1348</f>
        <v>15</v>
      </c>
      <c r="BO46" s="74">
        <f>原始数据!D1369</f>
        <v>4430</v>
      </c>
      <c r="BP46" s="74">
        <f>原始数据!E1369</f>
        <v>289</v>
      </c>
      <c r="BQ46" s="71">
        <f>原始数据!D1390</f>
        <v>0</v>
      </c>
      <c r="BR46" s="73">
        <f>原始数据!E1390</f>
        <v>0</v>
      </c>
      <c r="BS46" s="73">
        <f>原始数据!D1411</f>
        <v>0</v>
      </c>
      <c r="BT46" s="73">
        <f>原始数据!E1411</f>
        <v>0</v>
      </c>
      <c r="BU46" s="73">
        <f>原始数据!D1432</f>
        <v>0</v>
      </c>
      <c r="BV46" s="73">
        <f>原始数据!E1432</f>
        <v>0</v>
      </c>
      <c r="BW46" s="71">
        <f>原始数据!D1453</f>
        <v>0</v>
      </c>
      <c r="BX46" s="73">
        <f>原始数据!E1453</f>
        <v>0</v>
      </c>
      <c r="BY46" s="73">
        <f>原始数据!D1474</f>
        <v>0</v>
      </c>
      <c r="BZ46" s="73">
        <f>原始数据!E1474</f>
        <v>0</v>
      </c>
      <c r="CA46" s="73">
        <f>原始数据!D1495</f>
        <v>0</v>
      </c>
      <c r="CB46" s="73">
        <f>原始数据!E1495</f>
        <v>0</v>
      </c>
      <c r="CC46" s="71">
        <f>原始数据!D1516</f>
        <v>0</v>
      </c>
      <c r="CD46" s="73">
        <f>原始数据!E1516</f>
        <v>0</v>
      </c>
      <c r="CE46" s="74">
        <f>原始数据!D1537</f>
        <v>0</v>
      </c>
      <c r="CF46" s="74">
        <f>原始数据!E1537</f>
        <v>0</v>
      </c>
      <c r="CG46" s="74">
        <f>原始数据!D1558</f>
        <v>136</v>
      </c>
      <c r="CH46" s="74">
        <f>原始数据!E1558</f>
        <v>47</v>
      </c>
      <c r="CI46" s="80">
        <f>原始数据!D1579</f>
        <v>0</v>
      </c>
      <c r="CJ46" s="73">
        <f>原始数据!E1579</f>
        <v>0</v>
      </c>
      <c r="CK46" s="73">
        <f>原始数据!D1600</f>
        <v>0</v>
      </c>
      <c r="CL46" s="73">
        <f>原始数据!E1600</f>
        <v>0</v>
      </c>
      <c r="CM46" s="74">
        <f>原始数据!D1621</f>
        <v>0</v>
      </c>
      <c r="CN46" s="74">
        <f>原始数据!E1621</f>
        <v>0</v>
      </c>
      <c r="CO46" s="71">
        <f>原始数据!D1642</f>
        <v>0</v>
      </c>
      <c r="CP46" s="73">
        <f>原始数据!E1642</f>
        <v>0</v>
      </c>
      <c r="CQ46" s="73">
        <f>原始数据!D1663</f>
        <v>0</v>
      </c>
      <c r="CR46" s="73">
        <f>原始数据!E1663</f>
        <v>0</v>
      </c>
      <c r="CS46" s="73">
        <f>原始数据!D1684</f>
        <v>0</v>
      </c>
      <c r="CT46" s="73">
        <f>原始数据!E1684</f>
        <v>0</v>
      </c>
      <c r="CU46" s="71">
        <f>原始数据!D1705</f>
        <v>0</v>
      </c>
      <c r="CV46" s="73">
        <f>原始数据!E1705</f>
        <v>0</v>
      </c>
      <c r="CW46" s="73">
        <f>原始数据!D1726</f>
        <v>0</v>
      </c>
      <c r="CX46" s="73">
        <f>原始数据!E1726</f>
        <v>0</v>
      </c>
      <c r="CY46" s="73">
        <f>原始数据!D1747</f>
        <v>0</v>
      </c>
      <c r="CZ46" s="73">
        <f>原始数据!E1747</f>
        <v>0</v>
      </c>
      <c r="DA46" s="71">
        <f>原始数据!D1768</f>
        <v>0</v>
      </c>
      <c r="DB46" s="73">
        <f>原始数据!E1768</f>
        <v>0</v>
      </c>
      <c r="DC46" s="73">
        <f>原始数据!D1789</f>
        <v>0</v>
      </c>
      <c r="DD46" s="73">
        <f>原始数据!E1789</f>
        <v>0</v>
      </c>
      <c r="DE46" s="73">
        <f>原始数据!D1810</f>
        <v>0</v>
      </c>
      <c r="DF46" s="73">
        <f>原始数据!E1810</f>
        <v>1</v>
      </c>
      <c r="DG46" s="71">
        <f>原始数据!D1831</f>
        <v>0</v>
      </c>
      <c r="DH46" s="71">
        <f>原始数据!E1831</f>
        <v>0</v>
      </c>
      <c r="DI46" s="73">
        <f>原始数据!D1852</f>
        <v>0</v>
      </c>
      <c r="DJ46" s="73">
        <f>原始数据!E1852</f>
        <v>0</v>
      </c>
      <c r="DK46" s="73">
        <f>原始数据!D1873</f>
        <v>0</v>
      </c>
      <c r="DL46" s="73">
        <f>原始数据!E1873</f>
        <v>0</v>
      </c>
      <c r="DM46" s="71">
        <f>原始数据!D1894</f>
        <v>0</v>
      </c>
      <c r="DN46" s="73">
        <f>原始数据!E1894</f>
        <v>0</v>
      </c>
      <c r="DO46" s="73">
        <f>原始数据!D1915</f>
        <v>0</v>
      </c>
      <c r="DP46" s="71">
        <f>原始数据!E1915</f>
        <v>0</v>
      </c>
      <c r="DQ46" s="73">
        <f>原始数据!D1936</f>
        <v>0</v>
      </c>
      <c r="DR46" s="73">
        <f>原始数据!E1936</f>
        <v>1</v>
      </c>
      <c r="DS46" s="71">
        <f>原始数据!D1957</f>
        <v>41758</v>
      </c>
      <c r="DT46" s="73">
        <f>原始数据!E1957</f>
        <v>573</v>
      </c>
      <c r="DU46" s="73">
        <f>原始数据!D1978</f>
        <v>0</v>
      </c>
      <c r="DV46" s="73">
        <f>原始数据!E1978</f>
        <v>0</v>
      </c>
      <c r="DW46" s="73">
        <f>原始数据!D1999</f>
        <v>14507</v>
      </c>
      <c r="DX46" s="84">
        <f>原始数据!E1999</f>
        <v>244</v>
      </c>
      <c r="DY46" s="87">
        <f>原始数据!C2033</f>
        <v>0</v>
      </c>
      <c r="DZ46" s="87">
        <f>原始数据!C2055</f>
        <v>0</v>
      </c>
    </row>
    <row r="47" spans="1:130" x14ac:dyDescent="0.25">
      <c r="A47" s="71" t="s">
        <v>77</v>
      </c>
      <c r="B47" s="72">
        <v>826</v>
      </c>
      <c r="C47" s="71">
        <f>原始数据!D698</f>
        <v>0</v>
      </c>
      <c r="D47" s="73">
        <f>原始数据!E698</f>
        <v>0</v>
      </c>
      <c r="E47" s="73">
        <f>原始数据!D719</f>
        <v>0</v>
      </c>
      <c r="F47" s="73">
        <f>原始数据!E719</f>
        <v>0</v>
      </c>
      <c r="G47" s="74">
        <f>原始数据!D740</f>
        <v>81</v>
      </c>
      <c r="H47" s="74">
        <f>原始数据!E740</f>
        <v>657</v>
      </c>
      <c r="I47" s="71">
        <f>原始数据!D761</f>
        <v>0</v>
      </c>
      <c r="J47" s="73">
        <f>原始数据!E761</f>
        <v>0</v>
      </c>
      <c r="K47" s="73">
        <f>原始数据!D782</f>
        <v>0</v>
      </c>
      <c r="L47" s="73">
        <f>原始数据!E782</f>
        <v>0</v>
      </c>
      <c r="M47" s="73">
        <f>原始数据!D803</f>
        <v>14272</v>
      </c>
      <c r="N47" s="73">
        <f>原始数据!E803</f>
        <v>940</v>
      </c>
      <c r="O47" s="71">
        <f>原始数据!D824</f>
        <v>0</v>
      </c>
      <c r="P47" s="73">
        <f>原始数据!E824</f>
        <v>0</v>
      </c>
      <c r="Q47" s="73">
        <f>原始数据!D845</f>
        <v>0</v>
      </c>
      <c r="R47" s="73">
        <f>原始数据!E845</f>
        <v>0</v>
      </c>
      <c r="S47" s="74">
        <f>原始数据!D866</f>
        <v>0</v>
      </c>
      <c r="T47" s="74">
        <f>原始数据!E866</f>
        <v>0</v>
      </c>
      <c r="U47" s="71">
        <f>原始数据!D887</f>
        <v>0</v>
      </c>
      <c r="V47" s="73">
        <f>原始数据!E887</f>
        <v>0</v>
      </c>
      <c r="W47" s="73">
        <f>原始数据!D908</f>
        <v>0</v>
      </c>
      <c r="X47" s="73">
        <f>原始数据!E908</f>
        <v>0</v>
      </c>
      <c r="Y47" s="73">
        <f>原始数据!D929</f>
        <v>0</v>
      </c>
      <c r="Z47" s="73">
        <f>原始数据!E929</f>
        <v>1</v>
      </c>
      <c r="AA47" s="71">
        <f>原始数据!D950</f>
        <v>0</v>
      </c>
      <c r="AB47" s="73">
        <f>原始数据!E950</f>
        <v>0</v>
      </c>
      <c r="AC47" s="73">
        <f>原始数据!D971</f>
        <v>0</v>
      </c>
      <c r="AD47" s="73">
        <f>原始数据!E971</f>
        <v>0</v>
      </c>
      <c r="AE47" s="73">
        <f>原始数据!D992</f>
        <v>1215</v>
      </c>
      <c r="AF47" s="73">
        <f>原始数据!E992</f>
        <v>14</v>
      </c>
      <c r="AG47" s="71">
        <f>原始数据!D1013</f>
        <v>0</v>
      </c>
      <c r="AH47" s="73">
        <f>原始数据!E1013</f>
        <v>0</v>
      </c>
      <c r="AI47" s="73">
        <f>原始数据!D1034</f>
        <v>0</v>
      </c>
      <c r="AJ47" s="73">
        <f>原始数据!E1034</f>
        <v>0</v>
      </c>
      <c r="AK47" s="74">
        <f>原始数据!D1055</f>
        <v>0</v>
      </c>
      <c r="AL47" s="74">
        <f>原始数据!E1055</f>
        <v>0</v>
      </c>
      <c r="AM47" s="71">
        <f>原始数据!D1076</f>
        <v>0</v>
      </c>
      <c r="AN47" s="73">
        <f>原始数据!E1076</f>
        <v>0</v>
      </c>
      <c r="AO47" s="73">
        <f>原始数据!D1097</f>
        <v>0</v>
      </c>
      <c r="AP47" s="73">
        <f>原始数据!E1097</f>
        <v>0</v>
      </c>
      <c r="AQ47" s="73">
        <f>原始数据!D1118</f>
        <v>0</v>
      </c>
      <c r="AR47" s="73">
        <f>原始数据!E1118</f>
        <v>0</v>
      </c>
      <c r="AS47" s="71">
        <f>原始数据!D1139</f>
        <v>0</v>
      </c>
      <c r="AT47" s="73">
        <f>原始数据!E1139</f>
        <v>0</v>
      </c>
      <c r="AU47" s="73">
        <f>原始数据!D1160</f>
        <v>0</v>
      </c>
      <c r="AV47" s="73">
        <f>原始数据!E1160</f>
        <v>0</v>
      </c>
      <c r="AW47" s="74">
        <f>原始数据!D1181</f>
        <v>0</v>
      </c>
      <c r="AX47" s="74">
        <f>原始数据!E1181</f>
        <v>1</v>
      </c>
      <c r="AY47" s="80">
        <f>原始数据!D1202</f>
        <v>0</v>
      </c>
      <c r="AZ47" s="73">
        <f>原始数据!E1202</f>
        <v>1</v>
      </c>
      <c r="BA47" s="73">
        <f>原始数据!D1223</f>
        <v>0</v>
      </c>
      <c r="BB47" s="73">
        <f>原始数据!E1223</f>
        <v>0</v>
      </c>
      <c r="BC47" s="73">
        <f>原始数据!D1244</f>
        <v>372</v>
      </c>
      <c r="BD47" s="73">
        <f>原始数据!E1244</f>
        <v>853</v>
      </c>
      <c r="BE47" s="80">
        <f>原始数据!D1265</f>
        <v>0</v>
      </c>
      <c r="BF47" s="73">
        <f>原始数据!E1265</f>
        <v>0</v>
      </c>
      <c r="BG47" s="74">
        <f>原始数据!D1286</f>
        <v>0</v>
      </c>
      <c r="BH47" s="74">
        <f>原始数据!E1286</f>
        <v>0</v>
      </c>
      <c r="BI47" s="74">
        <f>原始数据!D1307</f>
        <v>0</v>
      </c>
      <c r="BJ47" s="74">
        <f>原始数据!E1307</f>
        <v>0</v>
      </c>
      <c r="BK47" s="80">
        <f>原始数据!D1328</f>
        <v>0</v>
      </c>
      <c r="BL47" s="73">
        <f>原始数据!E1328</f>
        <v>0</v>
      </c>
      <c r="BM47" s="73">
        <f>原始数据!D1349</f>
        <v>0</v>
      </c>
      <c r="BN47" s="73">
        <f>原始数据!E1349</f>
        <v>0</v>
      </c>
      <c r="BO47" s="74">
        <f>原始数据!D1370</f>
        <v>0</v>
      </c>
      <c r="BP47" s="74">
        <f>原始数据!E1370</f>
        <v>0</v>
      </c>
      <c r="BQ47" s="71">
        <f>原始数据!D1391</f>
        <v>97</v>
      </c>
      <c r="BR47" s="73">
        <f>原始数据!E1391</f>
        <v>14</v>
      </c>
      <c r="BS47" s="73">
        <f>原始数据!D1412</f>
        <v>120</v>
      </c>
      <c r="BT47" s="73">
        <f>原始数据!E1412</f>
        <v>55</v>
      </c>
      <c r="BU47" s="73">
        <f>原始数据!D1433</f>
        <v>8479</v>
      </c>
      <c r="BV47" s="73">
        <f>原始数据!E1433</f>
        <v>10984</v>
      </c>
      <c r="BW47" s="71">
        <f>原始数据!D1454</f>
        <v>0</v>
      </c>
      <c r="BX47" s="73">
        <f>原始数据!E1454</f>
        <v>0</v>
      </c>
      <c r="BY47" s="73">
        <f>原始数据!D1475</f>
        <v>0</v>
      </c>
      <c r="BZ47" s="73">
        <f>原始数据!E1475</f>
        <v>0</v>
      </c>
      <c r="CA47" s="73">
        <f>原始数据!D1496</f>
        <v>0</v>
      </c>
      <c r="CB47" s="73">
        <f>原始数据!E1496</f>
        <v>0</v>
      </c>
      <c r="CC47" s="71">
        <f>原始数据!D1517</f>
        <v>0</v>
      </c>
      <c r="CD47" s="73">
        <f>原始数据!E1517</f>
        <v>0</v>
      </c>
      <c r="CE47" s="74">
        <f>原始数据!D1538</f>
        <v>0</v>
      </c>
      <c r="CF47" s="74">
        <f>原始数据!E1538</f>
        <v>0</v>
      </c>
      <c r="CG47" s="74">
        <f>原始数据!D1559</f>
        <v>0</v>
      </c>
      <c r="CH47" s="74">
        <f>原始数据!E1559</f>
        <v>1</v>
      </c>
      <c r="CI47" s="80">
        <f>原始数据!D1580</f>
        <v>0</v>
      </c>
      <c r="CJ47" s="73">
        <f>原始数据!E1580</f>
        <v>0</v>
      </c>
      <c r="CK47" s="73">
        <f>原始数据!D1601</f>
        <v>0</v>
      </c>
      <c r="CL47" s="73">
        <f>原始数据!E1601</f>
        <v>0</v>
      </c>
      <c r="CM47" s="74">
        <f>原始数据!D1622</f>
        <v>0</v>
      </c>
      <c r="CN47" s="74">
        <f>原始数据!E1622</f>
        <v>0</v>
      </c>
      <c r="CO47" s="71">
        <f>原始数据!D1643</f>
        <v>0</v>
      </c>
      <c r="CP47" s="73">
        <f>原始数据!E1643</f>
        <v>0</v>
      </c>
      <c r="CQ47" s="73">
        <f>原始数据!D1664</f>
        <v>0</v>
      </c>
      <c r="CR47" s="73">
        <f>原始数据!E1664</f>
        <v>0</v>
      </c>
      <c r="CS47" s="73">
        <f>原始数据!D1685</f>
        <v>0</v>
      </c>
      <c r="CT47" s="73">
        <f>原始数据!E1685</f>
        <v>0</v>
      </c>
      <c r="CU47" s="71">
        <f>原始数据!D1706</f>
        <v>0</v>
      </c>
      <c r="CV47" s="73">
        <f>原始数据!E1706</f>
        <v>0</v>
      </c>
      <c r="CW47" s="73">
        <f>原始数据!D1727</f>
        <v>0</v>
      </c>
      <c r="CX47" s="73">
        <f>原始数据!E1727</f>
        <v>0</v>
      </c>
      <c r="CY47" s="73">
        <f>原始数据!D1748</f>
        <v>21042</v>
      </c>
      <c r="CZ47" s="73">
        <f>原始数据!E1748</f>
        <v>486</v>
      </c>
      <c r="DA47" s="71">
        <f>原始数据!D1769</f>
        <v>0</v>
      </c>
      <c r="DB47" s="73">
        <f>原始数据!E1769</f>
        <v>0</v>
      </c>
      <c r="DC47" s="73">
        <f>原始数据!D1790</f>
        <v>0</v>
      </c>
      <c r="DD47" s="73">
        <f>原始数据!E1790</f>
        <v>0</v>
      </c>
      <c r="DE47" s="73">
        <f>原始数据!D1811</f>
        <v>0</v>
      </c>
      <c r="DF47" s="73">
        <f>原始数据!E1811</f>
        <v>0</v>
      </c>
      <c r="DG47" s="71">
        <f>原始数据!D1832</f>
        <v>47720</v>
      </c>
      <c r="DH47" s="71">
        <f>原始数据!E1832</f>
        <v>111</v>
      </c>
      <c r="DI47" s="73">
        <f>原始数据!D1853</f>
        <v>0</v>
      </c>
      <c r="DJ47" s="73">
        <f>原始数据!E1853</f>
        <v>0</v>
      </c>
      <c r="DK47" s="73">
        <f>原始数据!D1874</f>
        <v>122774</v>
      </c>
      <c r="DL47" s="73">
        <f>原始数据!E1874</f>
        <v>1471</v>
      </c>
      <c r="DM47" s="71">
        <f>原始数据!D1895</f>
        <v>41289</v>
      </c>
      <c r="DN47" s="73">
        <f>原始数据!E1895</f>
        <v>2966</v>
      </c>
      <c r="DO47" s="73">
        <f>原始数据!D1916</f>
        <v>1219</v>
      </c>
      <c r="DP47" s="71">
        <f>原始数据!E1916</f>
        <v>3</v>
      </c>
      <c r="DQ47" s="73">
        <f>原始数据!D1937</f>
        <v>31241</v>
      </c>
      <c r="DR47" s="73">
        <f>原始数据!E1937</f>
        <v>1142</v>
      </c>
      <c r="DS47" s="71">
        <f>原始数据!D1958</f>
        <v>0</v>
      </c>
      <c r="DT47" s="73">
        <f>原始数据!E1958</f>
        <v>0</v>
      </c>
      <c r="DU47" s="73">
        <f>原始数据!D1979</f>
        <v>0</v>
      </c>
      <c r="DV47" s="73">
        <f>原始数据!E1979</f>
        <v>0</v>
      </c>
      <c r="DW47" s="73">
        <f>原始数据!D2000</f>
        <v>4110</v>
      </c>
      <c r="DX47" s="84">
        <f>原始数据!E2000</f>
        <v>56317</v>
      </c>
      <c r="DY47" s="87">
        <f>原始数据!C2034</f>
        <v>0</v>
      </c>
      <c r="DZ47" s="87">
        <f>原始数据!C2056</f>
        <v>0</v>
      </c>
    </row>
    <row r="48" spans="1:130" x14ac:dyDescent="0.25">
      <c r="A48" s="71" t="s">
        <v>78</v>
      </c>
      <c r="B48" s="72">
        <v>827</v>
      </c>
      <c r="C48" s="71">
        <f>原始数据!D699</f>
        <v>0</v>
      </c>
      <c r="D48" s="73">
        <f>原始数据!E699</f>
        <v>0</v>
      </c>
      <c r="E48" s="73">
        <f>原始数据!D720</f>
        <v>175</v>
      </c>
      <c r="F48" s="73">
        <f>原始数据!E720</f>
        <v>6</v>
      </c>
      <c r="G48" s="74">
        <f>原始数据!D741</f>
        <v>14892</v>
      </c>
      <c r="H48" s="74">
        <f>原始数据!E741</f>
        <v>444</v>
      </c>
      <c r="I48" s="71">
        <f>原始数据!D762</f>
        <v>0</v>
      </c>
      <c r="J48" s="73">
        <f>原始数据!E762</f>
        <v>0</v>
      </c>
      <c r="K48" s="73">
        <f>原始数据!D783</f>
        <v>263</v>
      </c>
      <c r="L48" s="73">
        <f>原始数据!E783</f>
        <v>14</v>
      </c>
      <c r="M48" s="73">
        <f>原始数据!D804</f>
        <v>37956</v>
      </c>
      <c r="N48" s="73">
        <f>原始数据!E804</f>
        <v>1512</v>
      </c>
      <c r="O48" s="71">
        <f>原始数据!D825</f>
        <v>0</v>
      </c>
      <c r="P48" s="73">
        <f>原始数据!E825</f>
        <v>0</v>
      </c>
      <c r="Q48" s="73">
        <f>原始数据!D846</f>
        <v>0</v>
      </c>
      <c r="R48" s="73">
        <f>原始数据!E846</f>
        <v>0</v>
      </c>
      <c r="S48" s="74">
        <f>原始数据!D867</f>
        <v>139</v>
      </c>
      <c r="T48" s="74">
        <f>原始数据!E867</f>
        <v>1</v>
      </c>
      <c r="U48" s="71">
        <f>原始数据!D888</f>
        <v>0</v>
      </c>
      <c r="V48" s="73">
        <f>原始数据!E888</f>
        <v>0</v>
      </c>
      <c r="W48" s="73">
        <f>原始数据!D909</f>
        <v>0</v>
      </c>
      <c r="X48" s="73">
        <f>原始数据!E909</f>
        <v>0</v>
      </c>
      <c r="Y48" s="73">
        <f>原始数据!D930</f>
        <v>0</v>
      </c>
      <c r="Z48" s="73">
        <f>原始数据!E930</f>
        <v>0</v>
      </c>
      <c r="AA48" s="71">
        <f>原始数据!D951</f>
        <v>0</v>
      </c>
      <c r="AB48" s="73">
        <f>原始数据!E951</f>
        <v>0</v>
      </c>
      <c r="AC48" s="73">
        <f>原始数据!D972</f>
        <v>0</v>
      </c>
      <c r="AD48" s="73">
        <f>原始数据!E972</f>
        <v>0</v>
      </c>
      <c r="AE48" s="73">
        <f>原始数据!D993</f>
        <v>1885</v>
      </c>
      <c r="AF48" s="73">
        <f>原始数据!E993</f>
        <v>25</v>
      </c>
      <c r="AG48" s="71">
        <f>原始数据!D1014</f>
        <v>59404</v>
      </c>
      <c r="AH48" s="73">
        <f>原始数据!E1014</f>
        <v>827</v>
      </c>
      <c r="AI48" s="73">
        <f>原始数据!D1035</f>
        <v>149</v>
      </c>
      <c r="AJ48" s="73">
        <f>原始数据!E1035</f>
        <v>1</v>
      </c>
      <c r="AK48" s="74">
        <f>原始数据!D1056</f>
        <v>4783</v>
      </c>
      <c r="AL48" s="74">
        <f>原始数据!E1056</f>
        <v>188</v>
      </c>
      <c r="AM48" s="71">
        <f>原始数据!D1077</f>
        <v>0</v>
      </c>
      <c r="AN48" s="73">
        <f>原始数据!E1077</f>
        <v>0</v>
      </c>
      <c r="AO48" s="73">
        <f>原始数据!D1098</f>
        <v>0</v>
      </c>
      <c r="AP48" s="73">
        <f>原始数据!E1098</f>
        <v>0</v>
      </c>
      <c r="AQ48" s="73">
        <f>原始数据!D1119</f>
        <v>0</v>
      </c>
      <c r="AR48" s="73">
        <f>原始数据!E1119</f>
        <v>1</v>
      </c>
      <c r="AS48" s="71">
        <f>原始数据!D1140</f>
        <v>0</v>
      </c>
      <c r="AT48" s="73">
        <f>原始数据!E1140</f>
        <v>0</v>
      </c>
      <c r="AU48" s="73">
        <f>原始数据!D1161</f>
        <v>0</v>
      </c>
      <c r="AV48" s="73">
        <f>原始数据!E1161</f>
        <v>0</v>
      </c>
      <c r="AW48" s="74">
        <f>原始数据!D1182</f>
        <v>0</v>
      </c>
      <c r="AX48" s="74">
        <f>原始数据!E1182</f>
        <v>0</v>
      </c>
      <c r="AY48" s="80">
        <f>原始数据!D1203</f>
        <v>83473</v>
      </c>
      <c r="AZ48" s="73">
        <f>原始数据!E1203</f>
        <v>1474</v>
      </c>
      <c r="BA48" s="73">
        <f>原始数据!D1224</f>
        <v>2814</v>
      </c>
      <c r="BB48" s="73">
        <f>原始数据!E1224</f>
        <v>68</v>
      </c>
      <c r="BC48" s="73">
        <f>原始数据!D1245</f>
        <v>9806</v>
      </c>
      <c r="BD48" s="73">
        <f>原始数据!E1245</f>
        <v>1402</v>
      </c>
      <c r="BE48" s="80">
        <f>原始数据!D1266</f>
        <v>0</v>
      </c>
      <c r="BF48" s="73">
        <f>原始数据!E1266</f>
        <v>0</v>
      </c>
      <c r="BG48" s="74">
        <f>原始数据!D1287</f>
        <v>0</v>
      </c>
      <c r="BH48" s="74">
        <f>原始数据!E1287</f>
        <v>0</v>
      </c>
      <c r="BI48" s="74">
        <f>原始数据!D1308</f>
        <v>0</v>
      </c>
      <c r="BJ48" s="74">
        <f>原始数据!E1308</f>
        <v>1</v>
      </c>
      <c r="BK48" s="80">
        <f>原始数据!D1329</f>
        <v>0</v>
      </c>
      <c r="BL48" s="73">
        <f>原始数据!E1329</f>
        <v>0</v>
      </c>
      <c r="BM48" s="73">
        <f>原始数据!D1350</f>
        <v>0</v>
      </c>
      <c r="BN48" s="73">
        <f>原始数据!E1350</f>
        <v>0</v>
      </c>
      <c r="BO48" s="74">
        <f>原始数据!D1371</f>
        <v>0</v>
      </c>
      <c r="BP48" s="74">
        <f>原始数据!E1371</f>
        <v>1</v>
      </c>
      <c r="BQ48" s="71">
        <f>原始数据!D1392</f>
        <v>103</v>
      </c>
      <c r="BR48" s="73">
        <f>原始数据!E1392</f>
        <v>20</v>
      </c>
      <c r="BS48" s="73">
        <f>原始数据!D1413</f>
        <v>4039</v>
      </c>
      <c r="BT48" s="73">
        <f>原始数据!E1413</f>
        <v>97</v>
      </c>
      <c r="BU48" s="73">
        <f>原始数据!D1434</f>
        <v>6984</v>
      </c>
      <c r="BV48" s="73">
        <f>原始数据!E1434</f>
        <v>12794</v>
      </c>
      <c r="BW48" s="71">
        <f>原始数据!D1455</f>
        <v>0</v>
      </c>
      <c r="BX48" s="73">
        <f>原始数据!E1455</f>
        <v>0</v>
      </c>
      <c r="BY48" s="73">
        <f>原始数据!D1476</f>
        <v>0</v>
      </c>
      <c r="BZ48" s="73">
        <f>原始数据!E1476</f>
        <v>0</v>
      </c>
      <c r="CA48" s="73">
        <f>原始数据!D1497</f>
        <v>0</v>
      </c>
      <c r="CB48" s="73">
        <f>原始数据!E1497</f>
        <v>2</v>
      </c>
      <c r="CC48" s="71">
        <f>原始数据!D1518</f>
        <v>0</v>
      </c>
      <c r="CD48" s="73">
        <f>原始数据!E1518</f>
        <v>0</v>
      </c>
      <c r="CE48" s="74">
        <f>原始数据!D1539</f>
        <v>0</v>
      </c>
      <c r="CF48" s="74">
        <f>原始数据!E1539</f>
        <v>0</v>
      </c>
      <c r="CG48" s="74">
        <f>原始数据!D1560</f>
        <v>0</v>
      </c>
      <c r="CH48" s="74">
        <f>原始数据!E1560</f>
        <v>2</v>
      </c>
      <c r="CI48" s="80">
        <f>原始数据!D1581</f>
        <v>0</v>
      </c>
      <c r="CJ48" s="73">
        <f>原始数据!E1581</f>
        <v>0</v>
      </c>
      <c r="CK48" s="73">
        <f>原始数据!D1602</f>
        <v>0</v>
      </c>
      <c r="CL48" s="73">
        <f>原始数据!E1602</f>
        <v>0</v>
      </c>
      <c r="CM48" s="74">
        <f>原始数据!D1623</f>
        <v>0</v>
      </c>
      <c r="CN48" s="74">
        <f>原始数据!E1623</f>
        <v>1</v>
      </c>
      <c r="CO48" s="71">
        <f>原始数据!D1644</f>
        <v>0</v>
      </c>
      <c r="CP48" s="73">
        <f>原始数据!E1644</f>
        <v>0</v>
      </c>
      <c r="CQ48" s="73">
        <f>原始数据!D1665</f>
        <v>0</v>
      </c>
      <c r="CR48" s="73">
        <f>原始数据!E1665</f>
        <v>0</v>
      </c>
      <c r="CS48" s="73">
        <f>原始数据!D1686</f>
        <v>0</v>
      </c>
      <c r="CT48" s="73">
        <f>原始数据!E1686</f>
        <v>0</v>
      </c>
      <c r="CU48" s="71">
        <f>原始数据!D1707</f>
        <v>0</v>
      </c>
      <c r="CV48" s="73">
        <f>原始数据!E1707</f>
        <v>0</v>
      </c>
      <c r="CW48" s="73">
        <f>原始数据!D1728</f>
        <v>0</v>
      </c>
      <c r="CX48" s="73">
        <f>原始数据!E1728</f>
        <v>0</v>
      </c>
      <c r="CY48" s="73">
        <f>原始数据!D1749</f>
        <v>0</v>
      </c>
      <c r="CZ48" s="73">
        <f>原始数据!E1749</f>
        <v>2</v>
      </c>
      <c r="DA48" s="71">
        <f>原始数据!D1770</f>
        <v>0</v>
      </c>
      <c r="DB48" s="73">
        <f>原始数据!E1770</f>
        <v>0</v>
      </c>
      <c r="DC48" s="73">
        <f>原始数据!D1791</f>
        <v>0</v>
      </c>
      <c r="DD48" s="73">
        <f>原始数据!E1791</f>
        <v>0</v>
      </c>
      <c r="DE48" s="73">
        <f>原始数据!D1812</f>
        <v>0</v>
      </c>
      <c r="DF48" s="73">
        <f>原始数据!E1812</f>
        <v>0</v>
      </c>
      <c r="DG48" s="71">
        <f>原始数据!D1833</f>
        <v>0</v>
      </c>
      <c r="DH48" s="71">
        <f>原始数据!E1833</f>
        <v>0</v>
      </c>
      <c r="DI48" s="73">
        <f>原始数据!D1854</f>
        <v>0</v>
      </c>
      <c r="DJ48" s="73">
        <f>原始数据!E1854</f>
        <v>0</v>
      </c>
      <c r="DK48" s="73">
        <f>原始数据!D1875</f>
        <v>32740</v>
      </c>
      <c r="DL48" s="73">
        <f>原始数据!E1875</f>
        <v>1285</v>
      </c>
      <c r="DM48" s="71">
        <f>原始数据!D1896</f>
        <v>0</v>
      </c>
      <c r="DN48" s="73">
        <f>原始数据!E1896</f>
        <v>0</v>
      </c>
      <c r="DO48" s="73">
        <f>原始数据!D1917</f>
        <v>0</v>
      </c>
      <c r="DP48" s="71">
        <f>原始数据!E1917</f>
        <v>0</v>
      </c>
      <c r="DQ48" s="73">
        <f>原始数据!D1938</f>
        <v>0</v>
      </c>
      <c r="DR48" s="73">
        <f>原始数据!E1938</f>
        <v>1</v>
      </c>
      <c r="DS48" s="71">
        <f>原始数据!D1959</f>
        <v>0</v>
      </c>
      <c r="DT48" s="73">
        <f>原始数据!E1959</f>
        <v>0</v>
      </c>
      <c r="DU48" s="73">
        <f>原始数据!D1980</f>
        <v>65</v>
      </c>
      <c r="DV48" s="73">
        <f>原始数据!E1980</f>
        <v>2</v>
      </c>
      <c r="DW48" s="73">
        <f>原始数据!D2001</f>
        <v>9821</v>
      </c>
      <c r="DX48" s="84">
        <f>原始数据!E2001</f>
        <v>92866</v>
      </c>
      <c r="DY48" s="87">
        <f>原始数据!C2035</f>
        <v>0</v>
      </c>
      <c r="DZ48" s="87">
        <f>原始数据!C2057</f>
        <v>0</v>
      </c>
    </row>
    <row r="49" spans="1:130" x14ac:dyDescent="0.25">
      <c r="A49" s="71" t="s">
        <v>79</v>
      </c>
      <c r="B49" s="72">
        <v>830</v>
      </c>
      <c r="C49" s="71">
        <f>原始数据!D700</f>
        <v>1107</v>
      </c>
      <c r="D49" s="73">
        <f>原始数据!E700</f>
        <v>8</v>
      </c>
      <c r="E49" s="73">
        <f>原始数据!D721</f>
        <v>1932</v>
      </c>
      <c r="F49" s="73">
        <f>原始数据!E721</f>
        <v>16</v>
      </c>
      <c r="G49" s="74">
        <f>原始数据!D742</f>
        <v>25117</v>
      </c>
      <c r="H49" s="74">
        <f>原始数据!E742</f>
        <v>741</v>
      </c>
      <c r="I49" s="71">
        <f>原始数据!D763</f>
        <v>7126</v>
      </c>
      <c r="J49" s="73">
        <f>原始数据!E763</f>
        <v>759</v>
      </c>
      <c r="K49" s="73">
        <f>原始数据!D784</f>
        <v>821</v>
      </c>
      <c r="L49" s="73">
        <f>原始数据!E784</f>
        <v>139</v>
      </c>
      <c r="M49" s="73">
        <f>原始数据!D805</f>
        <v>13737</v>
      </c>
      <c r="N49" s="73">
        <f>原始数据!E805</f>
        <v>1835</v>
      </c>
      <c r="O49" s="71">
        <f>原始数据!D826</f>
        <v>0</v>
      </c>
      <c r="P49" s="73">
        <f>原始数据!E826</f>
        <v>0</v>
      </c>
      <c r="Q49" s="73">
        <f>原始数据!D847</f>
        <v>0</v>
      </c>
      <c r="R49" s="73">
        <f>原始数据!E847</f>
        <v>0</v>
      </c>
      <c r="S49" s="74">
        <f>原始数据!D868</f>
        <v>0</v>
      </c>
      <c r="T49" s="74">
        <f>原始数据!E868</f>
        <v>0</v>
      </c>
      <c r="U49" s="71">
        <f>原始数据!D889</f>
        <v>2182</v>
      </c>
      <c r="V49" s="73">
        <f>原始数据!E889</f>
        <v>13</v>
      </c>
      <c r="W49" s="73">
        <f>原始数据!D910</f>
        <v>2781</v>
      </c>
      <c r="X49" s="73">
        <f>原始数据!E910</f>
        <v>14</v>
      </c>
      <c r="Y49" s="73">
        <f>原始数据!D931</f>
        <v>33880</v>
      </c>
      <c r="Z49" s="73">
        <f>原始数据!E931</f>
        <v>1087</v>
      </c>
      <c r="AA49" s="71">
        <f>原始数据!D952</f>
        <v>0</v>
      </c>
      <c r="AB49" s="73">
        <f>原始数据!E952</f>
        <v>0</v>
      </c>
      <c r="AC49" s="73">
        <f>原始数据!D973</f>
        <v>2908</v>
      </c>
      <c r="AD49" s="73">
        <f>原始数据!E973</f>
        <v>1</v>
      </c>
      <c r="AE49" s="73">
        <f>原始数据!D994</f>
        <v>2062</v>
      </c>
      <c r="AF49" s="73">
        <f>原始数据!E994</f>
        <v>16</v>
      </c>
      <c r="AG49" s="71">
        <f>原始数据!D1015</f>
        <v>0</v>
      </c>
      <c r="AH49" s="73">
        <f>原始数据!E1015</f>
        <v>0</v>
      </c>
      <c r="AI49" s="73">
        <f>原始数据!D1036</f>
        <v>0</v>
      </c>
      <c r="AJ49" s="73">
        <f>原始数据!E1036</f>
        <v>0</v>
      </c>
      <c r="AK49" s="74">
        <f>原始数据!D1057</f>
        <v>0</v>
      </c>
      <c r="AL49" s="74">
        <f>原始数据!E1057</f>
        <v>0</v>
      </c>
      <c r="AM49" s="71">
        <f>原始数据!D1078</f>
        <v>34910</v>
      </c>
      <c r="AN49" s="73">
        <f>原始数据!E1078</f>
        <v>69</v>
      </c>
      <c r="AO49" s="73">
        <f>原始数据!D1099</f>
        <v>0</v>
      </c>
      <c r="AP49" s="73">
        <f>原始数据!E1099</f>
        <v>0</v>
      </c>
      <c r="AQ49" s="73">
        <f>原始数据!D1120</f>
        <v>17554</v>
      </c>
      <c r="AR49" s="73">
        <f>原始数据!E1120</f>
        <v>13</v>
      </c>
      <c r="AS49" s="71">
        <f>原始数据!D1141</f>
        <v>79730</v>
      </c>
      <c r="AT49" s="73">
        <f>原始数据!E1141</f>
        <v>920</v>
      </c>
      <c r="AU49" s="73">
        <f>原始数据!D1162</f>
        <v>462</v>
      </c>
      <c r="AV49" s="73">
        <f>原始数据!E1162</f>
        <v>26</v>
      </c>
      <c r="AW49" s="74">
        <f>原始数据!D1183</f>
        <v>11554</v>
      </c>
      <c r="AX49" s="74">
        <f>原始数据!E1183</f>
        <v>2336</v>
      </c>
      <c r="AY49" s="80">
        <f>原始数据!D1204</f>
        <v>0</v>
      </c>
      <c r="AZ49" s="73">
        <f>原始数据!E1204</f>
        <v>0</v>
      </c>
      <c r="BA49" s="73">
        <f>原始数据!D1225</f>
        <v>0</v>
      </c>
      <c r="BB49" s="73">
        <f>原始数据!E1225</f>
        <v>0</v>
      </c>
      <c r="BC49" s="73">
        <f>原始数据!D1246</f>
        <v>0</v>
      </c>
      <c r="BD49" s="73">
        <f>原始数据!E1246</f>
        <v>0</v>
      </c>
      <c r="BE49" s="80">
        <f>原始数据!D1267</f>
        <v>0</v>
      </c>
      <c r="BF49" s="73">
        <f>原始数据!E1267</f>
        <v>0</v>
      </c>
      <c r="BG49" s="74">
        <f>原始数据!D1288</f>
        <v>0</v>
      </c>
      <c r="BH49" s="74">
        <f>原始数据!E1288</f>
        <v>0</v>
      </c>
      <c r="BI49" s="74">
        <f>原始数据!D1309</f>
        <v>0</v>
      </c>
      <c r="BJ49" s="74">
        <f>原始数据!E1309</f>
        <v>0</v>
      </c>
      <c r="BK49" s="80">
        <f>原始数据!D1330</f>
        <v>26936</v>
      </c>
      <c r="BL49" s="73">
        <f>原始数据!E1330</f>
        <v>141</v>
      </c>
      <c r="BM49" s="73">
        <f>原始数据!D1351</f>
        <v>751</v>
      </c>
      <c r="BN49" s="73">
        <f>原始数据!E1351</f>
        <v>1</v>
      </c>
      <c r="BO49" s="74">
        <f>原始数据!D1372</f>
        <v>1382</v>
      </c>
      <c r="BP49" s="74">
        <f>原始数据!E1372</f>
        <v>11</v>
      </c>
      <c r="BQ49" s="71">
        <f>原始数据!D1393</f>
        <v>0</v>
      </c>
      <c r="BR49" s="73">
        <f>原始数据!E1393</f>
        <v>0</v>
      </c>
      <c r="BS49" s="73">
        <f>原始数据!D1414</f>
        <v>0</v>
      </c>
      <c r="BT49" s="73">
        <f>原始数据!E1414</f>
        <v>0</v>
      </c>
      <c r="BU49" s="73">
        <f>原始数据!D1435</f>
        <v>0</v>
      </c>
      <c r="BV49" s="73">
        <f>原始数据!E1435</f>
        <v>0</v>
      </c>
      <c r="BW49" s="71">
        <f>原始数据!D1456</f>
        <v>45493</v>
      </c>
      <c r="BX49" s="73">
        <f>原始数据!E1456</f>
        <v>209</v>
      </c>
      <c r="BY49" s="73">
        <f>原始数据!D1477</f>
        <v>38</v>
      </c>
      <c r="BZ49" s="73">
        <f>原始数据!E1477</f>
        <v>2</v>
      </c>
      <c r="CA49" s="73">
        <f>原始数据!D1498</f>
        <v>11769</v>
      </c>
      <c r="CB49" s="73">
        <f>原始数据!E1498</f>
        <v>22</v>
      </c>
      <c r="CC49" s="71">
        <f>原始数据!D1519</f>
        <v>476</v>
      </c>
      <c r="CD49" s="73">
        <f>原始数据!E1519</f>
        <v>4</v>
      </c>
      <c r="CE49" s="74">
        <f>原始数据!D1540</f>
        <v>2896</v>
      </c>
      <c r="CF49" s="74">
        <f>原始数据!E1540</f>
        <v>33</v>
      </c>
      <c r="CG49" s="74">
        <f>原始数据!D1561</f>
        <v>10323</v>
      </c>
      <c r="CH49" s="74">
        <f>原始数据!E1561</f>
        <v>269</v>
      </c>
      <c r="CI49" s="80">
        <f>原始数据!D1582</f>
        <v>3095</v>
      </c>
      <c r="CJ49" s="73">
        <f>原始数据!E1582</f>
        <v>176</v>
      </c>
      <c r="CK49" s="73">
        <f>原始数据!D1603</f>
        <v>8731</v>
      </c>
      <c r="CL49" s="73">
        <f>原始数据!E1603</f>
        <v>193</v>
      </c>
      <c r="CM49" s="74">
        <f>原始数据!D1624</f>
        <v>39599</v>
      </c>
      <c r="CN49" s="74">
        <f>原始数据!E1624</f>
        <v>11190</v>
      </c>
      <c r="CO49" s="71">
        <f>原始数据!D1645</f>
        <v>0</v>
      </c>
      <c r="CP49" s="73">
        <f>原始数据!E1645</f>
        <v>0</v>
      </c>
      <c r="CQ49" s="73">
        <f>原始数据!D1666</f>
        <v>0</v>
      </c>
      <c r="CR49" s="73">
        <f>原始数据!E1666</f>
        <v>0</v>
      </c>
      <c r="CS49" s="73">
        <f>原始数据!D1687</f>
        <v>0</v>
      </c>
      <c r="CT49" s="73">
        <f>原始数据!E1687</f>
        <v>0</v>
      </c>
      <c r="CU49" s="71">
        <f>原始数据!D1708</f>
        <v>0</v>
      </c>
      <c r="CV49" s="73">
        <f>原始数据!E1708</f>
        <v>0</v>
      </c>
      <c r="CW49" s="73">
        <f>原始数据!D1729</f>
        <v>204</v>
      </c>
      <c r="CX49" s="73">
        <f>原始数据!E1729</f>
        <v>3</v>
      </c>
      <c r="CY49" s="73">
        <f>原始数据!D1750</f>
        <v>9560</v>
      </c>
      <c r="CZ49" s="73">
        <f>原始数据!E1750</f>
        <v>121</v>
      </c>
      <c r="DA49" s="71">
        <f>原始数据!D1771</f>
        <v>0</v>
      </c>
      <c r="DB49" s="73">
        <f>原始数据!E1771</f>
        <v>0</v>
      </c>
      <c r="DC49" s="73">
        <f>原始数据!D1792</f>
        <v>0</v>
      </c>
      <c r="DD49" s="73">
        <f>原始数据!E1792</f>
        <v>0</v>
      </c>
      <c r="DE49" s="73">
        <f>原始数据!D1813</f>
        <v>0</v>
      </c>
      <c r="DF49" s="73">
        <f>原始数据!E1813</f>
        <v>0</v>
      </c>
      <c r="DG49" s="71">
        <f>原始数据!D1834</f>
        <v>254</v>
      </c>
      <c r="DH49" s="71">
        <f>原始数据!E1834</f>
        <v>4</v>
      </c>
      <c r="DI49" s="73">
        <f>原始数据!D1855</f>
        <v>17216</v>
      </c>
      <c r="DJ49" s="73">
        <f>原始数据!E1855</f>
        <v>13</v>
      </c>
      <c r="DK49" s="73">
        <f>原始数据!D1876</f>
        <v>2976</v>
      </c>
      <c r="DL49" s="73">
        <f>原始数据!E1876</f>
        <v>192</v>
      </c>
      <c r="DM49" s="71">
        <f>原始数据!D1897</f>
        <v>9561</v>
      </c>
      <c r="DN49" s="73">
        <f>原始数据!E1897</f>
        <v>38</v>
      </c>
      <c r="DO49" s="73">
        <f>原始数据!D1918</f>
        <v>1538</v>
      </c>
      <c r="DP49" s="71">
        <f>原始数据!E1918</f>
        <v>37</v>
      </c>
      <c r="DQ49" s="73">
        <f>原始数据!D1939</f>
        <v>44170</v>
      </c>
      <c r="DR49" s="73">
        <f>原始数据!E1939</f>
        <v>34235</v>
      </c>
      <c r="DS49" s="71">
        <f>原始数据!D1960</f>
        <v>0</v>
      </c>
      <c r="DT49" s="73">
        <f>原始数据!E1960</f>
        <v>0</v>
      </c>
      <c r="DU49" s="73">
        <f>原始数据!D1981</f>
        <v>0</v>
      </c>
      <c r="DV49" s="73">
        <f>原始数据!E1981</f>
        <v>0</v>
      </c>
      <c r="DW49" s="73">
        <f>原始数据!D2002</f>
        <v>0</v>
      </c>
      <c r="DX49" s="84">
        <f>原始数据!E2002</f>
        <v>1</v>
      </c>
      <c r="DY49" s="87">
        <f>原始数据!C2036</f>
        <v>0</v>
      </c>
      <c r="DZ49" s="87">
        <f>原始数据!C2058</f>
        <v>0</v>
      </c>
    </row>
    <row r="50" spans="1:130" x14ac:dyDescent="0.25">
      <c r="A50" s="71" t="s">
        <v>80</v>
      </c>
      <c r="B50" s="72">
        <v>831</v>
      </c>
      <c r="C50" s="71">
        <f>原始数据!D701</f>
        <v>8397</v>
      </c>
      <c r="D50" s="73">
        <f>原始数据!E701</f>
        <v>163</v>
      </c>
      <c r="E50" s="73">
        <f>原始数据!D722</f>
        <v>35</v>
      </c>
      <c r="F50" s="73">
        <f>原始数据!E722</f>
        <v>3</v>
      </c>
      <c r="G50" s="74">
        <f>原始数据!D743</f>
        <v>29534</v>
      </c>
      <c r="H50" s="74">
        <f>原始数据!E743</f>
        <v>438</v>
      </c>
      <c r="I50" s="71">
        <f>原始数据!D764</f>
        <v>21</v>
      </c>
      <c r="J50" s="73">
        <f>原始数据!E764</f>
        <v>25</v>
      </c>
      <c r="K50" s="73">
        <f>原始数据!D785</f>
        <v>0</v>
      </c>
      <c r="L50" s="73">
        <f>原始数据!E785</f>
        <v>0</v>
      </c>
      <c r="M50" s="73">
        <f>原始数据!D806</f>
        <v>371</v>
      </c>
      <c r="N50" s="73">
        <f>原始数据!E806</f>
        <v>7</v>
      </c>
      <c r="O50" s="71">
        <f>原始数据!D827</f>
        <v>0</v>
      </c>
      <c r="P50" s="73">
        <f>原始数据!E827</f>
        <v>0</v>
      </c>
      <c r="Q50" s="73">
        <f>原始数据!D848</f>
        <v>0</v>
      </c>
      <c r="R50" s="73">
        <f>原始数据!E848</f>
        <v>0</v>
      </c>
      <c r="S50" s="74">
        <f>原始数据!D869</f>
        <v>0</v>
      </c>
      <c r="T50" s="74">
        <f>原始数据!E869</f>
        <v>0</v>
      </c>
      <c r="U50" s="71">
        <f>原始数据!D890</f>
        <v>30644</v>
      </c>
      <c r="V50" s="73">
        <f>原始数据!E890</f>
        <v>684</v>
      </c>
      <c r="W50" s="73">
        <f>原始数据!D911</f>
        <v>2795</v>
      </c>
      <c r="X50" s="73">
        <f>原始数据!E911</f>
        <v>20</v>
      </c>
      <c r="Y50" s="73">
        <f>原始数据!D932</f>
        <v>68051</v>
      </c>
      <c r="Z50" s="73">
        <f>原始数据!E932</f>
        <v>6278</v>
      </c>
      <c r="AA50" s="71">
        <f>原始数据!D953</f>
        <v>0</v>
      </c>
      <c r="AB50" s="73">
        <f>原始数据!E953</f>
        <v>0</v>
      </c>
      <c r="AC50" s="73">
        <f>原始数据!D974</f>
        <v>0</v>
      </c>
      <c r="AD50" s="73">
        <f>原始数据!E974</f>
        <v>0</v>
      </c>
      <c r="AE50" s="73">
        <f>原始数据!D995</f>
        <v>2383</v>
      </c>
      <c r="AF50" s="73">
        <f>原始数据!E995</f>
        <v>12</v>
      </c>
      <c r="AG50" s="71">
        <f>原始数据!D1016</f>
        <v>0</v>
      </c>
      <c r="AH50" s="73">
        <f>原始数据!E1016</f>
        <v>0</v>
      </c>
      <c r="AI50" s="73">
        <f>原始数据!D1037</f>
        <v>0</v>
      </c>
      <c r="AJ50" s="73">
        <f>原始数据!E1037</f>
        <v>0</v>
      </c>
      <c r="AK50" s="74">
        <f>原始数据!D1058</f>
        <v>3068</v>
      </c>
      <c r="AL50" s="74">
        <f>原始数据!E1058</f>
        <v>54</v>
      </c>
      <c r="AM50" s="71">
        <f>原始数据!D1079</f>
        <v>0</v>
      </c>
      <c r="AN50" s="73">
        <f>原始数据!E1079</f>
        <v>0</v>
      </c>
      <c r="AO50" s="73">
        <f>原始数据!D1100</f>
        <v>0</v>
      </c>
      <c r="AP50" s="73">
        <f>原始数据!E1100</f>
        <v>0</v>
      </c>
      <c r="AQ50" s="73">
        <f>原始数据!D1121</f>
        <v>0</v>
      </c>
      <c r="AR50" s="73">
        <f>原始数据!E1121</f>
        <v>0</v>
      </c>
      <c r="AS50" s="71">
        <f>原始数据!D1142</f>
        <v>0</v>
      </c>
      <c r="AT50" s="73">
        <f>原始数据!E1142</f>
        <v>0</v>
      </c>
      <c r="AU50" s="73">
        <f>原始数据!D1163</f>
        <v>0</v>
      </c>
      <c r="AV50" s="73">
        <f>原始数据!E1163</f>
        <v>0</v>
      </c>
      <c r="AW50" s="74">
        <f>原始数据!D1184</f>
        <v>0</v>
      </c>
      <c r="AX50" s="74">
        <f>原始数据!E1184</f>
        <v>1</v>
      </c>
      <c r="AY50" s="80">
        <f>原始数据!D1205</f>
        <v>0</v>
      </c>
      <c r="AZ50" s="73">
        <f>原始数据!E1205</f>
        <v>0</v>
      </c>
      <c r="BA50" s="73">
        <f>原始数据!D1226</f>
        <v>0</v>
      </c>
      <c r="BB50" s="73">
        <f>原始数据!E1226</f>
        <v>0</v>
      </c>
      <c r="BC50" s="73">
        <f>原始数据!D1247</f>
        <v>0</v>
      </c>
      <c r="BD50" s="73">
        <f>原始数据!E1247</f>
        <v>0</v>
      </c>
      <c r="BE50" s="80">
        <f>原始数据!D1268</f>
        <v>0</v>
      </c>
      <c r="BF50" s="73">
        <f>原始数据!E1268</f>
        <v>0</v>
      </c>
      <c r="BG50" s="74">
        <f>原始数据!D1289</f>
        <v>0</v>
      </c>
      <c r="BH50" s="74">
        <f>原始数据!E1289</f>
        <v>0</v>
      </c>
      <c r="BI50" s="74">
        <f>原始数据!D1310</f>
        <v>0</v>
      </c>
      <c r="BJ50" s="74">
        <f>原始数据!E1310</f>
        <v>1</v>
      </c>
      <c r="BK50" s="80">
        <f>原始数据!D1331</f>
        <v>0</v>
      </c>
      <c r="BL50" s="73">
        <f>原始数据!E1331</f>
        <v>0</v>
      </c>
      <c r="BM50" s="73">
        <f>原始数据!D1352</f>
        <v>0</v>
      </c>
      <c r="BN50" s="73">
        <f>原始数据!E1352</f>
        <v>0</v>
      </c>
      <c r="BO50" s="74">
        <f>原始数据!D1373</f>
        <v>0</v>
      </c>
      <c r="BP50" s="74">
        <f>原始数据!E1373</f>
        <v>1</v>
      </c>
      <c r="BQ50" s="71">
        <f>原始数据!D1394</f>
        <v>0</v>
      </c>
      <c r="BR50" s="73">
        <f>原始数据!E1394</f>
        <v>0</v>
      </c>
      <c r="BS50" s="73">
        <f>原始数据!D1415</f>
        <v>0</v>
      </c>
      <c r="BT50" s="73">
        <f>原始数据!E1415</f>
        <v>0</v>
      </c>
      <c r="BU50" s="73">
        <f>原始数据!D1436</f>
        <v>0</v>
      </c>
      <c r="BV50" s="73">
        <f>原始数据!E1436</f>
        <v>2</v>
      </c>
      <c r="BW50" s="71">
        <f>原始数据!D1457</f>
        <v>0</v>
      </c>
      <c r="BX50" s="73">
        <f>原始数据!E1457</f>
        <v>0</v>
      </c>
      <c r="BY50" s="73">
        <f>原始数据!D1478</f>
        <v>0</v>
      </c>
      <c r="BZ50" s="73">
        <f>原始数据!E1478</f>
        <v>0</v>
      </c>
      <c r="CA50" s="73">
        <f>原始数据!D1499</f>
        <v>0</v>
      </c>
      <c r="CB50" s="73">
        <f>原始数据!E1499</f>
        <v>0</v>
      </c>
      <c r="CC50" s="71">
        <f>原始数据!D1520</f>
        <v>0</v>
      </c>
      <c r="CD50" s="73">
        <f>原始数据!E1520</f>
        <v>0</v>
      </c>
      <c r="CE50" s="74">
        <f>原始数据!D1541</f>
        <v>0</v>
      </c>
      <c r="CF50" s="74">
        <f>原始数据!E1541</f>
        <v>0</v>
      </c>
      <c r="CG50" s="74">
        <f>原始数据!D1562</f>
        <v>9065</v>
      </c>
      <c r="CH50" s="74">
        <f>原始数据!E1562</f>
        <v>39</v>
      </c>
      <c r="CI50" s="80">
        <f>原始数据!D1583</f>
        <v>2112</v>
      </c>
      <c r="CJ50" s="73">
        <f>原始数据!E1583</f>
        <v>50</v>
      </c>
      <c r="CK50" s="73">
        <f>原始数据!D1604</f>
        <v>2453</v>
      </c>
      <c r="CL50" s="73">
        <f>原始数据!E1604</f>
        <v>60</v>
      </c>
      <c r="CM50" s="74">
        <f>原始数据!D1625</f>
        <v>19024</v>
      </c>
      <c r="CN50" s="74">
        <f>原始数据!E1625</f>
        <v>25506</v>
      </c>
      <c r="CO50" s="71">
        <f>原始数据!D1646</f>
        <v>0</v>
      </c>
      <c r="CP50" s="73">
        <f>原始数据!E1646</f>
        <v>0</v>
      </c>
      <c r="CQ50" s="73">
        <f>原始数据!D1667</f>
        <v>0</v>
      </c>
      <c r="CR50" s="73">
        <f>原始数据!E1667</f>
        <v>0</v>
      </c>
      <c r="CS50" s="73">
        <f>原始数据!D1688</f>
        <v>0</v>
      </c>
      <c r="CT50" s="73">
        <f>原始数据!E1688</f>
        <v>0</v>
      </c>
      <c r="CU50" s="71">
        <f>原始数据!D1709</f>
        <v>0</v>
      </c>
      <c r="CV50" s="73">
        <f>原始数据!E1709</f>
        <v>0</v>
      </c>
      <c r="CW50" s="73">
        <f>原始数据!D1730</f>
        <v>0</v>
      </c>
      <c r="CX50" s="73">
        <f>原始数据!E1730</f>
        <v>0</v>
      </c>
      <c r="CY50" s="73">
        <f>原始数据!D1751</f>
        <v>0</v>
      </c>
      <c r="CZ50" s="73">
        <f>原始数据!E1751</f>
        <v>0</v>
      </c>
      <c r="DA50" s="71">
        <f>原始数据!D1772</f>
        <v>0</v>
      </c>
      <c r="DB50" s="73">
        <f>原始数据!E1772</f>
        <v>0</v>
      </c>
      <c r="DC50" s="73">
        <f>原始数据!D1793</f>
        <v>0</v>
      </c>
      <c r="DD50" s="73">
        <f>原始数据!E1793</f>
        <v>0</v>
      </c>
      <c r="DE50" s="73">
        <f>原始数据!D1814</f>
        <v>0</v>
      </c>
      <c r="DF50" s="73">
        <f>原始数据!E1814</f>
        <v>0</v>
      </c>
      <c r="DG50" s="71">
        <f>原始数据!D1835</f>
        <v>0</v>
      </c>
      <c r="DH50" s="71">
        <f>原始数据!E1835</f>
        <v>0</v>
      </c>
      <c r="DI50" s="73">
        <f>原始数据!D1856</f>
        <v>59</v>
      </c>
      <c r="DJ50" s="73">
        <f>原始数据!E1856</f>
        <v>1</v>
      </c>
      <c r="DK50" s="73">
        <f>原始数据!D1877</f>
        <v>11225</v>
      </c>
      <c r="DL50" s="73">
        <f>原始数据!E1877</f>
        <v>49</v>
      </c>
      <c r="DM50" s="71">
        <f>原始数据!D1898</f>
        <v>91821</v>
      </c>
      <c r="DN50" s="73">
        <f>原始数据!E1898</f>
        <v>585</v>
      </c>
      <c r="DO50" s="73">
        <f>原始数据!D1919</f>
        <v>754</v>
      </c>
      <c r="DP50" s="71">
        <f>原始数据!E1919</f>
        <v>4</v>
      </c>
      <c r="DQ50" s="73">
        <f>原始数据!D1940</f>
        <v>163461</v>
      </c>
      <c r="DR50" s="73">
        <f>原始数据!E1940</f>
        <v>84756</v>
      </c>
      <c r="DS50" s="71">
        <f>原始数据!D1961</f>
        <v>51895</v>
      </c>
      <c r="DT50" s="73">
        <f>原始数据!E1961</f>
        <v>1207</v>
      </c>
      <c r="DU50" s="73">
        <f>原始数据!D1982</f>
        <v>249</v>
      </c>
      <c r="DV50" s="73">
        <f>原始数据!E1982</f>
        <v>2</v>
      </c>
      <c r="DW50" s="73">
        <f>原始数据!D2003</f>
        <v>52783</v>
      </c>
      <c r="DX50" s="84">
        <f>原始数据!E2003</f>
        <v>2033</v>
      </c>
      <c r="DY50" s="87">
        <f>原始数据!C2037</f>
        <v>0</v>
      </c>
      <c r="DZ50" s="87">
        <f>原始数据!C2059</f>
        <v>0</v>
      </c>
    </row>
    <row r="51" spans="1:130" x14ac:dyDescent="0.25">
      <c r="A51" s="71" t="s">
        <v>81</v>
      </c>
      <c r="B51" s="72">
        <v>832</v>
      </c>
      <c r="C51" s="71">
        <f>原始数据!D702</f>
        <v>0</v>
      </c>
      <c r="D51" s="73">
        <f>原始数据!E702</f>
        <v>0</v>
      </c>
      <c r="E51" s="73">
        <f>原始数据!D723</f>
        <v>0</v>
      </c>
      <c r="F51" s="73">
        <f>原始数据!E723</f>
        <v>0</v>
      </c>
      <c r="G51" s="74">
        <f>原始数据!D744</f>
        <v>0</v>
      </c>
      <c r="H51" s="74">
        <f>原始数据!E744</f>
        <v>1</v>
      </c>
      <c r="I51" s="71">
        <f>原始数据!D765</f>
        <v>1053</v>
      </c>
      <c r="J51" s="73">
        <f>原始数据!E765</f>
        <v>21</v>
      </c>
      <c r="K51" s="73">
        <f>原始数据!D786</f>
        <v>0</v>
      </c>
      <c r="L51" s="73">
        <f>原始数据!E786</f>
        <v>0</v>
      </c>
      <c r="M51" s="73">
        <f>原始数据!D807</f>
        <v>8239</v>
      </c>
      <c r="N51" s="73">
        <f>原始数据!E807</f>
        <v>528</v>
      </c>
      <c r="O51" s="71">
        <f>原始数据!D828</f>
        <v>0</v>
      </c>
      <c r="P51" s="73">
        <f>原始数据!E828</f>
        <v>0</v>
      </c>
      <c r="Q51" s="73">
        <f>原始数据!D849</f>
        <v>0</v>
      </c>
      <c r="R51" s="73">
        <f>原始数据!E849</f>
        <v>0</v>
      </c>
      <c r="S51" s="74">
        <f>原始数据!D870</f>
        <v>0</v>
      </c>
      <c r="T51" s="74">
        <f>原始数据!E870</f>
        <v>0</v>
      </c>
      <c r="U51" s="71">
        <f>原始数据!D891</f>
        <v>0</v>
      </c>
      <c r="V51" s="73">
        <f>原始数据!E891</f>
        <v>0</v>
      </c>
      <c r="W51" s="73">
        <f>原始数据!D912</f>
        <v>0</v>
      </c>
      <c r="X51" s="73">
        <f>原始数据!E912</f>
        <v>0</v>
      </c>
      <c r="Y51" s="73">
        <f>原始数据!D933</f>
        <v>1</v>
      </c>
      <c r="Z51" s="73">
        <f>原始数据!E933</f>
        <v>4</v>
      </c>
      <c r="AA51" s="71">
        <f>原始数据!D954</f>
        <v>0</v>
      </c>
      <c r="AB51" s="73">
        <f>原始数据!E954</f>
        <v>0</v>
      </c>
      <c r="AC51" s="73">
        <f>原始数据!D975</f>
        <v>0</v>
      </c>
      <c r="AD51" s="73">
        <f>原始数据!E975</f>
        <v>0</v>
      </c>
      <c r="AE51" s="73">
        <f>原始数据!D996</f>
        <v>13695</v>
      </c>
      <c r="AF51" s="73">
        <f>原始数据!E996</f>
        <v>23</v>
      </c>
      <c r="AG51" s="71">
        <f>原始数据!D1017</f>
        <v>0</v>
      </c>
      <c r="AH51" s="73">
        <f>原始数据!E1017</f>
        <v>0</v>
      </c>
      <c r="AI51" s="73">
        <f>原始数据!D1038</f>
        <v>0</v>
      </c>
      <c r="AJ51" s="73">
        <f>原始数据!E1038</f>
        <v>0</v>
      </c>
      <c r="AK51" s="74">
        <f>原始数据!D1059</f>
        <v>0</v>
      </c>
      <c r="AL51" s="74">
        <f>原始数据!E1059</f>
        <v>0</v>
      </c>
      <c r="AM51" s="71">
        <f>原始数据!D1080</f>
        <v>15499</v>
      </c>
      <c r="AN51" s="73">
        <f>原始数据!E1080</f>
        <v>103</v>
      </c>
      <c r="AO51" s="73">
        <f>原始数据!D1101</f>
        <v>0</v>
      </c>
      <c r="AP51" s="73">
        <f>原始数据!E1101</f>
        <v>0</v>
      </c>
      <c r="AQ51" s="73">
        <f>原始数据!D1122</f>
        <v>3821</v>
      </c>
      <c r="AR51" s="73">
        <f>原始数据!E1122</f>
        <v>23</v>
      </c>
      <c r="AS51" s="71">
        <f>原始数据!D1143</f>
        <v>0</v>
      </c>
      <c r="AT51" s="73">
        <f>原始数据!E1143</f>
        <v>0</v>
      </c>
      <c r="AU51" s="73">
        <f>原始数据!D1164</f>
        <v>0</v>
      </c>
      <c r="AV51" s="73">
        <f>原始数据!E1164</f>
        <v>0</v>
      </c>
      <c r="AW51" s="74">
        <f>原始数据!D1185</f>
        <v>1</v>
      </c>
      <c r="AX51" s="74">
        <f>原始数据!E1185</f>
        <v>1</v>
      </c>
      <c r="AY51" s="80">
        <f>原始数据!D1206</f>
        <v>0</v>
      </c>
      <c r="AZ51" s="73">
        <f>原始数据!E1206</f>
        <v>0</v>
      </c>
      <c r="BA51" s="73">
        <f>原始数据!D1227</f>
        <v>0</v>
      </c>
      <c r="BB51" s="73">
        <f>原始数据!E1227</f>
        <v>0</v>
      </c>
      <c r="BC51" s="73">
        <f>原始数据!D1248</f>
        <v>0</v>
      </c>
      <c r="BD51" s="73">
        <f>原始数据!E1248</f>
        <v>1</v>
      </c>
      <c r="BE51" s="80">
        <f>原始数据!D1269</f>
        <v>0</v>
      </c>
      <c r="BF51" s="73">
        <f>原始数据!E1269</f>
        <v>0</v>
      </c>
      <c r="BG51" s="74">
        <f>原始数据!D1290</f>
        <v>0</v>
      </c>
      <c r="BH51" s="74">
        <f>原始数据!E1290</f>
        <v>0</v>
      </c>
      <c r="BI51" s="74">
        <f>原始数据!D1311</f>
        <v>0</v>
      </c>
      <c r="BJ51" s="74">
        <f>原始数据!E1311</f>
        <v>0</v>
      </c>
      <c r="BK51" s="80">
        <f>原始数据!D1332</f>
        <v>0</v>
      </c>
      <c r="BL51" s="73">
        <f>原始数据!E1332</f>
        <v>0</v>
      </c>
      <c r="BM51" s="73">
        <f>原始数据!D1353</f>
        <v>0</v>
      </c>
      <c r="BN51" s="73">
        <f>原始数据!E1353</f>
        <v>0</v>
      </c>
      <c r="BO51" s="74">
        <f>原始数据!D1374</f>
        <v>0</v>
      </c>
      <c r="BP51" s="74">
        <f>原始数据!E1374</f>
        <v>0</v>
      </c>
      <c r="BQ51" s="71">
        <f>原始数据!D1395</f>
        <v>0</v>
      </c>
      <c r="BR51" s="73">
        <f>原始数据!E1395</f>
        <v>0</v>
      </c>
      <c r="BS51" s="73">
        <f>原始数据!D1416</f>
        <v>0</v>
      </c>
      <c r="BT51" s="73">
        <f>原始数据!E1416</f>
        <v>0</v>
      </c>
      <c r="BU51" s="73">
        <f>原始数据!D1437</f>
        <v>0</v>
      </c>
      <c r="BV51" s="73">
        <f>原始数据!E1437</f>
        <v>0</v>
      </c>
      <c r="BW51" s="71">
        <f>原始数据!D1458</f>
        <v>5412</v>
      </c>
      <c r="BX51" s="73">
        <f>原始数据!E1458</f>
        <v>30</v>
      </c>
      <c r="BY51" s="73">
        <f>原始数据!D1479</f>
        <v>0</v>
      </c>
      <c r="BZ51" s="73">
        <f>原始数据!E1479</f>
        <v>0</v>
      </c>
      <c r="CA51" s="73">
        <f>原始数据!D1500</f>
        <v>9113</v>
      </c>
      <c r="CB51" s="73">
        <f>原始数据!E1500</f>
        <v>15</v>
      </c>
      <c r="CC51" s="71">
        <f>原始数据!D1521</f>
        <v>0</v>
      </c>
      <c r="CD51" s="73">
        <f>原始数据!E1521</f>
        <v>0</v>
      </c>
      <c r="CE51" s="74">
        <f>原始数据!D1542</f>
        <v>0</v>
      </c>
      <c r="CF51" s="74">
        <f>原始数据!E1542</f>
        <v>0</v>
      </c>
      <c r="CG51" s="74">
        <f>原始数据!D1563</f>
        <v>14</v>
      </c>
      <c r="CH51" s="74">
        <f>原始数据!E1563</f>
        <v>14</v>
      </c>
      <c r="CI51" s="80">
        <f>原始数据!D1584</f>
        <v>0</v>
      </c>
      <c r="CJ51" s="73">
        <f>原始数据!E1584</f>
        <v>0</v>
      </c>
      <c r="CK51" s="73">
        <f>原始数据!D1605</f>
        <v>0</v>
      </c>
      <c r="CL51" s="73">
        <f>原始数据!E1605</f>
        <v>0</v>
      </c>
      <c r="CM51" s="74">
        <f>原始数据!D1626</f>
        <v>0</v>
      </c>
      <c r="CN51" s="74">
        <f>原始数据!E1626</f>
        <v>0</v>
      </c>
      <c r="CO51" s="71">
        <f>原始数据!D1647</f>
        <v>0</v>
      </c>
      <c r="CP51" s="73">
        <f>原始数据!E1647</f>
        <v>0</v>
      </c>
      <c r="CQ51" s="73">
        <f>原始数据!D1668</f>
        <v>0</v>
      </c>
      <c r="CR51" s="73">
        <f>原始数据!E1668</f>
        <v>0</v>
      </c>
      <c r="CS51" s="73">
        <f>原始数据!D1689</f>
        <v>0</v>
      </c>
      <c r="CT51" s="73">
        <f>原始数据!E1689</f>
        <v>0</v>
      </c>
      <c r="CU51" s="71">
        <f>原始数据!D1710</f>
        <v>9138</v>
      </c>
      <c r="CV51" s="73">
        <f>原始数据!E1710</f>
        <v>53</v>
      </c>
      <c r="CW51" s="73">
        <f>原始数据!D1731</f>
        <v>415</v>
      </c>
      <c r="CX51" s="73">
        <f>原始数据!E1731</f>
        <v>5</v>
      </c>
      <c r="CY51" s="73">
        <f>原始数据!D1752</f>
        <v>48881</v>
      </c>
      <c r="CZ51" s="73">
        <f>原始数据!E1752</f>
        <v>43029</v>
      </c>
      <c r="DA51" s="71">
        <f>原始数据!D1773</f>
        <v>0</v>
      </c>
      <c r="DB51" s="73">
        <f>原始数据!E1773</f>
        <v>0</v>
      </c>
      <c r="DC51" s="73">
        <f>原始数据!D1794</f>
        <v>0</v>
      </c>
      <c r="DD51" s="73">
        <f>原始数据!E1794</f>
        <v>0</v>
      </c>
      <c r="DE51" s="73">
        <f>原始数据!D1815</f>
        <v>0</v>
      </c>
      <c r="DF51" s="73">
        <f>原始数据!E1815</f>
        <v>0</v>
      </c>
      <c r="DG51" s="71">
        <f>原始数据!D1836</f>
        <v>0</v>
      </c>
      <c r="DH51" s="71">
        <f>原始数据!E1836</f>
        <v>0</v>
      </c>
      <c r="DI51" s="73">
        <f>原始数据!D1857</f>
        <v>0</v>
      </c>
      <c r="DJ51" s="73">
        <f>原始数据!E1857</f>
        <v>0</v>
      </c>
      <c r="DK51" s="73">
        <f>原始数据!D1878</f>
        <v>934</v>
      </c>
      <c r="DL51" s="73">
        <f>原始数据!E1878</f>
        <v>41</v>
      </c>
      <c r="DM51" s="71">
        <f>原始数据!D1899</f>
        <v>4844</v>
      </c>
      <c r="DN51" s="73">
        <f>原始数据!E1899</f>
        <v>86</v>
      </c>
      <c r="DO51" s="73">
        <f>原始数据!D1920</f>
        <v>197</v>
      </c>
      <c r="DP51" s="71">
        <f>原始数据!E1920</f>
        <v>1</v>
      </c>
      <c r="DQ51" s="73">
        <f>原始数据!D1941</f>
        <v>43691</v>
      </c>
      <c r="DR51" s="73">
        <f>原始数据!E1941</f>
        <v>1680</v>
      </c>
      <c r="DS51" s="71">
        <f>原始数据!D1962</f>
        <v>55710</v>
      </c>
      <c r="DT51" s="73">
        <f>原始数据!E1962</f>
        <v>1308</v>
      </c>
      <c r="DU51" s="73">
        <f>原始数据!D1983</f>
        <v>20</v>
      </c>
      <c r="DV51" s="73">
        <f>原始数据!E1983</f>
        <v>3</v>
      </c>
      <c r="DW51" s="73">
        <f>原始数据!D2004</f>
        <v>31139</v>
      </c>
      <c r="DX51" s="84">
        <f>原始数据!E2004</f>
        <v>5492</v>
      </c>
      <c r="DY51" s="87">
        <f>原始数据!C2038</f>
        <v>0</v>
      </c>
      <c r="DZ51" s="87">
        <f>原始数据!C2060</f>
        <v>0</v>
      </c>
    </row>
    <row r="52" spans="1:130" x14ac:dyDescent="0.25">
      <c r="A52" s="71" t="s">
        <v>82</v>
      </c>
      <c r="B52" s="72">
        <v>833</v>
      </c>
      <c r="C52" s="71">
        <f>原始数据!D703</f>
        <v>0</v>
      </c>
      <c r="D52" s="73">
        <f>原始数据!E703</f>
        <v>0</v>
      </c>
      <c r="E52" s="73">
        <f>原始数据!D724</f>
        <v>0</v>
      </c>
      <c r="F52" s="73">
        <f>原始数据!E724</f>
        <v>0</v>
      </c>
      <c r="G52" s="74">
        <f>原始数据!D745</f>
        <v>0</v>
      </c>
      <c r="H52" s="74">
        <f>原始数据!E745</f>
        <v>0</v>
      </c>
      <c r="I52" s="71">
        <f>原始数据!D766</f>
        <v>0</v>
      </c>
      <c r="J52" s="73">
        <f>原始数据!E766</f>
        <v>0</v>
      </c>
      <c r="K52" s="73">
        <f>原始数据!D787</f>
        <v>0</v>
      </c>
      <c r="L52" s="73">
        <f>原始数据!E787</f>
        <v>0</v>
      </c>
      <c r="M52" s="73">
        <f>原始数据!D808</f>
        <v>0</v>
      </c>
      <c r="N52" s="73">
        <f>原始数据!E808</f>
        <v>0</v>
      </c>
      <c r="O52" s="71">
        <f>原始数据!D829</f>
        <v>413</v>
      </c>
      <c r="P52" s="73">
        <f>原始数据!E829</f>
        <v>79</v>
      </c>
      <c r="Q52" s="73">
        <f>原始数据!D850</f>
        <v>219</v>
      </c>
      <c r="R52" s="73">
        <f>原始数据!E850</f>
        <v>76</v>
      </c>
      <c r="S52" s="74">
        <f>原始数据!D871</f>
        <v>11800</v>
      </c>
      <c r="T52" s="74">
        <f>原始数据!E871</f>
        <v>3260</v>
      </c>
      <c r="U52" s="71">
        <f>原始数据!D892</f>
        <v>0</v>
      </c>
      <c r="V52" s="73">
        <f>原始数据!E892</f>
        <v>0</v>
      </c>
      <c r="W52" s="73">
        <f>原始数据!D913</f>
        <v>0</v>
      </c>
      <c r="X52" s="73">
        <f>原始数据!E913</f>
        <v>0</v>
      </c>
      <c r="Y52" s="73">
        <f>原始数据!D934</f>
        <v>0</v>
      </c>
      <c r="Z52" s="73">
        <f>原始数据!E934</f>
        <v>0</v>
      </c>
      <c r="AA52" s="71">
        <f>原始数据!D955</f>
        <v>8312</v>
      </c>
      <c r="AB52" s="73">
        <f>原始数据!E955</f>
        <v>126</v>
      </c>
      <c r="AC52" s="73">
        <f>原始数据!D976</f>
        <v>27</v>
      </c>
      <c r="AD52" s="73">
        <f>原始数据!E976</f>
        <v>3</v>
      </c>
      <c r="AE52" s="73">
        <f>原始数据!D997</f>
        <v>3518</v>
      </c>
      <c r="AF52" s="73">
        <f>原始数据!E997</f>
        <v>154</v>
      </c>
      <c r="AG52" s="71">
        <f>原始数据!D1018</f>
        <v>1422</v>
      </c>
      <c r="AH52" s="73">
        <f>原始数据!E1018</f>
        <v>15</v>
      </c>
      <c r="AI52" s="73">
        <f>原始数据!D1039</f>
        <v>47</v>
      </c>
      <c r="AJ52" s="73">
        <f>原始数据!E1039</f>
        <v>1</v>
      </c>
      <c r="AK52" s="74">
        <f>原始数据!D1060</f>
        <v>2451</v>
      </c>
      <c r="AL52" s="74">
        <f>原始数据!E1060</f>
        <v>149</v>
      </c>
      <c r="AM52" s="71">
        <f>原始数据!D1081</f>
        <v>30861</v>
      </c>
      <c r="AN52" s="73">
        <f>原始数据!E1081</f>
        <v>239</v>
      </c>
      <c r="AO52" s="73">
        <f>原始数据!D1102</f>
        <v>0</v>
      </c>
      <c r="AP52" s="73">
        <f>原始数据!E1102</f>
        <v>0</v>
      </c>
      <c r="AQ52" s="73">
        <f>原始数据!D1123</f>
        <v>17670</v>
      </c>
      <c r="AR52" s="73">
        <f>原始数据!E1123</f>
        <v>29</v>
      </c>
      <c r="AS52" s="71">
        <f>原始数据!D1144</f>
        <v>0</v>
      </c>
      <c r="AT52" s="73">
        <f>原始数据!E1144</f>
        <v>0</v>
      </c>
      <c r="AU52" s="73">
        <f>原始数据!D1165</f>
        <v>0</v>
      </c>
      <c r="AV52" s="73">
        <f>原始数据!E1165</f>
        <v>0</v>
      </c>
      <c r="AW52" s="74">
        <f>原始数据!D1186</f>
        <v>0</v>
      </c>
      <c r="AX52" s="74">
        <f>原始数据!E1186</f>
        <v>0</v>
      </c>
      <c r="AY52" s="80">
        <f>原始数据!D1207</f>
        <v>0</v>
      </c>
      <c r="AZ52" s="73">
        <f>原始数据!E1207</f>
        <v>0</v>
      </c>
      <c r="BA52" s="73">
        <f>原始数据!D1228</f>
        <v>0</v>
      </c>
      <c r="BB52" s="73">
        <f>原始数据!E1228</f>
        <v>0</v>
      </c>
      <c r="BC52" s="73">
        <f>原始数据!D1249</f>
        <v>0</v>
      </c>
      <c r="BD52" s="73">
        <f>原始数据!E1249</f>
        <v>0</v>
      </c>
      <c r="BE52" s="80">
        <f>原始数据!D1270</f>
        <v>0</v>
      </c>
      <c r="BF52" s="73">
        <f>原始数据!E1270</f>
        <v>0</v>
      </c>
      <c r="BG52" s="74">
        <f>原始数据!D1291</f>
        <v>0</v>
      </c>
      <c r="BH52" s="74">
        <f>原始数据!E1291</f>
        <v>0</v>
      </c>
      <c r="BI52" s="74">
        <f>原始数据!D1312</f>
        <v>0</v>
      </c>
      <c r="BJ52" s="74">
        <f>原始数据!E1312</f>
        <v>0</v>
      </c>
      <c r="BK52" s="80">
        <f>原始数据!D1333</f>
        <v>3828</v>
      </c>
      <c r="BL52" s="73">
        <f>原始数据!E1333</f>
        <v>90</v>
      </c>
      <c r="BM52" s="73">
        <f>原始数据!D1354</f>
        <v>248</v>
      </c>
      <c r="BN52" s="73">
        <f>原始数据!E1354</f>
        <v>161</v>
      </c>
      <c r="BO52" s="74">
        <f>原始数据!D1375</f>
        <v>4726</v>
      </c>
      <c r="BP52" s="74">
        <f>原始数据!E1375</f>
        <v>3147</v>
      </c>
      <c r="BQ52" s="71">
        <f>原始数据!D1396</f>
        <v>0</v>
      </c>
      <c r="BR52" s="73">
        <f>原始数据!E1396</f>
        <v>0</v>
      </c>
      <c r="BS52" s="73">
        <f>原始数据!D1417</f>
        <v>0</v>
      </c>
      <c r="BT52" s="73">
        <f>原始数据!E1417</f>
        <v>0</v>
      </c>
      <c r="BU52" s="73">
        <f>原始数据!D1438</f>
        <v>0</v>
      </c>
      <c r="BV52" s="73">
        <f>原始数据!E1438</f>
        <v>0</v>
      </c>
      <c r="BW52" s="71">
        <f>原始数据!D1459</f>
        <v>27482</v>
      </c>
      <c r="BX52" s="73">
        <f>原始数据!E1459</f>
        <v>154</v>
      </c>
      <c r="BY52" s="73">
        <f>原始数据!D1480</f>
        <v>1</v>
      </c>
      <c r="BZ52" s="73">
        <f>原始数据!E1480</f>
        <v>2</v>
      </c>
      <c r="CA52" s="73">
        <f>原始数据!D1501</f>
        <v>24469</v>
      </c>
      <c r="CB52" s="73">
        <f>原始数据!E1501</f>
        <v>81</v>
      </c>
      <c r="CC52" s="71">
        <f>原始数据!D1522</f>
        <v>0</v>
      </c>
      <c r="CD52" s="73">
        <f>原始数据!E1522</f>
        <v>0</v>
      </c>
      <c r="CE52" s="74">
        <f>原始数据!D1543</f>
        <v>0</v>
      </c>
      <c r="CF52" s="74">
        <f>原始数据!E1543</f>
        <v>0</v>
      </c>
      <c r="CG52" s="74">
        <f>原始数据!D1564</f>
        <v>0</v>
      </c>
      <c r="CH52" s="74">
        <f>原始数据!E1564</f>
        <v>0</v>
      </c>
      <c r="CI52" s="80">
        <f>原始数据!D1585</f>
        <v>0</v>
      </c>
      <c r="CJ52" s="73">
        <f>原始数据!E1585</f>
        <v>0</v>
      </c>
      <c r="CK52" s="73">
        <f>原始数据!D1606</f>
        <v>0</v>
      </c>
      <c r="CL52" s="73">
        <f>原始数据!E1606</f>
        <v>0</v>
      </c>
      <c r="CM52" s="74">
        <f>原始数据!D1627</f>
        <v>0</v>
      </c>
      <c r="CN52" s="74">
        <f>原始数据!E1627</f>
        <v>2</v>
      </c>
      <c r="CO52" s="71">
        <f>原始数据!D1648</f>
        <v>0</v>
      </c>
      <c r="CP52" s="73">
        <f>原始数据!E1648</f>
        <v>0</v>
      </c>
      <c r="CQ52" s="73">
        <f>原始数据!D1669</f>
        <v>0</v>
      </c>
      <c r="CR52" s="73">
        <f>原始数据!E1669</f>
        <v>0</v>
      </c>
      <c r="CS52" s="73">
        <f>原始数据!D1690</f>
        <v>0</v>
      </c>
      <c r="CT52" s="73">
        <f>原始数据!E1690</f>
        <v>0</v>
      </c>
      <c r="CU52" s="71">
        <f>原始数据!D1711</f>
        <v>0</v>
      </c>
      <c r="CV52" s="73">
        <f>原始数据!E1711</f>
        <v>0</v>
      </c>
      <c r="CW52" s="73">
        <f>原始数据!D1732</f>
        <v>0</v>
      </c>
      <c r="CX52" s="73">
        <f>原始数据!E1732</f>
        <v>0</v>
      </c>
      <c r="CY52" s="73">
        <f>原始数据!D1753</f>
        <v>12428</v>
      </c>
      <c r="CZ52" s="73">
        <f>原始数据!E1753</f>
        <v>58690</v>
      </c>
      <c r="DA52" s="71">
        <f>原始数据!D1774</f>
        <v>0</v>
      </c>
      <c r="DB52" s="73">
        <f>原始数据!E1774</f>
        <v>0</v>
      </c>
      <c r="DC52" s="73">
        <f>原始数据!D1795</f>
        <v>0</v>
      </c>
      <c r="DD52" s="73">
        <f>原始数据!E1795</f>
        <v>0</v>
      </c>
      <c r="DE52" s="73">
        <f>原始数据!D1816</f>
        <v>0</v>
      </c>
      <c r="DF52" s="73">
        <f>原始数据!E1816</f>
        <v>0</v>
      </c>
      <c r="DG52" s="71">
        <f>原始数据!D1837</f>
        <v>36220</v>
      </c>
      <c r="DH52" s="71">
        <f>原始数据!E1837</f>
        <v>522</v>
      </c>
      <c r="DI52" s="73">
        <f>原始数据!D1858</f>
        <v>1616</v>
      </c>
      <c r="DJ52" s="73">
        <f>原始数据!E1858</f>
        <v>17</v>
      </c>
      <c r="DK52" s="73">
        <f>原始数据!D1879</f>
        <v>81797</v>
      </c>
      <c r="DL52" s="73">
        <f>原始数据!E1879</f>
        <v>2398</v>
      </c>
      <c r="DM52" s="71">
        <f>原始数据!D1900</f>
        <v>3292</v>
      </c>
      <c r="DN52" s="73">
        <f>原始数据!E1900</f>
        <v>69</v>
      </c>
      <c r="DO52" s="73">
        <f>原始数据!D1921</f>
        <v>6856</v>
      </c>
      <c r="DP52" s="71">
        <f>原始数据!E1921</f>
        <v>17</v>
      </c>
      <c r="DQ52" s="73">
        <f>原始数据!D1942</f>
        <v>37539</v>
      </c>
      <c r="DR52" s="73">
        <f>原始数据!E1942</f>
        <v>765</v>
      </c>
      <c r="DS52" s="71">
        <f>原始数据!D1963</f>
        <v>43842</v>
      </c>
      <c r="DT52" s="73">
        <f>原始数据!E1963</f>
        <v>916</v>
      </c>
      <c r="DU52" s="73">
        <f>原始数据!D1984</f>
        <v>0</v>
      </c>
      <c r="DV52" s="73">
        <f>原始数据!E1984</f>
        <v>0</v>
      </c>
      <c r="DW52" s="73">
        <f>原始数据!D2005</f>
        <v>17452</v>
      </c>
      <c r="DX52" s="84">
        <f>原始数据!E2005</f>
        <v>100</v>
      </c>
      <c r="DY52" s="87">
        <f>原始数据!C2039</f>
        <v>0</v>
      </c>
      <c r="DZ52" s="87">
        <f>原始数据!C2061</f>
        <v>0</v>
      </c>
    </row>
    <row r="53" spans="1:130" x14ac:dyDescent="0.25">
      <c r="A53" s="71" t="s">
        <v>83</v>
      </c>
      <c r="B53" s="72">
        <v>834</v>
      </c>
      <c r="C53" s="71">
        <f>原始数据!D704</f>
        <v>0</v>
      </c>
      <c r="D53" s="73">
        <f>原始数据!E704</f>
        <v>0</v>
      </c>
      <c r="E53" s="73">
        <f>原始数据!D725</f>
        <v>0</v>
      </c>
      <c r="F53" s="73">
        <f>原始数据!E725</f>
        <v>0</v>
      </c>
      <c r="G53" s="74">
        <f>原始数据!D746</f>
        <v>0</v>
      </c>
      <c r="H53" s="74">
        <f>原始数据!E746</f>
        <v>1</v>
      </c>
      <c r="I53" s="71">
        <f>原始数据!D767</f>
        <v>0</v>
      </c>
      <c r="J53" s="73">
        <f>原始数据!E767</f>
        <v>0</v>
      </c>
      <c r="K53" s="73">
        <f>原始数据!D788</f>
        <v>0</v>
      </c>
      <c r="L53" s="73">
        <f>原始数据!E788</f>
        <v>0</v>
      </c>
      <c r="M53" s="73">
        <f>原始数据!D809</f>
        <v>2</v>
      </c>
      <c r="N53" s="73">
        <f>原始数据!E809</f>
        <v>2</v>
      </c>
      <c r="O53" s="71">
        <f>原始数据!D830</f>
        <v>46044</v>
      </c>
      <c r="P53" s="73">
        <f>原始数据!E830</f>
        <v>109</v>
      </c>
      <c r="Q53" s="73">
        <f>原始数据!D851</f>
        <v>0</v>
      </c>
      <c r="R53" s="73">
        <f>原始数据!E851</f>
        <v>0</v>
      </c>
      <c r="S53" s="74">
        <f>原始数据!D872</f>
        <v>19205</v>
      </c>
      <c r="T53" s="74">
        <f>原始数据!E872</f>
        <v>18</v>
      </c>
      <c r="U53" s="71">
        <f>原始数据!D893</f>
        <v>0</v>
      </c>
      <c r="V53" s="73">
        <f>原始数据!E893</f>
        <v>0</v>
      </c>
      <c r="W53" s="73">
        <f>原始数据!D914</f>
        <v>0</v>
      </c>
      <c r="X53" s="73">
        <f>原始数据!E914</f>
        <v>0</v>
      </c>
      <c r="Y53" s="73">
        <f>原始数据!D935</f>
        <v>0</v>
      </c>
      <c r="Z53" s="73">
        <f>原始数据!E935</f>
        <v>0</v>
      </c>
      <c r="AA53" s="71">
        <f>原始数据!D956</f>
        <v>0</v>
      </c>
      <c r="AB53" s="73">
        <f>原始数据!E956</f>
        <v>0</v>
      </c>
      <c r="AC53" s="73">
        <f>原始数据!D977</f>
        <v>0</v>
      </c>
      <c r="AD53" s="73">
        <f>原始数据!E977</f>
        <v>0</v>
      </c>
      <c r="AE53" s="73">
        <f>原始数据!D998</f>
        <v>6947</v>
      </c>
      <c r="AF53" s="73">
        <f>原始数据!E998</f>
        <v>53</v>
      </c>
      <c r="AG53" s="71">
        <f>原始数据!D1019</f>
        <v>0</v>
      </c>
      <c r="AH53" s="73">
        <f>原始数据!E1019</f>
        <v>0</v>
      </c>
      <c r="AI53" s="73">
        <f>原始数据!D1040</f>
        <v>0</v>
      </c>
      <c r="AJ53" s="73">
        <f>原始数据!E1040</f>
        <v>0</v>
      </c>
      <c r="AK53" s="74">
        <f>原始数据!D1061</f>
        <v>0</v>
      </c>
      <c r="AL53" s="74">
        <f>原始数据!E1061</f>
        <v>0</v>
      </c>
      <c r="AM53" s="71">
        <f>原始数据!D1082</f>
        <v>43423</v>
      </c>
      <c r="AN53" s="73">
        <f>原始数据!E1082</f>
        <v>463</v>
      </c>
      <c r="AO53" s="73">
        <f>原始数据!D1103</f>
        <v>0</v>
      </c>
      <c r="AP53" s="73">
        <f>原始数据!E1103</f>
        <v>0</v>
      </c>
      <c r="AQ53" s="73">
        <f>原始数据!D1124</f>
        <v>16431</v>
      </c>
      <c r="AR53" s="73">
        <f>原始数据!E1124</f>
        <v>141</v>
      </c>
      <c r="AS53" s="71">
        <f>原始数据!D1145</f>
        <v>0</v>
      </c>
      <c r="AT53" s="73">
        <f>原始数据!E1145</f>
        <v>0</v>
      </c>
      <c r="AU53" s="73">
        <f>原始数据!D1166</f>
        <v>0</v>
      </c>
      <c r="AV53" s="73">
        <f>原始数据!E1166</f>
        <v>0</v>
      </c>
      <c r="AW53" s="74">
        <f>原始数据!D1187</f>
        <v>0</v>
      </c>
      <c r="AX53" s="74">
        <f>原始数据!E1187</f>
        <v>1</v>
      </c>
      <c r="AY53" s="80">
        <f>原始数据!D1208</f>
        <v>0</v>
      </c>
      <c r="AZ53" s="73">
        <f>原始数据!E1208</f>
        <v>0</v>
      </c>
      <c r="BA53" s="73">
        <f>原始数据!D1229</f>
        <v>0</v>
      </c>
      <c r="BB53" s="73">
        <f>原始数据!E1229</f>
        <v>0</v>
      </c>
      <c r="BC53" s="73">
        <f>原始数据!D1250</f>
        <v>0</v>
      </c>
      <c r="BD53" s="73">
        <f>原始数据!E1250</f>
        <v>0</v>
      </c>
      <c r="BE53" s="80">
        <f>原始数据!D1271</f>
        <v>0</v>
      </c>
      <c r="BF53" s="73">
        <f>原始数据!E1271</f>
        <v>0</v>
      </c>
      <c r="BG53" s="74">
        <f>原始数据!D1292</f>
        <v>0</v>
      </c>
      <c r="BH53" s="74">
        <f>原始数据!E1292</f>
        <v>0</v>
      </c>
      <c r="BI53" s="74">
        <f>原始数据!D1313</f>
        <v>0</v>
      </c>
      <c r="BJ53" s="74">
        <f>原始数据!E1313</f>
        <v>0</v>
      </c>
      <c r="BK53" s="80">
        <f>原始数据!D1334</f>
        <v>11</v>
      </c>
      <c r="BL53" s="73">
        <f>原始数据!E1334</f>
        <v>2</v>
      </c>
      <c r="BM53" s="73">
        <f>原始数据!D1355</f>
        <v>0</v>
      </c>
      <c r="BN53" s="73">
        <f>原始数据!E1355</f>
        <v>0</v>
      </c>
      <c r="BO53" s="74">
        <f>原始数据!D1376</f>
        <v>7932</v>
      </c>
      <c r="BP53" s="74">
        <f>原始数据!E1376</f>
        <v>17</v>
      </c>
      <c r="BQ53" s="71">
        <f>原始数据!D1397</f>
        <v>0</v>
      </c>
      <c r="BR53" s="73">
        <f>原始数据!E1397</f>
        <v>0</v>
      </c>
      <c r="BS53" s="73">
        <f>原始数据!D1418</f>
        <v>0</v>
      </c>
      <c r="BT53" s="73">
        <f>原始数据!E1418</f>
        <v>0</v>
      </c>
      <c r="BU53" s="73">
        <f>原始数据!D1439</f>
        <v>17149</v>
      </c>
      <c r="BV53" s="73">
        <f>原始数据!E1439</f>
        <v>199</v>
      </c>
      <c r="BW53" s="71">
        <f>原始数据!D1460</f>
        <v>0</v>
      </c>
      <c r="BX53" s="73">
        <f>原始数据!E1460</f>
        <v>0</v>
      </c>
      <c r="BY53" s="73">
        <f>原始数据!D1481</f>
        <v>0</v>
      </c>
      <c r="BZ53" s="73">
        <f>原始数据!E1481</f>
        <v>0</v>
      </c>
      <c r="CA53" s="73">
        <f>原始数据!D1502</f>
        <v>0</v>
      </c>
      <c r="CB53" s="73">
        <f>原始数据!E1502</f>
        <v>0</v>
      </c>
      <c r="CC53" s="71">
        <f>原始数据!D1523</f>
        <v>5241</v>
      </c>
      <c r="CD53" s="73">
        <f>原始数据!E1523</f>
        <v>20</v>
      </c>
      <c r="CE53" s="74">
        <f>原始数据!D1544</f>
        <v>48</v>
      </c>
      <c r="CF53" s="74">
        <f>原始数据!E1544</f>
        <v>1</v>
      </c>
      <c r="CG53" s="74">
        <f>原始数据!D1565</f>
        <v>17218</v>
      </c>
      <c r="CH53" s="74">
        <f>原始数据!E1565</f>
        <v>9104</v>
      </c>
      <c r="CI53" s="80">
        <f>原始数据!D1586</f>
        <v>32617</v>
      </c>
      <c r="CJ53" s="73">
        <f>原始数据!E1586</f>
        <v>56</v>
      </c>
      <c r="CK53" s="73">
        <f>原始数据!D1607</f>
        <v>0</v>
      </c>
      <c r="CL53" s="73">
        <f>原始数据!E1607</f>
        <v>0</v>
      </c>
      <c r="CM53" s="74">
        <f>原始数据!D1628</f>
        <v>9378</v>
      </c>
      <c r="CN53" s="74">
        <f>原始数据!E1628</f>
        <v>18</v>
      </c>
      <c r="CO53" s="71">
        <f>原始数据!D1649</f>
        <v>0</v>
      </c>
      <c r="CP53" s="73">
        <f>原始数据!E1649</f>
        <v>0</v>
      </c>
      <c r="CQ53" s="73">
        <f>原始数据!D1670</f>
        <v>0</v>
      </c>
      <c r="CR53" s="73">
        <f>原始数据!E1670</f>
        <v>0</v>
      </c>
      <c r="CS53" s="73">
        <f>原始数据!D1691</f>
        <v>0</v>
      </c>
      <c r="CT53" s="73">
        <f>原始数据!E1691</f>
        <v>0</v>
      </c>
      <c r="CU53" s="71">
        <f>原始数据!D1712</f>
        <v>0</v>
      </c>
      <c r="CV53" s="73">
        <f>原始数据!E1712</f>
        <v>0</v>
      </c>
      <c r="CW53" s="73">
        <f>原始数据!D1733</f>
        <v>0</v>
      </c>
      <c r="CX53" s="73">
        <f>原始数据!E1733</f>
        <v>0</v>
      </c>
      <c r="CY53" s="73">
        <f>原始数据!D1754</f>
        <v>0</v>
      </c>
      <c r="CZ53" s="73">
        <f>原始数据!E1754</f>
        <v>0</v>
      </c>
      <c r="DA53" s="71">
        <f>原始数据!D1775</f>
        <v>0</v>
      </c>
      <c r="DB53" s="73">
        <f>原始数据!E1775</f>
        <v>0</v>
      </c>
      <c r="DC53" s="73">
        <f>原始数据!D1796</f>
        <v>0</v>
      </c>
      <c r="DD53" s="73">
        <f>原始数据!E1796</f>
        <v>0</v>
      </c>
      <c r="DE53" s="73">
        <f>原始数据!D1817</f>
        <v>0</v>
      </c>
      <c r="DF53" s="73">
        <f>原始数据!E1817</f>
        <v>0</v>
      </c>
      <c r="DG53" s="71">
        <f>原始数据!D1838</f>
        <v>35052</v>
      </c>
      <c r="DH53" s="71">
        <f>原始数据!E1838</f>
        <v>158</v>
      </c>
      <c r="DI53" s="73">
        <f>原始数据!D1859</f>
        <v>172</v>
      </c>
      <c r="DJ53" s="73">
        <f>原始数据!E1859</f>
        <v>1</v>
      </c>
      <c r="DK53" s="73">
        <f>原始数据!D1880</f>
        <v>15500</v>
      </c>
      <c r="DL53" s="73">
        <f>原始数据!E1880</f>
        <v>240</v>
      </c>
      <c r="DM53" s="71">
        <f>原始数据!D1901</f>
        <v>24764</v>
      </c>
      <c r="DN53" s="73">
        <f>原始数据!E1901</f>
        <v>93</v>
      </c>
      <c r="DO53" s="73">
        <f>原始数据!D1922</f>
        <v>0</v>
      </c>
      <c r="DP53" s="71">
        <f>原始数据!E1922</f>
        <v>0</v>
      </c>
      <c r="DQ53" s="73">
        <f>原始数据!D1943</f>
        <v>75096</v>
      </c>
      <c r="DR53" s="73">
        <f>原始数据!E1943</f>
        <v>3162</v>
      </c>
      <c r="DS53" s="71">
        <f>原始数据!D1964</f>
        <v>120188</v>
      </c>
      <c r="DT53" s="73">
        <f>原始数据!E1964</f>
        <v>2596</v>
      </c>
      <c r="DU53" s="73">
        <f>原始数据!D1985</f>
        <v>0</v>
      </c>
      <c r="DV53" s="73">
        <f>原始数据!E1985</f>
        <v>0</v>
      </c>
      <c r="DW53" s="73">
        <f>原始数据!D2006</f>
        <v>66194</v>
      </c>
      <c r="DX53" s="84">
        <f>原始数据!E2006</f>
        <v>42449</v>
      </c>
      <c r="DY53" s="87">
        <f>原始数据!C2040</f>
        <v>0</v>
      </c>
      <c r="DZ53" s="87">
        <f>原始数据!C2062</f>
        <v>0</v>
      </c>
    </row>
    <row r="54" spans="1:130" x14ac:dyDescent="0.25">
      <c r="A54" s="71" t="s">
        <v>84</v>
      </c>
      <c r="B54" s="72">
        <v>835</v>
      </c>
      <c r="C54" s="71">
        <f>原始数据!D705</f>
        <v>0</v>
      </c>
      <c r="D54" s="73">
        <f>原始数据!E705</f>
        <v>0</v>
      </c>
      <c r="E54" s="73">
        <f>原始数据!D726</f>
        <v>0</v>
      </c>
      <c r="F54" s="73">
        <f>原始数据!E726</f>
        <v>0</v>
      </c>
      <c r="G54" s="74">
        <f>原始数据!D747</f>
        <v>0</v>
      </c>
      <c r="H54" s="74">
        <f>原始数据!E747</f>
        <v>0</v>
      </c>
      <c r="I54" s="71">
        <f>原始数据!D768</f>
        <v>0</v>
      </c>
      <c r="J54" s="73">
        <f>原始数据!E768</f>
        <v>0</v>
      </c>
      <c r="K54" s="73">
        <f>原始数据!D789</f>
        <v>0</v>
      </c>
      <c r="L54" s="73">
        <f>原始数据!E789</f>
        <v>0</v>
      </c>
      <c r="M54" s="73">
        <f>原始数据!D810</f>
        <v>0</v>
      </c>
      <c r="N54" s="73">
        <f>原始数据!E810</f>
        <v>0</v>
      </c>
      <c r="O54" s="71">
        <f>原始数据!D831</f>
        <v>0</v>
      </c>
      <c r="P54" s="73">
        <f>原始数据!E831</f>
        <v>0</v>
      </c>
      <c r="Q54" s="73">
        <f>原始数据!D852</f>
        <v>0</v>
      </c>
      <c r="R54" s="73">
        <f>原始数据!E852</f>
        <v>0</v>
      </c>
      <c r="S54" s="74">
        <f>原始数据!D873</f>
        <v>0</v>
      </c>
      <c r="T54" s="74">
        <f>原始数据!E873</f>
        <v>0</v>
      </c>
      <c r="U54" s="71">
        <f>原始数据!D894</f>
        <v>0</v>
      </c>
      <c r="V54" s="73">
        <f>原始数据!E894</f>
        <v>0</v>
      </c>
      <c r="W54" s="73">
        <f>原始数据!D915</f>
        <v>0</v>
      </c>
      <c r="X54" s="73">
        <f>原始数据!E915</f>
        <v>0</v>
      </c>
      <c r="Y54" s="73">
        <f>原始数据!D936</f>
        <v>0</v>
      </c>
      <c r="Z54" s="73">
        <f>原始数据!E936</f>
        <v>2</v>
      </c>
      <c r="AA54" s="71">
        <f>原始数据!D957</f>
        <v>0</v>
      </c>
      <c r="AB54" s="73">
        <f>原始数据!E957</f>
        <v>0</v>
      </c>
      <c r="AC54" s="73">
        <f>原始数据!D978</f>
        <v>0</v>
      </c>
      <c r="AD54" s="73">
        <f>原始数据!E978</f>
        <v>0</v>
      </c>
      <c r="AE54" s="73">
        <f>原始数据!D999</f>
        <v>3961</v>
      </c>
      <c r="AF54" s="73">
        <f>原始数据!E999</f>
        <v>16</v>
      </c>
      <c r="AG54" s="71">
        <f>原始数据!D1020</f>
        <v>134559</v>
      </c>
      <c r="AH54" s="73">
        <f>原始数据!E1020</f>
        <v>967</v>
      </c>
      <c r="AI54" s="73">
        <f>原始数据!D1041</f>
        <v>85</v>
      </c>
      <c r="AJ54" s="73">
        <f>原始数据!E1041</f>
        <v>8</v>
      </c>
      <c r="AK54" s="74">
        <f>原始数据!D1062</f>
        <v>67416</v>
      </c>
      <c r="AL54" s="74">
        <f>原始数据!E1062</f>
        <v>6041</v>
      </c>
      <c r="AM54" s="71">
        <f>原始数据!D1083</f>
        <v>0</v>
      </c>
      <c r="AN54" s="73">
        <f>原始数据!E1083</f>
        <v>0</v>
      </c>
      <c r="AO54" s="73">
        <f>原始数据!D1104</f>
        <v>0</v>
      </c>
      <c r="AP54" s="73">
        <f>原始数据!E1104</f>
        <v>0</v>
      </c>
      <c r="AQ54" s="73">
        <f>原始数据!D1125</f>
        <v>0</v>
      </c>
      <c r="AR54" s="73">
        <f>原始数据!E1125</f>
        <v>0</v>
      </c>
      <c r="AS54" s="71">
        <f>原始数据!D1146</f>
        <v>0</v>
      </c>
      <c r="AT54" s="73">
        <f>原始数据!E1146</f>
        <v>0</v>
      </c>
      <c r="AU54" s="73">
        <f>原始数据!D1167</f>
        <v>0</v>
      </c>
      <c r="AV54" s="73">
        <f>原始数据!E1167</f>
        <v>0</v>
      </c>
      <c r="AW54" s="74">
        <f>原始数据!D1188</f>
        <v>0</v>
      </c>
      <c r="AX54" s="74">
        <f>原始数据!E1188</f>
        <v>1</v>
      </c>
      <c r="AY54" s="80">
        <f>原始数据!D1209</f>
        <v>0</v>
      </c>
      <c r="AZ54" s="73">
        <f>原始数据!E1209</f>
        <v>0</v>
      </c>
      <c r="BA54" s="73">
        <f>原始数据!D1230</f>
        <v>0</v>
      </c>
      <c r="BB54" s="73">
        <f>原始数据!E1230</f>
        <v>0</v>
      </c>
      <c r="BC54" s="73">
        <f>原始数据!D1251</f>
        <v>0</v>
      </c>
      <c r="BD54" s="73">
        <f>原始数据!E1251</f>
        <v>1</v>
      </c>
      <c r="BE54" s="80">
        <f>原始数据!D1272</f>
        <v>0</v>
      </c>
      <c r="BF54" s="73">
        <f>原始数据!E1272</f>
        <v>0</v>
      </c>
      <c r="BG54" s="74">
        <f>原始数据!D1293</f>
        <v>0</v>
      </c>
      <c r="BH54" s="74">
        <f>原始数据!E1293</f>
        <v>0</v>
      </c>
      <c r="BI54" s="74">
        <f>原始数据!D1314</f>
        <v>0</v>
      </c>
      <c r="BJ54" s="74">
        <f>原始数据!E1314</f>
        <v>1</v>
      </c>
      <c r="BK54" s="80">
        <f>原始数据!D1335</f>
        <v>0</v>
      </c>
      <c r="BL54" s="73">
        <f>原始数据!E1335</f>
        <v>0</v>
      </c>
      <c r="BM54" s="73">
        <f>原始数据!D1356</f>
        <v>0</v>
      </c>
      <c r="BN54" s="73">
        <f>原始数据!E1356</f>
        <v>0</v>
      </c>
      <c r="BO54" s="74">
        <f>原始数据!D1377</f>
        <v>2678</v>
      </c>
      <c r="BP54" s="74">
        <f>原始数据!E1377</f>
        <v>8</v>
      </c>
      <c r="BQ54" s="71">
        <f>原始数据!D1398</f>
        <v>0</v>
      </c>
      <c r="BR54" s="73">
        <f>原始数据!E1398</f>
        <v>0</v>
      </c>
      <c r="BS54" s="73">
        <f>原始数据!D1419</f>
        <v>0</v>
      </c>
      <c r="BT54" s="73">
        <f>原始数据!E1419</f>
        <v>0</v>
      </c>
      <c r="BU54" s="73">
        <f>原始数据!D1440</f>
        <v>0</v>
      </c>
      <c r="BV54" s="73">
        <f>原始数据!E1440</f>
        <v>0</v>
      </c>
      <c r="BW54" s="71">
        <f>原始数据!D1461</f>
        <v>0</v>
      </c>
      <c r="BX54" s="73">
        <f>原始数据!E1461</f>
        <v>0</v>
      </c>
      <c r="BY54" s="73">
        <f>原始数据!D1482</f>
        <v>0</v>
      </c>
      <c r="BZ54" s="73">
        <f>原始数据!E1482</f>
        <v>0</v>
      </c>
      <c r="CA54" s="73">
        <f>原始数据!D1503</f>
        <v>0</v>
      </c>
      <c r="CB54" s="73">
        <f>原始数据!E1503</f>
        <v>0</v>
      </c>
      <c r="CC54" s="71">
        <f>原始数据!D1524</f>
        <v>0</v>
      </c>
      <c r="CD54" s="73">
        <f>原始数据!E1524</f>
        <v>0</v>
      </c>
      <c r="CE54" s="74">
        <f>原始数据!D1545</f>
        <v>0</v>
      </c>
      <c r="CF54" s="74">
        <f>原始数据!E1545</f>
        <v>0</v>
      </c>
      <c r="CG54" s="74">
        <f>原始数据!D1566</f>
        <v>0</v>
      </c>
      <c r="CH54" s="74">
        <f>原始数据!E1566</f>
        <v>0</v>
      </c>
      <c r="CI54" s="80">
        <f>原始数据!D1587</f>
        <v>0</v>
      </c>
      <c r="CJ54" s="73">
        <f>原始数据!E1587</f>
        <v>0</v>
      </c>
      <c r="CK54" s="73">
        <f>原始数据!D1608</f>
        <v>0</v>
      </c>
      <c r="CL54" s="73">
        <f>原始数据!E1608</f>
        <v>0</v>
      </c>
      <c r="CM54" s="74">
        <f>原始数据!D1629</f>
        <v>1660</v>
      </c>
      <c r="CN54" s="74">
        <f>原始数据!E1629</f>
        <v>5642</v>
      </c>
      <c r="CO54" s="71">
        <f>原始数据!D1650</f>
        <v>0</v>
      </c>
      <c r="CP54" s="73">
        <f>原始数据!E1650</f>
        <v>0</v>
      </c>
      <c r="CQ54" s="73">
        <f>原始数据!D1671</f>
        <v>0</v>
      </c>
      <c r="CR54" s="73">
        <f>原始数据!E1671</f>
        <v>0</v>
      </c>
      <c r="CS54" s="73">
        <f>原始数据!D1692</f>
        <v>0</v>
      </c>
      <c r="CT54" s="73">
        <f>原始数据!E1692</f>
        <v>1</v>
      </c>
      <c r="CU54" s="71">
        <f>原始数据!D1713</f>
        <v>0</v>
      </c>
      <c r="CV54" s="73">
        <f>原始数据!E1713</f>
        <v>0</v>
      </c>
      <c r="CW54" s="73">
        <f>原始数据!D1734</f>
        <v>0</v>
      </c>
      <c r="CX54" s="73">
        <f>原始数据!E1734</f>
        <v>0</v>
      </c>
      <c r="CY54" s="73">
        <f>原始数据!D1755</f>
        <v>0</v>
      </c>
      <c r="CZ54" s="73">
        <f>原始数据!E1755</f>
        <v>0</v>
      </c>
      <c r="DA54" s="71">
        <f>原始数据!D1776</f>
        <v>0</v>
      </c>
      <c r="DB54" s="73">
        <f>原始数据!E1776</f>
        <v>0</v>
      </c>
      <c r="DC54" s="73">
        <f>原始数据!D1797</f>
        <v>0</v>
      </c>
      <c r="DD54" s="73">
        <f>原始数据!E1797</f>
        <v>0</v>
      </c>
      <c r="DE54" s="73">
        <f>原始数据!D1818</f>
        <v>0</v>
      </c>
      <c r="DF54" s="73">
        <f>原始数据!E1818</f>
        <v>1</v>
      </c>
      <c r="DG54" s="71">
        <f>原始数据!D1839</f>
        <v>0</v>
      </c>
      <c r="DH54" s="71">
        <f>原始数据!E1839</f>
        <v>0</v>
      </c>
      <c r="DI54" s="73">
        <f>原始数据!D1860</f>
        <v>0</v>
      </c>
      <c r="DJ54" s="73">
        <f>原始数据!E1860</f>
        <v>0</v>
      </c>
      <c r="DK54" s="73">
        <f>原始数据!D1881</f>
        <v>21</v>
      </c>
      <c r="DL54" s="73">
        <f>原始数据!E1881</f>
        <v>1</v>
      </c>
      <c r="DM54" s="71">
        <f>原始数据!D1902</f>
        <v>875</v>
      </c>
      <c r="DN54" s="73">
        <f>原始数据!E1902</f>
        <v>1</v>
      </c>
      <c r="DO54" s="73">
        <f>原始数据!D1923</f>
        <v>0</v>
      </c>
      <c r="DP54" s="71">
        <f>原始数据!E1923</f>
        <v>0</v>
      </c>
      <c r="DQ54" s="73">
        <f>原始数据!D1944</f>
        <v>7972</v>
      </c>
      <c r="DR54" s="73">
        <f>原始数据!E1944</f>
        <v>29907</v>
      </c>
      <c r="DS54" s="71">
        <f>原始数据!D1965</f>
        <v>0</v>
      </c>
      <c r="DT54" s="73">
        <f>原始数据!E1965</f>
        <v>0</v>
      </c>
      <c r="DU54" s="73">
        <f>原始数据!D1986</f>
        <v>0</v>
      </c>
      <c r="DV54" s="73">
        <f>原始数据!E1986</f>
        <v>0</v>
      </c>
      <c r="DW54" s="73">
        <f>原始数据!D2007</f>
        <v>0</v>
      </c>
      <c r="DX54" s="84">
        <f>原始数据!E2007</f>
        <v>0</v>
      </c>
      <c r="DY54" s="87">
        <f>原始数据!C2041</f>
        <v>0</v>
      </c>
      <c r="DZ54" s="87">
        <f>原始数据!C2063</f>
        <v>0</v>
      </c>
    </row>
    <row r="55" spans="1:130" x14ac:dyDescent="0.25">
      <c r="A55" s="71" t="s">
        <v>85</v>
      </c>
      <c r="B55" s="72">
        <v>836</v>
      </c>
      <c r="C55" s="71">
        <f>原始数据!D706</f>
        <v>0</v>
      </c>
      <c r="D55" s="73">
        <f>原始数据!E706</f>
        <v>0</v>
      </c>
      <c r="E55" s="73">
        <f>原始数据!D727</f>
        <v>0</v>
      </c>
      <c r="F55" s="73">
        <f>原始数据!E727</f>
        <v>0</v>
      </c>
      <c r="G55" s="74">
        <f>原始数据!D748</f>
        <v>0</v>
      </c>
      <c r="H55" s="74">
        <f>原始数据!E748</f>
        <v>1</v>
      </c>
      <c r="I55" s="71">
        <f>原始数据!D769</f>
        <v>0</v>
      </c>
      <c r="J55" s="73">
        <f>原始数据!E769</f>
        <v>0</v>
      </c>
      <c r="K55" s="73">
        <f>原始数据!D790</f>
        <v>0</v>
      </c>
      <c r="L55" s="73">
        <f>原始数据!E790</f>
        <v>0</v>
      </c>
      <c r="M55" s="73">
        <f>原始数据!D811</f>
        <v>0</v>
      </c>
      <c r="N55" s="73">
        <f>原始数据!E811</f>
        <v>1</v>
      </c>
      <c r="O55" s="71">
        <f>原始数据!D832</f>
        <v>0</v>
      </c>
      <c r="P55" s="73">
        <f>原始数据!E832</f>
        <v>0</v>
      </c>
      <c r="Q55" s="73">
        <f>原始数据!D853</f>
        <v>0</v>
      </c>
      <c r="R55" s="73">
        <f>原始数据!E853</f>
        <v>0</v>
      </c>
      <c r="S55" s="74">
        <f>原始数据!D874</f>
        <v>0</v>
      </c>
      <c r="T55" s="74">
        <f>原始数据!E874</f>
        <v>0</v>
      </c>
      <c r="U55" s="71">
        <f>原始数据!D895</f>
        <v>0</v>
      </c>
      <c r="V55" s="73">
        <f>原始数据!E895</f>
        <v>0</v>
      </c>
      <c r="W55" s="73">
        <f>原始数据!D916</f>
        <v>0</v>
      </c>
      <c r="X55" s="73">
        <f>原始数据!E916</f>
        <v>0</v>
      </c>
      <c r="Y55" s="73">
        <f>原始数据!D937</f>
        <v>0</v>
      </c>
      <c r="Z55" s="73">
        <f>原始数据!E937</f>
        <v>1</v>
      </c>
      <c r="AA55" s="71">
        <f>原始数据!D958</f>
        <v>0</v>
      </c>
      <c r="AB55" s="73">
        <f>原始数据!E958</f>
        <v>0</v>
      </c>
      <c r="AC55" s="73">
        <f>原始数据!D979</f>
        <v>0</v>
      </c>
      <c r="AD55" s="73">
        <f>原始数据!E979</f>
        <v>0</v>
      </c>
      <c r="AE55" s="73">
        <f>原始数据!D1000</f>
        <v>1254</v>
      </c>
      <c r="AF55" s="73">
        <f>原始数据!E1000</f>
        <v>20</v>
      </c>
      <c r="AG55" s="71">
        <f>原始数据!D1021</f>
        <v>835</v>
      </c>
      <c r="AH55" s="73">
        <f>原始数据!E1021</f>
        <v>20</v>
      </c>
      <c r="AI55" s="73">
        <f>原始数据!D1042</f>
        <v>0</v>
      </c>
      <c r="AJ55" s="73">
        <f>原始数据!E1042</f>
        <v>0</v>
      </c>
      <c r="AK55" s="74">
        <f>原始数据!D1063</f>
        <v>25120</v>
      </c>
      <c r="AL55" s="74">
        <f>原始数据!E1063</f>
        <v>1630</v>
      </c>
      <c r="AM55" s="71">
        <f>原始数据!D1084</f>
        <v>0</v>
      </c>
      <c r="AN55" s="73">
        <f>原始数据!E1084</f>
        <v>0</v>
      </c>
      <c r="AO55" s="73">
        <f>原始数据!D1105</f>
        <v>0</v>
      </c>
      <c r="AP55" s="73">
        <f>原始数据!E1105</f>
        <v>0</v>
      </c>
      <c r="AQ55" s="73">
        <f>原始数据!D1126</f>
        <v>0</v>
      </c>
      <c r="AR55" s="73">
        <f>原始数据!E1126</f>
        <v>0</v>
      </c>
      <c r="AS55" s="71">
        <f>原始数据!D1147</f>
        <v>0</v>
      </c>
      <c r="AT55" s="73">
        <f>原始数据!E1147</f>
        <v>0</v>
      </c>
      <c r="AU55" s="73">
        <f>原始数据!D1168</f>
        <v>0</v>
      </c>
      <c r="AV55" s="73">
        <f>原始数据!E1168</f>
        <v>0</v>
      </c>
      <c r="AW55" s="74">
        <f>原始数据!D1189</f>
        <v>0</v>
      </c>
      <c r="AX55" s="74">
        <f>原始数据!E1189</f>
        <v>1</v>
      </c>
      <c r="AY55" s="80">
        <f>原始数据!D1210</f>
        <v>0</v>
      </c>
      <c r="AZ55" s="73">
        <f>原始数据!E1210</f>
        <v>0</v>
      </c>
      <c r="BA55" s="73">
        <f>原始数据!D1231</f>
        <v>0</v>
      </c>
      <c r="BB55" s="73">
        <f>原始数据!E1231</f>
        <v>0</v>
      </c>
      <c r="BC55" s="73">
        <f>原始数据!D1252</f>
        <v>0</v>
      </c>
      <c r="BD55" s="73">
        <f>原始数据!E1252</f>
        <v>0</v>
      </c>
      <c r="BE55" s="80">
        <f>原始数据!D1273</f>
        <v>0</v>
      </c>
      <c r="BF55" s="73">
        <f>原始数据!E1273</f>
        <v>0</v>
      </c>
      <c r="BG55" s="74">
        <f>原始数据!D1294</f>
        <v>0</v>
      </c>
      <c r="BH55" s="74">
        <f>原始数据!E1294</f>
        <v>0</v>
      </c>
      <c r="BI55" s="74">
        <f>原始数据!D1315</f>
        <v>0</v>
      </c>
      <c r="BJ55" s="74">
        <f>原始数据!E1315</f>
        <v>0</v>
      </c>
      <c r="BK55" s="80">
        <f>原始数据!D1336</f>
        <v>30859</v>
      </c>
      <c r="BL55" s="73">
        <f>原始数据!E1336</f>
        <v>979</v>
      </c>
      <c r="BM55" s="73">
        <f>原始数据!D1357</f>
        <v>226</v>
      </c>
      <c r="BN55" s="73">
        <f>原始数据!E1357</f>
        <v>2</v>
      </c>
      <c r="BO55" s="74">
        <f>原始数据!D1378</f>
        <v>10334</v>
      </c>
      <c r="BP55" s="74">
        <f>原始数据!E1378</f>
        <v>161</v>
      </c>
      <c r="BQ55" s="71">
        <f>原始数据!D1399</f>
        <v>0</v>
      </c>
      <c r="BR55" s="73">
        <f>原始数据!E1399</f>
        <v>0</v>
      </c>
      <c r="BS55" s="73">
        <f>原始数据!D1420</f>
        <v>0</v>
      </c>
      <c r="BT55" s="73">
        <f>原始数据!E1420</f>
        <v>0</v>
      </c>
      <c r="BU55" s="73">
        <f>原始数据!D1441</f>
        <v>0</v>
      </c>
      <c r="BV55" s="73">
        <f>原始数据!E1441</f>
        <v>1</v>
      </c>
      <c r="BW55" s="71">
        <f>原始数据!D1462</f>
        <v>0</v>
      </c>
      <c r="BX55" s="73">
        <f>原始数据!E1462</f>
        <v>0</v>
      </c>
      <c r="BY55" s="73">
        <f>原始数据!D1483</f>
        <v>0</v>
      </c>
      <c r="BZ55" s="73">
        <f>原始数据!E1483</f>
        <v>0</v>
      </c>
      <c r="CA55" s="73">
        <f>原始数据!D1504</f>
        <v>0</v>
      </c>
      <c r="CB55" s="73">
        <f>原始数据!E1504</f>
        <v>0</v>
      </c>
      <c r="CC55" s="71">
        <f>原始数据!D1525</f>
        <v>0</v>
      </c>
      <c r="CD55" s="73">
        <f>原始数据!E1525</f>
        <v>0</v>
      </c>
      <c r="CE55" s="74">
        <f>原始数据!D1546</f>
        <v>0</v>
      </c>
      <c r="CF55" s="74">
        <f>原始数据!E1546</f>
        <v>0</v>
      </c>
      <c r="CG55" s="74">
        <f>原始数据!D1567</f>
        <v>0</v>
      </c>
      <c r="CH55" s="74">
        <f>原始数据!E1567</f>
        <v>6</v>
      </c>
      <c r="CI55" s="80">
        <f>原始数据!D1588</f>
        <v>6079</v>
      </c>
      <c r="CJ55" s="73">
        <f>原始数据!E1588</f>
        <v>148</v>
      </c>
      <c r="CK55" s="73">
        <f>原始数据!D1609</f>
        <v>1896</v>
      </c>
      <c r="CL55" s="73">
        <f>原始数据!E1609</f>
        <v>10</v>
      </c>
      <c r="CM55" s="74">
        <f>原始数据!D1630</f>
        <v>3194</v>
      </c>
      <c r="CN55" s="74">
        <f>原始数据!E1630</f>
        <v>939</v>
      </c>
      <c r="CO55" s="71">
        <f>原始数据!D1651</f>
        <v>0</v>
      </c>
      <c r="CP55" s="73">
        <f>原始数据!E1651</f>
        <v>0</v>
      </c>
      <c r="CQ55" s="73">
        <f>原始数据!D1672</f>
        <v>0</v>
      </c>
      <c r="CR55" s="73">
        <f>原始数据!E1672</f>
        <v>0</v>
      </c>
      <c r="CS55" s="73">
        <f>原始数据!D1693</f>
        <v>0</v>
      </c>
      <c r="CT55" s="73">
        <f>原始数据!E1693</f>
        <v>0</v>
      </c>
      <c r="CU55" s="71">
        <f>原始数据!D1714</f>
        <v>0</v>
      </c>
      <c r="CV55" s="73">
        <f>原始数据!E1714</f>
        <v>0</v>
      </c>
      <c r="CW55" s="73">
        <f>原始数据!D1735</f>
        <v>0</v>
      </c>
      <c r="CX55" s="73">
        <f>原始数据!E1735</f>
        <v>0</v>
      </c>
      <c r="CY55" s="73">
        <f>原始数据!D1756</f>
        <v>0</v>
      </c>
      <c r="CZ55" s="73">
        <f>原始数据!E1756</f>
        <v>0</v>
      </c>
      <c r="DA55" s="71">
        <f>原始数据!D1777</f>
        <v>0</v>
      </c>
      <c r="DB55" s="73">
        <f>原始数据!E1777</f>
        <v>0</v>
      </c>
      <c r="DC55" s="73">
        <f>原始数据!D1798</f>
        <v>0</v>
      </c>
      <c r="DD55" s="73">
        <f>原始数据!E1798</f>
        <v>0</v>
      </c>
      <c r="DE55" s="73">
        <f>原始数据!D1819</f>
        <v>0</v>
      </c>
      <c r="DF55" s="73">
        <f>原始数据!E1819</f>
        <v>0</v>
      </c>
      <c r="DG55" s="71">
        <f>原始数据!D1840</f>
        <v>0</v>
      </c>
      <c r="DH55" s="71">
        <f>原始数据!E1840</f>
        <v>0</v>
      </c>
      <c r="DI55" s="73">
        <f>原始数据!D1861</f>
        <v>0</v>
      </c>
      <c r="DJ55" s="73">
        <f>原始数据!E1861</f>
        <v>0</v>
      </c>
      <c r="DK55" s="73">
        <f>原始数据!D1882</f>
        <v>1511</v>
      </c>
      <c r="DL55" s="73">
        <f>原始数据!E1882</f>
        <v>91</v>
      </c>
      <c r="DM55" s="71">
        <f>原始数据!D1903</f>
        <v>0</v>
      </c>
      <c r="DN55" s="73">
        <f>原始数据!E1903</f>
        <v>0</v>
      </c>
      <c r="DO55" s="73">
        <f>原始数据!D1924</f>
        <v>0</v>
      </c>
      <c r="DP55" s="71">
        <f>原始数据!E1924</f>
        <v>0</v>
      </c>
      <c r="DQ55" s="73">
        <f>原始数据!D1945</f>
        <v>17029</v>
      </c>
      <c r="DR55" s="73">
        <f>原始数据!E1945</f>
        <v>2313</v>
      </c>
      <c r="DS55" s="71">
        <f>原始数据!D1966</f>
        <v>0</v>
      </c>
      <c r="DT55" s="73">
        <f>原始数据!E1966</f>
        <v>0</v>
      </c>
      <c r="DU55" s="73">
        <f>原始数据!D1987</f>
        <v>0</v>
      </c>
      <c r="DV55" s="73">
        <f>原始数据!E1987</f>
        <v>0</v>
      </c>
      <c r="DW55" s="73">
        <f>原始数据!D2008</f>
        <v>0</v>
      </c>
      <c r="DX55" s="84">
        <f>原始数据!E2008</f>
        <v>1</v>
      </c>
      <c r="DY55" s="87">
        <f>原始数据!C2042</f>
        <v>0</v>
      </c>
      <c r="DZ55" s="87">
        <f>原始数据!C2064</f>
        <v>0</v>
      </c>
    </row>
    <row r="56" spans="1:130" x14ac:dyDescent="0.25">
      <c r="A56" s="71" t="s">
        <v>86</v>
      </c>
      <c r="B56" s="72">
        <v>837</v>
      </c>
      <c r="C56" s="71">
        <f>原始数据!D707</f>
        <v>0</v>
      </c>
      <c r="D56" s="73">
        <f>原始数据!E707</f>
        <v>0</v>
      </c>
      <c r="E56" s="73">
        <f>原始数据!D728</f>
        <v>0</v>
      </c>
      <c r="F56" s="73">
        <f>原始数据!E728</f>
        <v>0</v>
      </c>
      <c r="G56" s="74">
        <f>原始数据!D749</f>
        <v>0</v>
      </c>
      <c r="H56" s="74">
        <f>原始数据!E749</f>
        <v>0</v>
      </c>
      <c r="I56" s="71">
        <f>原始数据!D770</f>
        <v>0</v>
      </c>
      <c r="J56" s="73">
        <f>原始数据!E770</f>
        <v>0</v>
      </c>
      <c r="K56" s="73">
        <f>原始数据!D791</f>
        <v>0</v>
      </c>
      <c r="L56" s="73">
        <f>原始数据!E791</f>
        <v>0</v>
      </c>
      <c r="M56" s="73">
        <f>原始数据!D812</f>
        <v>0</v>
      </c>
      <c r="N56" s="73">
        <f>原始数据!E812</f>
        <v>0</v>
      </c>
      <c r="O56" s="71">
        <f>原始数据!D833</f>
        <v>7293</v>
      </c>
      <c r="P56" s="73">
        <f>原始数据!E833</f>
        <v>166</v>
      </c>
      <c r="Q56" s="73">
        <f>原始数据!D854</f>
        <v>791</v>
      </c>
      <c r="R56" s="73">
        <f>原始数据!E854</f>
        <v>59</v>
      </c>
      <c r="S56" s="74">
        <f>原始数据!D875</f>
        <v>20043</v>
      </c>
      <c r="T56" s="74">
        <f>原始数据!E875</f>
        <v>1193</v>
      </c>
      <c r="U56" s="71">
        <f>原始数据!D896</f>
        <v>0</v>
      </c>
      <c r="V56" s="73">
        <f>原始数据!E896</f>
        <v>0</v>
      </c>
      <c r="W56" s="73">
        <f>原始数据!D917</f>
        <v>0</v>
      </c>
      <c r="X56" s="73">
        <f>原始数据!E917</f>
        <v>0</v>
      </c>
      <c r="Y56" s="73">
        <f>原始数据!D938</f>
        <v>0</v>
      </c>
      <c r="Z56" s="73">
        <f>原始数据!E938</f>
        <v>1</v>
      </c>
      <c r="AA56" s="71">
        <f>原始数据!D959</f>
        <v>0</v>
      </c>
      <c r="AB56" s="73">
        <f>原始数据!E959</f>
        <v>0</v>
      </c>
      <c r="AC56" s="73">
        <f>原始数据!D980</f>
        <v>0</v>
      </c>
      <c r="AD56" s="73">
        <f>原始数据!E980</f>
        <v>0</v>
      </c>
      <c r="AE56" s="73">
        <f>原始数据!D1001</f>
        <v>4138</v>
      </c>
      <c r="AF56" s="73">
        <f>原始数据!E1001</f>
        <v>57</v>
      </c>
      <c r="AG56" s="71">
        <f>原始数据!D1022</f>
        <v>0</v>
      </c>
      <c r="AH56" s="73">
        <f>原始数据!E1022</f>
        <v>0</v>
      </c>
      <c r="AI56" s="73">
        <f>原始数据!D1043</f>
        <v>0</v>
      </c>
      <c r="AJ56" s="73">
        <f>原始数据!E1043</f>
        <v>0</v>
      </c>
      <c r="AK56" s="74">
        <f>原始数据!D1064</f>
        <v>0</v>
      </c>
      <c r="AL56" s="74">
        <f>原始数据!E1064</f>
        <v>0</v>
      </c>
      <c r="AM56" s="71">
        <f>原始数据!D1085</f>
        <v>0</v>
      </c>
      <c r="AN56" s="73">
        <f>原始数据!E1085</f>
        <v>0</v>
      </c>
      <c r="AO56" s="73">
        <f>原始数据!D1106</f>
        <v>0</v>
      </c>
      <c r="AP56" s="73">
        <f>原始数据!E1106</f>
        <v>0</v>
      </c>
      <c r="AQ56" s="73">
        <f>原始数据!D1127</f>
        <v>0</v>
      </c>
      <c r="AR56" s="73">
        <f>原始数据!E1127</f>
        <v>0</v>
      </c>
      <c r="AS56" s="71">
        <f>原始数据!D1148</f>
        <v>0</v>
      </c>
      <c r="AT56" s="73">
        <f>原始数据!E1148</f>
        <v>0</v>
      </c>
      <c r="AU56" s="73">
        <f>原始数据!D1169</f>
        <v>0</v>
      </c>
      <c r="AV56" s="73">
        <f>原始数据!E1169</f>
        <v>0</v>
      </c>
      <c r="AW56" s="74">
        <f>原始数据!D1190</f>
        <v>0</v>
      </c>
      <c r="AX56" s="74">
        <f>原始数据!E1190</f>
        <v>0</v>
      </c>
      <c r="AY56" s="80">
        <f>原始数据!D1211</f>
        <v>0</v>
      </c>
      <c r="AZ56" s="73">
        <f>原始数据!E1211</f>
        <v>0</v>
      </c>
      <c r="BA56" s="73">
        <f>原始数据!D1232</f>
        <v>0</v>
      </c>
      <c r="BB56" s="73">
        <f>原始数据!E1232</f>
        <v>0</v>
      </c>
      <c r="BC56" s="73">
        <f>原始数据!D1253</f>
        <v>0</v>
      </c>
      <c r="BD56" s="73">
        <f>原始数据!E1253</f>
        <v>1</v>
      </c>
      <c r="BE56" s="80">
        <f>原始数据!D1274</f>
        <v>0</v>
      </c>
      <c r="BF56" s="73">
        <f>原始数据!E1274</f>
        <v>0</v>
      </c>
      <c r="BG56" s="74">
        <f>原始数据!D1295</f>
        <v>0</v>
      </c>
      <c r="BH56" s="74">
        <f>原始数据!E1295</f>
        <v>0</v>
      </c>
      <c r="BI56" s="74">
        <f>原始数据!D1316</f>
        <v>0</v>
      </c>
      <c r="BJ56" s="74">
        <f>原始数据!E1316</f>
        <v>0</v>
      </c>
      <c r="BK56" s="80">
        <f>原始数据!D1337</f>
        <v>0</v>
      </c>
      <c r="BL56" s="73">
        <f>原始数据!E1337</f>
        <v>0</v>
      </c>
      <c r="BM56" s="73">
        <f>原始数据!D1358</f>
        <v>0</v>
      </c>
      <c r="BN56" s="73">
        <f>原始数据!E1358</f>
        <v>0</v>
      </c>
      <c r="BO56" s="74">
        <f>原始数据!D1379</f>
        <v>0</v>
      </c>
      <c r="BP56" s="74">
        <f>原始数据!E1379</f>
        <v>1</v>
      </c>
      <c r="BQ56" s="71">
        <f>原始数据!D1400</f>
        <v>0</v>
      </c>
      <c r="BR56" s="73">
        <f>原始数据!E1400</f>
        <v>0</v>
      </c>
      <c r="BS56" s="73">
        <f>原始数据!D1421</f>
        <v>0</v>
      </c>
      <c r="BT56" s="73">
        <f>原始数据!E1421</f>
        <v>0</v>
      </c>
      <c r="BU56" s="73">
        <f>原始数据!D1442</f>
        <v>0</v>
      </c>
      <c r="BV56" s="73">
        <f>原始数据!E1442</f>
        <v>0</v>
      </c>
      <c r="BW56" s="71">
        <f>原始数据!D1463</f>
        <v>0</v>
      </c>
      <c r="BX56" s="73">
        <f>原始数据!E1463</f>
        <v>0</v>
      </c>
      <c r="BY56" s="73">
        <f>原始数据!D1484</f>
        <v>0</v>
      </c>
      <c r="BZ56" s="73">
        <f>原始数据!E1484</f>
        <v>0</v>
      </c>
      <c r="CA56" s="73">
        <f>原始数据!D1505</f>
        <v>0</v>
      </c>
      <c r="CB56" s="73">
        <f>原始数据!E1505</f>
        <v>0</v>
      </c>
      <c r="CC56" s="71">
        <f>原始数据!D1526</f>
        <v>42245</v>
      </c>
      <c r="CD56" s="73">
        <f>原始数据!E1526</f>
        <v>901</v>
      </c>
      <c r="CE56" s="74">
        <f>原始数据!D1547</f>
        <v>156</v>
      </c>
      <c r="CF56" s="74">
        <f>原始数据!E1547</f>
        <v>18</v>
      </c>
      <c r="CG56" s="74">
        <f>原始数据!D1568</f>
        <v>7533</v>
      </c>
      <c r="CH56" s="74">
        <f>原始数据!E1568</f>
        <v>1017</v>
      </c>
      <c r="CI56" s="80">
        <f>原始数据!D1589</f>
        <v>95</v>
      </c>
      <c r="CJ56" s="73">
        <f>原始数据!E1589</f>
        <v>6</v>
      </c>
      <c r="CK56" s="73">
        <f>原始数据!D1610</f>
        <v>442</v>
      </c>
      <c r="CL56" s="73">
        <f>原始数据!E1610</f>
        <v>7</v>
      </c>
      <c r="CM56" s="74">
        <f>原始数据!D1631</f>
        <v>11825</v>
      </c>
      <c r="CN56" s="74">
        <f>原始数据!E1631</f>
        <v>503</v>
      </c>
      <c r="CO56" s="71">
        <f>原始数据!D1652</f>
        <v>0</v>
      </c>
      <c r="CP56" s="73">
        <f>原始数据!E1652</f>
        <v>0</v>
      </c>
      <c r="CQ56" s="73">
        <f>原始数据!D1673</f>
        <v>0</v>
      </c>
      <c r="CR56" s="73">
        <f>原始数据!E1673</f>
        <v>0</v>
      </c>
      <c r="CS56" s="73">
        <f>原始数据!D1694</f>
        <v>0</v>
      </c>
      <c r="CT56" s="73">
        <f>原始数据!E1694</f>
        <v>2</v>
      </c>
      <c r="CU56" s="71">
        <f>原始数据!D1715</f>
        <v>0</v>
      </c>
      <c r="CV56" s="73">
        <f>原始数据!E1715</f>
        <v>0</v>
      </c>
      <c r="CW56" s="73">
        <f>原始数据!D1736</f>
        <v>0</v>
      </c>
      <c r="CX56" s="73">
        <f>原始数据!E1736</f>
        <v>0</v>
      </c>
      <c r="CY56" s="73">
        <f>原始数据!D1757</f>
        <v>0</v>
      </c>
      <c r="CZ56" s="73">
        <f>原始数据!E1757</f>
        <v>0</v>
      </c>
      <c r="DA56" s="71">
        <f>原始数据!D1778</f>
        <v>0</v>
      </c>
      <c r="DB56" s="73">
        <f>原始数据!E1778</f>
        <v>0</v>
      </c>
      <c r="DC56" s="73">
        <f>原始数据!D1799</f>
        <v>0</v>
      </c>
      <c r="DD56" s="73">
        <f>原始数据!E1799</f>
        <v>0</v>
      </c>
      <c r="DE56" s="73">
        <f>原始数据!D1820</f>
        <v>0</v>
      </c>
      <c r="DF56" s="73">
        <f>原始数据!E1820</f>
        <v>1</v>
      </c>
      <c r="DG56" s="71">
        <f>原始数据!D1841</f>
        <v>0</v>
      </c>
      <c r="DH56" s="71">
        <f>原始数据!E1841</f>
        <v>0</v>
      </c>
      <c r="DI56" s="73">
        <f>原始数据!D1862</f>
        <v>0</v>
      </c>
      <c r="DJ56" s="73">
        <f>原始数据!E1862</f>
        <v>0</v>
      </c>
      <c r="DK56" s="73">
        <f>原始数据!D1883</f>
        <v>0</v>
      </c>
      <c r="DL56" s="73">
        <f>原始数据!E1883</f>
        <v>0</v>
      </c>
      <c r="DM56" s="71">
        <f>原始数据!D1904</f>
        <v>0</v>
      </c>
      <c r="DN56" s="73">
        <f>原始数据!E1904</f>
        <v>0</v>
      </c>
      <c r="DO56" s="73">
        <f>原始数据!D1925</f>
        <v>0</v>
      </c>
      <c r="DP56" s="71">
        <f>原始数据!E1925</f>
        <v>0</v>
      </c>
      <c r="DQ56" s="73">
        <f>原始数据!D1946</f>
        <v>0</v>
      </c>
      <c r="DR56" s="73">
        <f>原始数据!E1946</f>
        <v>1</v>
      </c>
      <c r="DS56" s="71">
        <f>原始数据!D1967</f>
        <v>0</v>
      </c>
      <c r="DT56" s="73">
        <f>原始数据!E1967</f>
        <v>0</v>
      </c>
      <c r="DU56" s="73">
        <f>原始数据!D1988</f>
        <v>0</v>
      </c>
      <c r="DV56" s="73">
        <f>原始数据!E1988</f>
        <v>0</v>
      </c>
      <c r="DW56" s="73">
        <f>原始数据!D2009</f>
        <v>6500</v>
      </c>
      <c r="DX56" s="84">
        <f>原始数据!E2009</f>
        <v>2470</v>
      </c>
      <c r="DY56" s="87">
        <f>原始数据!C2043</f>
        <v>0</v>
      </c>
      <c r="DZ56" s="87">
        <f>原始数据!C2065</f>
        <v>0</v>
      </c>
    </row>
    <row r="57" spans="1:130" x14ac:dyDescent="0.25">
      <c r="A57" s="71" t="s">
        <v>87</v>
      </c>
      <c r="B57" s="72">
        <v>838</v>
      </c>
      <c r="C57" s="71">
        <f>原始数据!D708</f>
        <v>0</v>
      </c>
      <c r="D57" s="73">
        <f>原始数据!E708</f>
        <v>0</v>
      </c>
      <c r="E57" s="73">
        <f>原始数据!D729</f>
        <v>0</v>
      </c>
      <c r="F57" s="73">
        <f>原始数据!E729</f>
        <v>0</v>
      </c>
      <c r="G57" s="74">
        <f>原始数据!D750</f>
        <v>46</v>
      </c>
      <c r="H57" s="74">
        <f>原始数据!E750</f>
        <v>5</v>
      </c>
      <c r="I57" s="71">
        <f>原始数据!D771</f>
        <v>341</v>
      </c>
      <c r="J57" s="73">
        <f>原始数据!E771</f>
        <v>30</v>
      </c>
      <c r="K57" s="73">
        <f>原始数据!D792</f>
        <v>0</v>
      </c>
      <c r="L57" s="73">
        <f>原始数据!E792</f>
        <v>0</v>
      </c>
      <c r="M57" s="73">
        <f>原始数据!D813</f>
        <v>12178</v>
      </c>
      <c r="N57" s="73">
        <f>原始数据!E813</f>
        <v>880</v>
      </c>
      <c r="O57" s="71">
        <f>原始数据!D834</f>
        <v>0</v>
      </c>
      <c r="P57" s="73">
        <f>原始数据!E834</f>
        <v>0</v>
      </c>
      <c r="Q57" s="73">
        <f>原始数据!D855</f>
        <v>0</v>
      </c>
      <c r="R57" s="73">
        <f>原始数据!E855</f>
        <v>0</v>
      </c>
      <c r="S57" s="74">
        <f>原始数据!D876</f>
        <v>0</v>
      </c>
      <c r="T57" s="74">
        <f>原始数据!E876</f>
        <v>0</v>
      </c>
      <c r="U57" s="71">
        <f>原始数据!D897</f>
        <v>0</v>
      </c>
      <c r="V57" s="73">
        <f>原始数据!E897</f>
        <v>0</v>
      </c>
      <c r="W57" s="73">
        <f>原始数据!D918</f>
        <v>0</v>
      </c>
      <c r="X57" s="73">
        <f>原始数据!E918</f>
        <v>0</v>
      </c>
      <c r="Y57" s="73">
        <f>原始数据!D939</f>
        <v>0</v>
      </c>
      <c r="Z57" s="73">
        <f>原始数据!E939</f>
        <v>0</v>
      </c>
      <c r="AA57" s="71">
        <f>原始数据!D960</f>
        <v>0</v>
      </c>
      <c r="AB57" s="73">
        <f>原始数据!E960</f>
        <v>0</v>
      </c>
      <c r="AC57" s="73">
        <f>原始数据!D981</f>
        <v>0</v>
      </c>
      <c r="AD57" s="73">
        <f>原始数据!E981</f>
        <v>0</v>
      </c>
      <c r="AE57" s="73">
        <f>原始数据!D1002</f>
        <v>9691</v>
      </c>
      <c r="AF57" s="73">
        <f>原始数据!E1002</f>
        <v>23</v>
      </c>
      <c r="AG57" s="71">
        <f>原始数据!D1023</f>
        <v>4140</v>
      </c>
      <c r="AH57" s="73">
        <f>原始数据!E1023</f>
        <v>132</v>
      </c>
      <c r="AI57" s="73">
        <f>原始数据!D1044</f>
        <v>2376</v>
      </c>
      <c r="AJ57" s="73">
        <f>原始数据!E1044</f>
        <v>1</v>
      </c>
      <c r="AK57" s="74">
        <f>原始数据!D1065</f>
        <v>47053</v>
      </c>
      <c r="AL57" s="74">
        <f>原始数据!E1065</f>
        <v>304</v>
      </c>
      <c r="AM57" s="71">
        <f>原始数据!D1086</f>
        <v>6990</v>
      </c>
      <c r="AN57" s="73">
        <f>原始数据!E1086</f>
        <v>206</v>
      </c>
      <c r="AO57" s="73">
        <f>原始数据!D1107</f>
        <v>0</v>
      </c>
      <c r="AP57" s="73">
        <f>原始数据!E1107</f>
        <v>0</v>
      </c>
      <c r="AQ57" s="73">
        <f>原始数据!D1128</f>
        <v>25657</v>
      </c>
      <c r="AR57" s="73">
        <f>原始数据!E1128</f>
        <v>84</v>
      </c>
      <c r="AS57" s="71">
        <f>原始数据!D1149</f>
        <v>3841</v>
      </c>
      <c r="AT57" s="73">
        <f>原始数据!E1149</f>
        <v>201</v>
      </c>
      <c r="AU57" s="73">
        <f>原始数据!D1170</f>
        <v>0</v>
      </c>
      <c r="AV57" s="73">
        <f>原始数据!E1170</f>
        <v>0</v>
      </c>
      <c r="AW57" s="74">
        <f>原始数据!D1191</f>
        <v>82043</v>
      </c>
      <c r="AX57" s="74">
        <f>原始数据!E1191</f>
        <v>119150</v>
      </c>
      <c r="AY57" s="80">
        <f>原始数据!D1212</f>
        <v>0</v>
      </c>
      <c r="AZ57" s="73">
        <f>原始数据!E1212</f>
        <v>0</v>
      </c>
      <c r="BA57" s="73">
        <f>原始数据!D1233</f>
        <v>0</v>
      </c>
      <c r="BB57" s="73">
        <f>原始数据!E1233</f>
        <v>0</v>
      </c>
      <c r="BC57" s="73">
        <f>原始数据!D1254</f>
        <v>0</v>
      </c>
      <c r="BD57" s="73">
        <f>原始数据!E1254</f>
        <v>0</v>
      </c>
      <c r="BE57" s="80">
        <f>原始数据!D1275</f>
        <v>0</v>
      </c>
      <c r="BF57" s="73">
        <f>原始数据!E1275</f>
        <v>0</v>
      </c>
      <c r="BG57" s="74">
        <f>原始数据!D1296</f>
        <v>0</v>
      </c>
      <c r="BH57" s="74">
        <f>原始数据!E1296</f>
        <v>0</v>
      </c>
      <c r="BI57" s="74">
        <f>原始数据!D1317</f>
        <v>0</v>
      </c>
      <c r="BJ57" s="74">
        <f>原始数据!E1317</f>
        <v>1</v>
      </c>
      <c r="BK57" s="80">
        <f>原始数据!D1338</f>
        <v>12512</v>
      </c>
      <c r="BL57" s="73">
        <f>原始数据!E1338</f>
        <v>69</v>
      </c>
      <c r="BM57" s="73">
        <f>原始数据!D1359</f>
        <v>1083</v>
      </c>
      <c r="BN57" s="73">
        <f>原始数据!E1359</f>
        <v>3</v>
      </c>
      <c r="BO57" s="74">
        <f>原始数据!D1380</f>
        <v>33098</v>
      </c>
      <c r="BP57" s="74">
        <f>原始数据!E1380</f>
        <v>708</v>
      </c>
      <c r="BQ57" s="71">
        <f>原始数据!D1401</f>
        <v>0</v>
      </c>
      <c r="BR57" s="73">
        <f>原始数据!E1401</f>
        <v>0</v>
      </c>
      <c r="BS57" s="73">
        <f>原始数据!D1422</f>
        <v>0</v>
      </c>
      <c r="BT57" s="73">
        <f>原始数据!E1422</f>
        <v>0</v>
      </c>
      <c r="BU57" s="73">
        <f>原始数据!D1443</f>
        <v>0</v>
      </c>
      <c r="BV57" s="73">
        <f>原始数据!E1443</f>
        <v>0</v>
      </c>
      <c r="BW57" s="71">
        <f>原始数据!D1464</f>
        <v>0</v>
      </c>
      <c r="BX57" s="73">
        <f>原始数据!E1464</f>
        <v>0</v>
      </c>
      <c r="BY57" s="73">
        <f>原始数据!D1485</f>
        <v>0</v>
      </c>
      <c r="BZ57" s="73">
        <f>原始数据!E1485</f>
        <v>0</v>
      </c>
      <c r="CA57" s="73">
        <f>原始数据!D1506</f>
        <v>0</v>
      </c>
      <c r="CB57" s="73">
        <f>原始数据!E1506</f>
        <v>0</v>
      </c>
      <c r="CC57" s="71">
        <f>原始数据!D1527</f>
        <v>4361</v>
      </c>
      <c r="CD57" s="73">
        <f>原始数据!E1527</f>
        <v>144</v>
      </c>
      <c r="CE57" s="74">
        <f>原始数据!D1548</f>
        <v>0</v>
      </c>
      <c r="CF57" s="74">
        <f>原始数据!E1548</f>
        <v>0</v>
      </c>
      <c r="CG57" s="74">
        <f>原始数据!D1569</f>
        <v>20437</v>
      </c>
      <c r="CH57" s="74">
        <f>原始数据!E1569</f>
        <v>274</v>
      </c>
      <c r="CI57" s="80">
        <f>原始数据!D1590</f>
        <v>9105</v>
      </c>
      <c r="CJ57" s="73">
        <f>原始数据!E1590</f>
        <v>178</v>
      </c>
      <c r="CK57" s="73">
        <f>原始数据!D1611</f>
        <v>0</v>
      </c>
      <c r="CL57" s="73">
        <f>原始数据!E1611</f>
        <v>0</v>
      </c>
      <c r="CM57" s="74">
        <f>原始数据!D1632</f>
        <v>31388</v>
      </c>
      <c r="CN57" s="74">
        <f>原始数据!E1632</f>
        <v>636</v>
      </c>
      <c r="CO57" s="71">
        <f>原始数据!D1653</f>
        <v>0</v>
      </c>
      <c r="CP57" s="73">
        <f>原始数据!E1653</f>
        <v>0</v>
      </c>
      <c r="CQ57" s="73">
        <f>原始数据!D1674</f>
        <v>0</v>
      </c>
      <c r="CR57" s="73">
        <f>原始数据!E1674</f>
        <v>0</v>
      </c>
      <c r="CS57" s="73">
        <f>原始数据!D1695</f>
        <v>0</v>
      </c>
      <c r="CT57" s="73">
        <f>原始数据!E1695</f>
        <v>0</v>
      </c>
      <c r="CU57" s="71">
        <f>原始数据!D1716</f>
        <v>11951</v>
      </c>
      <c r="CV57" s="73">
        <f>原始数据!E1716</f>
        <v>10</v>
      </c>
      <c r="CW57" s="73">
        <f>原始数据!D1737</f>
        <v>0</v>
      </c>
      <c r="CX57" s="73">
        <f>原始数据!E1737</f>
        <v>0</v>
      </c>
      <c r="CY57" s="73">
        <f>原始数据!D1758</f>
        <v>34070</v>
      </c>
      <c r="CZ57" s="73">
        <f>原始数据!E1758</f>
        <v>46</v>
      </c>
      <c r="DA57" s="71">
        <f>原始数据!D1779</f>
        <v>0</v>
      </c>
      <c r="DB57" s="73">
        <f>原始数据!E1779</f>
        <v>0</v>
      </c>
      <c r="DC57" s="73">
        <f>原始数据!D1800</f>
        <v>0</v>
      </c>
      <c r="DD57" s="73">
        <f>原始数据!E1800</f>
        <v>0</v>
      </c>
      <c r="DE57" s="73">
        <f>原始数据!D1821</f>
        <v>0</v>
      </c>
      <c r="DF57" s="73">
        <f>原始数据!E1821</f>
        <v>0</v>
      </c>
      <c r="DG57" s="71">
        <f>原始数据!D1842</f>
        <v>0</v>
      </c>
      <c r="DH57" s="71">
        <f>原始数据!E1842</f>
        <v>0</v>
      </c>
      <c r="DI57" s="73">
        <f>原始数据!D1863</f>
        <v>0</v>
      </c>
      <c r="DJ57" s="73">
        <f>原始数据!E1863</f>
        <v>0</v>
      </c>
      <c r="DK57" s="73">
        <f>原始数据!D1884</f>
        <v>0</v>
      </c>
      <c r="DL57" s="73">
        <f>原始数据!E1884</f>
        <v>1</v>
      </c>
      <c r="DM57" s="71">
        <f>原始数据!D1905</f>
        <v>34330</v>
      </c>
      <c r="DN57" s="73">
        <f>原始数据!E1905</f>
        <v>559</v>
      </c>
      <c r="DO57" s="73">
        <f>原始数据!D1926</f>
        <v>333</v>
      </c>
      <c r="DP57" s="71">
        <f>原始数据!E1926</f>
        <v>1</v>
      </c>
      <c r="DQ57" s="73">
        <f>原始数据!D1947</f>
        <v>106359</v>
      </c>
      <c r="DR57" s="73">
        <f>原始数据!E1947</f>
        <v>2140</v>
      </c>
      <c r="DS57" s="71">
        <f>原始数据!D1968</f>
        <v>0</v>
      </c>
      <c r="DT57" s="73">
        <f>原始数据!E1968</f>
        <v>0</v>
      </c>
      <c r="DU57" s="73">
        <f>原始数据!D1989</f>
        <v>0</v>
      </c>
      <c r="DV57" s="73">
        <f>原始数据!E1989</f>
        <v>0</v>
      </c>
      <c r="DW57" s="73">
        <f>原始数据!D2010</f>
        <v>0</v>
      </c>
      <c r="DX57" s="84">
        <f>原始数据!E2010</f>
        <v>1</v>
      </c>
      <c r="DY57" s="87">
        <f>原始数据!C2044</f>
        <v>0</v>
      </c>
      <c r="DZ57" s="87">
        <f>原始数据!C2066</f>
        <v>0</v>
      </c>
    </row>
    <row r="58" spans="1:130" x14ac:dyDescent="0.25">
      <c r="A58" s="71" t="s">
        <v>88</v>
      </c>
      <c r="B58" s="72">
        <v>839</v>
      </c>
      <c r="C58" s="71">
        <f>原始数据!D709</f>
        <v>0</v>
      </c>
      <c r="D58" s="73">
        <f>原始数据!E709</f>
        <v>0</v>
      </c>
      <c r="E58" s="73">
        <f>原始数据!D730</f>
        <v>0</v>
      </c>
      <c r="F58" s="73">
        <f>原始数据!E730</f>
        <v>0</v>
      </c>
      <c r="G58" s="74">
        <f>原始数据!D751</f>
        <v>39</v>
      </c>
      <c r="H58" s="74">
        <f>原始数据!E751</f>
        <v>2</v>
      </c>
      <c r="I58" s="71">
        <f>原始数据!D772</f>
        <v>28926</v>
      </c>
      <c r="J58" s="73">
        <f>原始数据!E772</f>
        <v>745</v>
      </c>
      <c r="K58" s="73">
        <f>原始数据!D793</f>
        <v>255</v>
      </c>
      <c r="L58" s="73">
        <f>原始数据!E793</f>
        <v>5</v>
      </c>
      <c r="M58" s="73">
        <f>原始数据!D814</f>
        <v>25101</v>
      </c>
      <c r="N58" s="73">
        <f>原始数据!E814</f>
        <v>1211</v>
      </c>
      <c r="O58" s="71">
        <f>原始数据!D835</f>
        <v>53470</v>
      </c>
      <c r="P58" s="73">
        <f>原始数据!E835</f>
        <v>949</v>
      </c>
      <c r="Q58" s="73">
        <f>原始数据!D856</f>
        <v>338</v>
      </c>
      <c r="R58" s="73">
        <f>原始数据!E856</f>
        <v>2</v>
      </c>
      <c r="S58" s="74">
        <f>原始数据!D877</f>
        <v>40960</v>
      </c>
      <c r="T58" s="74">
        <f>原始数据!E877</f>
        <v>3219</v>
      </c>
      <c r="U58" s="71">
        <f>原始数据!D898</f>
        <v>0</v>
      </c>
      <c r="V58" s="73">
        <f>原始数据!E898</f>
        <v>0</v>
      </c>
      <c r="W58" s="73">
        <f>原始数据!D919</f>
        <v>0</v>
      </c>
      <c r="X58" s="73">
        <f>原始数据!E919</f>
        <v>0</v>
      </c>
      <c r="Y58" s="73">
        <f>原始数据!D940</f>
        <v>0</v>
      </c>
      <c r="Z58" s="73">
        <f>原始数据!E940</f>
        <v>0</v>
      </c>
      <c r="AA58" s="71">
        <f>原始数据!D961</f>
        <v>0</v>
      </c>
      <c r="AB58" s="73">
        <f>原始数据!E961</f>
        <v>0</v>
      </c>
      <c r="AC58" s="73">
        <f>原始数据!D982</f>
        <v>0</v>
      </c>
      <c r="AD58" s="73">
        <f>原始数据!E982</f>
        <v>0</v>
      </c>
      <c r="AE58" s="73">
        <f>原始数据!D1003</f>
        <v>6956</v>
      </c>
      <c r="AF58" s="73">
        <f>原始数据!E1003</f>
        <v>77</v>
      </c>
      <c r="AG58" s="71">
        <f>原始数据!D1024</f>
        <v>139</v>
      </c>
      <c r="AH58" s="73">
        <f>原始数据!E1024</f>
        <v>1</v>
      </c>
      <c r="AI58" s="73">
        <f>原始数据!D1045</f>
        <v>0</v>
      </c>
      <c r="AJ58" s="73">
        <f>原始数据!E1045</f>
        <v>0</v>
      </c>
      <c r="AK58" s="74">
        <f>原始数据!D1066</f>
        <v>3483</v>
      </c>
      <c r="AL58" s="74">
        <f>原始数据!E1066</f>
        <v>59</v>
      </c>
      <c r="AM58" s="71">
        <f>原始数据!D1087</f>
        <v>7500</v>
      </c>
      <c r="AN58" s="73">
        <f>原始数据!E1087</f>
        <v>29</v>
      </c>
      <c r="AO58" s="73">
        <f>原始数据!D1108</f>
        <v>938</v>
      </c>
      <c r="AP58" s="73">
        <f>原始数据!E1108</f>
        <v>1</v>
      </c>
      <c r="AQ58" s="73">
        <f>原始数据!D1129</f>
        <v>25493</v>
      </c>
      <c r="AR58" s="73">
        <f>原始数据!E1129</f>
        <v>48</v>
      </c>
      <c r="AS58" s="71">
        <f>原始数据!D1150</f>
        <v>8579</v>
      </c>
      <c r="AT58" s="73">
        <f>原始数据!E1150</f>
        <v>171</v>
      </c>
      <c r="AU58" s="73">
        <f>原始数据!D1171</f>
        <v>3764</v>
      </c>
      <c r="AV58" s="73">
        <f>原始数据!E1171</f>
        <v>46</v>
      </c>
      <c r="AW58" s="74">
        <f>原始数据!D1192</f>
        <v>27881</v>
      </c>
      <c r="AX58" s="74">
        <f>原始数据!E1192</f>
        <v>42580</v>
      </c>
      <c r="AY58" s="80">
        <f>原始数据!D1213</f>
        <v>0</v>
      </c>
      <c r="AZ58" s="73">
        <f>原始数据!E1213</f>
        <v>0</v>
      </c>
      <c r="BA58" s="73">
        <f>原始数据!D1234</f>
        <v>0</v>
      </c>
      <c r="BB58" s="73">
        <f>原始数据!E1234</f>
        <v>0</v>
      </c>
      <c r="BC58" s="73">
        <f>原始数据!D1255</f>
        <v>0</v>
      </c>
      <c r="BD58" s="73">
        <f>原始数据!E1255</f>
        <v>0</v>
      </c>
      <c r="BE58" s="80">
        <f>原始数据!D1276</f>
        <v>0</v>
      </c>
      <c r="BF58" s="73">
        <f>原始数据!E1276</f>
        <v>0</v>
      </c>
      <c r="BG58" s="74">
        <f>原始数据!D1297</f>
        <v>0</v>
      </c>
      <c r="BH58" s="74">
        <f>原始数据!E1297</f>
        <v>0</v>
      </c>
      <c r="BI58" s="74">
        <f>原始数据!D1318</f>
        <v>0</v>
      </c>
      <c r="BJ58" s="74">
        <f>原始数据!E1318</f>
        <v>0</v>
      </c>
      <c r="BK58" s="80">
        <f>原始数据!D1339</f>
        <v>6663</v>
      </c>
      <c r="BL58" s="73">
        <f>原始数据!E1339</f>
        <v>121</v>
      </c>
      <c r="BM58" s="73">
        <f>原始数据!D1360</f>
        <v>34</v>
      </c>
      <c r="BN58" s="73">
        <f>原始数据!E1360</f>
        <v>3</v>
      </c>
      <c r="BO58" s="74">
        <f>原始数据!D1381</f>
        <v>1668</v>
      </c>
      <c r="BP58" s="74">
        <f>原始数据!E1381</f>
        <v>764</v>
      </c>
      <c r="BQ58" s="71">
        <f>原始数据!D1402</f>
        <v>0</v>
      </c>
      <c r="BR58" s="73">
        <f>原始数据!E1402</f>
        <v>0</v>
      </c>
      <c r="BS58" s="73">
        <f>原始数据!D1423</f>
        <v>0</v>
      </c>
      <c r="BT58" s="73">
        <f>原始数据!E1423</f>
        <v>0</v>
      </c>
      <c r="BU58" s="73">
        <f>原始数据!D1444</f>
        <v>0</v>
      </c>
      <c r="BV58" s="73">
        <f>原始数据!E1444</f>
        <v>0</v>
      </c>
      <c r="BW58" s="71">
        <f>原始数据!D1465</f>
        <v>0</v>
      </c>
      <c r="BX58" s="73">
        <f>原始数据!E1465</f>
        <v>0</v>
      </c>
      <c r="BY58" s="73">
        <f>原始数据!D1486</f>
        <v>0</v>
      </c>
      <c r="BZ58" s="73">
        <f>原始数据!E1486</f>
        <v>0</v>
      </c>
      <c r="CA58" s="73">
        <f>原始数据!D1507</f>
        <v>0</v>
      </c>
      <c r="CB58" s="73">
        <f>原始数据!E1507</f>
        <v>0</v>
      </c>
      <c r="CC58" s="71">
        <f>原始数据!D1528</f>
        <v>0</v>
      </c>
      <c r="CD58" s="73">
        <f>原始数据!E1528</f>
        <v>0</v>
      </c>
      <c r="CE58" s="74">
        <f>原始数据!D1549</f>
        <v>0</v>
      </c>
      <c r="CF58" s="74">
        <f>原始数据!E1549</f>
        <v>0</v>
      </c>
      <c r="CG58" s="74">
        <f>原始数据!D1570</f>
        <v>0</v>
      </c>
      <c r="CH58" s="74">
        <f>原始数据!E1570</f>
        <v>1</v>
      </c>
      <c r="CI58" s="80">
        <f>原始数据!D1591</f>
        <v>0</v>
      </c>
      <c r="CJ58" s="73">
        <f>原始数据!E1591</f>
        <v>0</v>
      </c>
      <c r="CK58" s="73">
        <f>原始数据!D1612</f>
        <v>0</v>
      </c>
      <c r="CL58" s="73">
        <f>原始数据!E1612</f>
        <v>0</v>
      </c>
      <c r="CM58" s="74">
        <f>原始数据!D1633</f>
        <v>0</v>
      </c>
      <c r="CN58" s="74">
        <f>原始数据!E1633</f>
        <v>0</v>
      </c>
      <c r="CO58" s="71">
        <f>原始数据!D1654</f>
        <v>0</v>
      </c>
      <c r="CP58" s="73">
        <f>原始数据!E1654</f>
        <v>0</v>
      </c>
      <c r="CQ58" s="73">
        <f>原始数据!D1675</f>
        <v>0</v>
      </c>
      <c r="CR58" s="73">
        <f>原始数据!E1675</f>
        <v>0</v>
      </c>
      <c r="CS58" s="73">
        <f>原始数据!D1696</f>
        <v>0</v>
      </c>
      <c r="CT58" s="73">
        <f>原始数据!E1696</f>
        <v>0</v>
      </c>
      <c r="CU58" s="71">
        <f>原始数据!D1717</f>
        <v>0</v>
      </c>
      <c r="CV58" s="73">
        <f>原始数据!E1717</f>
        <v>0</v>
      </c>
      <c r="CW58" s="73">
        <f>原始数据!D1738</f>
        <v>0</v>
      </c>
      <c r="CX58" s="73">
        <f>原始数据!E1738</f>
        <v>0</v>
      </c>
      <c r="CY58" s="73">
        <f>原始数据!D1759</f>
        <v>0</v>
      </c>
      <c r="CZ58" s="73">
        <f>原始数据!E1759</f>
        <v>0</v>
      </c>
      <c r="DA58" s="71">
        <f>原始数据!D1780</f>
        <v>0</v>
      </c>
      <c r="DB58" s="73">
        <f>原始数据!E1780</f>
        <v>0</v>
      </c>
      <c r="DC58" s="73">
        <f>原始数据!D1801</f>
        <v>0</v>
      </c>
      <c r="DD58" s="73">
        <f>原始数据!E1801</f>
        <v>0</v>
      </c>
      <c r="DE58" s="73">
        <f>原始数据!D1822</f>
        <v>0</v>
      </c>
      <c r="DF58" s="73">
        <f>原始数据!E1822</f>
        <v>0</v>
      </c>
      <c r="DG58" s="71">
        <f>原始数据!D1843</f>
        <v>42</v>
      </c>
      <c r="DH58" s="71">
        <f>原始数据!E1843</f>
        <v>1</v>
      </c>
      <c r="DI58" s="73">
        <f>原始数据!D1864</f>
        <v>0</v>
      </c>
      <c r="DJ58" s="73">
        <f>原始数据!E1864</f>
        <v>0</v>
      </c>
      <c r="DK58" s="73">
        <f>原始数据!D1885</f>
        <v>486</v>
      </c>
      <c r="DL58" s="73">
        <f>原始数据!E1885</f>
        <v>16</v>
      </c>
      <c r="DM58" s="71">
        <f>原始数据!D1906</f>
        <v>0</v>
      </c>
      <c r="DN58" s="73">
        <f>原始数据!E1906</f>
        <v>0</v>
      </c>
      <c r="DO58" s="73">
        <f>原始数据!D1927</f>
        <v>0</v>
      </c>
      <c r="DP58" s="71">
        <f>原始数据!E1927</f>
        <v>0</v>
      </c>
      <c r="DQ58" s="73">
        <f>原始数据!D1948</f>
        <v>2887</v>
      </c>
      <c r="DR58" s="73">
        <f>原始数据!E1948</f>
        <v>47</v>
      </c>
      <c r="DS58" s="71">
        <f>原始数据!D1969</f>
        <v>42496</v>
      </c>
      <c r="DT58" s="73">
        <f>原始数据!E1969</f>
        <v>566</v>
      </c>
      <c r="DU58" s="73">
        <f>原始数据!D1990</f>
        <v>0</v>
      </c>
      <c r="DV58" s="73">
        <f>原始数据!E1990</f>
        <v>0</v>
      </c>
      <c r="DW58" s="73">
        <f>原始数据!D2011</f>
        <v>14902</v>
      </c>
      <c r="DX58" s="84">
        <f>原始数据!E2011</f>
        <v>79</v>
      </c>
      <c r="DY58" s="87">
        <f>原始数据!C2045</f>
        <v>0</v>
      </c>
      <c r="DZ58" s="87">
        <f>原始数据!C2067</f>
        <v>0</v>
      </c>
    </row>
    <row r="59" spans="1:130" ht="16.350000000000001" customHeight="1" x14ac:dyDescent="0.25">
      <c r="A59" s="119" t="s">
        <v>89</v>
      </c>
      <c r="B59" s="118"/>
      <c r="C59" s="75">
        <f t="shared" ref="C59:AH59" si="1">SUM(C38:C58)</f>
        <v>16448</v>
      </c>
      <c r="D59" s="75">
        <f t="shared" si="1"/>
        <v>460</v>
      </c>
      <c r="E59" s="75">
        <f t="shared" si="1"/>
        <v>31613</v>
      </c>
      <c r="F59" s="75">
        <f t="shared" si="1"/>
        <v>153</v>
      </c>
      <c r="G59" s="75">
        <f t="shared" si="1"/>
        <v>249033</v>
      </c>
      <c r="H59" s="75">
        <f t="shared" si="1"/>
        <v>15163</v>
      </c>
      <c r="I59" s="75">
        <f t="shared" si="1"/>
        <v>38839</v>
      </c>
      <c r="J59" s="75">
        <f t="shared" si="1"/>
        <v>1667</v>
      </c>
      <c r="K59" s="75">
        <f t="shared" si="1"/>
        <v>40924</v>
      </c>
      <c r="L59" s="75">
        <f t="shared" si="1"/>
        <v>368</v>
      </c>
      <c r="M59" s="75">
        <f t="shared" si="1"/>
        <v>224839</v>
      </c>
      <c r="N59" s="75">
        <f t="shared" si="1"/>
        <v>39462</v>
      </c>
      <c r="O59" s="75">
        <f t="shared" si="1"/>
        <v>172391</v>
      </c>
      <c r="P59" s="75">
        <f t="shared" si="1"/>
        <v>1952</v>
      </c>
      <c r="Q59" s="75">
        <f t="shared" si="1"/>
        <v>9552</v>
      </c>
      <c r="R59" s="75">
        <f t="shared" si="1"/>
        <v>346</v>
      </c>
      <c r="S59" s="75">
        <f t="shared" si="1"/>
        <v>167889</v>
      </c>
      <c r="T59" s="75">
        <f t="shared" si="1"/>
        <v>18987</v>
      </c>
      <c r="U59" s="75">
        <f t="shared" si="1"/>
        <v>41036</v>
      </c>
      <c r="V59" s="75">
        <f t="shared" si="1"/>
        <v>889</v>
      </c>
      <c r="W59" s="75">
        <f t="shared" si="1"/>
        <v>22649</v>
      </c>
      <c r="X59" s="75">
        <f t="shared" si="1"/>
        <v>65</v>
      </c>
      <c r="Y59" s="75">
        <f t="shared" si="1"/>
        <v>221722</v>
      </c>
      <c r="Z59" s="75">
        <f t="shared" si="1"/>
        <v>28118</v>
      </c>
      <c r="AA59" s="75">
        <f t="shared" si="1"/>
        <v>10426</v>
      </c>
      <c r="AB59" s="75">
        <f t="shared" si="1"/>
        <v>164</v>
      </c>
      <c r="AC59" s="75">
        <f t="shared" si="1"/>
        <v>3082</v>
      </c>
      <c r="AD59" s="75">
        <f t="shared" si="1"/>
        <v>13</v>
      </c>
      <c r="AE59" s="75">
        <f t="shared" si="1"/>
        <v>265833</v>
      </c>
      <c r="AF59" s="75">
        <f t="shared" si="1"/>
        <v>69362</v>
      </c>
      <c r="AG59" s="75">
        <f t="shared" si="1"/>
        <v>200499</v>
      </c>
      <c r="AH59" s="75">
        <f t="shared" si="1"/>
        <v>1963</v>
      </c>
      <c r="AI59" s="75">
        <f t="shared" ref="AI59:BN59" si="2">SUM(AI38:AI58)</f>
        <v>2657</v>
      </c>
      <c r="AJ59" s="75">
        <f t="shared" si="2"/>
        <v>11</v>
      </c>
      <c r="AK59" s="75">
        <f t="shared" si="2"/>
        <v>170676</v>
      </c>
      <c r="AL59" s="75">
        <f t="shared" si="2"/>
        <v>10783</v>
      </c>
      <c r="AM59" s="75">
        <f t="shared" si="2"/>
        <v>211662</v>
      </c>
      <c r="AN59" s="75">
        <f t="shared" si="2"/>
        <v>3460</v>
      </c>
      <c r="AO59" s="75">
        <f t="shared" si="2"/>
        <v>1375</v>
      </c>
      <c r="AP59" s="75">
        <f t="shared" si="2"/>
        <v>9</v>
      </c>
      <c r="AQ59" s="75">
        <f t="shared" si="2"/>
        <v>146976</v>
      </c>
      <c r="AR59" s="75">
        <f t="shared" si="2"/>
        <v>1359</v>
      </c>
      <c r="AS59" s="75">
        <f t="shared" si="2"/>
        <v>155233</v>
      </c>
      <c r="AT59" s="75">
        <f t="shared" si="2"/>
        <v>3047</v>
      </c>
      <c r="AU59" s="75">
        <f t="shared" si="2"/>
        <v>4304</v>
      </c>
      <c r="AV59" s="75">
        <f t="shared" si="2"/>
        <v>96</v>
      </c>
      <c r="AW59" s="75">
        <f t="shared" si="2"/>
        <v>186291</v>
      </c>
      <c r="AX59" s="75">
        <f t="shared" si="2"/>
        <v>170869</v>
      </c>
      <c r="AY59" s="75">
        <f t="shared" si="2"/>
        <v>265812</v>
      </c>
      <c r="AZ59" s="75">
        <f t="shared" si="2"/>
        <v>5812</v>
      </c>
      <c r="BA59" s="75">
        <f t="shared" si="2"/>
        <v>5503</v>
      </c>
      <c r="BB59" s="75">
        <f t="shared" si="2"/>
        <v>217</v>
      </c>
      <c r="BC59" s="75">
        <f t="shared" si="2"/>
        <v>84454</v>
      </c>
      <c r="BD59" s="75">
        <f t="shared" si="2"/>
        <v>125270</v>
      </c>
      <c r="BE59" s="75">
        <f t="shared" si="2"/>
        <v>131658</v>
      </c>
      <c r="BF59" s="75">
        <f t="shared" si="2"/>
        <v>1138</v>
      </c>
      <c r="BG59" s="75">
        <f t="shared" si="2"/>
        <v>8074</v>
      </c>
      <c r="BH59" s="75">
        <f t="shared" si="2"/>
        <v>40</v>
      </c>
      <c r="BI59" s="75">
        <f t="shared" si="2"/>
        <v>155496</v>
      </c>
      <c r="BJ59" s="75">
        <f t="shared" si="2"/>
        <v>16531</v>
      </c>
      <c r="BK59" s="75">
        <f t="shared" si="2"/>
        <v>83941</v>
      </c>
      <c r="BL59" s="75">
        <f t="shared" si="2"/>
        <v>1567</v>
      </c>
      <c r="BM59" s="75">
        <f t="shared" si="2"/>
        <v>8787</v>
      </c>
      <c r="BN59" s="75">
        <f t="shared" si="2"/>
        <v>258</v>
      </c>
      <c r="BO59" s="75">
        <f t="shared" ref="BO59:CT59" si="3">SUM(BO38:BO58)</f>
        <v>204426</v>
      </c>
      <c r="BP59" s="75">
        <f t="shared" si="3"/>
        <v>9026</v>
      </c>
      <c r="BQ59" s="75">
        <f t="shared" si="3"/>
        <v>95804</v>
      </c>
      <c r="BR59" s="75">
        <f t="shared" si="3"/>
        <v>1994</v>
      </c>
      <c r="BS59" s="75">
        <f t="shared" si="3"/>
        <v>12779</v>
      </c>
      <c r="BT59" s="75">
        <f t="shared" si="3"/>
        <v>1002</v>
      </c>
      <c r="BU59" s="75">
        <f t="shared" si="3"/>
        <v>206431</v>
      </c>
      <c r="BV59" s="75">
        <f t="shared" si="3"/>
        <v>100397</v>
      </c>
      <c r="BW59" s="75">
        <f t="shared" si="3"/>
        <v>219507</v>
      </c>
      <c r="BX59" s="75">
        <f t="shared" si="3"/>
        <v>1560</v>
      </c>
      <c r="BY59" s="75">
        <f t="shared" si="3"/>
        <v>8426</v>
      </c>
      <c r="BZ59" s="75">
        <f t="shared" si="3"/>
        <v>37</v>
      </c>
      <c r="CA59" s="75">
        <f t="shared" si="3"/>
        <v>109464</v>
      </c>
      <c r="CB59" s="75">
        <f t="shared" si="3"/>
        <v>636</v>
      </c>
      <c r="CC59" s="75">
        <f t="shared" si="3"/>
        <v>110991</v>
      </c>
      <c r="CD59" s="75">
        <f t="shared" si="3"/>
        <v>2335</v>
      </c>
      <c r="CE59" s="75">
        <f t="shared" si="3"/>
        <v>3931</v>
      </c>
      <c r="CF59" s="75">
        <f t="shared" si="3"/>
        <v>128</v>
      </c>
      <c r="CG59" s="75">
        <f t="shared" si="3"/>
        <v>166777</v>
      </c>
      <c r="CH59" s="75">
        <f t="shared" si="3"/>
        <v>29405</v>
      </c>
      <c r="CI59" s="75">
        <f t="shared" si="3"/>
        <v>166796</v>
      </c>
      <c r="CJ59" s="75">
        <f t="shared" si="3"/>
        <v>1554</v>
      </c>
      <c r="CK59" s="75">
        <f t="shared" si="3"/>
        <v>18452</v>
      </c>
      <c r="CL59" s="75">
        <f t="shared" si="3"/>
        <v>278</v>
      </c>
      <c r="CM59" s="75">
        <f t="shared" si="3"/>
        <v>207084</v>
      </c>
      <c r="CN59" s="75">
        <f t="shared" si="3"/>
        <v>54228</v>
      </c>
      <c r="CO59" s="75">
        <f t="shared" si="3"/>
        <v>0</v>
      </c>
      <c r="CP59" s="75">
        <f t="shared" si="3"/>
        <v>0</v>
      </c>
      <c r="CQ59" s="75">
        <f t="shared" si="3"/>
        <v>0</v>
      </c>
      <c r="CR59" s="75">
        <f t="shared" si="3"/>
        <v>0</v>
      </c>
      <c r="CS59" s="75">
        <f t="shared" si="3"/>
        <v>0</v>
      </c>
      <c r="CT59" s="75">
        <f t="shared" si="3"/>
        <v>3</v>
      </c>
      <c r="CU59" s="75">
        <f t="shared" ref="CU59:DZ59" si="4">SUM(CU38:CU58)</f>
        <v>220813</v>
      </c>
      <c r="CV59" s="75">
        <f t="shared" si="4"/>
        <v>1640</v>
      </c>
      <c r="CW59" s="75">
        <f t="shared" si="4"/>
        <v>7307</v>
      </c>
      <c r="CX59" s="75">
        <f t="shared" si="4"/>
        <v>105</v>
      </c>
      <c r="CY59" s="75">
        <f t="shared" si="4"/>
        <v>701609</v>
      </c>
      <c r="CZ59" s="75">
        <f t="shared" si="4"/>
        <v>522044</v>
      </c>
      <c r="DA59" s="75">
        <f t="shared" si="4"/>
        <v>0</v>
      </c>
      <c r="DB59" s="75">
        <f t="shared" si="4"/>
        <v>0</v>
      </c>
      <c r="DC59" s="75">
        <f t="shared" si="4"/>
        <v>0</v>
      </c>
      <c r="DD59" s="75">
        <f t="shared" si="4"/>
        <v>0</v>
      </c>
      <c r="DE59" s="75">
        <f t="shared" si="4"/>
        <v>0</v>
      </c>
      <c r="DF59" s="75">
        <f t="shared" si="4"/>
        <v>4</v>
      </c>
      <c r="DG59" s="75">
        <f t="shared" si="4"/>
        <v>394883</v>
      </c>
      <c r="DH59" s="75">
        <f t="shared" si="4"/>
        <v>1906</v>
      </c>
      <c r="DI59" s="75">
        <f t="shared" si="4"/>
        <v>22188</v>
      </c>
      <c r="DJ59" s="75">
        <f t="shared" si="4"/>
        <v>41</v>
      </c>
      <c r="DK59" s="75">
        <f t="shared" si="4"/>
        <v>445765</v>
      </c>
      <c r="DL59" s="75">
        <f t="shared" si="4"/>
        <v>20568</v>
      </c>
      <c r="DM59" s="75">
        <f t="shared" si="4"/>
        <v>243783</v>
      </c>
      <c r="DN59" s="75">
        <f t="shared" si="4"/>
        <v>4569</v>
      </c>
      <c r="DO59" s="75">
        <f t="shared" si="4"/>
        <v>13462</v>
      </c>
      <c r="DP59" s="75">
        <f t="shared" si="4"/>
        <v>74</v>
      </c>
      <c r="DQ59" s="75">
        <f t="shared" si="4"/>
        <v>748011</v>
      </c>
      <c r="DR59" s="75">
        <f t="shared" si="4"/>
        <v>194716</v>
      </c>
      <c r="DS59" s="75">
        <f t="shared" si="4"/>
        <v>447689</v>
      </c>
      <c r="DT59" s="75">
        <f t="shared" si="4"/>
        <v>9468</v>
      </c>
      <c r="DU59" s="75">
        <f t="shared" si="4"/>
        <v>42494</v>
      </c>
      <c r="DV59" s="75">
        <f t="shared" si="4"/>
        <v>136</v>
      </c>
      <c r="DW59" s="75">
        <f t="shared" si="4"/>
        <v>516052</v>
      </c>
      <c r="DX59" s="85">
        <f t="shared" si="4"/>
        <v>417937</v>
      </c>
      <c r="DY59" s="87">
        <f t="shared" si="4"/>
        <v>0</v>
      </c>
      <c r="DZ59" s="87">
        <f t="shared" si="4"/>
        <v>0</v>
      </c>
    </row>
    <row r="60" spans="1:130" x14ac:dyDescent="0.25">
      <c r="A60" s="58"/>
      <c r="B60" s="58"/>
      <c r="C60" s="58"/>
      <c r="D60" s="58"/>
      <c r="E60" s="58"/>
      <c r="F60" s="65"/>
      <c r="G60" s="65"/>
      <c r="H60" s="65"/>
      <c r="Y60" s="95"/>
      <c r="AA60" s="79"/>
      <c r="BB60" s="76"/>
      <c r="BC60" s="76"/>
      <c r="BD60" s="76"/>
      <c r="BE60" s="76"/>
      <c r="BF60" s="76"/>
      <c r="BG60" s="76"/>
      <c r="BJ60" s="95"/>
      <c r="BK60" s="95"/>
      <c r="BL60" s="95"/>
      <c r="BM60" s="95"/>
      <c r="BN60" s="95"/>
      <c r="BO60" s="95"/>
      <c r="BP60" s="95"/>
      <c r="BQ60" s="95"/>
      <c r="BR60" s="95"/>
      <c r="BS60" s="95"/>
      <c r="BT60" s="95"/>
      <c r="BU60" s="95"/>
      <c r="BV60" s="95"/>
      <c r="BW60" s="95"/>
      <c r="BY60" s="95"/>
      <c r="BZ60" s="95"/>
      <c r="CB60" s="95"/>
    </row>
    <row r="61" spans="1:130" x14ac:dyDescent="0.25">
      <c r="Y61" s="95"/>
      <c r="AY61" s="76"/>
      <c r="AZ61" s="76"/>
      <c r="BA61" s="76"/>
      <c r="BB61" s="76"/>
      <c r="BC61" s="76"/>
      <c r="BJ61" s="95"/>
      <c r="BK61" s="95"/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  <c r="BW61" s="95"/>
      <c r="BY61" s="95"/>
      <c r="BZ61" s="95"/>
      <c r="CB61" s="95"/>
    </row>
    <row r="62" spans="1:130" x14ac:dyDescent="0.25">
      <c r="A62" s="59" t="s">
        <v>90</v>
      </c>
      <c r="B62" s="59" t="s">
        <v>23</v>
      </c>
      <c r="C62" s="59" t="s">
        <v>24</v>
      </c>
      <c r="Y62" s="95"/>
      <c r="AY62" s="76"/>
      <c r="AZ62" s="76"/>
      <c r="BA62" s="76"/>
      <c r="BB62" s="76"/>
      <c r="BC62" s="76"/>
      <c r="BJ62" s="95"/>
      <c r="BK62" s="95"/>
      <c r="BL62" s="95"/>
      <c r="BM62" s="95"/>
      <c r="BN62" s="95"/>
      <c r="BO62" s="95"/>
      <c r="BP62" s="95"/>
      <c r="BQ62" s="95"/>
      <c r="BR62" s="95"/>
      <c r="BS62" s="95"/>
      <c r="BT62" s="95"/>
      <c r="BU62" s="95"/>
      <c r="BV62" s="95"/>
      <c r="BW62" s="95"/>
      <c r="BY62" s="95"/>
      <c r="BZ62" s="95"/>
      <c r="CB62" s="95"/>
    </row>
    <row r="63" spans="1:130" x14ac:dyDescent="0.25">
      <c r="A63" s="59" t="s">
        <v>91</v>
      </c>
      <c r="B63" s="59">
        <f>原始数据!B27</f>
        <v>18871517</v>
      </c>
      <c r="C63" s="59">
        <f>原始数据!B28</f>
        <v>1895702</v>
      </c>
      <c r="Y63" s="95"/>
      <c r="AY63" s="76"/>
      <c r="AZ63" s="76"/>
      <c r="BA63" s="76"/>
      <c r="BB63" s="76"/>
      <c r="BC63" s="76"/>
      <c r="BJ63" s="95"/>
      <c r="BK63" s="95"/>
      <c r="BL63" s="95"/>
      <c r="BM63" s="95"/>
      <c r="BN63" s="95"/>
      <c r="BO63" s="95"/>
      <c r="BP63" s="95"/>
      <c r="BQ63" s="95"/>
      <c r="BR63" s="95"/>
      <c r="BS63" s="95"/>
      <c r="BT63" s="95"/>
      <c r="BU63" s="95"/>
      <c r="BV63" s="95"/>
      <c r="BW63" s="95"/>
      <c r="BY63" s="95"/>
      <c r="BZ63" s="95"/>
      <c r="CB63" s="95"/>
    </row>
    <row r="64" spans="1:130" x14ac:dyDescent="0.25">
      <c r="A64" s="59" t="s">
        <v>92</v>
      </c>
      <c r="B64" s="59">
        <f>原始数据!B29</f>
        <v>18870920</v>
      </c>
      <c r="C64" s="59">
        <f>原始数据!B30</f>
        <v>1895701</v>
      </c>
      <c r="Y64" s="95"/>
      <c r="AY64" s="76"/>
      <c r="AZ64" s="76"/>
      <c r="BA64" s="76"/>
      <c r="BB64" s="76"/>
      <c r="BC64" s="76"/>
      <c r="BJ64" s="95"/>
      <c r="BK64" s="95"/>
      <c r="BL64" s="95"/>
      <c r="BM64" s="95"/>
      <c r="BN64" s="95"/>
      <c r="BO64" s="95"/>
      <c r="BP64" s="95"/>
      <c r="BQ64" s="95"/>
      <c r="BR64" s="95"/>
      <c r="BS64" s="95"/>
      <c r="BT64" s="95"/>
      <c r="BU64" s="95"/>
      <c r="BV64" s="95"/>
      <c r="BW64" s="95"/>
      <c r="BY64" s="95"/>
      <c r="BZ64" s="95"/>
      <c r="CB64" s="95"/>
    </row>
    <row r="65" spans="1:80" x14ac:dyDescent="0.25">
      <c r="A65" s="59" t="s">
        <v>16</v>
      </c>
      <c r="B65" s="59">
        <f>原始数据!B2034</f>
        <v>18871912</v>
      </c>
      <c r="C65" s="59">
        <f>原始数据!B2035</f>
        <v>1894942</v>
      </c>
      <c r="Y65" s="95"/>
      <c r="AY65" s="76"/>
      <c r="AZ65" s="76"/>
      <c r="BA65" s="76"/>
      <c r="BB65" s="76"/>
      <c r="BC65" s="76"/>
      <c r="BJ65" s="95"/>
      <c r="BK65" s="95"/>
      <c r="BL65" s="95"/>
      <c r="BM65" s="95"/>
      <c r="BN65" s="95"/>
      <c r="BO65" s="95"/>
      <c r="BP65" s="95"/>
      <c r="BQ65" s="95"/>
      <c r="BR65" s="95"/>
      <c r="BS65" s="95"/>
      <c r="BT65" s="95"/>
      <c r="BU65" s="95"/>
      <c r="BV65" s="95"/>
      <c r="BW65" s="95"/>
      <c r="BY65" s="95"/>
      <c r="BZ65" s="95"/>
      <c r="CB65" s="95"/>
    </row>
    <row r="66" spans="1:80" x14ac:dyDescent="0.25">
      <c r="A66" s="59" t="s">
        <v>18</v>
      </c>
      <c r="B66" s="59">
        <f>原始数据!B2036</f>
        <v>18871702</v>
      </c>
      <c r="C66" s="59">
        <f>原始数据!B2037</f>
        <v>1895024</v>
      </c>
      <c r="Y66" s="95"/>
      <c r="AY66" s="76"/>
      <c r="AZ66" s="76"/>
      <c r="BA66" s="76"/>
      <c r="BB66" s="76"/>
      <c r="BC66" s="76"/>
      <c r="BJ66" s="95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  <c r="BW66" s="95"/>
      <c r="BY66" s="95"/>
      <c r="BZ66" s="95"/>
      <c r="CB66" s="95"/>
    </row>
    <row r="67" spans="1:80" x14ac:dyDescent="0.25">
      <c r="Y67" s="95"/>
      <c r="AZ67" s="76"/>
      <c r="BA67" s="76"/>
      <c r="BB67" s="76"/>
      <c r="BC67" s="76"/>
      <c r="BJ67" s="95"/>
      <c r="BK67" s="95"/>
      <c r="BL67" s="95"/>
      <c r="BM67" s="95"/>
      <c r="BN67" s="95"/>
      <c r="BO67" s="95"/>
      <c r="BP67" s="95"/>
      <c r="BQ67" s="95"/>
      <c r="BR67" s="95"/>
      <c r="BS67" s="95"/>
      <c r="BT67" s="95"/>
      <c r="BU67" s="95"/>
      <c r="BV67" s="95"/>
      <c r="BW67" s="95"/>
      <c r="BY67" s="95"/>
      <c r="BZ67" s="95"/>
      <c r="CB67" s="95"/>
    </row>
    <row r="68" spans="1:80" x14ac:dyDescent="0.25">
      <c r="Y68" s="95"/>
      <c r="AZ68" s="76"/>
      <c r="BA68" s="76"/>
      <c r="BB68" s="76"/>
      <c r="BC68" s="76"/>
      <c r="BJ68" s="95"/>
      <c r="BK68" s="95"/>
      <c r="BL68" s="95"/>
      <c r="BM68" s="95"/>
      <c r="BN68" s="95"/>
      <c r="BO68" s="95"/>
      <c r="BP68" s="95"/>
      <c r="BQ68" s="95"/>
      <c r="BR68" s="95"/>
      <c r="BS68" s="95"/>
      <c r="BT68" s="95"/>
      <c r="BU68" s="95"/>
      <c r="BV68" s="95"/>
      <c r="BW68" s="95"/>
      <c r="BY68" s="95"/>
      <c r="BZ68" s="95"/>
      <c r="CB68" s="95"/>
    </row>
    <row r="69" spans="1:80" x14ac:dyDescent="0.25">
      <c r="A69" s="88" t="s">
        <v>93</v>
      </c>
      <c r="B69" s="88" t="s">
        <v>23</v>
      </c>
      <c r="Y69" s="95"/>
      <c r="BJ69" s="95"/>
      <c r="BK69" s="95"/>
      <c r="BL69" s="95"/>
      <c r="BM69" s="95"/>
      <c r="BN69" s="95"/>
      <c r="BO69" s="95"/>
      <c r="BP69" s="95"/>
      <c r="BQ69" s="95"/>
      <c r="BR69" s="95"/>
      <c r="BS69" s="95"/>
      <c r="BT69" s="95"/>
      <c r="BU69" s="95"/>
      <c r="BV69" s="95"/>
      <c r="BW69" s="95"/>
      <c r="BY69" s="95"/>
      <c r="BZ69" s="95"/>
      <c r="CB69" s="95"/>
    </row>
    <row r="70" spans="1:80" x14ac:dyDescent="0.25">
      <c r="A70" s="89" t="s">
        <v>94</v>
      </c>
      <c r="B70" s="90">
        <f>原始数据!B31</f>
        <v>1756</v>
      </c>
      <c r="Y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  <c r="BW70" s="95"/>
      <c r="BY70" s="95"/>
      <c r="BZ70" s="95"/>
      <c r="CB70" s="95"/>
    </row>
    <row r="71" spans="1:80" x14ac:dyDescent="0.25">
      <c r="A71" s="89" t="s">
        <v>95</v>
      </c>
      <c r="B71" s="90">
        <f>原始数据!B32</f>
        <v>3994</v>
      </c>
      <c r="Y71" s="95"/>
      <c r="BJ71" s="95"/>
      <c r="BK71" s="95"/>
      <c r="BL71" s="95"/>
      <c r="BM71" s="95"/>
      <c r="BN71" s="95"/>
      <c r="BO71" s="95"/>
      <c r="BP71" s="95"/>
      <c r="BQ71" s="95"/>
      <c r="BR71" s="95"/>
      <c r="BS71" s="95"/>
      <c r="BT71" s="95"/>
      <c r="BU71" s="95"/>
      <c r="BV71" s="95"/>
      <c r="BW71" s="95"/>
      <c r="BY71" s="95"/>
      <c r="BZ71" s="95"/>
      <c r="CB71" s="95"/>
    </row>
    <row r="72" spans="1:80" x14ac:dyDescent="0.25">
      <c r="A72" s="89" t="s">
        <v>96</v>
      </c>
      <c r="B72" s="90">
        <f>原始数据!B33</f>
        <v>57158</v>
      </c>
      <c r="Y72" s="95"/>
      <c r="BJ72" s="95"/>
      <c r="BK72" s="95"/>
      <c r="BL72" s="95"/>
      <c r="BM72" s="95"/>
      <c r="BN72" s="95"/>
      <c r="BO72" s="95"/>
      <c r="BP72" s="95"/>
      <c r="BQ72" s="95"/>
      <c r="BR72" s="95"/>
      <c r="BS72" s="95"/>
      <c r="BT72" s="95"/>
      <c r="BU72" s="95"/>
      <c r="BV72" s="95"/>
      <c r="BW72" s="95"/>
      <c r="BY72" s="95"/>
      <c r="BZ72" s="95"/>
      <c r="CB72" s="95"/>
    </row>
    <row r="73" spans="1:80" x14ac:dyDescent="0.25">
      <c r="A73" s="89" t="s">
        <v>97</v>
      </c>
      <c r="B73" s="90">
        <f>原始数据!B34</f>
        <v>397068</v>
      </c>
      <c r="Y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  <c r="BW73" s="95"/>
      <c r="BY73" s="95"/>
      <c r="BZ73" s="95"/>
      <c r="CB73" s="95"/>
    </row>
    <row r="74" spans="1:80" x14ac:dyDescent="0.25">
      <c r="A74" s="89" t="s">
        <v>98</v>
      </c>
      <c r="B74" s="90">
        <f>原始数据!B35</f>
        <v>5658881</v>
      </c>
      <c r="K74" s="33"/>
      <c r="Y74" s="95"/>
      <c r="BJ74" s="95"/>
      <c r="BK74" s="95"/>
      <c r="BL74" s="95"/>
      <c r="BM74" s="95"/>
      <c r="BN74" s="95"/>
      <c r="BO74" s="95"/>
      <c r="BP74" s="95"/>
      <c r="BQ74" s="95"/>
      <c r="BR74" s="95"/>
      <c r="BS74" s="95"/>
      <c r="BT74" s="95"/>
      <c r="BU74" s="95"/>
      <c r="BV74" s="95"/>
      <c r="BW74" s="95"/>
      <c r="BY74" s="95"/>
      <c r="BZ74" s="95"/>
      <c r="CB74" s="95"/>
    </row>
    <row r="75" spans="1:80" x14ac:dyDescent="0.25">
      <c r="A75" s="89" t="s">
        <v>99</v>
      </c>
      <c r="B75" s="90">
        <f>原始数据!B36</f>
        <v>696312</v>
      </c>
      <c r="K75" s="33"/>
      <c r="Y75" s="95"/>
      <c r="BJ75" s="95"/>
      <c r="BK75" s="95"/>
      <c r="BL75" s="95"/>
      <c r="BM75" s="95"/>
      <c r="BN75" s="95"/>
      <c r="BO75" s="95"/>
      <c r="BP75" s="95"/>
      <c r="BQ75" s="95"/>
      <c r="BR75" s="95"/>
      <c r="BS75" s="95"/>
      <c r="BT75" s="95"/>
      <c r="BU75" s="95"/>
      <c r="BV75" s="95"/>
      <c r="BW75" s="95"/>
      <c r="BY75" s="95"/>
      <c r="BZ75" s="95"/>
      <c r="CB75" s="95"/>
    </row>
    <row r="76" spans="1:80" x14ac:dyDescent="0.25">
      <c r="Y76" s="95"/>
    </row>
    <row r="77" spans="1:80" x14ac:dyDescent="0.25">
      <c r="Y77" s="95"/>
    </row>
    <row r="78" spans="1:80" x14ac:dyDescent="0.25">
      <c r="A78" s="14" t="s">
        <v>28</v>
      </c>
      <c r="B78" s="14" t="s">
        <v>100</v>
      </c>
      <c r="C78" s="14" t="s">
        <v>101</v>
      </c>
      <c r="D78" s="14" t="s">
        <v>31</v>
      </c>
      <c r="F78" s="91" t="s">
        <v>28</v>
      </c>
      <c r="G78" s="91" t="s">
        <v>102</v>
      </c>
      <c r="H78" s="91" t="s">
        <v>103</v>
      </c>
      <c r="I78" s="91" t="s">
        <v>31</v>
      </c>
      <c r="Y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95"/>
      <c r="BW78" s="95"/>
      <c r="BY78" s="95"/>
      <c r="BZ78" s="95"/>
      <c r="CB78" s="95"/>
    </row>
    <row r="79" spans="1:80" x14ac:dyDescent="0.25">
      <c r="A79" s="59" t="s">
        <v>1</v>
      </c>
      <c r="B79" s="60">
        <f>原始数据!B42</f>
        <v>28371</v>
      </c>
      <c r="C79" s="61"/>
      <c r="D79" s="62"/>
      <c r="F79" s="91" t="s">
        <v>1</v>
      </c>
      <c r="G79" s="91">
        <f>原始数据!B68</f>
        <v>9888</v>
      </c>
      <c r="H79" s="91">
        <v>200000</v>
      </c>
      <c r="I79" s="94">
        <f t="shared" ref="I79:I101" si="5">G79/H79</f>
        <v>4.9439999999999998E-2</v>
      </c>
      <c r="L79" s="33"/>
      <c r="Y79" s="95"/>
      <c r="AA79" s="79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95"/>
      <c r="BW79" s="95"/>
      <c r="BY79" s="95"/>
      <c r="BZ79" s="95"/>
      <c r="CB79" s="95"/>
    </row>
    <row r="80" spans="1:80" x14ac:dyDescent="0.25">
      <c r="A80" s="59" t="s">
        <v>2</v>
      </c>
      <c r="B80" s="60">
        <f>原始数据!B43</f>
        <v>34695</v>
      </c>
      <c r="C80" s="61"/>
      <c r="D80" s="62"/>
      <c r="F80" s="91" t="s">
        <v>2</v>
      </c>
      <c r="G80" s="91">
        <f>原始数据!B69</f>
        <v>12497</v>
      </c>
      <c r="H80" s="91">
        <v>200000</v>
      </c>
      <c r="I80" s="94">
        <f t="shared" si="5"/>
        <v>6.2484999999999999E-2</v>
      </c>
      <c r="L80" s="33"/>
      <c r="Y80" s="95"/>
      <c r="AA80" s="79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95"/>
      <c r="BW80" s="95"/>
      <c r="BY80" s="95"/>
      <c r="BZ80" s="95"/>
      <c r="CB80" s="95"/>
    </row>
    <row r="81" spans="1:80" x14ac:dyDescent="0.25">
      <c r="A81" s="59" t="s">
        <v>3</v>
      </c>
      <c r="B81" s="60">
        <f>原始数据!B44</f>
        <v>33820</v>
      </c>
      <c r="C81" s="61"/>
      <c r="D81" s="62"/>
      <c r="F81" s="91" t="s">
        <v>3</v>
      </c>
      <c r="G81" s="91">
        <f>原始数据!B70</f>
        <v>13390</v>
      </c>
      <c r="H81" s="91">
        <v>200000</v>
      </c>
      <c r="I81" s="94">
        <f t="shared" si="5"/>
        <v>6.6949999999999996E-2</v>
      </c>
      <c r="L81" s="33"/>
      <c r="Y81" s="95"/>
      <c r="AA81" s="79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95"/>
      <c r="BW81" s="95"/>
      <c r="BY81" s="95"/>
      <c r="BZ81" s="95"/>
      <c r="CB81" s="95"/>
    </row>
    <row r="82" spans="1:80" x14ac:dyDescent="0.25">
      <c r="A82" s="59" t="s">
        <v>104</v>
      </c>
      <c r="B82" s="60">
        <f>原始数据!B45</f>
        <v>11811</v>
      </c>
      <c r="C82" s="61"/>
      <c r="D82" s="62"/>
      <c r="F82" s="91" t="s">
        <v>104</v>
      </c>
      <c r="G82" s="91">
        <f>原始数据!B71</f>
        <v>350625</v>
      </c>
      <c r="H82" s="91">
        <v>1800000</v>
      </c>
      <c r="I82" s="94">
        <f t="shared" si="5"/>
        <v>0.19479166666666667</v>
      </c>
      <c r="L82" s="33"/>
      <c r="Y82" s="95"/>
      <c r="AA82" s="79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  <c r="BW82" s="95"/>
      <c r="BY82" s="95"/>
      <c r="BZ82" s="95"/>
      <c r="CB82" s="95"/>
    </row>
    <row r="83" spans="1:80" x14ac:dyDescent="0.25">
      <c r="A83" s="59" t="s">
        <v>4</v>
      </c>
      <c r="B83" s="60">
        <f>原始数据!B46</f>
        <v>20101</v>
      </c>
      <c r="C83" s="61"/>
      <c r="D83" s="62"/>
      <c r="F83" s="91" t="s">
        <v>4</v>
      </c>
      <c r="G83" s="91">
        <f>原始数据!B72</f>
        <v>5241</v>
      </c>
      <c r="H83" s="91">
        <v>200000</v>
      </c>
      <c r="I83" s="94">
        <f t="shared" si="5"/>
        <v>2.6204999999999999E-2</v>
      </c>
      <c r="L83" s="33"/>
      <c r="Y83" s="95"/>
      <c r="AA83" s="79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5"/>
      <c r="BW83" s="95"/>
      <c r="BY83" s="95"/>
      <c r="BZ83" s="95"/>
      <c r="CB83" s="95"/>
    </row>
    <row r="84" spans="1:80" x14ac:dyDescent="0.25">
      <c r="A84" s="59" t="s">
        <v>5</v>
      </c>
      <c r="B84" s="60">
        <f>原始数据!B47</f>
        <v>27307</v>
      </c>
      <c r="C84" s="61"/>
      <c r="D84" s="62"/>
      <c r="F84" s="91" t="s">
        <v>5</v>
      </c>
      <c r="G84" s="91">
        <f>原始数据!B73</f>
        <v>10080</v>
      </c>
      <c r="H84" s="91">
        <v>200000</v>
      </c>
      <c r="I84" s="94">
        <f t="shared" si="5"/>
        <v>5.04E-2</v>
      </c>
      <c r="L84" s="33"/>
      <c r="Y84" s="95"/>
      <c r="AA84" s="79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5"/>
      <c r="BW84" s="95"/>
      <c r="BY84" s="95"/>
      <c r="BZ84" s="95"/>
      <c r="CB84" s="95"/>
    </row>
    <row r="85" spans="1:80" x14ac:dyDescent="0.25">
      <c r="A85" s="59" t="s">
        <v>6</v>
      </c>
      <c r="B85" s="60">
        <f>原始数据!B48</f>
        <v>35922</v>
      </c>
      <c r="C85" s="61"/>
      <c r="D85" s="62"/>
      <c r="F85" s="91" t="s">
        <v>6</v>
      </c>
      <c r="G85" s="91">
        <f>原始数据!B74</f>
        <v>5250</v>
      </c>
      <c r="H85" s="91">
        <v>200000</v>
      </c>
      <c r="I85" s="94">
        <f t="shared" si="5"/>
        <v>2.6249999999999999E-2</v>
      </c>
      <c r="L85" s="33"/>
      <c r="Y85" s="95"/>
      <c r="AA85" s="79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5"/>
      <c r="BW85" s="95"/>
      <c r="BY85" s="95"/>
      <c r="BZ85" s="95"/>
      <c r="CB85" s="95"/>
    </row>
    <row r="86" spans="1:80" x14ac:dyDescent="0.25">
      <c r="A86" s="59" t="s">
        <v>7</v>
      </c>
      <c r="B86" s="60">
        <f>原始数据!B49</f>
        <v>22837</v>
      </c>
      <c r="C86" s="61"/>
      <c r="D86" s="62"/>
      <c r="F86" s="91" t="s">
        <v>7</v>
      </c>
      <c r="G86" s="91">
        <f>原始数据!B75</f>
        <v>8113</v>
      </c>
      <c r="H86" s="91">
        <v>200000</v>
      </c>
      <c r="I86" s="94">
        <f t="shared" si="5"/>
        <v>4.0564999999999997E-2</v>
      </c>
      <c r="L86" s="33"/>
      <c r="Y86" s="95"/>
      <c r="AA86" s="79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5"/>
      <c r="BW86" s="95"/>
      <c r="BY86" s="95"/>
      <c r="BZ86" s="95"/>
      <c r="CB86" s="95"/>
    </row>
    <row r="87" spans="1:80" x14ac:dyDescent="0.25">
      <c r="A87" s="59" t="s">
        <v>8</v>
      </c>
      <c r="B87" s="60">
        <f>原始数据!B50</f>
        <v>27516</v>
      </c>
      <c r="C87" s="61"/>
      <c r="D87" s="62"/>
      <c r="F87" s="91" t="s">
        <v>8</v>
      </c>
      <c r="G87" s="91">
        <f>原始数据!B76</f>
        <v>7926</v>
      </c>
      <c r="H87" s="91">
        <v>200000</v>
      </c>
      <c r="I87" s="94">
        <f t="shared" si="5"/>
        <v>3.9629999999999999E-2</v>
      </c>
      <c r="L87" s="33"/>
      <c r="S87" s="76"/>
      <c r="Y87" s="95"/>
      <c r="AA87" s="79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5"/>
      <c r="BW87" s="95"/>
      <c r="BY87" s="95"/>
      <c r="BZ87" s="95"/>
      <c r="CB87" s="95"/>
    </row>
    <row r="88" spans="1:80" x14ac:dyDescent="0.25">
      <c r="A88" s="59" t="s">
        <v>105</v>
      </c>
      <c r="B88" s="60">
        <f>原始数据!B51</f>
        <v>701794</v>
      </c>
      <c r="C88" s="61">
        <v>2700000</v>
      </c>
      <c r="D88" s="62">
        <f>B88/C88</f>
        <v>0.25992370370370371</v>
      </c>
      <c r="F88" s="91" t="s">
        <v>9</v>
      </c>
      <c r="G88" s="91">
        <f>原始数据!B77</f>
        <v>14760</v>
      </c>
      <c r="H88" s="91">
        <v>200000</v>
      </c>
      <c r="I88" s="94">
        <f t="shared" si="5"/>
        <v>7.3800000000000004E-2</v>
      </c>
      <c r="L88" s="33"/>
      <c r="Y88" s="95"/>
      <c r="AA88" s="79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95"/>
      <c r="BW88" s="95"/>
      <c r="BY88" s="95"/>
      <c r="BZ88" s="95"/>
      <c r="CB88" s="95"/>
    </row>
    <row r="89" spans="1:80" x14ac:dyDescent="0.25">
      <c r="A89" s="59" t="s">
        <v>9</v>
      </c>
      <c r="B89" s="60">
        <f>原始数据!B52</f>
        <v>33673</v>
      </c>
      <c r="C89" s="61"/>
      <c r="D89" s="62"/>
      <c r="F89" s="91" t="s">
        <v>10</v>
      </c>
      <c r="G89" s="91">
        <f>原始数据!B78</f>
        <v>6564</v>
      </c>
      <c r="H89" s="91">
        <v>200000</v>
      </c>
      <c r="I89" s="94">
        <f t="shared" si="5"/>
        <v>3.2820000000000002E-2</v>
      </c>
      <c r="L89" s="33"/>
      <c r="Y89" s="95"/>
      <c r="AA89" s="79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95"/>
      <c r="BW89" s="95"/>
      <c r="BY89" s="95"/>
      <c r="BZ89" s="95"/>
      <c r="CB89" s="95"/>
    </row>
    <row r="90" spans="1:80" x14ac:dyDescent="0.25">
      <c r="A90" s="59" t="s">
        <v>10</v>
      </c>
      <c r="B90" s="60">
        <f>原始数据!B53</f>
        <v>8260</v>
      </c>
      <c r="C90" s="61"/>
      <c r="D90" s="62"/>
      <c r="F90" s="91" t="s">
        <v>11</v>
      </c>
      <c r="G90" s="91">
        <f>原始数据!B79</f>
        <v>7680</v>
      </c>
      <c r="H90" s="91">
        <v>200000</v>
      </c>
      <c r="I90" s="94">
        <f t="shared" si="5"/>
        <v>3.8399999999999997E-2</v>
      </c>
      <c r="L90" s="33"/>
      <c r="S90" s="76"/>
      <c r="Y90" s="95"/>
      <c r="AA90" s="79"/>
      <c r="BJ90" s="95"/>
      <c r="BK90" s="95"/>
      <c r="BL90" s="95"/>
      <c r="BM90" s="95"/>
      <c r="BN90" s="95"/>
      <c r="BO90" s="95"/>
      <c r="BP90" s="95"/>
      <c r="BQ90" s="95"/>
      <c r="BR90" s="95"/>
      <c r="BS90" s="95"/>
      <c r="BT90" s="95"/>
      <c r="BU90" s="95"/>
      <c r="BV90" s="95"/>
      <c r="BW90" s="95"/>
      <c r="BY90" s="95"/>
      <c r="BZ90" s="95"/>
      <c r="CB90" s="95"/>
    </row>
    <row r="91" spans="1:80" x14ac:dyDescent="0.25">
      <c r="A91" s="59" t="s">
        <v>11</v>
      </c>
      <c r="B91" s="60">
        <f>原始数据!B54</f>
        <v>18818</v>
      </c>
      <c r="C91" s="61"/>
      <c r="D91" s="62"/>
      <c r="F91" s="91" t="s">
        <v>12</v>
      </c>
      <c r="G91" s="91">
        <f>原始数据!B80</f>
        <v>7219</v>
      </c>
      <c r="H91" s="91">
        <v>200000</v>
      </c>
      <c r="I91" s="94">
        <f t="shared" si="5"/>
        <v>3.6095000000000002E-2</v>
      </c>
      <c r="L91" s="33"/>
      <c r="S91" s="76"/>
      <c r="Y91" s="95"/>
      <c r="AA91" s="79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95"/>
      <c r="BU91" s="95"/>
      <c r="BV91" s="95"/>
      <c r="BW91" s="95"/>
      <c r="BY91" s="95"/>
      <c r="BZ91" s="95"/>
      <c r="CB91" s="95"/>
    </row>
    <row r="92" spans="1:80" x14ac:dyDescent="0.25">
      <c r="A92" s="59" t="s">
        <v>12</v>
      </c>
      <c r="B92" s="60">
        <f>原始数据!B55</f>
        <v>15729</v>
      </c>
      <c r="C92" s="61"/>
      <c r="D92" s="62"/>
      <c r="F92" s="91" t="s">
        <v>13</v>
      </c>
      <c r="G92" s="91">
        <f>原始数据!B81</f>
        <v>7296</v>
      </c>
      <c r="H92" s="91">
        <v>200000</v>
      </c>
      <c r="I92" s="94">
        <f t="shared" si="5"/>
        <v>3.6479999999999999E-2</v>
      </c>
      <c r="L92" s="33"/>
      <c r="S92" s="76"/>
      <c r="Y92" s="95"/>
      <c r="AA92" s="79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95"/>
      <c r="BW92" s="95"/>
      <c r="BY92" s="95"/>
      <c r="BZ92" s="95"/>
      <c r="CB92" s="95"/>
    </row>
    <row r="93" spans="1:80" x14ac:dyDescent="0.25">
      <c r="A93" s="59" t="s">
        <v>13</v>
      </c>
      <c r="B93" s="60">
        <f>原始数据!B56</f>
        <v>21102</v>
      </c>
      <c r="C93" s="61"/>
      <c r="D93" s="62"/>
      <c r="F93" s="91" t="s">
        <v>14</v>
      </c>
      <c r="G93" s="91">
        <f>原始数据!B82</f>
        <v>8397</v>
      </c>
      <c r="H93" s="91">
        <v>200000</v>
      </c>
      <c r="I93" s="94">
        <f t="shared" si="5"/>
        <v>4.1985000000000001E-2</v>
      </c>
      <c r="L93" s="33"/>
      <c r="S93" s="76"/>
      <c r="Y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95"/>
      <c r="BW93" s="95"/>
      <c r="BY93" s="95"/>
      <c r="BZ93" s="95"/>
      <c r="CB93" s="95"/>
    </row>
    <row r="94" spans="1:80" x14ac:dyDescent="0.25">
      <c r="A94" s="59" t="s">
        <v>14</v>
      </c>
      <c r="B94" s="60">
        <f>原始数据!B57</f>
        <v>19518</v>
      </c>
      <c r="C94" s="61"/>
      <c r="D94" s="62"/>
      <c r="F94" s="91" t="s">
        <v>15</v>
      </c>
      <c r="G94" s="91">
        <f>原始数据!B83</f>
        <v>5925</v>
      </c>
      <c r="H94" s="91">
        <v>200000</v>
      </c>
      <c r="I94" s="94">
        <f t="shared" si="5"/>
        <v>2.9624999999999999E-2</v>
      </c>
      <c r="L94" s="33"/>
      <c r="S94" s="76"/>
      <c r="Y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95"/>
      <c r="BW94" s="95"/>
      <c r="BY94" s="95"/>
      <c r="BZ94" s="95"/>
      <c r="CB94" s="95"/>
    </row>
    <row r="95" spans="1:80" x14ac:dyDescent="0.25">
      <c r="A95" s="59" t="s">
        <v>15</v>
      </c>
      <c r="B95" s="60">
        <f>原始数据!B58</f>
        <v>32987</v>
      </c>
      <c r="C95" s="61"/>
      <c r="D95" s="62"/>
      <c r="F95" s="91" t="s">
        <v>16</v>
      </c>
      <c r="G95" s="91">
        <f>原始数据!B84</f>
        <v>1899</v>
      </c>
      <c r="H95" s="91">
        <v>200000</v>
      </c>
      <c r="I95" s="94">
        <f t="shared" si="5"/>
        <v>9.495E-3</v>
      </c>
      <c r="L95" s="33"/>
      <c r="S95" s="76"/>
      <c r="Y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95"/>
      <c r="BW95" s="95"/>
      <c r="BY95" s="95"/>
      <c r="BZ95" s="95"/>
      <c r="CB95" s="95"/>
    </row>
    <row r="96" spans="1:80" x14ac:dyDescent="0.25">
      <c r="A96" s="59" t="s">
        <v>16</v>
      </c>
      <c r="B96" s="60">
        <f>原始数据!B59</f>
        <v>9209</v>
      </c>
      <c r="C96" s="61"/>
      <c r="D96" s="62"/>
      <c r="F96" s="91" t="s">
        <v>17</v>
      </c>
      <c r="G96" s="91">
        <f>原始数据!B85</f>
        <v>22828</v>
      </c>
      <c r="H96" s="91">
        <v>200000</v>
      </c>
      <c r="I96" s="94">
        <f t="shared" si="5"/>
        <v>0.11414000000000001</v>
      </c>
      <c r="L96" s="33"/>
      <c r="S96" s="76"/>
      <c r="Y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95"/>
      <c r="BW96" s="95"/>
      <c r="BY96" s="95"/>
      <c r="BZ96" s="95"/>
      <c r="CB96" s="95"/>
    </row>
    <row r="97" spans="1:80" x14ac:dyDescent="0.25">
      <c r="A97" s="59" t="s">
        <v>17</v>
      </c>
      <c r="B97" s="60">
        <f>原始数据!B60</f>
        <v>44626</v>
      </c>
      <c r="C97" s="61"/>
      <c r="D97" s="62"/>
      <c r="F97" s="91" t="s">
        <v>18</v>
      </c>
      <c r="G97" s="91">
        <f>原始数据!B86</f>
        <v>809</v>
      </c>
      <c r="H97" s="91">
        <v>200000</v>
      </c>
      <c r="I97" s="94">
        <f t="shared" si="5"/>
        <v>4.045E-3</v>
      </c>
      <c r="L97" s="33"/>
      <c r="S97" s="76"/>
      <c r="Y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95"/>
      <c r="BW97" s="95"/>
      <c r="BY97" s="95"/>
      <c r="BZ97" s="95"/>
      <c r="CB97" s="95"/>
    </row>
    <row r="98" spans="1:80" x14ac:dyDescent="0.25">
      <c r="A98" s="59" t="s">
        <v>18</v>
      </c>
      <c r="B98" s="60">
        <f>原始数据!B61</f>
        <v>2772</v>
      </c>
      <c r="C98" s="60"/>
      <c r="D98" s="62"/>
      <c r="F98" s="91" t="s">
        <v>19</v>
      </c>
      <c r="G98" s="91">
        <f>原始数据!B87</f>
        <v>18919</v>
      </c>
      <c r="H98" s="91">
        <v>200000</v>
      </c>
      <c r="I98" s="94">
        <f t="shared" si="5"/>
        <v>9.4594999999999999E-2</v>
      </c>
      <c r="L98" s="33"/>
      <c r="S98" s="76"/>
      <c r="Y98" s="95"/>
      <c r="BJ98" s="95"/>
      <c r="BK98" s="95"/>
      <c r="BL98" s="95"/>
      <c r="BM98" s="95"/>
      <c r="BN98" s="95"/>
      <c r="BO98" s="95"/>
      <c r="BP98" s="95"/>
      <c r="BQ98" s="95"/>
      <c r="BR98" s="95"/>
      <c r="BS98" s="95"/>
      <c r="BT98" s="95"/>
      <c r="BU98" s="95"/>
      <c r="BV98" s="95"/>
      <c r="BW98" s="95"/>
      <c r="BY98" s="95"/>
      <c r="BZ98" s="95"/>
      <c r="CB98" s="95"/>
    </row>
    <row r="99" spans="1:80" x14ac:dyDescent="0.25">
      <c r="A99" s="59" t="s">
        <v>19</v>
      </c>
      <c r="B99" s="60">
        <f>原始数据!B62</f>
        <v>42662</v>
      </c>
      <c r="C99" s="60"/>
      <c r="D99" s="62"/>
      <c r="F99" s="91" t="s">
        <v>20</v>
      </c>
      <c r="G99" s="91">
        <f>原始数据!B88</f>
        <v>19549</v>
      </c>
      <c r="H99" s="91">
        <v>200000</v>
      </c>
      <c r="I99" s="94">
        <f t="shared" si="5"/>
        <v>9.7744999999999999E-2</v>
      </c>
      <c r="L99" s="33"/>
      <c r="S99" s="76"/>
      <c r="Y99" s="95"/>
      <c r="BJ99" s="95"/>
      <c r="BK99" s="95"/>
      <c r="BL99" s="95"/>
      <c r="BM99" s="95"/>
      <c r="BN99" s="95"/>
      <c r="BO99" s="95"/>
      <c r="BP99" s="95"/>
      <c r="BQ99" s="95"/>
      <c r="BR99" s="95"/>
      <c r="BS99" s="95"/>
      <c r="BT99" s="95"/>
      <c r="BU99" s="95"/>
      <c r="BV99" s="95"/>
      <c r="BW99" s="95"/>
      <c r="BY99" s="95"/>
      <c r="BZ99" s="95"/>
      <c r="CB99" s="95"/>
    </row>
    <row r="100" spans="1:80" x14ac:dyDescent="0.25">
      <c r="A100" s="59" t="s">
        <v>20</v>
      </c>
      <c r="B100" s="60">
        <f>原始数据!B63</f>
        <v>67028</v>
      </c>
      <c r="C100" s="60"/>
      <c r="D100" s="62"/>
      <c r="F100" s="91" t="s">
        <v>21</v>
      </c>
      <c r="G100" s="91">
        <f>原始数据!B89</f>
        <v>23229</v>
      </c>
      <c r="H100" s="91">
        <v>200000</v>
      </c>
      <c r="I100" s="94">
        <f t="shared" si="5"/>
        <v>0.116145</v>
      </c>
      <c r="L100" s="33"/>
      <c r="S100" s="76"/>
      <c r="Y100" s="95"/>
      <c r="BJ100" s="95"/>
      <c r="BK100" s="95"/>
      <c r="BL100" s="95"/>
      <c r="BM100" s="95"/>
      <c r="BN100" s="95"/>
      <c r="BO100" s="95"/>
      <c r="BP100" s="95"/>
      <c r="BQ100" s="95"/>
      <c r="BR100" s="95"/>
      <c r="BS100" s="95"/>
      <c r="BT100" s="95"/>
      <c r="BU100" s="95"/>
      <c r="BV100" s="95"/>
      <c r="BW100" s="95"/>
      <c r="BY100" s="95"/>
      <c r="BZ100" s="95"/>
      <c r="CB100" s="95"/>
    </row>
    <row r="101" spans="1:80" x14ac:dyDescent="0.25">
      <c r="A101" s="59" t="s">
        <v>21</v>
      </c>
      <c r="B101" s="60">
        <f>原始数据!B64</f>
        <v>49155</v>
      </c>
      <c r="C101" s="60"/>
      <c r="D101" s="62"/>
      <c r="F101" s="91" t="s">
        <v>51</v>
      </c>
      <c r="G101" s="91">
        <f>SUM(G79:G100)</f>
        <v>568084</v>
      </c>
      <c r="H101" s="91">
        <f>SUM(H79:H100)</f>
        <v>6000000</v>
      </c>
      <c r="I101" s="94">
        <f t="shared" si="5"/>
        <v>9.4680666666666663E-2</v>
      </c>
      <c r="L101" s="33"/>
      <c r="S101" s="76"/>
      <c r="Y101" s="95"/>
      <c r="BJ101" s="95"/>
      <c r="BK101" s="95"/>
      <c r="BL101" s="95"/>
      <c r="BM101" s="95"/>
      <c r="BN101" s="95"/>
      <c r="BO101" s="95"/>
      <c r="BP101" s="95"/>
      <c r="BQ101" s="95"/>
      <c r="BR101" s="95"/>
      <c r="BS101" s="95"/>
      <c r="BT101" s="95"/>
      <c r="BU101" s="95"/>
      <c r="BV101" s="95"/>
      <c r="BW101" s="95"/>
      <c r="BY101" s="95"/>
      <c r="BZ101" s="95"/>
      <c r="CB101" s="95"/>
    </row>
    <row r="102" spans="1:80" x14ac:dyDescent="0.25">
      <c r="A102" s="14" t="s">
        <v>51</v>
      </c>
      <c r="B102" s="63">
        <f>SUM(B79:B101)</f>
        <v>1309713</v>
      </c>
      <c r="C102" s="14"/>
      <c r="D102" s="92"/>
      <c r="Y102" s="95"/>
      <c r="BJ102" s="95"/>
      <c r="BK102" s="95"/>
      <c r="BL102" s="95"/>
      <c r="BM102" s="95"/>
      <c r="BN102" s="95"/>
      <c r="BO102" s="95"/>
      <c r="BP102" s="95"/>
      <c r="BQ102" s="95"/>
      <c r="BR102" s="95"/>
      <c r="BS102" s="95"/>
      <c r="BT102" s="95"/>
      <c r="BU102" s="95"/>
      <c r="BV102" s="95"/>
      <c r="BW102" s="95"/>
      <c r="BY102" s="95"/>
      <c r="BZ102" s="95"/>
      <c r="CB102" s="95"/>
    </row>
    <row r="103" spans="1:80" x14ac:dyDescent="0.25">
      <c r="Y103" s="95"/>
    </row>
    <row r="104" spans="1:80" x14ac:dyDescent="0.25">
      <c r="Y104" s="95"/>
    </row>
    <row r="105" spans="1:80" x14ac:dyDescent="0.25">
      <c r="A105" s="63" t="s">
        <v>106</v>
      </c>
      <c r="B105" s="60">
        <f>B88</f>
        <v>701794</v>
      </c>
      <c r="Y105" s="95"/>
    </row>
    <row r="106" spans="1:80" x14ac:dyDescent="0.25">
      <c r="A106" s="63" t="s">
        <v>107</v>
      </c>
      <c r="B106" s="60">
        <f>B107-B105</f>
        <v>607919</v>
      </c>
      <c r="Y106" s="95"/>
    </row>
    <row r="107" spans="1:80" x14ac:dyDescent="0.25">
      <c r="A107" s="63" t="s">
        <v>108</v>
      </c>
      <c r="B107" s="60">
        <f>B102</f>
        <v>1309713</v>
      </c>
      <c r="Y107" s="95"/>
    </row>
    <row r="108" spans="1:80" x14ac:dyDescent="0.25">
      <c r="Y108" s="95"/>
    </row>
    <row r="109" spans="1:80" x14ac:dyDescent="0.25">
      <c r="Y109" s="95"/>
    </row>
    <row r="110" spans="1:80" x14ac:dyDescent="0.25">
      <c r="A110" s="93"/>
      <c r="Y110" s="95"/>
    </row>
    <row r="111" spans="1:80" x14ac:dyDescent="0.25">
      <c r="A111" s="93"/>
      <c r="Y111" s="95"/>
    </row>
    <row r="112" spans="1:80" x14ac:dyDescent="0.25">
      <c r="A112" s="93"/>
      <c r="Y112" s="95"/>
    </row>
    <row r="113" spans="25:25" x14ac:dyDescent="0.25">
      <c r="Y113" s="95"/>
    </row>
    <row r="114" spans="25:25" x14ac:dyDescent="0.25">
      <c r="Y114" s="95"/>
    </row>
    <row r="115" spans="25:25" x14ac:dyDescent="0.25">
      <c r="Y115" s="95"/>
    </row>
    <row r="116" spans="25:25" x14ac:dyDescent="0.25">
      <c r="Y116" s="95"/>
    </row>
    <row r="117" spans="25:25" x14ac:dyDescent="0.25">
      <c r="Y117" s="95"/>
    </row>
    <row r="118" spans="25:25" x14ac:dyDescent="0.25">
      <c r="Y118" s="95"/>
    </row>
    <row r="119" spans="25:25" x14ac:dyDescent="0.25">
      <c r="Y119" s="95"/>
    </row>
    <row r="120" spans="25:25" x14ac:dyDescent="0.25">
      <c r="Y120" s="95"/>
    </row>
    <row r="121" spans="25:25" x14ac:dyDescent="0.25">
      <c r="Y121" s="95"/>
    </row>
    <row r="122" spans="25:25" x14ac:dyDescent="0.25">
      <c r="Y122" s="95"/>
    </row>
    <row r="123" spans="25:25" x14ac:dyDescent="0.25">
      <c r="Y123" s="95"/>
    </row>
    <row r="124" spans="25:25" x14ac:dyDescent="0.25">
      <c r="Y124" s="95"/>
    </row>
    <row r="125" spans="25:25" x14ac:dyDescent="0.25">
      <c r="Y125" s="95"/>
    </row>
    <row r="126" spans="25:25" x14ac:dyDescent="0.25">
      <c r="Y126" s="95"/>
    </row>
    <row r="127" spans="25:25" x14ac:dyDescent="0.25">
      <c r="Y127" s="95"/>
    </row>
    <row r="128" spans="25:25" x14ac:dyDescent="0.25">
      <c r="Y128" s="95"/>
    </row>
    <row r="129" spans="25:25" x14ac:dyDescent="0.25">
      <c r="Y129" s="95"/>
    </row>
    <row r="130" spans="25:25" x14ac:dyDescent="0.25">
      <c r="Y130" s="95"/>
    </row>
    <row r="131" spans="25:25" x14ac:dyDescent="0.25">
      <c r="Y131" s="95"/>
    </row>
    <row r="132" spans="25:25" x14ac:dyDescent="0.25">
      <c r="Y132" s="95"/>
    </row>
    <row r="133" spans="25:25" x14ac:dyDescent="0.25">
      <c r="Y133" s="95"/>
    </row>
    <row r="134" spans="25:25" x14ac:dyDescent="0.25">
      <c r="Y134" s="95"/>
    </row>
    <row r="135" spans="25:25" x14ac:dyDescent="0.25">
      <c r="Y135" s="95"/>
    </row>
    <row r="136" spans="25:25" x14ac:dyDescent="0.25">
      <c r="Y136" s="95"/>
    </row>
    <row r="137" spans="25:25" x14ac:dyDescent="0.25">
      <c r="Y137" s="95"/>
    </row>
    <row r="138" spans="25:25" x14ac:dyDescent="0.25">
      <c r="Y138" s="95"/>
    </row>
    <row r="139" spans="25:25" x14ac:dyDescent="0.25">
      <c r="Y139" s="95"/>
    </row>
    <row r="140" spans="25:25" x14ac:dyDescent="0.25">
      <c r="Y140" s="95"/>
    </row>
    <row r="141" spans="25:25" x14ac:dyDescent="0.25">
      <c r="Y141" s="95"/>
    </row>
    <row r="142" spans="25:25" x14ac:dyDescent="0.25">
      <c r="Y142" s="95"/>
    </row>
    <row r="143" spans="25:25" x14ac:dyDescent="0.25">
      <c r="Y143" s="95"/>
    </row>
    <row r="144" spans="25:25" x14ac:dyDescent="0.25">
      <c r="Y144" s="95"/>
    </row>
    <row r="145" spans="25:25" x14ac:dyDescent="0.25">
      <c r="Y145" s="95"/>
    </row>
    <row r="146" spans="25:25" x14ac:dyDescent="0.25">
      <c r="Y146" s="95"/>
    </row>
    <row r="147" spans="25:25" x14ac:dyDescent="0.25">
      <c r="Y147" s="95"/>
    </row>
    <row r="148" spans="25:25" x14ac:dyDescent="0.25">
      <c r="Y148" s="95"/>
    </row>
    <row r="149" spans="25:25" x14ac:dyDescent="0.25">
      <c r="Y149" s="95"/>
    </row>
    <row r="150" spans="25:25" x14ac:dyDescent="0.25">
      <c r="Y150" s="95"/>
    </row>
    <row r="151" spans="25:25" x14ac:dyDescent="0.25">
      <c r="Y151" s="95"/>
    </row>
    <row r="152" spans="25:25" x14ac:dyDescent="0.25">
      <c r="Y152" s="95"/>
    </row>
    <row r="153" spans="25:25" x14ac:dyDescent="0.25">
      <c r="Y153" s="95"/>
    </row>
    <row r="154" spans="25:25" x14ac:dyDescent="0.25">
      <c r="Y154" s="95"/>
    </row>
    <row r="155" spans="25:25" x14ac:dyDescent="0.25">
      <c r="Y155" s="95"/>
    </row>
    <row r="156" spans="25:25" x14ac:dyDescent="0.25">
      <c r="Y156" s="95"/>
    </row>
    <row r="157" spans="25:25" x14ac:dyDescent="0.25">
      <c r="Y157" s="95"/>
    </row>
    <row r="158" spans="25:25" x14ac:dyDescent="0.25">
      <c r="Y158" s="95"/>
    </row>
    <row r="159" spans="25:25" x14ac:dyDescent="0.25">
      <c r="Y159" s="95"/>
    </row>
    <row r="160" spans="25:25" x14ac:dyDescent="0.25">
      <c r="Y160" s="95"/>
    </row>
    <row r="161" spans="25:25" x14ac:dyDescent="0.25">
      <c r="Y161" s="95"/>
    </row>
    <row r="162" spans="25:25" x14ac:dyDescent="0.25">
      <c r="Y162" s="95"/>
    </row>
    <row r="163" spans="25:25" x14ac:dyDescent="0.25">
      <c r="Y163" s="95"/>
    </row>
    <row r="164" spans="25:25" x14ac:dyDescent="0.25">
      <c r="Y164" s="95"/>
    </row>
    <row r="165" spans="25:25" x14ac:dyDescent="0.25">
      <c r="Y165" s="95"/>
    </row>
    <row r="166" spans="25:25" x14ac:dyDescent="0.25">
      <c r="Y166" s="95"/>
    </row>
    <row r="167" spans="25:25" x14ac:dyDescent="0.25">
      <c r="Y167" s="95"/>
    </row>
    <row r="168" spans="25:25" x14ac:dyDescent="0.25">
      <c r="Y168" s="95"/>
    </row>
    <row r="169" spans="25:25" x14ac:dyDescent="0.25">
      <c r="Y169" s="95"/>
    </row>
    <row r="170" spans="25:25" x14ac:dyDescent="0.25">
      <c r="Y170" s="95"/>
    </row>
    <row r="171" spans="25:25" x14ac:dyDescent="0.25">
      <c r="Y171" s="95"/>
    </row>
    <row r="172" spans="25:25" x14ac:dyDescent="0.25">
      <c r="Y172" s="95"/>
    </row>
    <row r="173" spans="25:25" x14ac:dyDescent="0.25">
      <c r="Y173" s="95"/>
    </row>
    <row r="174" spans="25:25" x14ac:dyDescent="0.25">
      <c r="Y174" s="95"/>
    </row>
    <row r="175" spans="25:25" x14ac:dyDescent="0.25">
      <c r="Y175" s="95"/>
    </row>
    <row r="176" spans="25:25" x14ac:dyDescent="0.25">
      <c r="Y176" s="95"/>
    </row>
    <row r="177" spans="25:25" x14ac:dyDescent="0.25">
      <c r="Y177" s="95"/>
    </row>
    <row r="178" spans="25:25" x14ac:dyDescent="0.25">
      <c r="Y178" s="95"/>
    </row>
    <row r="179" spans="25:25" x14ac:dyDescent="0.25">
      <c r="Y179" s="95"/>
    </row>
    <row r="180" spans="25:25" x14ac:dyDescent="0.25">
      <c r="Y180" s="95"/>
    </row>
    <row r="181" spans="25:25" x14ac:dyDescent="0.25">
      <c r="Y181" s="95"/>
    </row>
    <row r="182" spans="25:25" x14ac:dyDescent="0.25">
      <c r="Y182" s="95"/>
    </row>
    <row r="183" spans="25:25" x14ac:dyDescent="0.25">
      <c r="Y183" s="95"/>
    </row>
    <row r="184" spans="25:25" x14ac:dyDescent="0.25">
      <c r="Y184" s="95"/>
    </row>
    <row r="185" spans="25:25" x14ac:dyDescent="0.25">
      <c r="Y185" s="95"/>
    </row>
    <row r="186" spans="25:25" x14ac:dyDescent="0.25">
      <c r="Y186" s="95"/>
    </row>
    <row r="187" spans="25:25" x14ac:dyDescent="0.25">
      <c r="Y187" s="95"/>
    </row>
    <row r="188" spans="25:25" x14ac:dyDescent="0.25">
      <c r="Y188" s="95"/>
    </row>
    <row r="189" spans="25:25" x14ac:dyDescent="0.25">
      <c r="Y189" s="95"/>
    </row>
    <row r="190" spans="25:25" x14ac:dyDescent="0.25">
      <c r="Y190" s="95"/>
    </row>
    <row r="191" spans="25:25" x14ac:dyDescent="0.25">
      <c r="Y191" s="95"/>
    </row>
    <row r="192" spans="25:25" x14ac:dyDescent="0.25">
      <c r="Y192" s="95"/>
    </row>
    <row r="193" spans="25:25" x14ac:dyDescent="0.25">
      <c r="Y193" s="95"/>
    </row>
    <row r="194" spans="25:25" x14ac:dyDescent="0.25">
      <c r="Y194" s="95"/>
    </row>
    <row r="195" spans="25:25" x14ac:dyDescent="0.25">
      <c r="Y195" s="95"/>
    </row>
    <row r="196" spans="25:25" x14ac:dyDescent="0.25">
      <c r="Y196" s="95"/>
    </row>
    <row r="197" spans="25:25" x14ac:dyDescent="0.25">
      <c r="Y197" s="95"/>
    </row>
    <row r="198" spans="25:25" x14ac:dyDescent="0.25">
      <c r="Y198" s="95"/>
    </row>
    <row r="199" spans="25:25" x14ac:dyDescent="0.25">
      <c r="Y199" s="95"/>
    </row>
    <row r="200" spans="25:25" x14ac:dyDescent="0.25">
      <c r="Y200" s="95"/>
    </row>
    <row r="201" spans="25:25" x14ac:dyDescent="0.25">
      <c r="Y201" s="95"/>
    </row>
    <row r="202" spans="25:25" x14ac:dyDescent="0.25">
      <c r="Y202" s="95"/>
    </row>
    <row r="203" spans="25:25" x14ac:dyDescent="0.25">
      <c r="Y203" s="95"/>
    </row>
    <row r="204" spans="25:25" x14ac:dyDescent="0.25">
      <c r="Y204" s="95"/>
    </row>
    <row r="205" spans="25:25" x14ac:dyDescent="0.25">
      <c r="Y205" s="95"/>
    </row>
    <row r="206" spans="25:25" x14ac:dyDescent="0.25">
      <c r="Y206" s="95"/>
    </row>
    <row r="207" spans="25:25" x14ac:dyDescent="0.25">
      <c r="Y207" s="95"/>
    </row>
    <row r="208" spans="25:25" x14ac:dyDescent="0.25">
      <c r="Y208" s="95"/>
    </row>
    <row r="209" spans="25:25" x14ac:dyDescent="0.25">
      <c r="Y209" s="95"/>
    </row>
    <row r="210" spans="25:25" x14ac:dyDescent="0.25">
      <c r="Y210" s="95"/>
    </row>
    <row r="211" spans="25:25" x14ac:dyDescent="0.25">
      <c r="Y211" s="95"/>
    </row>
    <row r="212" spans="25:25" x14ac:dyDescent="0.25">
      <c r="Y212" s="95"/>
    </row>
    <row r="213" spans="25:25" x14ac:dyDescent="0.25">
      <c r="Y213" s="95"/>
    </row>
    <row r="214" spans="25:25" x14ac:dyDescent="0.25">
      <c r="Y214" s="95"/>
    </row>
    <row r="215" spans="25:25" x14ac:dyDescent="0.25">
      <c r="Y215" s="95"/>
    </row>
    <row r="216" spans="25:25" x14ac:dyDescent="0.25">
      <c r="Y216" s="95"/>
    </row>
    <row r="217" spans="25:25" x14ac:dyDescent="0.25">
      <c r="Y217" s="95"/>
    </row>
    <row r="218" spans="25:25" x14ac:dyDescent="0.25">
      <c r="Y218" s="95"/>
    </row>
    <row r="219" spans="25:25" x14ac:dyDescent="0.25">
      <c r="Y219" s="95"/>
    </row>
    <row r="220" spans="25:25" x14ac:dyDescent="0.25">
      <c r="Y220" s="95"/>
    </row>
    <row r="221" spans="25:25" x14ac:dyDescent="0.25">
      <c r="Y221" s="95"/>
    </row>
    <row r="222" spans="25:25" x14ac:dyDescent="0.25">
      <c r="Y222" s="95"/>
    </row>
    <row r="223" spans="25:25" x14ac:dyDescent="0.25">
      <c r="Y223" s="95"/>
    </row>
    <row r="224" spans="25:25" x14ac:dyDescent="0.25">
      <c r="Y224" s="95"/>
    </row>
    <row r="225" spans="25:25" x14ac:dyDescent="0.25">
      <c r="Y225" s="95"/>
    </row>
    <row r="226" spans="25:25" x14ac:dyDescent="0.25">
      <c r="Y226" s="95"/>
    </row>
    <row r="227" spans="25:25" x14ac:dyDescent="0.25">
      <c r="Y227" s="95"/>
    </row>
    <row r="228" spans="25:25" x14ac:dyDescent="0.25">
      <c r="Y228" s="95"/>
    </row>
    <row r="229" spans="25:25" x14ac:dyDescent="0.25">
      <c r="Y229" s="95"/>
    </row>
    <row r="230" spans="25:25" x14ac:dyDescent="0.25">
      <c r="Y230" s="95"/>
    </row>
    <row r="231" spans="25:25" x14ac:dyDescent="0.25">
      <c r="Y231" s="95"/>
    </row>
    <row r="232" spans="25:25" x14ac:dyDescent="0.25">
      <c r="Y232" s="95"/>
    </row>
    <row r="233" spans="25:25" x14ac:dyDescent="0.25">
      <c r="Y233" s="95"/>
    </row>
    <row r="234" spans="25:25" x14ac:dyDescent="0.25">
      <c r="Y234" s="95"/>
    </row>
    <row r="235" spans="25:25" x14ac:dyDescent="0.25">
      <c r="Y235" s="95"/>
    </row>
    <row r="236" spans="25:25" x14ac:dyDescent="0.25">
      <c r="Y236" s="95"/>
    </row>
    <row r="237" spans="25:25" x14ac:dyDescent="0.25">
      <c r="Y237" s="95"/>
    </row>
    <row r="238" spans="25:25" x14ac:dyDescent="0.25">
      <c r="Y238" s="95"/>
    </row>
    <row r="239" spans="25:25" x14ac:dyDescent="0.25">
      <c r="Y239" s="95"/>
    </row>
    <row r="240" spans="25:25" x14ac:dyDescent="0.25">
      <c r="Y240" s="95"/>
    </row>
    <row r="241" spans="25:25" x14ac:dyDescent="0.25">
      <c r="Y241" s="95"/>
    </row>
    <row r="242" spans="25:25" x14ac:dyDescent="0.25">
      <c r="Y242" s="95"/>
    </row>
    <row r="243" spans="25:25" x14ac:dyDescent="0.25">
      <c r="Y243" s="95"/>
    </row>
    <row r="244" spans="25:25" x14ac:dyDescent="0.25">
      <c r="Y244" s="95"/>
    </row>
    <row r="245" spans="25:25" x14ac:dyDescent="0.25">
      <c r="Y245" s="95"/>
    </row>
    <row r="246" spans="25:25" x14ac:dyDescent="0.25">
      <c r="Y246" s="95"/>
    </row>
    <row r="247" spans="25:25" x14ac:dyDescent="0.25">
      <c r="Y247" s="95"/>
    </row>
    <row r="248" spans="25:25" x14ac:dyDescent="0.25">
      <c r="Y248" s="95"/>
    </row>
    <row r="249" spans="25:25" x14ac:dyDescent="0.25">
      <c r="Y249" s="95"/>
    </row>
    <row r="250" spans="25:25" x14ac:dyDescent="0.25">
      <c r="Y250" s="95"/>
    </row>
    <row r="251" spans="25:25" x14ac:dyDescent="0.25">
      <c r="Y251" s="95"/>
    </row>
    <row r="252" spans="25:25" x14ac:dyDescent="0.25">
      <c r="Y252" s="95"/>
    </row>
    <row r="253" spans="25:25" x14ac:dyDescent="0.25">
      <c r="Y253" s="95"/>
    </row>
    <row r="254" spans="25:25" x14ac:dyDescent="0.25">
      <c r="Y254" s="95"/>
    </row>
    <row r="255" spans="25:25" x14ac:dyDescent="0.25">
      <c r="Y255" s="95"/>
    </row>
    <row r="256" spans="25:25" x14ac:dyDescent="0.25">
      <c r="Y256" s="95"/>
    </row>
    <row r="257" spans="25:25" x14ac:dyDescent="0.25">
      <c r="Y257" s="95"/>
    </row>
    <row r="258" spans="25:25" x14ac:dyDescent="0.25">
      <c r="Y258" s="95"/>
    </row>
    <row r="259" spans="25:25" x14ac:dyDescent="0.25">
      <c r="Y259" s="95"/>
    </row>
    <row r="260" spans="25:25" x14ac:dyDescent="0.25">
      <c r="Y260" s="95"/>
    </row>
    <row r="261" spans="25:25" x14ac:dyDescent="0.25">
      <c r="Y261" s="95"/>
    </row>
    <row r="262" spans="25:25" x14ac:dyDescent="0.25">
      <c r="Y262" s="95"/>
    </row>
    <row r="263" spans="25:25" x14ac:dyDescent="0.25">
      <c r="Y263" s="95"/>
    </row>
    <row r="264" spans="25:25" x14ac:dyDescent="0.25">
      <c r="Y264" s="95"/>
    </row>
    <row r="265" spans="25:25" x14ac:dyDescent="0.25">
      <c r="Y265" s="95"/>
    </row>
    <row r="266" spans="25:25" x14ac:dyDescent="0.25">
      <c r="Y266" s="95"/>
    </row>
    <row r="267" spans="25:25" x14ac:dyDescent="0.25">
      <c r="Y267" s="95"/>
    </row>
    <row r="268" spans="25:25" x14ac:dyDescent="0.25">
      <c r="Y268" s="95"/>
    </row>
    <row r="269" spans="25:25" x14ac:dyDescent="0.25">
      <c r="Y269" s="95"/>
    </row>
    <row r="270" spans="25:25" x14ac:dyDescent="0.25">
      <c r="Y270" s="95"/>
    </row>
    <row r="271" spans="25:25" x14ac:dyDescent="0.25">
      <c r="Y271" s="95"/>
    </row>
    <row r="272" spans="25:25" x14ac:dyDescent="0.25">
      <c r="Y272" s="95"/>
    </row>
    <row r="273" spans="25:25" x14ac:dyDescent="0.25">
      <c r="Y273" s="95"/>
    </row>
    <row r="274" spans="25:25" x14ac:dyDescent="0.25">
      <c r="Y274" s="95"/>
    </row>
    <row r="275" spans="25:25" x14ac:dyDescent="0.25">
      <c r="Y275" s="95"/>
    </row>
    <row r="276" spans="25:25" x14ac:dyDescent="0.25">
      <c r="Y276" s="95"/>
    </row>
    <row r="277" spans="25:25" x14ac:dyDescent="0.25">
      <c r="Y277" s="95"/>
    </row>
    <row r="278" spans="25:25" x14ac:dyDescent="0.25">
      <c r="Y278" s="95"/>
    </row>
    <row r="279" spans="25:25" x14ac:dyDescent="0.25">
      <c r="Y279" s="95"/>
    </row>
    <row r="280" spans="25:25" x14ac:dyDescent="0.25">
      <c r="Y280" s="95"/>
    </row>
    <row r="281" spans="25:25" x14ac:dyDescent="0.25">
      <c r="Y281" s="95"/>
    </row>
    <row r="282" spans="25:25" x14ac:dyDescent="0.25">
      <c r="Y282" s="95"/>
    </row>
    <row r="283" spans="25:25" x14ac:dyDescent="0.25">
      <c r="Y283" s="95"/>
    </row>
    <row r="284" spans="25:25" x14ac:dyDescent="0.25">
      <c r="Y284" s="95"/>
    </row>
    <row r="285" spans="25:25" x14ac:dyDescent="0.25">
      <c r="Y285" s="95"/>
    </row>
    <row r="286" spans="25:25" x14ac:dyDescent="0.25">
      <c r="Y286" s="95"/>
    </row>
    <row r="287" spans="25:25" x14ac:dyDescent="0.25">
      <c r="Y287" s="95"/>
    </row>
    <row r="288" spans="25:25" x14ac:dyDescent="0.25">
      <c r="Y288" s="95"/>
    </row>
    <row r="289" spans="25:25" x14ac:dyDescent="0.25">
      <c r="Y289" s="95"/>
    </row>
    <row r="290" spans="25:25" x14ac:dyDescent="0.25">
      <c r="Y290" s="95"/>
    </row>
    <row r="291" spans="25:25" x14ac:dyDescent="0.25">
      <c r="Y291" s="95"/>
    </row>
    <row r="292" spans="25:25" x14ac:dyDescent="0.25">
      <c r="Y292" s="95"/>
    </row>
    <row r="293" spans="25:25" x14ac:dyDescent="0.25">
      <c r="Y293" s="95"/>
    </row>
    <row r="294" spans="25:25" x14ac:dyDescent="0.25">
      <c r="Y294" s="95"/>
    </row>
    <row r="295" spans="25:25" x14ac:dyDescent="0.25">
      <c r="Y295" s="95"/>
    </row>
    <row r="296" spans="25:25" x14ac:dyDescent="0.25">
      <c r="Y296" s="95"/>
    </row>
    <row r="297" spans="25:25" x14ac:dyDescent="0.25">
      <c r="Y297" s="95"/>
    </row>
    <row r="298" spans="25:25" x14ac:dyDescent="0.25">
      <c r="Y298" s="95"/>
    </row>
    <row r="299" spans="25:25" x14ac:dyDescent="0.25">
      <c r="Y299" s="95"/>
    </row>
    <row r="300" spans="25:25" x14ac:dyDescent="0.25">
      <c r="Y300" s="95"/>
    </row>
    <row r="301" spans="25:25" x14ac:dyDescent="0.25">
      <c r="Y301" s="95"/>
    </row>
    <row r="302" spans="25:25" x14ac:dyDescent="0.25">
      <c r="Y302" s="95"/>
    </row>
    <row r="303" spans="25:25" x14ac:dyDescent="0.25">
      <c r="Y303" s="95"/>
    </row>
    <row r="304" spans="25:25" x14ac:dyDescent="0.25">
      <c r="Y304" s="95"/>
    </row>
    <row r="305" spans="25:25" x14ac:dyDescent="0.25">
      <c r="Y305" s="95"/>
    </row>
    <row r="306" spans="25:25" x14ac:dyDescent="0.25">
      <c r="Y306" s="95"/>
    </row>
    <row r="307" spans="25:25" x14ac:dyDescent="0.25">
      <c r="Y307" s="95"/>
    </row>
    <row r="308" spans="25:25" x14ac:dyDescent="0.25">
      <c r="Y308" s="95"/>
    </row>
    <row r="309" spans="25:25" x14ac:dyDescent="0.25">
      <c r="Y309" s="95"/>
    </row>
    <row r="310" spans="25:25" x14ac:dyDescent="0.25">
      <c r="Y310" s="95"/>
    </row>
    <row r="311" spans="25:25" x14ac:dyDescent="0.25">
      <c r="Y311" s="95"/>
    </row>
    <row r="312" spans="25:25" x14ac:dyDescent="0.25">
      <c r="Y312" s="95"/>
    </row>
    <row r="313" spans="25:25" x14ac:dyDescent="0.25">
      <c r="Y313" s="95"/>
    </row>
    <row r="314" spans="25:25" x14ac:dyDescent="0.25">
      <c r="Y314" s="95"/>
    </row>
    <row r="315" spans="25:25" x14ac:dyDescent="0.25">
      <c r="Y315" s="95"/>
    </row>
    <row r="316" spans="25:25" x14ac:dyDescent="0.25">
      <c r="Y316" s="95"/>
    </row>
    <row r="317" spans="25:25" x14ac:dyDescent="0.25">
      <c r="Y317" s="95"/>
    </row>
    <row r="318" spans="25:25" x14ac:dyDescent="0.25">
      <c r="Y318" s="95"/>
    </row>
    <row r="319" spans="25:25" x14ac:dyDescent="0.25">
      <c r="Y319" s="95"/>
    </row>
    <row r="320" spans="25:25" x14ac:dyDescent="0.25">
      <c r="Y320" s="95"/>
    </row>
    <row r="321" spans="25:25" x14ac:dyDescent="0.25">
      <c r="Y321" s="95"/>
    </row>
    <row r="322" spans="25:25" x14ac:dyDescent="0.25">
      <c r="Y322" s="95"/>
    </row>
    <row r="323" spans="25:25" x14ac:dyDescent="0.25">
      <c r="Y323" s="95"/>
    </row>
    <row r="324" spans="25:25" x14ac:dyDescent="0.25">
      <c r="Y324" s="95"/>
    </row>
    <row r="325" spans="25:25" x14ac:dyDescent="0.25">
      <c r="Y325" s="95"/>
    </row>
    <row r="326" spans="25:25" x14ac:dyDescent="0.25">
      <c r="Y326" s="95"/>
    </row>
    <row r="327" spans="25:25" x14ac:dyDescent="0.25">
      <c r="Y327" s="95"/>
    </row>
    <row r="328" spans="25:25" x14ac:dyDescent="0.25">
      <c r="Y328" s="95"/>
    </row>
    <row r="329" spans="25:25" x14ac:dyDescent="0.25">
      <c r="Y329" s="95"/>
    </row>
    <row r="330" spans="25:25" x14ac:dyDescent="0.25">
      <c r="Y330" s="95"/>
    </row>
    <row r="331" spans="25:25" x14ac:dyDescent="0.25">
      <c r="Y331" s="95"/>
    </row>
    <row r="332" spans="25:25" x14ac:dyDescent="0.25">
      <c r="Y332" s="95"/>
    </row>
    <row r="333" spans="25:25" x14ac:dyDescent="0.25">
      <c r="Y333" s="95"/>
    </row>
    <row r="334" spans="25:25" x14ac:dyDescent="0.25">
      <c r="Y334" s="95"/>
    </row>
    <row r="335" spans="25:25" x14ac:dyDescent="0.25">
      <c r="Y335" s="95"/>
    </row>
    <row r="336" spans="25:25" x14ac:dyDescent="0.25">
      <c r="Y336" s="95"/>
    </row>
    <row r="337" spans="25:25" x14ac:dyDescent="0.25">
      <c r="Y337" s="95"/>
    </row>
    <row r="338" spans="25:25" x14ac:dyDescent="0.25">
      <c r="Y338" s="95"/>
    </row>
    <row r="339" spans="25:25" x14ac:dyDescent="0.25">
      <c r="Y339" s="95"/>
    </row>
    <row r="340" spans="25:25" x14ac:dyDescent="0.25">
      <c r="Y340" s="95"/>
    </row>
    <row r="341" spans="25:25" x14ac:dyDescent="0.25">
      <c r="Y341" s="95"/>
    </row>
    <row r="342" spans="25:25" x14ac:dyDescent="0.25">
      <c r="Y342" s="95"/>
    </row>
    <row r="343" spans="25:25" x14ac:dyDescent="0.25">
      <c r="Y343" s="95"/>
    </row>
    <row r="344" spans="25:25" x14ac:dyDescent="0.25">
      <c r="Y344" s="95"/>
    </row>
    <row r="345" spans="25:25" x14ac:dyDescent="0.25">
      <c r="Y345" s="95"/>
    </row>
    <row r="346" spans="25:25" x14ac:dyDescent="0.25">
      <c r="Y346" s="95"/>
    </row>
    <row r="347" spans="25:25" x14ac:dyDescent="0.25">
      <c r="Y347" s="95"/>
    </row>
    <row r="348" spans="25:25" x14ac:dyDescent="0.25">
      <c r="Y348" s="95"/>
    </row>
    <row r="349" spans="25:25" x14ac:dyDescent="0.25">
      <c r="Y349" s="95"/>
    </row>
    <row r="350" spans="25:25" x14ac:dyDescent="0.25">
      <c r="Y350" s="95"/>
    </row>
    <row r="351" spans="25:25" x14ac:dyDescent="0.25">
      <c r="Y351" s="95"/>
    </row>
    <row r="352" spans="25:25" x14ac:dyDescent="0.25">
      <c r="Y352" s="95"/>
    </row>
    <row r="353" spans="25:25" x14ac:dyDescent="0.25">
      <c r="Y353" s="95"/>
    </row>
    <row r="354" spans="25:25" x14ac:dyDescent="0.25">
      <c r="Y354" s="95"/>
    </row>
    <row r="355" spans="25:25" x14ac:dyDescent="0.25">
      <c r="Y355" s="95"/>
    </row>
    <row r="356" spans="25:25" x14ac:dyDescent="0.25">
      <c r="Y356" s="95"/>
    </row>
    <row r="357" spans="25:25" x14ac:dyDescent="0.25">
      <c r="Y357" s="95"/>
    </row>
    <row r="358" spans="25:25" x14ac:dyDescent="0.25">
      <c r="Y358" s="95"/>
    </row>
    <row r="359" spans="25:25" x14ac:dyDescent="0.25">
      <c r="Y359" s="95"/>
    </row>
    <row r="360" spans="25:25" x14ac:dyDescent="0.25">
      <c r="Y360" s="95"/>
    </row>
    <row r="361" spans="25:25" x14ac:dyDescent="0.25">
      <c r="Y361" s="95"/>
    </row>
    <row r="362" spans="25:25" x14ac:dyDescent="0.25">
      <c r="Y362" s="95"/>
    </row>
    <row r="363" spans="25:25" x14ac:dyDescent="0.25">
      <c r="Y363" s="95"/>
    </row>
    <row r="364" spans="25:25" x14ac:dyDescent="0.25">
      <c r="Y364" s="95"/>
    </row>
    <row r="365" spans="25:25" x14ac:dyDescent="0.25">
      <c r="Y365" s="95"/>
    </row>
    <row r="366" spans="25:25" x14ac:dyDescent="0.25">
      <c r="Y366" s="95"/>
    </row>
    <row r="367" spans="25:25" x14ac:dyDescent="0.25">
      <c r="Y367" s="95"/>
    </row>
    <row r="368" spans="25:25" x14ac:dyDescent="0.25">
      <c r="Y368" s="95"/>
    </row>
    <row r="369" spans="25:25" x14ac:dyDescent="0.25">
      <c r="Y369" s="95"/>
    </row>
    <row r="370" spans="25:25" x14ac:dyDescent="0.25">
      <c r="Y370" s="95"/>
    </row>
    <row r="371" spans="25:25" x14ac:dyDescent="0.25">
      <c r="Y371" s="95"/>
    </row>
    <row r="372" spans="25:25" x14ac:dyDescent="0.25">
      <c r="Y372" s="95"/>
    </row>
    <row r="373" spans="25:25" x14ac:dyDescent="0.25">
      <c r="Y373" s="95"/>
    </row>
    <row r="374" spans="25:25" x14ac:dyDescent="0.25">
      <c r="Y374" s="95"/>
    </row>
    <row r="375" spans="25:25" x14ac:dyDescent="0.25">
      <c r="Y375" s="95"/>
    </row>
    <row r="376" spans="25:25" x14ac:dyDescent="0.25">
      <c r="Y376" s="95"/>
    </row>
    <row r="377" spans="25:25" x14ac:dyDescent="0.25">
      <c r="Y377" s="95"/>
    </row>
    <row r="378" spans="25:25" x14ac:dyDescent="0.25">
      <c r="Y378" s="95"/>
    </row>
    <row r="379" spans="25:25" x14ac:dyDescent="0.25">
      <c r="Y379" s="95"/>
    </row>
    <row r="380" spans="25:25" x14ac:dyDescent="0.25">
      <c r="Y380" s="95"/>
    </row>
    <row r="381" spans="25:25" x14ac:dyDescent="0.25">
      <c r="Y381" s="95"/>
    </row>
    <row r="382" spans="25:25" x14ac:dyDescent="0.25">
      <c r="Y382" s="95"/>
    </row>
    <row r="383" spans="25:25" x14ac:dyDescent="0.25">
      <c r="Y383" s="95"/>
    </row>
    <row r="384" spans="25:25" x14ac:dyDescent="0.25">
      <c r="Y384" s="95"/>
    </row>
    <row r="385" spans="25:25" x14ac:dyDescent="0.25">
      <c r="Y385" s="95"/>
    </row>
    <row r="386" spans="25:25" x14ac:dyDescent="0.25">
      <c r="Y386" s="95"/>
    </row>
    <row r="387" spans="25:25" x14ac:dyDescent="0.25">
      <c r="Y387" s="95"/>
    </row>
    <row r="388" spans="25:25" x14ac:dyDescent="0.25">
      <c r="Y388" s="95"/>
    </row>
    <row r="389" spans="25:25" x14ac:dyDescent="0.25">
      <c r="Y389" s="95"/>
    </row>
    <row r="390" spans="25:25" x14ac:dyDescent="0.25">
      <c r="Y390" s="95"/>
    </row>
    <row r="391" spans="25:25" x14ac:dyDescent="0.25">
      <c r="Y391" s="95"/>
    </row>
    <row r="392" spans="25:25" x14ac:dyDescent="0.25">
      <c r="Y392" s="95"/>
    </row>
    <row r="393" spans="25:25" x14ac:dyDescent="0.25">
      <c r="Y393" s="95"/>
    </row>
    <row r="394" spans="25:25" x14ac:dyDescent="0.25">
      <c r="Y394" s="95"/>
    </row>
    <row r="395" spans="25:25" x14ac:dyDescent="0.25">
      <c r="Y395" s="95"/>
    </row>
    <row r="396" spans="25:25" x14ac:dyDescent="0.25">
      <c r="Y396" s="95"/>
    </row>
    <row r="397" spans="25:25" x14ac:dyDescent="0.25">
      <c r="Y397" s="95"/>
    </row>
    <row r="398" spans="25:25" x14ac:dyDescent="0.25">
      <c r="Y398" s="95"/>
    </row>
    <row r="399" spans="25:25" x14ac:dyDescent="0.25">
      <c r="Y399" s="95"/>
    </row>
    <row r="400" spans="25:25" x14ac:dyDescent="0.25">
      <c r="Y400" s="95"/>
    </row>
    <row r="401" spans="25:25" x14ac:dyDescent="0.25">
      <c r="Y401" s="95"/>
    </row>
    <row r="402" spans="25:25" x14ac:dyDescent="0.25">
      <c r="Y402" s="95"/>
    </row>
    <row r="403" spans="25:25" x14ac:dyDescent="0.25">
      <c r="Y403" s="95"/>
    </row>
    <row r="404" spans="25:25" x14ac:dyDescent="0.25">
      <c r="Y404" s="95"/>
    </row>
    <row r="405" spans="25:25" x14ac:dyDescent="0.25">
      <c r="Y405" s="95"/>
    </row>
    <row r="406" spans="25:25" x14ac:dyDescent="0.25">
      <c r="Y406" s="95"/>
    </row>
    <row r="407" spans="25:25" x14ac:dyDescent="0.25">
      <c r="Y407" s="95"/>
    </row>
    <row r="408" spans="25:25" x14ac:dyDescent="0.25">
      <c r="Y408" s="95"/>
    </row>
    <row r="409" spans="25:25" x14ac:dyDescent="0.25">
      <c r="Y409" s="95"/>
    </row>
    <row r="410" spans="25:25" x14ac:dyDescent="0.25">
      <c r="Y410" s="95"/>
    </row>
    <row r="411" spans="25:25" x14ac:dyDescent="0.25">
      <c r="Y411" s="95"/>
    </row>
    <row r="412" spans="25:25" x14ac:dyDescent="0.25">
      <c r="Y412" s="95"/>
    </row>
    <row r="413" spans="25:25" x14ac:dyDescent="0.25">
      <c r="Y413" s="95"/>
    </row>
    <row r="414" spans="25:25" x14ac:dyDescent="0.25">
      <c r="Y414" s="95"/>
    </row>
    <row r="415" spans="25:25" x14ac:dyDescent="0.25">
      <c r="Y415" s="95"/>
    </row>
    <row r="416" spans="25:25" x14ac:dyDescent="0.25">
      <c r="Y416" s="95"/>
    </row>
    <row r="417" spans="25:25" x14ac:dyDescent="0.25">
      <c r="Y417" s="95"/>
    </row>
    <row r="418" spans="25:25" x14ac:dyDescent="0.25">
      <c r="Y418" s="95"/>
    </row>
    <row r="419" spans="25:25" x14ac:dyDescent="0.25">
      <c r="Y419" s="95"/>
    </row>
    <row r="420" spans="25:25" x14ac:dyDescent="0.25">
      <c r="Y420" s="95"/>
    </row>
    <row r="421" spans="25:25" x14ac:dyDescent="0.25">
      <c r="Y421" s="95"/>
    </row>
    <row r="422" spans="25:25" x14ac:dyDescent="0.25">
      <c r="Y422" s="95"/>
    </row>
    <row r="423" spans="25:25" x14ac:dyDescent="0.25">
      <c r="Y423" s="95"/>
    </row>
    <row r="424" spans="25:25" x14ac:dyDescent="0.25">
      <c r="Y424" s="95"/>
    </row>
    <row r="425" spans="25:25" x14ac:dyDescent="0.25">
      <c r="Y425" s="95"/>
    </row>
    <row r="426" spans="25:25" x14ac:dyDescent="0.25">
      <c r="Y426" s="95"/>
    </row>
    <row r="427" spans="25:25" x14ac:dyDescent="0.25">
      <c r="Y427" s="95"/>
    </row>
    <row r="428" spans="25:25" x14ac:dyDescent="0.25">
      <c r="Y428" s="95"/>
    </row>
    <row r="429" spans="25:25" x14ac:dyDescent="0.25">
      <c r="Y429" s="95"/>
    </row>
    <row r="430" spans="25:25" x14ac:dyDescent="0.25">
      <c r="Y430" s="95"/>
    </row>
    <row r="431" spans="25:25" x14ac:dyDescent="0.25">
      <c r="Y431" s="95"/>
    </row>
    <row r="432" spans="25:25" x14ac:dyDescent="0.25">
      <c r="Y432" s="95"/>
    </row>
    <row r="433" spans="25:25" x14ac:dyDescent="0.25">
      <c r="Y433" s="95"/>
    </row>
    <row r="434" spans="25:25" x14ac:dyDescent="0.25">
      <c r="Y434" s="95"/>
    </row>
    <row r="435" spans="25:25" x14ac:dyDescent="0.25">
      <c r="Y435" s="95"/>
    </row>
    <row r="436" spans="25:25" x14ac:dyDescent="0.25">
      <c r="Y436" s="95"/>
    </row>
    <row r="437" spans="25:25" x14ac:dyDescent="0.25">
      <c r="Y437" s="95"/>
    </row>
    <row r="438" spans="25:25" x14ac:dyDescent="0.25">
      <c r="Y438" s="95"/>
    </row>
    <row r="439" spans="25:25" x14ac:dyDescent="0.25">
      <c r="Y439" s="95"/>
    </row>
    <row r="440" spans="25:25" x14ac:dyDescent="0.25">
      <c r="Y440" s="95"/>
    </row>
    <row r="441" spans="25:25" x14ac:dyDescent="0.25">
      <c r="Y441" s="95"/>
    </row>
    <row r="442" spans="25:25" x14ac:dyDescent="0.25">
      <c r="Y442" s="95"/>
    </row>
    <row r="443" spans="25:25" x14ac:dyDescent="0.25">
      <c r="Y443" s="95"/>
    </row>
    <row r="444" spans="25:25" x14ac:dyDescent="0.25">
      <c r="Y444" s="95"/>
    </row>
    <row r="445" spans="25:25" x14ac:dyDescent="0.25">
      <c r="Y445" s="95"/>
    </row>
    <row r="446" spans="25:25" x14ac:dyDescent="0.25">
      <c r="Y446" s="95"/>
    </row>
    <row r="447" spans="25:25" x14ac:dyDescent="0.25">
      <c r="Y447" s="95"/>
    </row>
    <row r="448" spans="25:25" x14ac:dyDescent="0.25">
      <c r="Y448" s="95"/>
    </row>
    <row r="449" spans="25:25" x14ac:dyDescent="0.25">
      <c r="Y449" s="95"/>
    </row>
    <row r="450" spans="25:25" x14ac:dyDescent="0.25">
      <c r="Y450" s="95"/>
    </row>
    <row r="451" spans="25:25" x14ac:dyDescent="0.25">
      <c r="Y451" s="95"/>
    </row>
    <row r="452" spans="25:25" x14ac:dyDescent="0.25">
      <c r="Y452" s="95"/>
    </row>
    <row r="453" spans="25:25" x14ac:dyDescent="0.25">
      <c r="Y453" s="95"/>
    </row>
    <row r="454" spans="25:25" x14ac:dyDescent="0.25">
      <c r="Y454" s="95"/>
    </row>
    <row r="455" spans="25:25" x14ac:dyDescent="0.25">
      <c r="Y455" s="95"/>
    </row>
    <row r="456" spans="25:25" x14ac:dyDescent="0.25">
      <c r="Y456" s="95"/>
    </row>
    <row r="457" spans="25:25" x14ac:dyDescent="0.25">
      <c r="Y457" s="95"/>
    </row>
    <row r="458" spans="25:25" x14ac:dyDescent="0.25">
      <c r="Y458" s="95"/>
    </row>
    <row r="459" spans="25:25" x14ac:dyDescent="0.25">
      <c r="Y459" s="95"/>
    </row>
    <row r="460" spans="25:25" x14ac:dyDescent="0.25">
      <c r="Y460" s="95"/>
    </row>
    <row r="461" spans="25:25" x14ac:dyDescent="0.25">
      <c r="Y461" s="95"/>
    </row>
    <row r="462" spans="25:25" x14ac:dyDescent="0.25">
      <c r="Y462" s="95"/>
    </row>
    <row r="463" spans="25:25" x14ac:dyDescent="0.25">
      <c r="Y463" s="95"/>
    </row>
    <row r="464" spans="25:25" x14ac:dyDescent="0.25">
      <c r="Y464" s="95"/>
    </row>
    <row r="465" spans="25:25" x14ac:dyDescent="0.25">
      <c r="Y465" s="95"/>
    </row>
    <row r="466" spans="25:25" x14ac:dyDescent="0.25">
      <c r="Y466" s="95"/>
    </row>
    <row r="467" spans="25:25" x14ac:dyDescent="0.25">
      <c r="Y467" s="95"/>
    </row>
    <row r="468" spans="25:25" x14ac:dyDescent="0.25">
      <c r="Y468" s="95"/>
    </row>
    <row r="469" spans="25:25" x14ac:dyDescent="0.25">
      <c r="Y469" s="95"/>
    </row>
    <row r="470" spans="25:25" x14ac:dyDescent="0.25">
      <c r="Y470" s="95"/>
    </row>
    <row r="471" spans="25:25" x14ac:dyDescent="0.25">
      <c r="Y471" s="95"/>
    </row>
    <row r="472" spans="25:25" x14ac:dyDescent="0.25">
      <c r="Y472" s="95"/>
    </row>
    <row r="473" spans="25:25" x14ac:dyDescent="0.25">
      <c r="Y473" s="95"/>
    </row>
    <row r="474" spans="25:25" x14ac:dyDescent="0.25">
      <c r="Y474" s="95"/>
    </row>
    <row r="475" spans="25:25" x14ac:dyDescent="0.25">
      <c r="Y475" s="95"/>
    </row>
    <row r="476" spans="25:25" x14ac:dyDescent="0.25">
      <c r="Y476" s="95"/>
    </row>
    <row r="477" spans="25:25" x14ac:dyDescent="0.25">
      <c r="Y477" s="95"/>
    </row>
    <row r="478" spans="25:25" x14ac:dyDescent="0.25">
      <c r="Y478" s="95"/>
    </row>
    <row r="479" spans="25:25" x14ac:dyDescent="0.25">
      <c r="Y479" s="95"/>
    </row>
    <row r="480" spans="25:25" x14ac:dyDescent="0.25">
      <c r="Y480" s="95"/>
    </row>
    <row r="481" spans="25:25" x14ac:dyDescent="0.25">
      <c r="Y481" s="95"/>
    </row>
    <row r="482" spans="25:25" x14ac:dyDescent="0.25">
      <c r="Y482" s="95"/>
    </row>
    <row r="483" spans="25:25" x14ac:dyDescent="0.25">
      <c r="Y483" s="95"/>
    </row>
    <row r="484" spans="25:25" x14ac:dyDescent="0.25">
      <c r="Y484" s="95"/>
    </row>
    <row r="485" spans="25:25" x14ac:dyDescent="0.25">
      <c r="Y485" s="95"/>
    </row>
    <row r="486" spans="25:25" x14ac:dyDescent="0.25">
      <c r="Y486" s="95"/>
    </row>
    <row r="487" spans="25:25" x14ac:dyDescent="0.25">
      <c r="Y487" s="95"/>
    </row>
    <row r="488" spans="25:25" x14ac:dyDescent="0.25">
      <c r="Y488" s="95"/>
    </row>
    <row r="489" spans="25:25" x14ac:dyDescent="0.25">
      <c r="Y489" s="95"/>
    </row>
    <row r="490" spans="25:25" x14ac:dyDescent="0.25">
      <c r="Y490" s="95"/>
    </row>
    <row r="491" spans="25:25" x14ac:dyDescent="0.25">
      <c r="Y491" s="95"/>
    </row>
    <row r="492" spans="25:25" x14ac:dyDescent="0.25">
      <c r="Y492" s="95"/>
    </row>
    <row r="493" spans="25:25" x14ac:dyDescent="0.25">
      <c r="Y493" s="95"/>
    </row>
    <row r="494" spans="25:25" x14ac:dyDescent="0.25">
      <c r="Y494" s="95"/>
    </row>
    <row r="495" spans="25:25" x14ac:dyDescent="0.25">
      <c r="Y495" s="95"/>
    </row>
    <row r="496" spans="25:25" x14ac:dyDescent="0.25">
      <c r="Y496" s="95"/>
    </row>
    <row r="497" spans="25:25" x14ac:dyDescent="0.25">
      <c r="Y497" s="95"/>
    </row>
    <row r="498" spans="25:25" x14ac:dyDescent="0.25">
      <c r="Y498" s="95"/>
    </row>
    <row r="499" spans="25:25" x14ac:dyDescent="0.25">
      <c r="Y499" s="95"/>
    </row>
    <row r="500" spans="25:25" x14ac:dyDescent="0.25">
      <c r="Y500" s="95"/>
    </row>
    <row r="501" spans="25:25" x14ac:dyDescent="0.25">
      <c r="Y501" s="95"/>
    </row>
    <row r="502" spans="25:25" x14ac:dyDescent="0.25">
      <c r="Y502" s="95"/>
    </row>
    <row r="503" spans="25:25" x14ac:dyDescent="0.25">
      <c r="Y503" s="95"/>
    </row>
    <row r="504" spans="25:25" x14ac:dyDescent="0.25">
      <c r="Y504" s="95"/>
    </row>
    <row r="505" spans="25:25" x14ac:dyDescent="0.25">
      <c r="Y505" s="95"/>
    </row>
    <row r="506" spans="25:25" x14ac:dyDescent="0.25">
      <c r="Y506" s="95"/>
    </row>
    <row r="507" spans="25:25" x14ac:dyDescent="0.25">
      <c r="Y507" s="95"/>
    </row>
    <row r="508" spans="25:25" x14ac:dyDescent="0.25">
      <c r="Y508" s="95"/>
    </row>
    <row r="509" spans="25:25" x14ac:dyDescent="0.25">
      <c r="Y509" s="95"/>
    </row>
    <row r="510" spans="25:25" x14ac:dyDescent="0.25">
      <c r="Y510" s="95"/>
    </row>
    <row r="511" spans="25:25" x14ac:dyDescent="0.25">
      <c r="Y511" s="95"/>
    </row>
    <row r="512" spans="25:25" x14ac:dyDescent="0.25">
      <c r="Y512" s="95"/>
    </row>
    <row r="513" spans="25:25" x14ac:dyDescent="0.25">
      <c r="Y513" s="95"/>
    </row>
    <row r="514" spans="25:25" x14ac:dyDescent="0.25">
      <c r="Y514" s="95"/>
    </row>
    <row r="515" spans="25:25" x14ac:dyDescent="0.25">
      <c r="Y515" s="95"/>
    </row>
    <row r="516" spans="25:25" x14ac:dyDescent="0.25">
      <c r="Y516" s="95"/>
    </row>
    <row r="517" spans="25:25" x14ac:dyDescent="0.25">
      <c r="Y517" s="95"/>
    </row>
    <row r="518" spans="25:25" x14ac:dyDescent="0.25">
      <c r="Y518" s="95"/>
    </row>
    <row r="519" spans="25:25" x14ac:dyDescent="0.25">
      <c r="Y519" s="95"/>
    </row>
    <row r="520" spans="25:25" x14ac:dyDescent="0.25">
      <c r="Y520" s="95"/>
    </row>
    <row r="521" spans="25:25" x14ac:dyDescent="0.25">
      <c r="Y521" s="95"/>
    </row>
    <row r="522" spans="25:25" x14ac:dyDescent="0.25">
      <c r="Y522" s="95"/>
    </row>
    <row r="523" spans="25:25" x14ac:dyDescent="0.25">
      <c r="Y523" s="95"/>
    </row>
    <row r="524" spans="25:25" x14ac:dyDescent="0.25">
      <c r="Y524" s="95"/>
    </row>
    <row r="525" spans="25:25" x14ac:dyDescent="0.25">
      <c r="Y525" s="95"/>
    </row>
    <row r="526" spans="25:25" x14ac:dyDescent="0.25">
      <c r="Y526" s="95"/>
    </row>
    <row r="527" spans="25:25" x14ac:dyDescent="0.25">
      <c r="Y527" s="95"/>
    </row>
    <row r="528" spans="25:25" x14ac:dyDescent="0.25">
      <c r="Y528" s="95"/>
    </row>
    <row r="529" spans="25:25" x14ac:dyDescent="0.25">
      <c r="Y529" s="95"/>
    </row>
    <row r="530" spans="25:25" x14ac:dyDescent="0.25">
      <c r="Y530" s="95"/>
    </row>
    <row r="531" spans="25:25" x14ac:dyDescent="0.25">
      <c r="Y531" s="95"/>
    </row>
    <row r="532" spans="25:25" x14ac:dyDescent="0.25">
      <c r="Y532" s="95"/>
    </row>
    <row r="533" spans="25:25" x14ac:dyDescent="0.25">
      <c r="Y533" s="95"/>
    </row>
    <row r="534" spans="25:25" x14ac:dyDescent="0.25">
      <c r="Y534" s="95"/>
    </row>
    <row r="535" spans="25:25" x14ac:dyDescent="0.25">
      <c r="Y535" s="95"/>
    </row>
    <row r="536" spans="25:25" x14ac:dyDescent="0.25">
      <c r="Y536" s="95"/>
    </row>
    <row r="537" spans="25:25" x14ac:dyDescent="0.25">
      <c r="Y537" s="95"/>
    </row>
    <row r="538" spans="25:25" x14ac:dyDescent="0.25">
      <c r="Y538" s="95"/>
    </row>
    <row r="539" spans="25:25" x14ac:dyDescent="0.25">
      <c r="Y539" s="95"/>
    </row>
    <row r="540" spans="25:25" x14ac:dyDescent="0.25">
      <c r="Y540" s="95"/>
    </row>
    <row r="541" spans="25:25" x14ac:dyDescent="0.25">
      <c r="Y541" s="95"/>
    </row>
    <row r="542" spans="25:25" x14ac:dyDescent="0.25">
      <c r="Y542" s="95"/>
    </row>
    <row r="543" spans="25:25" x14ac:dyDescent="0.25">
      <c r="Y543" s="95"/>
    </row>
    <row r="544" spans="25:25" x14ac:dyDescent="0.25">
      <c r="Y544" s="95"/>
    </row>
    <row r="545" spans="25:25" x14ac:dyDescent="0.25">
      <c r="Y545" s="95"/>
    </row>
    <row r="546" spans="25:25" x14ac:dyDescent="0.25">
      <c r="Y546" s="95"/>
    </row>
    <row r="547" spans="25:25" x14ac:dyDescent="0.25">
      <c r="Y547" s="95"/>
    </row>
    <row r="548" spans="25:25" x14ac:dyDescent="0.25">
      <c r="Y548" s="95"/>
    </row>
    <row r="549" spans="25:25" x14ac:dyDescent="0.25">
      <c r="Y549" s="95"/>
    </row>
    <row r="550" spans="25:25" x14ac:dyDescent="0.25">
      <c r="Y550" s="95"/>
    </row>
    <row r="551" spans="25:25" x14ac:dyDescent="0.25">
      <c r="Y551" s="95"/>
    </row>
    <row r="552" spans="25:25" x14ac:dyDescent="0.25">
      <c r="Y552" s="95"/>
    </row>
    <row r="553" spans="25:25" x14ac:dyDescent="0.25">
      <c r="Y553" s="95"/>
    </row>
    <row r="554" spans="25:25" x14ac:dyDescent="0.25">
      <c r="Y554" s="95"/>
    </row>
    <row r="555" spans="25:25" x14ac:dyDescent="0.25">
      <c r="Y555" s="95"/>
    </row>
    <row r="556" spans="25:25" x14ac:dyDescent="0.25">
      <c r="Y556" s="95"/>
    </row>
    <row r="557" spans="25:25" x14ac:dyDescent="0.25">
      <c r="Y557" s="95"/>
    </row>
    <row r="558" spans="25:25" x14ac:dyDescent="0.25">
      <c r="Y558" s="95"/>
    </row>
    <row r="559" spans="25:25" x14ac:dyDescent="0.25">
      <c r="Y559" s="95"/>
    </row>
    <row r="560" spans="25:25" x14ac:dyDescent="0.25">
      <c r="Y560" s="95"/>
    </row>
    <row r="561" spans="25:25" x14ac:dyDescent="0.25">
      <c r="Y561" s="95"/>
    </row>
    <row r="562" spans="25:25" x14ac:dyDescent="0.25">
      <c r="Y562" s="95"/>
    </row>
    <row r="563" spans="25:25" x14ac:dyDescent="0.25">
      <c r="Y563" s="95"/>
    </row>
    <row r="564" spans="25:25" x14ac:dyDescent="0.25">
      <c r="Y564" s="95"/>
    </row>
    <row r="565" spans="25:25" x14ac:dyDescent="0.25">
      <c r="Y565" s="95"/>
    </row>
    <row r="566" spans="25:25" x14ac:dyDescent="0.25">
      <c r="Y566" s="95"/>
    </row>
    <row r="567" spans="25:25" x14ac:dyDescent="0.25">
      <c r="Y567" s="95"/>
    </row>
    <row r="568" spans="25:25" x14ac:dyDescent="0.25">
      <c r="Y568" s="95"/>
    </row>
    <row r="569" spans="25:25" x14ac:dyDescent="0.25">
      <c r="Y569" s="95"/>
    </row>
    <row r="570" spans="25:25" x14ac:dyDescent="0.25">
      <c r="Y570" s="95"/>
    </row>
    <row r="571" spans="25:25" x14ac:dyDescent="0.25">
      <c r="Y571" s="95"/>
    </row>
    <row r="572" spans="25:25" x14ac:dyDescent="0.25">
      <c r="Y572" s="95"/>
    </row>
    <row r="573" spans="25:25" x14ac:dyDescent="0.25">
      <c r="Y573" s="95"/>
    </row>
    <row r="574" spans="25:25" x14ac:dyDescent="0.25">
      <c r="Y574" s="95"/>
    </row>
    <row r="575" spans="25:25" x14ac:dyDescent="0.25">
      <c r="Y575" s="95"/>
    </row>
    <row r="576" spans="25:25" x14ac:dyDescent="0.25">
      <c r="Y576" s="95"/>
    </row>
    <row r="577" spans="25:25" x14ac:dyDescent="0.25">
      <c r="Y577" s="95"/>
    </row>
    <row r="578" spans="25:25" x14ac:dyDescent="0.25">
      <c r="Y578" s="95"/>
    </row>
    <row r="579" spans="25:25" x14ac:dyDescent="0.25">
      <c r="Y579" s="95"/>
    </row>
    <row r="580" spans="25:25" x14ac:dyDescent="0.25">
      <c r="Y580" s="95"/>
    </row>
    <row r="581" spans="25:25" x14ac:dyDescent="0.25">
      <c r="Y581" s="95"/>
    </row>
    <row r="582" spans="25:25" x14ac:dyDescent="0.25">
      <c r="Y582" s="95"/>
    </row>
    <row r="583" spans="25:25" x14ac:dyDescent="0.25">
      <c r="Y583" s="95"/>
    </row>
    <row r="584" spans="25:25" x14ac:dyDescent="0.25">
      <c r="Y584" s="95"/>
    </row>
    <row r="585" spans="25:25" x14ac:dyDescent="0.25">
      <c r="Y585" s="95"/>
    </row>
    <row r="586" spans="25:25" x14ac:dyDescent="0.25">
      <c r="Y586" s="95"/>
    </row>
    <row r="587" spans="25:25" x14ac:dyDescent="0.25">
      <c r="Y587" s="95"/>
    </row>
    <row r="588" spans="25:25" x14ac:dyDescent="0.25">
      <c r="Y588" s="95"/>
    </row>
    <row r="589" spans="25:25" x14ac:dyDescent="0.25">
      <c r="Y589" s="95"/>
    </row>
    <row r="590" spans="25:25" x14ac:dyDescent="0.25">
      <c r="Y590" s="95"/>
    </row>
    <row r="591" spans="25:25" x14ac:dyDescent="0.25">
      <c r="Y591" s="95"/>
    </row>
    <row r="592" spans="25:25" x14ac:dyDescent="0.25">
      <c r="Y592" s="95"/>
    </row>
    <row r="593" spans="25:25" x14ac:dyDescent="0.25">
      <c r="Y593" s="95"/>
    </row>
    <row r="594" spans="25:25" x14ac:dyDescent="0.25">
      <c r="Y594" s="95"/>
    </row>
    <row r="595" spans="25:25" x14ac:dyDescent="0.25">
      <c r="Y595" s="95"/>
    </row>
    <row r="596" spans="25:25" x14ac:dyDescent="0.25">
      <c r="Y596" s="95"/>
    </row>
    <row r="597" spans="25:25" x14ac:dyDescent="0.25">
      <c r="Y597" s="95"/>
    </row>
    <row r="598" spans="25:25" x14ac:dyDescent="0.25">
      <c r="Y598" s="95"/>
    </row>
    <row r="599" spans="25:25" x14ac:dyDescent="0.25">
      <c r="Y599" s="95"/>
    </row>
    <row r="600" spans="25:25" x14ac:dyDescent="0.25">
      <c r="Y600" s="95"/>
    </row>
    <row r="601" spans="25:25" x14ac:dyDescent="0.25">
      <c r="Y601" s="95"/>
    </row>
    <row r="602" spans="25:25" x14ac:dyDescent="0.25">
      <c r="Y602" s="95"/>
    </row>
    <row r="603" spans="25:25" x14ac:dyDescent="0.25">
      <c r="Y603" s="95"/>
    </row>
    <row r="604" spans="25:25" x14ac:dyDescent="0.25">
      <c r="Y604" s="95"/>
    </row>
    <row r="605" spans="25:25" x14ac:dyDescent="0.25">
      <c r="Y605" s="95"/>
    </row>
    <row r="606" spans="25:25" x14ac:dyDescent="0.25">
      <c r="Y606" s="95"/>
    </row>
    <row r="607" spans="25:25" x14ac:dyDescent="0.25">
      <c r="Y607" s="95"/>
    </row>
    <row r="608" spans="25:25" x14ac:dyDescent="0.25">
      <c r="Y608" s="95"/>
    </row>
    <row r="609" spans="25:25" x14ac:dyDescent="0.25">
      <c r="Y609" s="95"/>
    </row>
    <row r="610" spans="25:25" x14ac:dyDescent="0.25">
      <c r="Y610" s="95"/>
    </row>
    <row r="611" spans="25:25" x14ac:dyDescent="0.25">
      <c r="Y611" s="95"/>
    </row>
    <row r="612" spans="25:25" x14ac:dyDescent="0.25">
      <c r="Y612" s="95"/>
    </row>
    <row r="613" spans="25:25" x14ac:dyDescent="0.25">
      <c r="Y613" s="95"/>
    </row>
    <row r="614" spans="25:25" x14ac:dyDescent="0.25">
      <c r="Y614" s="95"/>
    </row>
    <row r="615" spans="25:25" x14ac:dyDescent="0.25">
      <c r="Y615" s="95"/>
    </row>
    <row r="616" spans="25:25" x14ac:dyDescent="0.25">
      <c r="Y616" s="95"/>
    </row>
    <row r="617" spans="25:25" x14ac:dyDescent="0.25">
      <c r="Y617" s="95"/>
    </row>
    <row r="618" spans="25:25" x14ac:dyDescent="0.25">
      <c r="Y618" s="95"/>
    </row>
    <row r="619" spans="25:25" x14ac:dyDescent="0.25">
      <c r="Y619" s="95"/>
    </row>
    <row r="620" spans="25:25" x14ac:dyDescent="0.25">
      <c r="Y620" s="95"/>
    </row>
    <row r="621" spans="25:25" x14ac:dyDescent="0.25">
      <c r="Y621" s="95"/>
    </row>
    <row r="622" spans="25:25" x14ac:dyDescent="0.25">
      <c r="Y622" s="95"/>
    </row>
    <row r="623" spans="25:25" x14ac:dyDescent="0.25">
      <c r="Y623" s="95"/>
    </row>
    <row r="624" spans="25:25" x14ac:dyDescent="0.25">
      <c r="Y624" s="95"/>
    </row>
    <row r="625" spans="25:25" x14ac:dyDescent="0.25">
      <c r="Y625" s="95"/>
    </row>
    <row r="626" spans="25:25" x14ac:dyDescent="0.25">
      <c r="Y626" s="95"/>
    </row>
    <row r="627" spans="25:25" x14ac:dyDescent="0.25">
      <c r="Y627" s="95"/>
    </row>
    <row r="628" spans="25:25" x14ac:dyDescent="0.25">
      <c r="Y628" s="95"/>
    </row>
    <row r="629" spans="25:25" x14ac:dyDescent="0.25">
      <c r="Y629" s="95"/>
    </row>
    <row r="630" spans="25:25" x14ac:dyDescent="0.25">
      <c r="Y630" s="95"/>
    </row>
    <row r="631" spans="25:25" x14ac:dyDescent="0.25">
      <c r="Y631" s="95"/>
    </row>
    <row r="632" spans="25:25" x14ac:dyDescent="0.25">
      <c r="Y632" s="95"/>
    </row>
    <row r="633" spans="25:25" x14ac:dyDescent="0.25">
      <c r="Y633" s="95"/>
    </row>
    <row r="634" spans="25:25" x14ac:dyDescent="0.25">
      <c r="Y634" s="95"/>
    </row>
    <row r="635" spans="25:25" x14ac:dyDescent="0.25">
      <c r="Y635" s="95"/>
    </row>
    <row r="636" spans="25:25" x14ac:dyDescent="0.25">
      <c r="Y636" s="95"/>
    </row>
    <row r="637" spans="25:25" x14ac:dyDescent="0.25">
      <c r="Y637" s="95"/>
    </row>
    <row r="638" spans="25:25" x14ac:dyDescent="0.25">
      <c r="Y638" s="95"/>
    </row>
    <row r="639" spans="25:25" x14ac:dyDescent="0.25">
      <c r="Y639" s="95"/>
    </row>
    <row r="640" spans="25:25" x14ac:dyDescent="0.25">
      <c r="Y640" s="95"/>
    </row>
    <row r="641" spans="25:25" x14ac:dyDescent="0.25">
      <c r="Y641" s="95"/>
    </row>
    <row r="642" spans="25:25" x14ac:dyDescent="0.25">
      <c r="Y642" s="95"/>
    </row>
    <row r="643" spans="25:25" x14ac:dyDescent="0.25">
      <c r="Y643" s="95"/>
    </row>
    <row r="644" spans="25:25" x14ac:dyDescent="0.25">
      <c r="Y644" s="95"/>
    </row>
    <row r="645" spans="25:25" x14ac:dyDescent="0.25">
      <c r="Y645" s="95"/>
    </row>
    <row r="646" spans="25:25" x14ac:dyDescent="0.25">
      <c r="Y646" s="95"/>
    </row>
    <row r="647" spans="25:25" x14ac:dyDescent="0.25">
      <c r="Y647" s="95"/>
    </row>
    <row r="648" spans="25:25" x14ac:dyDescent="0.25">
      <c r="Y648" s="95"/>
    </row>
    <row r="649" spans="25:25" x14ac:dyDescent="0.25">
      <c r="Y649" s="95"/>
    </row>
    <row r="650" spans="25:25" x14ac:dyDescent="0.25">
      <c r="Y650" s="95"/>
    </row>
    <row r="651" spans="25:25" x14ac:dyDescent="0.25">
      <c r="Y651" s="95"/>
    </row>
    <row r="652" spans="25:25" x14ac:dyDescent="0.25">
      <c r="Y652" s="95"/>
    </row>
    <row r="653" spans="25:25" x14ac:dyDescent="0.25">
      <c r="Y653" s="95"/>
    </row>
    <row r="654" spans="25:25" x14ac:dyDescent="0.25">
      <c r="Y654" s="95"/>
    </row>
    <row r="655" spans="25:25" x14ac:dyDescent="0.25">
      <c r="Y655" s="95"/>
    </row>
    <row r="656" spans="25:25" x14ac:dyDescent="0.25">
      <c r="Y656" s="95"/>
    </row>
    <row r="657" spans="25:25" x14ac:dyDescent="0.25">
      <c r="Y657" s="95"/>
    </row>
    <row r="658" spans="25:25" x14ac:dyDescent="0.25">
      <c r="Y658" s="95"/>
    </row>
    <row r="659" spans="25:25" x14ac:dyDescent="0.25">
      <c r="Y659" s="95"/>
    </row>
    <row r="660" spans="25:25" x14ac:dyDescent="0.25">
      <c r="Y660" s="95"/>
    </row>
    <row r="661" spans="25:25" x14ac:dyDescent="0.25">
      <c r="Y661" s="95"/>
    </row>
    <row r="662" spans="25:25" x14ac:dyDescent="0.25">
      <c r="Y662" s="95"/>
    </row>
    <row r="663" spans="25:25" x14ac:dyDescent="0.25">
      <c r="Y663" s="95"/>
    </row>
    <row r="664" spans="25:25" x14ac:dyDescent="0.25">
      <c r="Y664" s="95"/>
    </row>
    <row r="665" spans="25:25" x14ac:dyDescent="0.25">
      <c r="Y665" s="95"/>
    </row>
    <row r="666" spans="25:25" x14ac:dyDescent="0.25">
      <c r="Y666" s="95"/>
    </row>
    <row r="667" spans="25:25" x14ac:dyDescent="0.25">
      <c r="Y667" s="95"/>
    </row>
    <row r="668" spans="25:25" x14ac:dyDescent="0.25">
      <c r="Y668" s="95"/>
    </row>
    <row r="669" spans="25:25" x14ac:dyDescent="0.25">
      <c r="Y669" s="95"/>
    </row>
    <row r="670" spans="25:25" x14ac:dyDescent="0.25">
      <c r="Y670" s="95"/>
    </row>
    <row r="671" spans="25:25" x14ac:dyDescent="0.25">
      <c r="Y671" s="95"/>
    </row>
    <row r="672" spans="25:25" x14ac:dyDescent="0.25">
      <c r="Y672" s="95"/>
    </row>
    <row r="673" spans="25:25" x14ac:dyDescent="0.25">
      <c r="Y673" s="95"/>
    </row>
    <row r="674" spans="25:25" x14ac:dyDescent="0.25">
      <c r="Y674" s="95"/>
    </row>
    <row r="675" spans="25:25" x14ac:dyDescent="0.25">
      <c r="Y675" s="95"/>
    </row>
    <row r="676" spans="25:25" x14ac:dyDescent="0.25">
      <c r="Y676" s="95"/>
    </row>
    <row r="677" spans="25:25" x14ac:dyDescent="0.25">
      <c r="Y677" s="95"/>
    </row>
    <row r="678" spans="25:25" x14ac:dyDescent="0.25">
      <c r="Y678" s="95"/>
    </row>
    <row r="679" spans="25:25" x14ac:dyDescent="0.25">
      <c r="Y679" s="95"/>
    </row>
    <row r="680" spans="25:25" x14ac:dyDescent="0.25">
      <c r="Y680" s="95"/>
    </row>
    <row r="681" spans="25:25" x14ac:dyDescent="0.25">
      <c r="Y681" s="95"/>
    </row>
    <row r="682" spans="25:25" x14ac:dyDescent="0.25">
      <c r="Y682" s="95"/>
    </row>
    <row r="683" spans="25:25" x14ac:dyDescent="0.25">
      <c r="Y683" s="95"/>
    </row>
    <row r="684" spans="25:25" x14ac:dyDescent="0.25">
      <c r="Y684" s="95"/>
    </row>
    <row r="685" spans="25:25" x14ac:dyDescent="0.25">
      <c r="Y685" s="95"/>
    </row>
    <row r="686" spans="25:25" x14ac:dyDescent="0.25">
      <c r="Y686" s="95"/>
    </row>
    <row r="687" spans="25:25" x14ac:dyDescent="0.25">
      <c r="Y687" s="95"/>
    </row>
    <row r="688" spans="25:25" x14ac:dyDescent="0.25">
      <c r="Y688" s="95"/>
    </row>
    <row r="689" spans="25:25" x14ac:dyDescent="0.25">
      <c r="Y689" s="95"/>
    </row>
    <row r="690" spans="25:25" x14ac:dyDescent="0.25">
      <c r="Y690" s="95"/>
    </row>
    <row r="691" spans="25:25" x14ac:dyDescent="0.25">
      <c r="Y691" s="95"/>
    </row>
    <row r="692" spans="25:25" x14ac:dyDescent="0.25">
      <c r="Y692" s="95"/>
    </row>
    <row r="693" spans="25:25" x14ac:dyDescent="0.25">
      <c r="Y693" s="95"/>
    </row>
    <row r="694" spans="25:25" x14ac:dyDescent="0.25">
      <c r="Y694" s="95"/>
    </row>
    <row r="695" spans="25:25" x14ac:dyDescent="0.25">
      <c r="Y695" s="95"/>
    </row>
    <row r="696" spans="25:25" x14ac:dyDescent="0.25">
      <c r="Y696" s="95"/>
    </row>
    <row r="697" spans="25:25" x14ac:dyDescent="0.25">
      <c r="Y697" s="95"/>
    </row>
    <row r="698" spans="25:25" x14ac:dyDescent="0.25">
      <c r="Y698" s="95"/>
    </row>
    <row r="699" spans="25:25" x14ac:dyDescent="0.25">
      <c r="Y699" s="95"/>
    </row>
    <row r="700" spans="25:25" x14ac:dyDescent="0.25">
      <c r="Y700" s="95"/>
    </row>
    <row r="701" spans="25:25" x14ac:dyDescent="0.25">
      <c r="Y701" s="95"/>
    </row>
    <row r="702" spans="25:25" x14ac:dyDescent="0.25">
      <c r="Y702" s="95"/>
    </row>
    <row r="703" spans="25:25" x14ac:dyDescent="0.25">
      <c r="Y703" s="95"/>
    </row>
    <row r="704" spans="25:25" x14ac:dyDescent="0.25">
      <c r="Y704" s="95"/>
    </row>
    <row r="705" spans="25:25" x14ac:dyDescent="0.25">
      <c r="Y705" s="95"/>
    </row>
    <row r="706" spans="25:25" x14ac:dyDescent="0.25">
      <c r="Y706" s="95"/>
    </row>
    <row r="707" spans="25:25" x14ac:dyDescent="0.25">
      <c r="Y707" s="95"/>
    </row>
    <row r="708" spans="25:25" x14ac:dyDescent="0.25">
      <c r="Y708" s="95"/>
    </row>
    <row r="709" spans="25:25" x14ac:dyDescent="0.25">
      <c r="Y709" s="95"/>
    </row>
    <row r="710" spans="25:25" x14ac:dyDescent="0.25">
      <c r="Y710" s="95"/>
    </row>
    <row r="711" spans="25:25" x14ac:dyDescent="0.25">
      <c r="Y711" s="95"/>
    </row>
    <row r="712" spans="25:25" x14ac:dyDescent="0.25">
      <c r="Y712" s="95"/>
    </row>
    <row r="713" spans="25:25" x14ac:dyDescent="0.25">
      <c r="Y713" s="95"/>
    </row>
    <row r="714" spans="25:25" x14ac:dyDescent="0.25">
      <c r="Y714" s="95"/>
    </row>
    <row r="715" spans="25:25" x14ac:dyDescent="0.25">
      <c r="Y715" s="95"/>
    </row>
    <row r="716" spans="25:25" x14ac:dyDescent="0.25">
      <c r="Y716" s="95"/>
    </row>
    <row r="717" spans="25:25" x14ac:dyDescent="0.25">
      <c r="Y717" s="95"/>
    </row>
    <row r="718" spans="25:25" x14ac:dyDescent="0.25">
      <c r="Y718" s="95"/>
    </row>
    <row r="719" spans="25:25" x14ac:dyDescent="0.25">
      <c r="Y719" s="95"/>
    </row>
    <row r="720" spans="25:25" x14ac:dyDescent="0.25">
      <c r="Y720" s="95"/>
    </row>
    <row r="721" spans="25:25" x14ac:dyDescent="0.25">
      <c r="Y721" s="95"/>
    </row>
    <row r="722" spans="25:25" x14ac:dyDescent="0.25">
      <c r="Y722" s="95"/>
    </row>
    <row r="723" spans="25:25" x14ac:dyDescent="0.25">
      <c r="Y723" s="95"/>
    </row>
    <row r="724" spans="25:25" x14ac:dyDescent="0.25">
      <c r="Y724" s="95"/>
    </row>
    <row r="725" spans="25:25" x14ac:dyDescent="0.25">
      <c r="Y725" s="95"/>
    </row>
    <row r="726" spans="25:25" x14ac:dyDescent="0.25">
      <c r="Y726" s="95"/>
    </row>
    <row r="727" spans="25:25" x14ac:dyDescent="0.25">
      <c r="Y727" s="95"/>
    </row>
    <row r="728" spans="25:25" x14ac:dyDescent="0.25">
      <c r="Y728" s="95"/>
    </row>
    <row r="729" spans="25:25" x14ac:dyDescent="0.25">
      <c r="Y729" s="95"/>
    </row>
    <row r="730" spans="25:25" x14ac:dyDescent="0.25">
      <c r="Y730" s="95"/>
    </row>
    <row r="731" spans="25:25" x14ac:dyDescent="0.25">
      <c r="Y731" s="95"/>
    </row>
    <row r="732" spans="25:25" x14ac:dyDescent="0.25">
      <c r="Y732" s="95"/>
    </row>
    <row r="733" spans="25:25" x14ac:dyDescent="0.25">
      <c r="Y733" s="95"/>
    </row>
    <row r="734" spans="25:25" x14ac:dyDescent="0.25">
      <c r="Y734" s="95"/>
    </row>
    <row r="735" spans="25:25" x14ac:dyDescent="0.25">
      <c r="Y735" s="95"/>
    </row>
    <row r="736" spans="25:25" x14ac:dyDescent="0.25">
      <c r="Y736" s="95"/>
    </row>
    <row r="737" spans="25:25" x14ac:dyDescent="0.25">
      <c r="Y737" s="95"/>
    </row>
    <row r="738" spans="25:25" x14ac:dyDescent="0.25">
      <c r="Y738" s="95"/>
    </row>
    <row r="739" spans="25:25" x14ac:dyDescent="0.25">
      <c r="Y739" s="95"/>
    </row>
    <row r="740" spans="25:25" x14ac:dyDescent="0.25">
      <c r="Y740" s="95"/>
    </row>
    <row r="741" spans="25:25" x14ac:dyDescent="0.25">
      <c r="Y741" s="95"/>
    </row>
    <row r="742" spans="25:25" x14ac:dyDescent="0.25">
      <c r="Y742" s="95"/>
    </row>
    <row r="743" spans="25:25" x14ac:dyDescent="0.25">
      <c r="Y743" s="95"/>
    </row>
    <row r="744" spans="25:25" x14ac:dyDescent="0.25">
      <c r="Y744" s="95"/>
    </row>
    <row r="745" spans="25:25" x14ac:dyDescent="0.25">
      <c r="Y745" s="95"/>
    </row>
    <row r="746" spans="25:25" x14ac:dyDescent="0.25">
      <c r="Y746" s="95"/>
    </row>
    <row r="747" spans="25:25" x14ac:dyDescent="0.25">
      <c r="Y747" s="95"/>
    </row>
    <row r="748" spans="25:25" x14ac:dyDescent="0.25">
      <c r="Y748" s="95"/>
    </row>
    <row r="749" spans="25:25" x14ac:dyDescent="0.25">
      <c r="Y749" s="95"/>
    </row>
    <row r="750" spans="25:25" x14ac:dyDescent="0.25">
      <c r="Y750" s="95"/>
    </row>
    <row r="751" spans="25:25" x14ac:dyDescent="0.25">
      <c r="Y751" s="95"/>
    </row>
    <row r="752" spans="25:25" x14ac:dyDescent="0.25">
      <c r="Y752" s="95"/>
    </row>
    <row r="753" spans="25:25" x14ac:dyDescent="0.25">
      <c r="Y753" s="95"/>
    </row>
    <row r="754" spans="25:25" x14ac:dyDescent="0.25">
      <c r="Y754" s="95"/>
    </row>
    <row r="755" spans="25:25" x14ac:dyDescent="0.25">
      <c r="Y755" s="95"/>
    </row>
    <row r="756" spans="25:25" x14ac:dyDescent="0.25">
      <c r="Y756" s="95"/>
    </row>
    <row r="757" spans="25:25" x14ac:dyDescent="0.25">
      <c r="Y757" s="95"/>
    </row>
    <row r="758" spans="25:25" x14ac:dyDescent="0.25">
      <c r="Y758" s="95"/>
    </row>
    <row r="759" spans="25:25" x14ac:dyDescent="0.25">
      <c r="Y759" s="95"/>
    </row>
    <row r="760" spans="25:25" x14ac:dyDescent="0.25">
      <c r="Y760" s="95"/>
    </row>
    <row r="761" spans="25:25" x14ac:dyDescent="0.25">
      <c r="Y761" s="95"/>
    </row>
    <row r="762" spans="25:25" x14ac:dyDescent="0.25">
      <c r="Y762" s="95"/>
    </row>
    <row r="763" spans="25:25" x14ac:dyDescent="0.25">
      <c r="Y763" s="95"/>
    </row>
    <row r="764" spans="25:25" x14ac:dyDescent="0.25">
      <c r="Y764" s="95"/>
    </row>
    <row r="765" spans="25:25" x14ac:dyDescent="0.25">
      <c r="Y765" s="95"/>
    </row>
    <row r="766" spans="25:25" x14ac:dyDescent="0.25">
      <c r="Y766" s="95"/>
    </row>
    <row r="767" spans="25:25" x14ac:dyDescent="0.25">
      <c r="Y767" s="95"/>
    </row>
    <row r="768" spans="25:25" x14ac:dyDescent="0.25">
      <c r="Y768" s="95"/>
    </row>
    <row r="769" spans="25:25" x14ac:dyDescent="0.25">
      <c r="Y769" s="95"/>
    </row>
    <row r="770" spans="25:25" x14ac:dyDescent="0.25">
      <c r="Y770" s="95"/>
    </row>
    <row r="771" spans="25:25" x14ac:dyDescent="0.25">
      <c r="Y771" s="95"/>
    </row>
    <row r="772" spans="25:25" x14ac:dyDescent="0.25">
      <c r="Y772" s="95"/>
    </row>
    <row r="773" spans="25:25" x14ac:dyDescent="0.25">
      <c r="Y773" s="95"/>
    </row>
    <row r="774" spans="25:25" x14ac:dyDescent="0.25">
      <c r="Y774" s="95"/>
    </row>
    <row r="775" spans="25:25" x14ac:dyDescent="0.25">
      <c r="Y775" s="95"/>
    </row>
    <row r="776" spans="25:25" x14ac:dyDescent="0.25">
      <c r="Y776" s="95"/>
    </row>
    <row r="777" spans="25:25" x14ac:dyDescent="0.25">
      <c r="Y777" s="95"/>
    </row>
    <row r="778" spans="25:25" x14ac:dyDescent="0.25">
      <c r="Y778" s="95"/>
    </row>
    <row r="779" spans="25:25" x14ac:dyDescent="0.25">
      <c r="Y779" s="95"/>
    </row>
    <row r="780" spans="25:25" x14ac:dyDescent="0.25">
      <c r="Y780" s="95"/>
    </row>
    <row r="781" spans="25:25" x14ac:dyDescent="0.25">
      <c r="Y781" s="95"/>
    </row>
    <row r="782" spans="25:25" x14ac:dyDescent="0.25">
      <c r="Y782" s="95"/>
    </row>
    <row r="783" spans="25:25" x14ac:dyDescent="0.25">
      <c r="Y783" s="95"/>
    </row>
    <row r="784" spans="25:25" x14ac:dyDescent="0.25">
      <c r="Y784" s="95"/>
    </row>
    <row r="785" spans="25:25" x14ac:dyDescent="0.25">
      <c r="Y785" s="95"/>
    </row>
    <row r="786" spans="25:25" x14ac:dyDescent="0.25">
      <c r="Y786" s="95"/>
    </row>
    <row r="787" spans="25:25" x14ac:dyDescent="0.25">
      <c r="Y787" s="95"/>
    </row>
    <row r="788" spans="25:25" x14ac:dyDescent="0.25">
      <c r="Y788" s="95"/>
    </row>
    <row r="789" spans="25:25" x14ac:dyDescent="0.25">
      <c r="Y789" s="95"/>
    </row>
    <row r="790" spans="25:25" x14ac:dyDescent="0.25">
      <c r="Y790" s="95"/>
    </row>
    <row r="791" spans="25:25" x14ac:dyDescent="0.25">
      <c r="Y791" s="95"/>
    </row>
    <row r="792" spans="25:25" x14ac:dyDescent="0.25">
      <c r="Y792" s="95"/>
    </row>
    <row r="793" spans="25:25" x14ac:dyDescent="0.25">
      <c r="Y793" s="95"/>
    </row>
    <row r="794" spans="25:25" x14ac:dyDescent="0.25">
      <c r="Y794" s="95"/>
    </row>
    <row r="795" spans="25:25" x14ac:dyDescent="0.25">
      <c r="Y795" s="95"/>
    </row>
    <row r="796" spans="25:25" x14ac:dyDescent="0.25">
      <c r="Y796" s="95"/>
    </row>
    <row r="797" spans="25:25" x14ac:dyDescent="0.25">
      <c r="Y797" s="95"/>
    </row>
    <row r="798" spans="25:25" x14ac:dyDescent="0.25">
      <c r="Y798" s="95"/>
    </row>
    <row r="799" spans="25:25" x14ac:dyDescent="0.25">
      <c r="Y799" s="95"/>
    </row>
    <row r="800" spans="25:25" x14ac:dyDescent="0.25">
      <c r="Y800" s="95"/>
    </row>
    <row r="801" spans="25:25" x14ac:dyDescent="0.25">
      <c r="Y801" s="95"/>
    </row>
    <row r="802" spans="25:25" x14ac:dyDescent="0.25">
      <c r="Y802" s="95"/>
    </row>
    <row r="803" spans="25:25" x14ac:dyDescent="0.25">
      <c r="Y803" s="95"/>
    </row>
    <row r="804" spans="25:25" x14ac:dyDescent="0.25">
      <c r="Y804" s="95"/>
    </row>
    <row r="805" spans="25:25" x14ac:dyDescent="0.25">
      <c r="Y805" s="95"/>
    </row>
    <row r="806" spans="25:25" x14ac:dyDescent="0.25">
      <c r="Y806" s="95"/>
    </row>
    <row r="807" spans="25:25" x14ac:dyDescent="0.25">
      <c r="Y807" s="95"/>
    </row>
    <row r="808" spans="25:25" x14ac:dyDescent="0.25">
      <c r="Y808" s="95"/>
    </row>
    <row r="809" spans="25:25" x14ac:dyDescent="0.25">
      <c r="Y809" s="95"/>
    </row>
    <row r="810" spans="25:25" x14ac:dyDescent="0.25">
      <c r="Y810" s="95"/>
    </row>
    <row r="811" spans="25:25" x14ac:dyDescent="0.25">
      <c r="Y811" s="95"/>
    </row>
    <row r="812" spans="25:25" x14ac:dyDescent="0.25">
      <c r="Y812" s="95"/>
    </row>
    <row r="813" spans="25:25" x14ac:dyDescent="0.25">
      <c r="Y813" s="95"/>
    </row>
    <row r="814" spans="25:25" x14ac:dyDescent="0.25">
      <c r="Y814" s="95"/>
    </row>
    <row r="815" spans="25:25" x14ac:dyDescent="0.25">
      <c r="Y815" s="95"/>
    </row>
    <row r="816" spans="25:25" x14ac:dyDescent="0.25">
      <c r="Y816" s="95"/>
    </row>
    <row r="817" spans="25:25" x14ac:dyDescent="0.25">
      <c r="Y817" s="95"/>
    </row>
    <row r="818" spans="25:25" x14ac:dyDescent="0.25">
      <c r="Y818" s="95"/>
    </row>
    <row r="819" spans="25:25" x14ac:dyDescent="0.25">
      <c r="Y819" s="95"/>
    </row>
    <row r="820" spans="25:25" x14ac:dyDescent="0.25">
      <c r="Y820" s="95"/>
    </row>
    <row r="821" spans="25:25" x14ac:dyDescent="0.25">
      <c r="Y821" s="95"/>
    </row>
    <row r="822" spans="25:25" x14ac:dyDescent="0.25">
      <c r="Y822" s="95"/>
    </row>
    <row r="823" spans="25:25" x14ac:dyDescent="0.25">
      <c r="Y823" s="95"/>
    </row>
    <row r="824" spans="25:25" x14ac:dyDescent="0.25">
      <c r="Y824" s="95"/>
    </row>
    <row r="825" spans="25:25" x14ac:dyDescent="0.25">
      <c r="Y825" s="95"/>
    </row>
    <row r="826" spans="25:25" x14ac:dyDescent="0.25">
      <c r="Y826" s="95"/>
    </row>
    <row r="827" spans="25:25" x14ac:dyDescent="0.25">
      <c r="Y827" s="95"/>
    </row>
    <row r="828" spans="25:25" x14ac:dyDescent="0.25">
      <c r="Y828" s="95"/>
    </row>
    <row r="829" spans="25:25" x14ac:dyDescent="0.25">
      <c r="Y829" s="95"/>
    </row>
    <row r="830" spans="25:25" x14ac:dyDescent="0.25">
      <c r="Y830" s="95"/>
    </row>
    <row r="831" spans="25:25" x14ac:dyDescent="0.25">
      <c r="Y831" s="95"/>
    </row>
    <row r="832" spans="25:25" x14ac:dyDescent="0.25">
      <c r="Y832" s="95"/>
    </row>
    <row r="833" spans="25:25" x14ac:dyDescent="0.25">
      <c r="Y833" s="95"/>
    </row>
    <row r="834" spans="25:25" x14ac:dyDescent="0.25">
      <c r="Y834" s="95"/>
    </row>
    <row r="835" spans="25:25" x14ac:dyDescent="0.25">
      <c r="Y835" s="95"/>
    </row>
    <row r="836" spans="25:25" x14ac:dyDescent="0.25">
      <c r="Y836" s="95"/>
    </row>
    <row r="837" spans="25:25" x14ac:dyDescent="0.25">
      <c r="Y837" s="95"/>
    </row>
    <row r="838" spans="25:25" x14ac:dyDescent="0.25">
      <c r="Y838" s="95"/>
    </row>
    <row r="839" spans="25:25" x14ac:dyDescent="0.25">
      <c r="Y839" s="95"/>
    </row>
    <row r="840" spans="25:25" x14ac:dyDescent="0.25">
      <c r="Y840" s="95"/>
    </row>
    <row r="841" spans="25:25" x14ac:dyDescent="0.25">
      <c r="Y841" s="95"/>
    </row>
    <row r="842" spans="25:25" x14ac:dyDescent="0.25">
      <c r="Y842" s="95"/>
    </row>
    <row r="843" spans="25:25" x14ac:dyDescent="0.25">
      <c r="Y843" s="95"/>
    </row>
    <row r="844" spans="25:25" x14ac:dyDescent="0.25">
      <c r="Y844" s="95"/>
    </row>
    <row r="845" spans="25:25" x14ac:dyDescent="0.25">
      <c r="Y845" s="95"/>
    </row>
    <row r="846" spans="25:25" x14ac:dyDescent="0.25">
      <c r="Y846" s="95"/>
    </row>
    <row r="847" spans="25:25" x14ac:dyDescent="0.25">
      <c r="Y847" s="95"/>
    </row>
    <row r="848" spans="25:25" x14ac:dyDescent="0.25">
      <c r="Y848" s="95"/>
    </row>
    <row r="849" spans="25:25" x14ac:dyDescent="0.25">
      <c r="Y849" s="95"/>
    </row>
    <row r="850" spans="25:25" x14ac:dyDescent="0.25">
      <c r="Y850" s="95"/>
    </row>
    <row r="851" spans="25:25" x14ac:dyDescent="0.25">
      <c r="Y851" s="95"/>
    </row>
    <row r="852" spans="25:25" x14ac:dyDescent="0.25">
      <c r="Y852" s="95"/>
    </row>
    <row r="853" spans="25:25" x14ac:dyDescent="0.25">
      <c r="Y853" s="95"/>
    </row>
    <row r="854" spans="25:25" x14ac:dyDescent="0.25">
      <c r="Y854" s="95"/>
    </row>
    <row r="855" spans="25:25" x14ac:dyDescent="0.25">
      <c r="Y855" s="95"/>
    </row>
    <row r="856" spans="25:25" x14ac:dyDescent="0.25">
      <c r="Y856" s="95"/>
    </row>
    <row r="857" spans="25:25" x14ac:dyDescent="0.25">
      <c r="Y857" s="95"/>
    </row>
    <row r="858" spans="25:25" x14ac:dyDescent="0.25">
      <c r="Y858" s="95"/>
    </row>
    <row r="859" spans="25:25" x14ac:dyDescent="0.25">
      <c r="Y859" s="95"/>
    </row>
    <row r="860" spans="25:25" x14ac:dyDescent="0.25">
      <c r="Y860" s="95"/>
    </row>
    <row r="861" spans="25:25" x14ac:dyDescent="0.25">
      <c r="Y861" s="95"/>
    </row>
    <row r="862" spans="25:25" x14ac:dyDescent="0.25">
      <c r="Y862" s="95"/>
    </row>
    <row r="863" spans="25:25" x14ac:dyDescent="0.25">
      <c r="Y863" s="95"/>
    </row>
    <row r="864" spans="25:25" x14ac:dyDescent="0.25">
      <c r="Y864" s="95"/>
    </row>
    <row r="865" spans="25:25" x14ac:dyDescent="0.25">
      <c r="Y865" s="95"/>
    </row>
    <row r="866" spans="25:25" x14ac:dyDescent="0.25">
      <c r="Y866" s="95"/>
    </row>
    <row r="867" spans="25:25" x14ac:dyDescent="0.25">
      <c r="Y867" s="95"/>
    </row>
    <row r="868" spans="25:25" x14ac:dyDescent="0.25">
      <c r="Y868" s="95"/>
    </row>
    <row r="869" spans="25:25" x14ac:dyDescent="0.25">
      <c r="Y869" s="95"/>
    </row>
    <row r="870" spans="25:25" x14ac:dyDescent="0.25">
      <c r="Y870" s="95"/>
    </row>
    <row r="871" spans="25:25" x14ac:dyDescent="0.25">
      <c r="Y871" s="95"/>
    </row>
    <row r="872" spans="25:25" x14ac:dyDescent="0.25">
      <c r="Y872" s="95"/>
    </row>
    <row r="873" spans="25:25" x14ac:dyDescent="0.25">
      <c r="Y873" s="95"/>
    </row>
    <row r="874" spans="25:25" x14ac:dyDescent="0.25">
      <c r="Y874" s="95"/>
    </row>
    <row r="875" spans="25:25" x14ac:dyDescent="0.25">
      <c r="Y875" s="95"/>
    </row>
    <row r="876" spans="25:25" x14ac:dyDescent="0.25">
      <c r="Y876" s="95"/>
    </row>
    <row r="877" spans="25:25" x14ac:dyDescent="0.25">
      <c r="Y877" s="95"/>
    </row>
    <row r="878" spans="25:25" x14ac:dyDescent="0.25">
      <c r="Y878" s="95"/>
    </row>
    <row r="879" spans="25:25" x14ac:dyDescent="0.25">
      <c r="Y879" s="95"/>
    </row>
    <row r="880" spans="25:25" x14ac:dyDescent="0.25">
      <c r="Y880" s="95"/>
    </row>
    <row r="881" spans="25:25" x14ac:dyDescent="0.25">
      <c r="Y881" s="95"/>
    </row>
    <row r="882" spans="25:25" x14ac:dyDescent="0.25">
      <c r="Y882" s="95"/>
    </row>
    <row r="883" spans="25:25" x14ac:dyDescent="0.25">
      <c r="Y883" s="95"/>
    </row>
    <row r="884" spans="25:25" x14ac:dyDescent="0.25">
      <c r="Y884" s="95"/>
    </row>
    <row r="885" spans="25:25" x14ac:dyDescent="0.25">
      <c r="Y885" s="95"/>
    </row>
    <row r="886" spans="25:25" x14ac:dyDescent="0.25">
      <c r="Y886" s="95"/>
    </row>
    <row r="887" spans="25:25" x14ac:dyDescent="0.25">
      <c r="Y887" s="95"/>
    </row>
    <row r="888" spans="25:25" x14ac:dyDescent="0.25">
      <c r="Y888" s="95"/>
    </row>
    <row r="889" spans="25:25" x14ac:dyDescent="0.25">
      <c r="Y889" s="95"/>
    </row>
    <row r="890" spans="25:25" x14ac:dyDescent="0.25">
      <c r="Y890" s="95"/>
    </row>
    <row r="891" spans="25:25" x14ac:dyDescent="0.25">
      <c r="Y891" s="95"/>
    </row>
    <row r="892" spans="25:25" x14ac:dyDescent="0.25">
      <c r="Y892" s="95"/>
    </row>
    <row r="893" spans="25:25" x14ac:dyDescent="0.25">
      <c r="Y893" s="95"/>
    </row>
    <row r="894" spans="25:25" x14ac:dyDescent="0.25">
      <c r="Y894" s="95"/>
    </row>
    <row r="895" spans="25:25" x14ac:dyDescent="0.25">
      <c r="Y895" s="95"/>
    </row>
    <row r="896" spans="25:25" x14ac:dyDescent="0.25">
      <c r="Y896" s="95"/>
    </row>
    <row r="897" spans="25:25" x14ac:dyDescent="0.25">
      <c r="Y897" s="95"/>
    </row>
    <row r="898" spans="25:25" x14ac:dyDescent="0.25">
      <c r="Y898" s="95"/>
    </row>
    <row r="899" spans="25:25" x14ac:dyDescent="0.25">
      <c r="Y899" s="95"/>
    </row>
    <row r="900" spans="25:25" x14ac:dyDescent="0.25">
      <c r="Y900" s="95"/>
    </row>
    <row r="901" spans="25:25" x14ac:dyDescent="0.25">
      <c r="Y901" s="95"/>
    </row>
    <row r="902" spans="25:25" x14ac:dyDescent="0.25">
      <c r="Y902" s="95"/>
    </row>
    <row r="903" spans="25:25" x14ac:dyDescent="0.25">
      <c r="Y903" s="95"/>
    </row>
    <row r="904" spans="25:25" x14ac:dyDescent="0.25">
      <c r="Y904" s="95"/>
    </row>
    <row r="905" spans="25:25" x14ac:dyDescent="0.25">
      <c r="Y905" s="95"/>
    </row>
    <row r="906" spans="25:25" x14ac:dyDescent="0.25">
      <c r="Y906" s="95"/>
    </row>
    <row r="907" spans="25:25" x14ac:dyDescent="0.25">
      <c r="Y907" s="95"/>
    </row>
    <row r="908" spans="25:25" x14ac:dyDescent="0.25">
      <c r="Y908" s="95"/>
    </row>
    <row r="909" spans="25:25" x14ac:dyDescent="0.25">
      <c r="Y909" s="95"/>
    </row>
    <row r="910" spans="25:25" x14ac:dyDescent="0.25">
      <c r="Y910" s="95"/>
    </row>
    <row r="911" spans="25:25" x14ac:dyDescent="0.25">
      <c r="Y911" s="95"/>
    </row>
    <row r="912" spans="25:25" x14ac:dyDescent="0.25">
      <c r="Y912" s="95"/>
    </row>
    <row r="913" spans="25:25" x14ac:dyDescent="0.25">
      <c r="Y913" s="95"/>
    </row>
    <row r="914" spans="25:25" x14ac:dyDescent="0.25">
      <c r="Y914" s="95"/>
    </row>
    <row r="915" spans="25:25" x14ac:dyDescent="0.25">
      <c r="Y915" s="95"/>
    </row>
    <row r="916" spans="25:25" x14ac:dyDescent="0.25">
      <c r="Y916" s="95"/>
    </row>
    <row r="917" spans="25:25" x14ac:dyDescent="0.25">
      <c r="Y917" s="95"/>
    </row>
    <row r="918" spans="25:25" x14ac:dyDescent="0.25">
      <c r="Y918" s="95"/>
    </row>
    <row r="919" spans="25:25" x14ac:dyDescent="0.25">
      <c r="Y919" s="95"/>
    </row>
    <row r="920" spans="25:25" x14ac:dyDescent="0.25">
      <c r="Y920" s="95"/>
    </row>
    <row r="921" spans="25:25" x14ac:dyDescent="0.25">
      <c r="Y921" s="95"/>
    </row>
    <row r="922" spans="25:25" x14ac:dyDescent="0.25">
      <c r="Y922" s="95"/>
    </row>
    <row r="923" spans="25:25" x14ac:dyDescent="0.25">
      <c r="Y923" s="95"/>
    </row>
    <row r="924" spans="25:25" x14ac:dyDescent="0.25">
      <c r="Y924" s="95"/>
    </row>
    <row r="925" spans="25:25" x14ac:dyDescent="0.25">
      <c r="Y925" s="95"/>
    </row>
    <row r="926" spans="25:25" x14ac:dyDescent="0.25">
      <c r="Y926" s="95"/>
    </row>
    <row r="927" spans="25:25" x14ac:dyDescent="0.25">
      <c r="Y927" s="95"/>
    </row>
    <row r="928" spans="25:25" x14ac:dyDescent="0.25">
      <c r="Y928" s="95"/>
    </row>
    <row r="929" spans="25:25" x14ac:dyDescent="0.25">
      <c r="Y929" s="95"/>
    </row>
    <row r="930" spans="25:25" x14ac:dyDescent="0.25">
      <c r="Y930" s="95"/>
    </row>
    <row r="931" spans="25:25" x14ac:dyDescent="0.25">
      <c r="Y931" s="95"/>
    </row>
    <row r="932" spans="25:25" x14ac:dyDescent="0.25">
      <c r="Y932" s="95"/>
    </row>
    <row r="933" spans="25:25" x14ac:dyDescent="0.25">
      <c r="Y933" s="95"/>
    </row>
    <row r="934" spans="25:25" x14ac:dyDescent="0.25">
      <c r="Y934" s="95"/>
    </row>
    <row r="935" spans="25:25" x14ac:dyDescent="0.25">
      <c r="Y935" s="95"/>
    </row>
    <row r="936" spans="25:25" x14ac:dyDescent="0.25">
      <c r="Y936" s="95"/>
    </row>
    <row r="937" spans="25:25" x14ac:dyDescent="0.25">
      <c r="Y937" s="95"/>
    </row>
    <row r="938" spans="25:25" x14ac:dyDescent="0.25">
      <c r="Y938" s="95"/>
    </row>
    <row r="939" spans="25:25" x14ac:dyDescent="0.25">
      <c r="Y939" s="95"/>
    </row>
    <row r="940" spans="25:25" x14ac:dyDescent="0.25">
      <c r="Y940" s="95"/>
    </row>
    <row r="941" spans="25:25" x14ac:dyDescent="0.25">
      <c r="Y941" s="95"/>
    </row>
    <row r="942" spans="25:25" x14ac:dyDescent="0.25">
      <c r="Y942" s="95"/>
    </row>
    <row r="943" spans="25:25" x14ac:dyDescent="0.25">
      <c r="Y943" s="95"/>
    </row>
    <row r="944" spans="25:25" x14ac:dyDescent="0.25">
      <c r="Y944" s="95"/>
    </row>
    <row r="945" spans="25:25" x14ac:dyDescent="0.25">
      <c r="Y945" s="95"/>
    </row>
    <row r="946" spans="25:25" x14ac:dyDescent="0.25">
      <c r="Y946" s="95"/>
    </row>
    <row r="947" spans="25:25" x14ac:dyDescent="0.25">
      <c r="Y947" s="95"/>
    </row>
    <row r="948" spans="25:25" x14ac:dyDescent="0.25">
      <c r="Y948" s="95"/>
    </row>
    <row r="949" spans="25:25" x14ac:dyDescent="0.25">
      <c r="Y949" s="95"/>
    </row>
    <row r="950" spans="25:25" x14ac:dyDescent="0.25">
      <c r="Y950" s="95"/>
    </row>
    <row r="951" spans="25:25" x14ac:dyDescent="0.25">
      <c r="Y951" s="95"/>
    </row>
    <row r="952" spans="25:25" x14ac:dyDescent="0.25">
      <c r="Y952" s="95"/>
    </row>
    <row r="953" spans="25:25" x14ac:dyDescent="0.25">
      <c r="Y953" s="95"/>
    </row>
    <row r="954" spans="25:25" x14ac:dyDescent="0.25">
      <c r="Y954" s="95"/>
    </row>
    <row r="955" spans="25:25" x14ac:dyDescent="0.25">
      <c r="Y955" s="95"/>
    </row>
    <row r="956" spans="25:25" x14ac:dyDescent="0.25">
      <c r="Y956" s="95"/>
    </row>
    <row r="957" spans="25:25" x14ac:dyDescent="0.25">
      <c r="Y957" s="95"/>
    </row>
    <row r="958" spans="25:25" x14ac:dyDescent="0.25">
      <c r="Y958" s="95"/>
    </row>
    <row r="959" spans="25:25" x14ac:dyDescent="0.25">
      <c r="Y959" s="95"/>
    </row>
    <row r="960" spans="25:25" x14ac:dyDescent="0.25">
      <c r="Y960" s="95"/>
    </row>
    <row r="961" spans="25:25" x14ac:dyDescent="0.25">
      <c r="Y961" s="95"/>
    </row>
    <row r="962" spans="25:25" x14ac:dyDescent="0.25">
      <c r="Y962" s="95"/>
    </row>
    <row r="963" spans="25:25" x14ac:dyDescent="0.25">
      <c r="Y963" s="95"/>
    </row>
    <row r="964" spans="25:25" x14ac:dyDescent="0.25">
      <c r="Y964" s="95"/>
    </row>
    <row r="965" spans="25:25" x14ac:dyDescent="0.25">
      <c r="Y965" s="95"/>
    </row>
    <row r="966" spans="25:25" x14ac:dyDescent="0.25">
      <c r="Y966" s="95"/>
    </row>
    <row r="967" spans="25:25" x14ac:dyDescent="0.25">
      <c r="Y967" s="95"/>
    </row>
    <row r="968" spans="25:25" x14ac:dyDescent="0.25">
      <c r="Y968" s="95"/>
    </row>
    <row r="969" spans="25:25" x14ac:dyDescent="0.25">
      <c r="Y969" s="95"/>
    </row>
    <row r="970" spans="25:25" x14ac:dyDescent="0.25">
      <c r="Y970" s="95"/>
    </row>
    <row r="971" spans="25:25" x14ac:dyDescent="0.25">
      <c r="Y971" s="95"/>
    </row>
    <row r="972" spans="25:25" x14ac:dyDescent="0.25">
      <c r="Y972" s="95"/>
    </row>
    <row r="973" spans="25:25" x14ac:dyDescent="0.25">
      <c r="Y973" s="95"/>
    </row>
    <row r="974" spans="25:25" x14ac:dyDescent="0.25">
      <c r="Y974" s="95"/>
    </row>
    <row r="975" spans="25:25" x14ac:dyDescent="0.25">
      <c r="Y975" s="95"/>
    </row>
    <row r="976" spans="25:25" x14ac:dyDescent="0.25">
      <c r="Y976" s="95"/>
    </row>
    <row r="977" spans="25:25" x14ac:dyDescent="0.25">
      <c r="Y977" s="95"/>
    </row>
    <row r="978" spans="25:25" x14ac:dyDescent="0.25">
      <c r="Y978" s="95"/>
    </row>
    <row r="979" spans="25:25" x14ac:dyDescent="0.25">
      <c r="Y979" s="95"/>
    </row>
    <row r="980" spans="25:25" x14ac:dyDescent="0.25">
      <c r="Y980" s="95"/>
    </row>
    <row r="981" spans="25:25" x14ac:dyDescent="0.25">
      <c r="Y981" s="95"/>
    </row>
    <row r="982" spans="25:25" x14ac:dyDescent="0.25">
      <c r="Y982" s="95"/>
    </row>
    <row r="983" spans="25:25" x14ac:dyDescent="0.25">
      <c r="Y983" s="95"/>
    </row>
    <row r="984" spans="25:25" x14ac:dyDescent="0.25">
      <c r="Y984" s="95"/>
    </row>
    <row r="985" spans="25:25" x14ac:dyDescent="0.25">
      <c r="Y985" s="95"/>
    </row>
    <row r="986" spans="25:25" x14ac:dyDescent="0.25">
      <c r="Y986" s="95"/>
    </row>
    <row r="987" spans="25:25" x14ac:dyDescent="0.25">
      <c r="Y987" s="95"/>
    </row>
    <row r="988" spans="25:25" x14ac:dyDescent="0.25">
      <c r="Y988" s="95"/>
    </row>
    <row r="989" spans="25:25" x14ac:dyDescent="0.25">
      <c r="Y989" s="95"/>
    </row>
    <row r="990" spans="25:25" x14ac:dyDescent="0.25">
      <c r="Y990" s="95"/>
    </row>
    <row r="991" spans="25:25" x14ac:dyDescent="0.25">
      <c r="Y991" s="95"/>
    </row>
    <row r="992" spans="25:25" x14ac:dyDescent="0.25">
      <c r="Y992" s="95"/>
    </row>
    <row r="993" spans="25:25" x14ac:dyDescent="0.25">
      <c r="Y993" s="95"/>
    </row>
    <row r="994" spans="25:25" x14ac:dyDescent="0.25">
      <c r="Y994" s="95"/>
    </row>
    <row r="995" spans="25:25" x14ac:dyDescent="0.25">
      <c r="Y995" s="95"/>
    </row>
    <row r="996" spans="25:25" x14ac:dyDescent="0.25">
      <c r="Y996" s="95"/>
    </row>
    <row r="997" spans="25:25" x14ac:dyDescent="0.25">
      <c r="Y997" s="95"/>
    </row>
    <row r="998" spans="25:25" x14ac:dyDescent="0.25">
      <c r="Y998" s="95"/>
    </row>
    <row r="999" spans="25:25" x14ac:dyDescent="0.25">
      <c r="Y999" s="95"/>
    </row>
    <row r="1000" spans="25:25" x14ac:dyDescent="0.25">
      <c r="Y1000" s="95"/>
    </row>
    <row r="1001" spans="25:25" x14ac:dyDescent="0.25">
      <c r="Y1001" s="95"/>
    </row>
    <row r="1002" spans="25:25" x14ac:dyDescent="0.25">
      <c r="Y1002" s="95"/>
    </row>
    <row r="1003" spans="25:25" x14ac:dyDescent="0.25">
      <c r="Y1003" s="95"/>
    </row>
    <row r="1004" spans="25:25" x14ac:dyDescent="0.25">
      <c r="Y1004" s="95"/>
    </row>
    <row r="1005" spans="25:25" x14ac:dyDescent="0.25">
      <c r="Y1005" s="95"/>
    </row>
    <row r="1006" spans="25:25" x14ac:dyDescent="0.25">
      <c r="Y1006" s="95"/>
    </row>
    <row r="1007" spans="25:25" x14ac:dyDescent="0.25">
      <c r="Y1007" s="95"/>
    </row>
    <row r="1008" spans="25:25" x14ac:dyDescent="0.25">
      <c r="Y1008" s="95"/>
    </row>
    <row r="1009" spans="25:25" x14ac:dyDescent="0.25">
      <c r="Y1009" s="95"/>
    </row>
    <row r="1010" spans="25:25" x14ac:dyDescent="0.25">
      <c r="Y1010" s="95"/>
    </row>
    <row r="1011" spans="25:25" x14ac:dyDescent="0.25">
      <c r="Y1011" s="95"/>
    </row>
    <row r="1012" spans="25:25" x14ac:dyDescent="0.25">
      <c r="Y1012" s="95"/>
    </row>
    <row r="1013" spans="25:25" x14ac:dyDescent="0.25">
      <c r="Y1013" s="95"/>
    </row>
    <row r="1014" spans="25:25" x14ac:dyDescent="0.25">
      <c r="Y1014" s="95"/>
    </row>
    <row r="1015" spans="25:25" x14ac:dyDescent="0.25">
      <c r="Y1015" s="95"/>
    </row>
    <row r="1016" spans="25:25" x14ac:dyDescent="0.25">
      <c r="Y1016" s="95"/>
    </row>
    <row r="1017" spans="25:25" x14ac:dyDescent="0.25">
      <c r="Y1017" s="95"/>
    </row>
    <row r="1018" spans="25:25" x14ac:dyDescent="0.25">
      <c r="Y1018" s="95"/>
    </row>
    <row r="1019" spans="25:25" x14ac:dyDescent="0.25">
      <c r="Y1019" s="95"/>
    </row>
    <row r="1020" spans="25:25" x14ac:dyDescent="0.25">
      <c r="Y1020" s="95"/>
    </row>
    <row r="1021" spans="25:25" x14ac:dyDescent="0.25">
      <c r="Y1021" s="95"/>
    </row>
    <row r="1022" spans="25:25" x14ac:dyDescent="0.25">
      <c r="Y1022" s="95"/>
    </row>
    <row r="1023" spans="25:25" x14ac:dyDescent="0.25">
      <c r="Y1023" s="95"/>
    </row>
    <row r="1024" spans="25:25" x14ac:dyDescent="0.25">
      <c r="Y1024" s="95"/>
    </row>
    <row r="1025" spans="25:25" x14ac:dyDescent="0.25">
      <c r="Y1025" s="95"/>
    </row>
    <row r="1026" spans="25:25" x14ac:dyDescent="0.25">
      <c r="Y1026" s="95"/>
    </row>
    <row r="1027" spans="25:25" x14ac:dyDescent="0.25">
      <c r="Y1027" s="95"/>
    </row>
    <row r="1028" spans="25:25" x14ac:dyDescent="0.25">
      <c r="Y1028" s="95"/>
    </row>
    <row r="1029" spans="25:25" x14ac:dyDescent="0.25">
      <c r="Y1029" s="95"/>
    </row>
    <row r="1030" spans="25:25" x14ac:dyDescent="0.25">
      <c r="Y1030" s="95"/>
    </row>
    <row r="1031" spans="25:25" x14ac:dyDescent="0.25">
      <c r="Y1031" s="95"/>
    </row>
    <row r="1032" spans="25:25" x14ac:dyDescent="0.25">
      <c r="Y1032" s="95"/>
    </row>
    <row r="1033" spans="25:25" x14ac:dyDescent="0.25">
      <c r="Y1033" s="95"/>
    </row>
    <row r="1034" spans="25:25" x14ac:dyDescent="0.25">
      <c r="Y1034" s="95"/>
    </row>
    <row r="1035" spans="25:25" x14ac:dyDescent="0.25">
      <c r="Y1035" s="95"/>
    </row>
    <row r="1036" spans="25:25" x14ac:dyDescent="0.25">
      <c r="Y1036" s="95"/>
    </row>
    <row r="1037" spans="25:25" x14ac:dyDescent="0.25">
      <c r="Y1037" s="95"/>
    </row>
    <row r="1038" spans="25:25" x14ac:dyDescent="0.25">
      <c r="Y1038" s="95"/>
    </row>
    <row r="1039" spans="25:25" x14ac:dyDescent="0.25">
      <c r="Y1039" s="95"/>
    </row>
    <row r="1040" spans="25:25" x14ac:dyDescent="0.25">
      <c r="Y1040" s="95"/>
    </row>
    <row r="1041" spans="25:25" x14ac:dyDescent="0.25">
      <c r="Y1041" s="95"/>
    </row>
    <row r="1042" spans="25:25" x14ac:dyDescent="0.25">
      <c r="Y1042" s="95"/>
    </row>
    <row r="1043" spans="25:25" x14ac:dyDescent="0.25">
      <c r="Y1043" s="95"/>
    </row>
    <row r="1044" spans="25:25" x14ac:dyDescent="0.25">
      <c r="Y1044" s="95"/>
    </row>
    <row r="1045" spans="25:25" x14ac:dyDescent="0.25">
      <c r="Y1045" s="95"/>
    </row>
    <row r="1046" spans="25:25" x14ac:dyDescent="0.25">
      <c r="Y1046" s="95"/>
    </row>
    <row r="1047" spans="25:25" x14ac:dyDescent="0.25">
      <c r="Y1047" s="95"/>
    </row>
    <row r="1048" spans="25:25" x14ac:dyDescent="0.25">
      <c r="Y1048" s="95"/>
    </row>
    <row r="1049" spans="25:25" x14ac:dyDescent="0.25">
      <c r="Y1049" s="95"/>
    </row>
    <row r="1050" spans="25:25" x14ac:dyDescent="0.25">
      <c r="Y1050" s="95"/>
    </row>
    <row r="1051" spans="25:25" x14ac:dyDescent="0.25">
      <c r="Y1051" s="95"/>
    </row>
    <row r="1052" spans="25:25" x14ac:dyDescent="0.25">
      <c r="Y1052" s="95"/>
    </row>
    <row r="1053" spans="25:25" x14ac:dyDescent="0.25">
      <c r="Y1053" s="95"/>
    </row>
    <row r="1054" spans="25:25" x14ac:dyDescent="0.25">
      <c r="Y1054" s="95"/>
    </row>
    <row r="1055" spans="25:25" x14ac:dyDescent="0.25">
      <c r="Y1055" s="95"/>
    </row>
    <row r="1056" spans="25:25" x14ac:dyDescent="0.25">
      <c r="Y1056" s="95"/>
    </row>
    <row r="1057" spans="25:25" x14ac:dyDescent="0.25">
      <c r="Y1057" s="95"/>
    </row>
    <row r="1058" spans="25:25" x14ac:dyDescent="0.25">
      <c r="Y1058" s="95"/>
    </row>
    <row r="1059" spans="25:25" x14ac:dyDescent="0.25">
      <c r="Y1059" s="95"/>
    </row>
    <row r="1060" spans="25:25" x14ac:dyDescent="0.25">
      <c r="Y1060" s="95"/>
    </row>
    <row r="1061" spans="25:25" x14ac:dyDescent="0.25">
      <c r="Y1061" s="95"/>
    </row>
    <row r="1062" spans="25:25" x14ac:dyDescent="0.25">
      <c r="Y1062" s="95"/>
    </row>
    <row r="1063" spans="25:25" x14ac:dyDescent="0.25">
      <c r="Y1063" s="95"/>
    </row>
    <row r="1064" spans="25:25" x14ac:dyDescent="0.25">
      <c r="Y1064" s="95"/>
    </row>
    <row r="1065" spans="25:25" x14ac:dyDescent="0.25">
      <c r="Y1065" s="95"/>
    </row>
    <row r="1066" spans="25:25" x14ac:dyDescent="0.25">
      <c r="Y1066" s="95"/>
    </row>
    <row r="1067" spans="25:25" x14ac:dyDescent="0.25">
      <c r="Y1067" s="95"/>
    </row>
    <row r="1068" spans="25:25" x14ac:dyDescent="0.25">
      <c r="Y1068" s="95"/>
    </row>
    <row r="1069" spans="25:25" x14ac:dyDescent="0.25">
      <c r="Y1069" s="95"/>
    </row>
    <row r="1070" spans="25:25" x14ac:dyDescent="0.25">
      <c r="Y1070" s="95"/>
    </row>
    <row r="1071" spans="25:25" x14ac:dyDescent="0.25">
      <c r="Y1071" s="95"/>
    </row>
    <row r="1072" spans="25:25" x14ac:dyDescent="0.25">
      <c r="Y1072" s="95"/>
    </row>
    <row r="1073" spans="25:25" x14ac:dyDescent="0.25">
      <c r="Y1073" s="95"/>
    </row>
    <row r="1074" spans="25:25" x14ac:dyDescent="0.25">
      <c r="Y1074" s="95"/>
    </row>
    <row r="1075" spans="25:25" x14ac:dyDescent="0.25">
      <c r="Y1075" s="95"/>
    </row>
    <row r="1076" spans="25:25" x14ac:dyDescent="0.25">
      <c r="Y1076" s="95"/>
    </row>
    <row r="1077" spans="25:25" x14ac:dyDescent="0.25">
      <c r="Y1077" s="95"/>
    </row>
    <row r="1078" spans="25:25" x14ac:dyDescent="0.25">
      <c r="Y1078" s="95"/>
    </row>
    <row r="1079" spans="25:25" x14ac:dyDescent="0.25">
      <c r="Y1079" s="95"/>
    </row>
    <row r="1080" spans="25:25" x14ac:dyDescent="0.25">
      <c r="Y1080" s="95"/>
    </row>
    <row r="1081" spans="25:25" x14ac:dyDescent="0.25">
      <c r="Y1081" s="95"/>
    </row>
    <row r="1082" spans="25:25" x14ac:dyDescent="0.25">
      <c r="Y1082" s="95"/>
    </row>
    <row r="1083" spans="25:25" x14ac:dyDescent="0.25">
      <c r="Y1083" s="95"/>
    </row>
    <row r="1084" spans="25:25" x14ac:dyDescent="0.25">
      <c r="Y1084" s="95"/>
    </row>
    <row r="1085" spans="25:25" x14ac:dyDescent="0.25">
      <c r="Y1085" s="95"/>
    </row>
    <row r="1086" spans="25:25" x14ac:dyDescent="0.25">
      <c r="Y1086" s="95"/>
    </row>
    <row r="1087" spans="25:25" x14ac:dyDescent="0.25">
      <c r="Y1087" s="95"/>
    </row>
    <row r="1088" spans="25:25" x14ac:dyDescent="0.25">
      <c r="Y1088" s="95"/>
    </row>
    <row r="1089" spans="25:25" x14ac:dyDescent="0.25">
      <c r="Y1089" s="95"/>
    </row>
    <row r="1090" spans="25:25" x14ac:dyDescent="0.25">
      <c r="Y1090" s="95"/>
    </row>
    <row r="1091" spans="25:25" x14ac:dyDescent="0.25">
      <c r="Y1091" s="95"/>
    </row>
    <row r="1092" spans="25:25" x14ac:dyDescent="0.25">
      <c r="Y1092" s="95"/>
    </row>
    <row r="1093" spans="25:25" x14ac:dyDescent="0.25">
      <c r="Y1093" s="95"/>
    </row>
    <row r="1094" spans="25:25" x14ac:dyDescent="0.25">
      <c r="Y1094" s="95"/>
    </row>
    <row r="1095" spans="25:25" x14ac:dyDescent="0.25">
      <c r="Y1095" s="95"/>
    </row>
    <row r="1096" spans="25:25" x14ac:dyDescent="0.25">
      <c r="Y1096" s="95"/>
    </row>
    <row r="1097" spans="25:25" x14ac:dyDescent="0.25">
      <c r="Y1097" s="95"/>
    </row>
    <row r="1098" spans="25:25" x14ac:dyDescent="0.25">
      <c r="Y1098" s="95"/>
    </row>
    <row r="1099" spans="25:25" x14ac:dyDescent="0.25">
      <c r="Y1099" s="95"/>
    </row>
    <row r="1100" spans="25:25" x14ac:dyDescent="0.25">
      <c r="Y1100" s="95"/>
    </row>
    <row r="1101" spans="25:25" x14ac:dyDescent="0.25">
      <c r="Y1101" s="95"/>
    </row>
    <row r="1102" spans="25:25" x14ac:dyDescent="0.25">
      <c r="Y1102" s="95"/>
    </row>
    <row r="1103" spans="25:25" x14ac:dyDescent="0.25">
      <c r="Y1103" s="95"/>
    </row>
    <row r="1104" spans="25:25" x14ac:dyDescent="0.25">
      <c r="Y1104" s="95"/>
    </row>
    <row r="1105" spans="25:25" x14ac:dyDescent="0.25">
      <c r="Y1105" s="95"/>
    </row>
    <row r="1106" spans="25:25" x14ac:dyDescent="0.25">
      <c r="Y1106" s="95"/>
    </row>
    <row r="1107" spans="25:25" x14ac:dyDescent="0.25">
      <c r="Y1107" s="95"/>
    </row>
    <row r="1108" spans="25:25" x14ac:dyDescent="0.25">
      <c r="Y1108" s="95"/>
    </row>
    <row r="1109" spans="25:25" x14ac:dyDescent="0.25">
      <c r="Y1109" s="95"/>
    </row>
    <row r="1110" spans="25:25" x14ac:dyDescent="0.25">
      <c r="Y1110" s="95"/>
    </row>
    <row r="1111" spans="25:25" x14ac:dyDescent="0.25">
      <c r="Y1111" s="95"/>
    </row>
    <row r="1112" spans="25:25" x14ac:dyDescent="0.25">
      <c r="Y1112" s="95"/>
    </row>
    <row r="1113" spans="25:25" x14ac:dyDescent="0.25">
      <c r="Y1113" s="95"/>
    </row>
    <row r="1114" spans="25:25" x14ac:dyDescent="0.25">
      <c r="Y1114" s="95"/>
    </row>
    <row r="1115" spans="25:25" x14ac:dyDescent="0.25">
      <c r="Y1115" s="95"/>
    </row>
    <row r="1116" spans="25:25" x14ac:dyDescent="0.25">
      <c r="Y1116" s="95"/>
    </row>
    <row r="1117" spans="25:25" x14ac:dyDescent="0.25">
      <c r="Y1117" s="95"/>
    </row>
    <row r="1118" spans="25:25" x14ac:dyDescent="0.25">
      <c r="Y1118" s="95"/>
    </row>
    <row r="1119" spans="25:25" x14ac:dyDescent="0.25">
      <c r="Y1119" s="95"/>
    </row>
    <row r="1120" spans="25:25" x14ac:dyDescent="0.25">
      <c r="Y1120" s="95"/>
    </row>
    <row r="1121" spans="25:25" x14ac:dyDescent="0.25">
      <c r="Y1121" s="95"/>
    </row>
    <row r="1122" spans="25:25" x14ac:dyDescent="0.25">
      <c r="Y1122" s="95"/>
    </row>
    <row r="1123" spans="25:25" x14ac:dyDescent="0.25">
      <c r="Y1123" s="95"/>
    </row>
    <row r="1124" spans="25:25" x14ac:dyDescent="0.25">
      <c r="Y1124" s="95"/>
    </row>
    <row r="1125" spans="25:25" x14ac:dyDescent="0.25">
      <c r="Y1125" s="95"/>
    </row>
    <row r="1126" spans="25:25" x14ac:dyDescent="0.25">
      <c r="Y1126" s="95"/>
    </row>
    <row r="1127" spans="25:25" x14ac:dyDescent="0.25">
      <c r="Y1127" s="95"/>
    </row>
    <row r="1128" spans="25:25" x14ac:dyDescent="0.25">
      <c r="Y1128" s="95"/>
    </row>
    <row r="1129" spans="25:25" x14ac:dyDescent="0.25">
      <c r="Y1129" s="95"/>
    </row>
    <row r="1130" spans="25:25" x14ac:dyDescent="0.25">
      <c r="Y1130" s="95"/>
    </row>
    <row r="1131" spans="25:25" x14ac:dyDescent="0.25">
      <c r="Y1131" s="95"/>
    </row>
    <row r="1132" spans="25:25" x14ac:dyDescent="0.25">
      <c r="Y1132" s="95"/>
    </row>
    <row r="1133" spans="25:25" x14ac:dyDescent="0.25">
      <c r="Y1133" s="95"/>
    </row>
    <row r="1134" spans="25:25" x14ac:dyDescent="0.25">
      <c r="Y1134" s="95"/>
    </row>
    <row r="1135" spans="25:25" x14ac:dyDescent="0.25">
      <c r="Y1135" s="95"/>
    </row>
    <row r="1136" spans="25:25" x14ac:dyDescent="0.25">
      <c r="Y1136" s="95"/>
    </row>
    <row r="1137" spans="25:25" x14ac:dyDescent="0.25">
      <c r="Y1137" s="95"/>
    </row>
    <row r="1138" spans="25:25" x14ac:dyDescent="0.25">
      <c r="Y1138" s="95"/>
    </row>
    <row r="1139" spans="25:25" x14ac:dyDescent="0.25">
      <c r="Y1139" s="95"/>
    </row>
    <row r="1140" spans="25:25" x14ac:dyDescent="0.25">
      <c r="Y1140" s="95"/>
    </row>
    <row r="1141" spans="25:25" x14ac:dyDescent="0.25">
      <c r="Y1141" s="95"/>
    </row>
    <row r="1142" spans="25:25" x14ac:dyDescent="0.25">
      <c r="Y1142" s="95"/>
    </row>
    <row r="1143" spans="25:25" x14ac:dyDescent="0.25">
      <c r="Y1143" s="95"/>
    </row>
    <row r="1144" spans="25:25" x14ac:dyDescent="0.25">
      <c r="Y1144" s="95"/>
    </row>
    <row r="1145" spans="25:25" x14ac:dyDescent="0.25">
      <c r="Y1145" s="95"/>
    </row>
    <row r="1146" spans="25:25" x14ac:dyDescent="0.25">
      <c r="Y1146" s="95"/>
    </row>
    <row r="1147" spans="25:25" x14ac:dyDescent="0.25">
      <c r="Y1147" s="95"/>
    </row>
    <row r="1148" spans="25:25" x14ac:dyDescent="0.25">
      <c r="Y1148" s="95"/>
    </row>
    <row r="1149" spans="25:25" x14ac:dyDescent="0.25">
      <c r="Y1149" s="95"/>
    </row>
    <row r="1150" spans="25:25" x14ac:dyDescent="0.25">
      <c r="Y1150" s="95"/>
    </row>
    <row r="1151" spans="25:25" x14ac:dyDescent="0.25">
      <c r="Y1151" s="95"/>
    </row>
    <row r="1152" spans="25:25" x14ac:dyDescent="0.25">
      <c r="Y1152" s="95"/>
    </row>
    <row r="1153" spans="25:25" x14ac:dyDescent="0.25">
      <c r="Y1153" s="95"/>
    </row>
    <row r="1154" spans="25:25" x14ac:dyDescent="0.25">
      <c r="Y1154" s="95"/>
    </row>
    <row r="1155" spans="25:25" x14ac:dyDescent="0.25">
      <c r="Y1155" s="95"/>
    </row>
    <row r="1156" spans="25:25" x14ac:dyDescent="0.25">
      <c r="Y1156" s="95"/>
    </row>
    <row r="1157" spans="25:25" x14ac:dyDescent="0.25">
      <c r="Y1157" s="95"/>
    </row>
    <row r="1158" spans="25:25" x14ac:dyDescent="0.25">
      <c r="Y1158" s="95"/>
    </row>
    <row r="1159" spans="25:25" x14ac:dyDescent="0.25">
      <c r="Y1159" s="95"/>
    </row>
    <row r="1160" spans="25:25" x14ac:dyDescent="0.25">
      <c r="Y1160" s="95"/>
    </row>
    <row r="1161" spans="25:25" x14ac:dyDescent="0.25">
      <c r="Y1161" s="95"/>
    </row>
    <row r="1162" spans="25:25" x14ac:dyDescent="0.25">
      <c r="Y1162" s="95"/>
    </row>
    <row r="1163" spans="25:25" x14ac:dyDescent="0.25">
      <c r="Y1163" s="95"/>
    </row>
    <row r="1164" spans="25:25" x14ac:dyDescent="0.25">
      <c r="Y1164" s="95"/>
    </row>
    <row r="1165" spans="25:25" x14ac:dyDescent="0.25">
      <c r="Y1165" s="95"/>
    </row>
    <row r="1166" spans="25:25" x14ac:dyDescent="0.25">
      <c r="Y1166" s="95"/>
    </row>
    <row r="1167" spans="25:25" x14ac:dyDescent="0.25">
      <c r="Y1167" s="95"/>
    </row>
    <row r="1168" spans="25:25" x14ac:dyDescent="0.25">
      <c r="Y1168" s="95"/>
    </row>
    <row r="1169" spans="25:25" x14ac:dyDescent="0.25">
      <c r="Y1169" s="95"/>
    </row>
    <row r="1170" spans="25:25" x14ac:dyDescent="0.25">
      <c r="Y1170" s="95"/>
    </row>
    <row r="1171" spans="25:25" x14ac:dyDescent="0.25">
      <c r="Y1171" s="95"/>
    </row>
    <row r="1172" spans="25:25" x14ac:dyDescent="0.25">
      <c r="Y1172" s="95"/>
    </row>
    <row r="1173" spans="25:25" x14ac:dyDescent="0.25">
      <c r="Y1173" s="95"/>
    </row>
    <row r="1174" spans="25:25" x14ac:dyDescent="0.25">
      <c r="Y1174" s="95"/>
    </row>
    <row r="1175" spans="25:25" x14ac:dyDescent="0.25">
      <c r="Y1175" s="95"/>
    </row>
    <row r="1176" spans="25:25" x14ac:dyDescent="0.25">
      <c r="Y1176" s="95"/>
    </row>
    <row r="1177" spans="25:25" x14ac:dyDescent="0.25">
      <c r="Y1177" s="95"/>
    </row>
    <row r="1178" spans="25:25" x14ac:dyDescent="0.25">
      <c r="Y1178" s="95"/>
    </row>
    <row r="1179" spans="25:25" x14ac:dyDescent="0.25">
      <c r="Y1179" s="95"/>
    </row>
    <row r="1180" spans="25:25" x14ac:dyDescent="0.25">
      <c r="Y1180" s="95"/>
    </row>
    <row r="1181" spans="25:25" x14ac:dyDescent="0.25">
      <c r="Y1181" s="95"/>
    </row>
    <row r="1182" spans="25:25" x14ac:dyDescent="0.25">
      <c r="Y1182" s="95"/>
    </row>
    <row r="1183" spans="25:25" x14ac:dyDescent="0.25">
      <c r="Y1183" s="95"/>
    </row>
    <row r="1184" spans="25:25" x14ac:dyDescent="0.25">
      <c r="Y1184" s="95"/>
    </row>
    <row r="1185" spans="25:25" x14ac:dyDescent="0.25">
      <c r="Y1185" s="95"/>
    </row>
    <row r="1186" spans="25:25" x14ac:dyDescent="0.25">
      <c r="Y1186" s="95"/>
    </row>
    <row r="1187" spans="25:25" x14ac:dyDescent="0.25">
      <c r="Y1187" s="95"/>
    </row>
    <row r="1188" spans="25:25" x14ac:dyDescent="0.25">
      <c r="Y1188" s="95"/>
    </row>
    <row r="1189" spans="25:25" x14ac:dyDescent="0.25">
      <c r="Y1189" s="95"/>
    </row>
    <row r="1190" spans="25:25" x14ac:dyDescent="0.25">
      <c r="Y1190" s="95"/>
    </row>
    <row r="1191" spans="25:25" x14ac:dyDescent="0.25">
      <c r="Y1191" s="95"/>
    </row>
    <row r="1192" spans="25:25" x14ac:dyDescent="0.25">
      <c r="Y1192" s="95"/>
    </row>
    <row r="1193" spans="25:25" x14ac:dyDescent="0.25">
      <c r="Y1193" s="95"/>
    </row>
    <row r="1194" spans="25:25" x14ac:dyDescent="0.25">
      <c r="Y1194" s="95"/>
    </row>
    <row r="1195" spans="25:25" x14ac:dyDescent="0.25">
      <c r="Y1195" s="95"/>
    </row>
    <row r="1196" spans="25:25" x14ac:dyDescent="0.25">
      <c r="Y1196" s="95"/>
    </row>
    <row r="1197" spans="25:25" x14ac:dyDescent="0.25">
      <c r="Y1197" s="95"/>
    </row>
    <row r="1198" spans="25:25" x14ac:dyDescent="0.25">
      <c r="Y1198" s="95"/>
    </row>
    <row r="1199" spans="25:25" x14ac:dyDescent="0.25">
      <c r="Y1199" s="95"/>
    </row>
    <row r="1200" spans="25:25" x14ac:dyDescent="0.25">
      <c r="Y1200" s="95"/>
    </row>
    <row r="1201" spans="25:25" x14ac:dyDescent="0.25">
      <c r="Y1201" s="95"/>
    </row>
    <row r="1202" spans="25:25" x14ac:dyDescent="0.25">
      <c r="Y1202" s="95"/>
    </row>
    <row r="1203" spans="25:25" x14ac:dyDescent="0.25">
      <c r="Y1203" s="95"/>
    </row>
    <row r="1204" spans="25:25" x14ac:dyDescent="0.25">
      <c r="Y1204" s="95"/>
    </row>
    <row r="1205" spans="25:25" x14ac:dyDescent="0.25">
      <c r="Y1205" s="95"/>
    </row>
    <row r="1206" spans="25:25" x14ac:dyDescent="0.25">
      <c r="Y1206" s="95"/>
    </row>
    <row r="1207" spans="25:25" x14ac:dyDescent="0.25">
      <c r="Y1207" s="95"/>
    </row>
    <row r="1208" spans="25:25" x14ac:dyDescent="0.25">
      <c r="Y1208" s="95"/>
    </row>
    <row r="1209" spans="25:25" x14ac:dyDescent="0.25">
      <c r="Y1209" s="95"/>
    </row>
    <row r="1210" spans="25:25" x14ac:dyDescent="0.25">
      <c r="Y1210" s="95"/>
    </row>
    <row r="1211" spans="25:25" x14ac:dyDescent="0.25">
      <c r="Y1211" s="95"/>
    </row>
    <row r="1212" spans="25:25" x14ac:dyDescent="0.25">
      <c r="Y1212" s="95"/>
    </row>
    <row r="1213" spans="25:25" x14ac:dyDescent="0.25">
      <c r="Y1213" s="95"/>
    </row>
    <row r="1214" spans="25:25" x14ac:dyDescent="0.25">
      <c r="Y1214" s="95"/>
    </row>
    <row r="1215" spans="25:25" x14ac:dyDescent="0.25">
      <c r="Y1215" s="95"/>
    </row>
    <row r="1216" spans="25:25" x14ac:dyDescent="0.25">
      <c r="Y1216" s="95"/>
    </row>
    <row r="1217" spans="25:25" x14ac:dyDescent="0.25">
      <c r="Y1217" s="95"/>
    </row>
    <row r="1218" spans="25:25" x14ac:dyDescent="0.25">
      <c r="Y1218" s="95"/>
    </row>
    <row r="1219" spans="25:25" x14ac:dyDescent="0.25">
      <c r="Y1219" s="95"/>
    </row>
    <row r="1220" spans="25:25" x14ac:dyDescent="0.25">
      <c r="Y1220" s="95"/>
    </row>
    <row r="1221" spans="25:25" x14ac:dyDescent="0.25">
      <c r="Y1221" s="95"/>
    </row>
    <row r="1222" spans="25:25" x14ac:dyDescent="0.25">
      <c r="Y1222" s="95"/>
    </row>
    <row r="1223" spans="25:25" x14ac:dyDescent="0.25">
      <c r="Y1223" s="95"/>
    </row>
    <row r="1224" spans="25:25" x14ac:dyDescent="0.25">
      <c r="Y1224" s="95"/>
    </row>
    <row r="1225" spans="25:25" x14ac:dyDescent="0.25">
      <c r="Y1225" s="95"/>
    </row>
    <row r="1226" spans="25:25" x14ac:dyDescent="0.25">
      <c r="Y1226" s="95"/>
    </row>
    <row r="1227" spans="25:25" x14ac:dyDescent="0.25">
      <c r="Y1227" s="95"/>
    </row>
    <row r="1228" spans="25:25" x14ac:dyDescent="0.25">
      <c r="Y1228" s="95"/>
    </row>
    <row r="1229" spans="25:25" x14ac:dyDescent="0.25">
      <c r="Y1229" s="95"/>
    </row>
    <row r="1230" spans="25:25" x14ac:dyDescent="0.25">
      <c r="Y1230" s="95"/>
    </row>
    <row r="1231" spans="25:25" x14ac:dyDescent="0.25">
      <c r="Y1231" s="95"/>
    </row>
    <row r="1232" spans="25:25" x14ac:dyDescent="0.25">
      <c r="Y1232" s="95"/>
    </row>
    <row r="1233" spans="25:25" x14ac:dyDescent="0.25">
      <c r="Y1233" s="95"/>
    </row>
    <row r="1234" spans="25:25" x14ac:dyDescent="0.25">
      <c r="Y1234" s="95"/>
    </row>
    <row r="1235" spans="25:25" x14ac:dyDescent="0.25">
      <c r="Y1235" s="95"/>
    </row>
    <row r="1236" spans="25:25" x14ac:dyDescent="0.25">
      <c r="Y1236" s="95"/>
    </row>
    <row r="1237" spans="25:25" x14ac:dyDescent="0.25">
      <c r="Y1237" s="95"/>
    </row>
    <row r="1238" spans="25:25" x14ac:dyDescent="0.25">
      <c r="Y1238" s="95"/>
    </row>
    <row r="1239" spans="25:25" x14ac:dyDescent="0.25">
      <c r="Y1239" s="95"/>
    </row>
    <row r="1240" spans="25:25" x14ac:dyDescent="0.25">
      <c r="Y1240" s="95"/>
    </row>
    <row r="1241" spans="25:25" x14ac:dyDescent="0.25">
      <c r="Y1241" s="95"/>
    </row>
    <row r="1242" spans="25:25" x14ac:dyDescent="0.25">
      <c r="Y1242" s="95"/>
    </row>
    <row r="1243" spans="25:25" x14ac:dyDescent="0.25">
      <c r="Y1243" s="95"/>
    </row>
    <row r="1244" spans="25:25" x14ac:dyDescent="0.25">
      <c r="Y1244" s="95"/>
    </row>
    <row r="1245" spans="25:25" x14ac:dyDescent="0.25">
      <c r="Y1245" s="95"/>
    </row>
    <row r="1246" spans="25:25" x14ac:dyDescent="0.25">
      <c r="Y1246" s="95"/>
    </row>
    <row r="1247" spans="25:25" x14ac:dyDescent="0.25">
      <c r="Y1247" s="95"/>
    </row>
  </sheetData>
  <mergeCells count="68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BG1:BI1"/>
    <mergeCell ref="AF1:AH1"/>
    <mergeCell ref="AI1:AK1"/>
    <mergeCell ref="AL1:AN1"/>
    <mergeCell ref="AO1:AQ1"/>
    <mergeCell ref="AR1:AT1"/>
    <mergeCell ref="BJ1:BL1"/>
    <mergeCell ref="C35:H35"/>
    <mergeCell ref="I35:N35"/>
    <mergeCell ref="O35:T35"/>
    <mergeCell ref="U35:Z35"/>
    <mergeCell ref="AA35:AF35"/>
    <mergeCell ref="AG35:AL35"/>
    <mergeCell ref="AM35:AR35"/>
    <mergeCell ref="AS35:AX35"/>
    <mergeCell ref="AY35:BD35"/>
    <mergeCell ref="BE35:BJ35"/>
    <mergeCell ref="BK35:BP35"/>
    <mergeCell ref="AU1:AW1"/>
    <mergeCell ref="AX1:AZ1"/>
    <mergeCell ref="BA1:BC1"/>
    <mergeCell ref="BD1:BF1"/>
    <mergeCell ref="BQ35:BV35"/>
    <mergeCell ref="BW35:CB35"/>
    <mergeCell ref="CC35:CH35"/>
    <mergeCell ref="CI35:CN35"/>
    <mergeCell ref="CO35:CT35"/>
    <mergeCell ref="CU35:CZ35"/>
    <mergeCell ref="DA35:DF35"/>
    <mergeCell ref="DG35:DL35"/>
    <mergeCell ref="DM35:DR35"/>
    <mergeCell ref="DS35:DX35"/>
    <mergeCell ref="C36:H36"/>
    <mergeCell ref="I36:N36"/>
    <mergeCell ref="O36:T36"/>
    <mergeCell ref="U36:Z36"/>
    <mergeCell ref="AA36:AF36"/>
    <mergeCell ref="AG36:AL36"/>
    <mergeCell ref="AM36:AR36"/>
    <mergeCell ref="AS36:AX36"/>
    <mergeCell ref="AY36:BD36"/>
    <mergeCell ref="BE36:BJ36"/>
    <mergeCell ref="DS36:DX36"/>
    <mergeCell ref="A59:B59"/>
    <mergeCell ref="A1:A2"/>
    <mergeCell ref="A35:A37"/>
    <mergeCell ref="B35:B37"/>
    <mergeCell ref="BM1:BM2"/>
    <mergeCell ref="CO36:CT36"/>
    <mergeCell ref="CU36:CZ36"/>
    <mergeCell ref="DA36:DF36"/>
    <mergeCell ref="DG36:DL36"/>
    <mergeCell ref="DM36:DR36"/>
    <mergeCell ref="BK36:BP36"/>
    <mergeCell ref="BQ36:BV36"/>
    <mergeCell ref="BW36:CB36"/>
    <mergeCell ref="CC36:CH36"/>
    <mergeCell ref="CI36:CN36"/>
  </mergeCells>
  <phoneticPr fontId="18" type="noConversion"/>
  <pageMargins left="0.75" right="0.75" top="1" bottom="1" header="0.5" footer="0.5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3"/>
  <sheetViews>
    <sheetView topLeftCell="A61" workbookViewId="0">
      <selection activeCell="A39" sqref="A39"/>
    </sheetView>
  </sheetViews>
  <sheetFormatPr defaultColWidth="9" defaultRowHeight="12.1" x14ac:dyDescent="0.25"/>
  <cols>
    <col min="1" max="1" width="22.09765625" style="99" customWidth="1"/>
    <col min="2" max="2" width="19" style="98" customWidth="1"/>
    <col min="3" max="3" width="17.69921875" style="100" customWidth="1"/>
    <col min="4" max="4" width="20.09765625" style="100" customWidth="1"/>
    <col min="5" max="5" width="10.69921875" style="99" customWidth="1"/>
    <col min="6" max="6" width="19" style="99" customWidth="1"/>
    <col min="7" max="7" width="20.19921875" style="99" customWidth="1"/>
    <col min="8" max="8" width="19.19921875" style="99" customWidth="1"/>
    <col min="9" max="30" width="9" style="99" customWidth="1"/>
    <col min="31" max="16384" width="9" style="99"/>
  </cols>
  <sheetData>
    <row r="1" spans="1:6" ht="24.35" customHeight="1" x14ac:dyDescent="0.25">
      <c r="A1" s="18" t="s">
        <v>109</v>
      </c>
      <c r="B1" s="18" t="s">
        <v>52</v>
      </c>
      <c r="C1" s="101" t="s">
        <v>110</v>
      </c>
      <c r="D1" s="101" t="s">
        <v>111</v>
      </c>
      <c r="E1" s="18" t="s">
        <v>112</v>
      </c>
      <c r="F1" s="18" t="s">
        <v>113</v>
      </c>
    </row>
    <row r="2" spans="1:6" ht="14.7" customHeight="1" x14ac:dyDescent="0.25">
      <c r="A2" s="134" t="s">
        <v>114</v>
      </c>
      <c r="B2" s="19" t="s">
        <v>115</v>
      </c>
      <c r="C2" s="20">
        <f>B39</f>
        <v>297120</v>
      </c>
      <c r="D2" s="102">
        <f>C39</f>
        <v>1500000</v>
      </c>
      <c r="E2" s="20"/>
      <c r="F2" s="21">
        <f t="shared" ref="F2:F16" si="0">C2/D2</f>
        <v>0.19808000000000001</v>
      </c>
    </row>
    <row r="3" spans="1:6" x14ac:dyDescent="0.25">
      <c r="A3" s="133"/>
      <c r="B3" s="19" t="s">
        <v>116</v>
      </c>
      <c r="C3" s="102">
        <f>B33</f>
        <v>233597</v>
      </c>
      <c r="D3" s="102">
        <f>C33</f>
        <v>1500000</v>
      </c>
      <c r="E3" s="20"/>
      <c r="F3" s="21">
        <f t="shared" si="0"/>
        <v>0.15573133333333333</v>
      </c>
    </row>
    <row r="4" spans="1:6" x14ac:dyDescent="0.25">
      <c r="A4" s="133"/>
      <c r="B4" s="22" t="s">
        <v>117</v>
      </c>
      <c r="C4" s="19">
        <f>B32</f>
        <v>159132</v>
      </c>
      <c r="D4" s="103">
        <f>C32</f>
        <v>800000</v>
      </c>
      <c r="E4" s="20"/>
      <c r="F4" s="21">
        <f t="shared" si="0"/>
        <v>0.19891500000000001</v>
      </c>
    </row>
    <row r="5" spans="1:6" x14ac:dyDescent="0.25">
      <c r="A5" s="133"/>
      <c r="B5" s="22" t="s">
        <v>118</v>
      </c>
      <c r="C5" s="19">
        <f>B37</f>
        <v>196250</v>
      </c>
      <c r="D5" s="103">
        <f>C37</f>
        <v>1100000</v>
      </c>
      <c r="E5" s="20"/>
      <c r="F5" s="21">
        <f t="shared" si="0"/>
        <v>0.17840909090909091</v>
      </c>
    </row>
    <row r="6" spans="1:6" x14ac:dyDescent="0.25">
      <c r="A6" s="133"/>
      <c r="B6" s="19" t="s">
        <v>119</v>
      </c>
      <c r="C6" s="19">
        <f>B40</f>
        <v>190156</v>
      </c>
      <c r="D6" s="103">
        <f>C40</f>
        <v>1400000</v>
      </c>
      <c r="E6" s="20"/>
      <c r="F6" s="21">
        <f t="shared" si="0"/>
        <v>0.13582571428571427</v>
      </c>
    </row>
    <row r="7" spans="1:6" x14ac:dyDescent="0.25">
      <c r="A7" s="133"/>
      <c r="B7" s="19" t="s">
        <v>120</v>
      </c>
      <c r="C7" s="102">
        <f>B35</f>
        <v>399416</v>
      </c>
      <c r="D7" s="102">
        <f>C35</f>
        <v>2000000</v>
      </c>
      <c r="E7" s="20"/>
      <c r="F7" s="21">
        <f t="shared" si="0"/>
        <v>0.199708</v>
      </c>
    </row>
    <row r="8" spans="1:6" x14ac:dyDescent="0.25">
      <c r="A8" s="133"/>
      <c r="B8" s="103" t="s">
        <v>121</v>
      </c>
      <c r="C8" s="103">
        <f>B46</f>
        <v>103141</v>
      </c>
      <c r="D8" s="103">
        <f>C46</f>
        <v>700000</v>
      </c>
      <c r="E8" s="19"/>
      <c r="F8" s="21">
        <f t="shared" si="0"/>
        <v>0.14734428571428571</v>
      </c>
    </row>
    <row r="9" spans="1:6" x14ac:dyDescent="0.25">
      <c r="A9" s="133"/>
      <c r="B9" s="19" t="s">
        <v>122</v>
      </c>
      <c r="C9" s="103">
        <f>B43</f>
        <v>190818</v>
      </c>
      <c r="D9" s="103">
        <f>C43</f>
        <v>1300000</v>
      </c>
      <c r="E9" s="19"/>
      <c r="F9" s="21">
        <f t="shared" si="0"/>
        <v>0.14678307692307693</v>
      </c>
    </row>
    <row r="10" spans="1:6" x14ac:dyDescent="0.25">
      <c r="A10" s="133"/>
      <c r="B10" s="19" t="s">
        <v>123</v>
      </c>
      <c r="C10" s="102">
        <f>B36</f>
        <v>105698</v>
      </c>
      <c r="D10" s="102">
        <f>C36</f>
        <v>900000</v>
      </c>
      <c r="E10" s="20"/>
      <c r="F10" s="21">
        <f t="shared" si="0"/>
        <v>0.11744222222222223</v>
      </c>
    </row>
    <row r="11" spans="1:6" x14ac:dyDescent="0.25">
      <c r="A11" s="133"/>
      <c r="B11" s="19" t="s">
        <v>124</v>
      </c>
      <c r="C11" s="103">
        <f>B34</f>
        <v>241262</v>
      </c>
      <c r="D11" s="103">
        <f>C34</f>
        <v>1300000</v>
      </c>
      <c r="E11" s="19"/>
      <c r="F11" s="21">
        <f t="shared" si="0"/>
        <v>0.18558615384615385</v>
      </c>
    </row>
    <row r="12" spans="1:6" x14ac:dyDescent="0.25">
      <c r="A12" s="133"/>
      <c r="B12" s="19" t="s">
        <v>125</v>
      </c>
      <c r="C12" s="102">
        <f>B31</f>
        <v>117707</v>
      </c>
      <c r="D12" s="102">
        <f>C31</f>
        <v>550000</v>
      </c>
      <c r="E12" s="19"/>
      <c r="F12" s="21">
        <f t="shared" si="0"/>
        <v>0.21401272727272727</v>
      </c>
    </row>
    <row r="13" spans="1:6" x14ac:dyDescent="0.25">
      <c r="A13" s="133"/>
      <c r="B13" s="19" t="s">
        <v>126</v>
      </c>
      <c r="C13" s="102">
        <f>B38</f>
        <v>212549</v>
      </c>
      <c r="D13" s="102">
        <f>C38</f>
        <v>1000000</v>
      </c>
      <c r="E13" s="20"/>
      <c r="F13" s="21">
        <f t="shared" si="0"/>
        <v>0.21254899999999999</v>
      </c>
    </row>
    <row r="14" spans="1:6" x14ac:dyDescent="0.25">
      <c r="A14" s="133"/>
      <c r="B14" s="20" t="s">
        <v>127</v>
      </c>
      <c r="C14" s="102">
        <f>B50</f>
        <v>219372</v>
      </c>
      <c r="D14" s="102">
        <f>C50</f>
        <v>1000000</v>
      </c>
      <c r="E14" s="20"/>
      <c r="F14" s="21">
        <f t="shared" si="0"/>
        <v>0.21937200000000001</v>
      </c>
    </row>
    <row r="15" spans="1:6" x14ac:dyDescent="0.25">
      <c r="A15" s="133"/>
      <c r="B15" s="19" t="s">
        <v>128</v>
      </c>
      <c r="C15" s="19">
        <f>B47</f>
        <v>123147</v>
      </c>
      <c r="D15" s="19">
        <f>C47</f>
        <v>600000</v>
      </c>
      <c r="E15" s="20"/>
      <c r="F15" s="21">
        <f t="shared" si="0"/>
        <v>0.20524500000000001</v>
      </c>
    </row>
    <row r="16" spans="1:6" x14ac:dyDescent="0.25">
      <c r="A16" s="133"/>
      <c r="B16" s="19" t="s">
        <v>129</v>
      </c>
      <c r="C16" s="102">
        <f>B41</f>
        <v>166122</v>
      </c>
      <c r="D16" s="102">
        <f>C41</f>
        <v>1200000</v>
      </c>
      <c r="E16" s="20"/>
      <c r="F16" s="21">
        <f t="shared" si="0"/>
        <v>0.138435</v>
      </c>
    </row>
    <row r="17" spans="1:8" x14ac:dyDescent="0.25">
      <c r="A17" s="133"/>
      <c r="B17" s="23" t="s">
        <v>130</v>
      </c>
      <c r="C17" s="104">
        <f>SUM(C2:C16)</f>
        <v>2955487</v>
      </c>
      <c r="D17" s="104">
        <f>SUM(D2:D16)</f>
        <v>16850000</v>
      </c>
      <c r="E17" s="24">
        <v>10000000</v>
      </c>
      <c r="F17" s="25">
        <f>C17/E17</f>
        <v>0.2955487</v>
      </c>
    </row>
    <row r="18" spans="1:8" x14ac:dyDescent="0.25">
      <c r="A18" s="135" t="s">
        <v>131</v>
      </c>
      <c r="B18" s="26" t="s">
        <v>132</v>
      </c>
      <c r="C18" s="105">
        <f>B49</f>
        <v>173001</v>
      </c>
      <c r="D18" s="105">
        <f>C49</f>
        <v>1100000</v>
      </c>
      <c r="E18" s="27"/>
      <c r="F18" s="28">
        <f t="shared" ref="F18:F23" si="1">C18/D18</f>
        <v>0.15727363636363637</v>
      </c>
    </row>
    <row r="19" spans="1:8" x14ac:dyDescent="0.25">
      <c r="A19" s="133"/>
      <c r="B19" s="26" t="s">
        <v>133</v>
      </c>
      <c r="C19" s="105">
        <f>B48</f>
        <v>73678</v>
      </c>
      <c r="D19" s="105">
        <f>C48</f>
        <v>400000</v>
      </c>
      <c r="E19" s="27"/>
      <c r="F19" s="28">
        <f t="shared" si="1"/>
        <v>0.184195</v>
      </c>
    </row>
    <row r="20" spans="1:8" x14ac:dyDescent="0.25">
      <c r="A20" s="133"/>
      <c r="B20" s="26" t="s">
        <v>134</v>
      </c>
      <c r="C20" s="105">
        <f>B30</f>
        <v>691981</v>
      </c>
      <c r="D20" s="105">
        <f>C30</f>
        <v>8000000</v>
      </c>
      <c r="E20" s="27"/>
      <c r="F20" s="28">
        <f t="shared" si="1"/>
        <v>8.6497624999999995E-2</v>
      </c>
    </row>
    <row r="21" spans="1:8" x14ac:dyDescent="0.25">
      <c r="A21" s="133"/>
      <c r="B21" s="26" t="s">
        <v>135</v>
      </c>
      <c r="C21" s="105">
        <f>B45</f>
        <v>493069</v>
      </c>
      <c r="D21" s="105">
        <f>C45</f>
        <v>2000000</v>
      </c>
      <c r="E21" s="27"/>
      <c r="F21" s="28">
        <f t="shared" si="1"/>
        <v>0.24653449999999999</v>
      </c>
    </row>
    <row r="22" spans="1:8" x14ac:dyDescent="0.25">
      <c r="A22" s="133"/>
      <c r="B22" s="26" t="s">
        <v>136</v>
      </c>
      <c r="C22" s="105">
        <f>B44</f>
        <v>213754</v>
      </c>
      <c r="D22" s="105">
        <f>C44</f>
        <v>1200000</v>
      </c>
      <c r="E22" s="27"/>
      <c r="F22" s="28">
        <f t="shared" si="1"/>
        <v>0.17812833333333333</v>
      </c>
    </row>
    <row r="23" spans="1:8" x14ac:dyDescent="0.25">
      <c r="A23" s="133"/>
      <c r="B23" s="26" t="s">
        <v>137</v>
      </c>
      <c r="C23" s="105">
        <f>B42</f>
        <v>250019</v>
      </c>
      <c r="D23" s="105">
        <f>C42</f>
        <v>2000000</v>
      </c>
      <c r="E23" s="27"/>
      <c r="F23" s="28">
        <f t="shared" si="1"/>
        <v>0.1250095</v>
      </c>
    </row>
    <row r="24" spans="1:8" x14ac:dyDescent="0.25">
      <c r="A24" s="133"/>
      <c r="B24" s="18" t="s">
        <v>130</v>
      </c>
      <c r="C24" s="106">
        <f>SUM(C18:C23)</f>
        <v>1895502</v>
      </c>
      <c r="D24" s="106">
        <f>SUM(D18:D23)</f>
        <v>14700000</v>
      </c>
      <c r="E24" s="29">
        <v>7000000</v>
      </c>
      <c r="F24" s="30">
        <f>C24/E24</f>
        <v>0.27078600000000003</v>
      </c>
    </row>
    <row r="25" spans="1:8" x14ac:dyDescent="0.25">
      <c r="A25" s="130" t="s">
        <v>138</v>
      </c>
      <c r="B25" s="131"/>
      <c r="C25" s="107">
        <f>B51</f>
        <v>4850989</v>
      </c>
      <c r="D25" s="107">
        <f>C51</f>
        <v>31550000</v>
      </c>
      <c r="E25" s="31">
        <f>E17+E24</f>
        <v>17000000</v>
      </c>
      <c r="F25" s="32">
        <f>C25/E25</f>
        <v>0.28535229411764707</v>
      </c>
    </row>
    <row r="26" spans="1:8" x14ac:dyDescent="0.25">
      <c r="A26" s="33"/>
      <c r="B26" s="33"/>
      <c r="C26" s="108"/>
      <c r="D26" s="109"/>
      <c r="E26" s="33"/>
      <c r="F26" s="33"/>
    </row>
    <row r="27" spans="1:8" x14ac:dyDescent="0.25">
      <c r="A27" s="33"/>
      <c r="B27" s="33"/>
      <c r="C27" s="108"/>
      <c r="D27" s="109"/>
      <c r="E27" s="33"/>
      <c r="F27" s="33"/>
    </row>
    <row r="28" spans="1:8" x14ac:dyDescent="0.25">
      <c r="A28" s="33"/>
      <c r="B28" s="34"/>
      <c r="C28" s="35"/>
      <c r="D28" s="108"/>
      <c r="E28" s="33"/>
      <c r="F28" s="33"/>
      <c r="G28" s="36"/>
    </row>
    <row r="29" spans="1:8" x14ac:dyDescent="0.25">
      <c r="A29" s="37" t="s">
        <v>52</v>
      </c>
      <c r="B29" s="37" t="s">
        <v>110</v>
      </c>
      <c r="C29" s="110" t="s">
        <v>111</v>
      </c>
      <c r="D29" s="110" t="s">
        <v>113</v>
      </c>
      <c r="E29" s="33"/>
      <c r="F29" s="33"/>
    </row>
    <row r="30" spans="1:8" ht="12.7" customHeight="1" x14ac:dyDescent="0.25">
      <c r="A30" s="38" t="s">
        <v>68</v>
      </c>
      <c r="B30" s="39">
        <f>原始数据!B2</f>
        <v>691981</v>
      </c>
      <c r="C30" s="39">
        <v>8000000</v>
      </c>
      <c r="D30" s="40">
        <f t="shared" ref="D30:D51" si="2">B30/C30</f>
        <v>8.6497624999999995E-2</v>
      </c>
      <c r="E30" s="33"/>
      <c r="F30" s="33"/>
    </row>
    <row r="31" spans="1:8" s="17" customFormat="1" x14ac:dyDescent="0.25">
      <c r="A31" s="38" t="s">
        <v>71</v>
      </c>
      <c r="B31" s="39">
        <f>原始数据!B3</f>
        <v>117707</v>
      </c>
      <c r="C31" s="39">
        <v>550000</v>
      </c>
      <c r="D31" s="40">
        <f t="shared" si="2"/>
        <v>0.21401272727272727</v>
      </c>
      <c r="E31" s="33"/>
      <c r="F31" s="33"/>
    </row>
    <row r="32" spans="1:8" s="17" customFormat="1" x14ac:dyDescent="0.25">
      <c r="A32" s="38" t="s">
        <v>72</v>
      </c>
      <c r="B32" s="39">
        <f>原始数据!B4</f>
        <v>159132</v>
      </c>
      <c r="C32" s="39">
        <v>800000</v>
      </c>
      <c r="D32" s="40">
        <f t="shared" si="2"/>
        <v>0.19891500000000001</v>
      </c>
      <c r="E32" s="33"/>
      <c r="F32" s="33"/>
      <c r="G32" s="111"/>
      <c r="H32" s="41"/>
    </row>
    <row r="33" spans="1:8" x14ac:dyDescent="0.25">
      <c r="A33" s="38" t="s">
        <v>73</v>
      </c>
      <c r="B33" s="39">
        <f>原始数据!B5</f>
        <v>233597</v>
      </c>
      <c r="C33" s="39">
        <v>1500000</v>
      </c>
      <c r="D33" s="40">
        <f t="shared" si="2"/>
        <v>0.15573133333333333</v>
      </c>
      <c r="E33" s="33"/>
      <c r="F33" s="33"/>
      <c r="G33" s="100"/>
      <c r="H33" s="36"/>
    </row>
    <row r="34" spans="1:8" x14ac:dyDescent="0.25">
      <c r="A34" s="38" t="s">
        <v>74</v>
      </c>
      <c r="B34" s="39">
        <f>原始数据!B6</f>
        <v>241262</v>
      </c>
      <c r="C34" s="39">
        <v>1300000</v>
      </c>
      <c r="D34" s="40">
        <f t="shared" si="2"/>
        <v>0.18558615384615385</v>
      </c>
      <c r="E34" s="42"/>
      <c r="F34" s="42"/>
      <c r="G34" s="100"/>
      <c r="H34" s="36"/>
    </row>
    <row r="35" spans="1:8" x14ac:dyDescent="0.25">
      <c r="A35" s="38" t="s">
        <v>75</v>
      </c>
      <c r="B35" s="39">
        <f>原始数据!B7</f>
        <v>399416</v>
      </c>
      <c r="C35" s="39">
        <v>2000000</v>
      </c>
      <c r="D35" s="40">
        <f t="shared" si="2"/>
        <v>0.199708</v>
      </c>
      <c r="E35" s="42"/>
    </row>
    <row r="36" spans="1:8" x14ac:dyDescent="0.25">
      <c r="A36" s="38" t="s">
        <v>76</v>
      </c>
      <c r="B36" s="39">
        <f>原始数据!B8</f>
        <v>105698</v>
      </c>
      <c r="C36" s="39">
        <v>900000</v>
      </c>
      <c r="D36" s="40">
        <f t="shared" si="2"/>
        <v>0.11744222222222223</v>
      </c>
      <c r="E36" s="33"/>
      <c r="F36" s="132" t="s">
        <v>139</v>
      </c>
      <c r="G36" s="133"/>
      <c r="H36" s="133"/>
    </row>
    <row r="37" spans="1:8" x14ac:dyDescent="0.25">
      <c r="A37" s="38" t="s">
        <v>77</v>
      </c>
      <c r="B37" s="39">
        <f>原始数据!B9</f>
        <v>196250</v>
      </c>
      <c r="C37" s="39">
        <v>1100000</v>
      </c>
      <c r="D37" s="40">
        <f t="shared" si="2"/>
        <v>0.17840909090909091</v>
      </c>
      <c r="E37" s="33"/>
      <c r="F37" s="43" t="s">
        <v>140</v>
      </c>
      <c r="G37" s="43" t="s">
        <v>141</v>
      </c>
      <c r="H37" s="44" t="s">
        <v>142</v>
      </c>
    </row>
    <row r="38" spans="1:8" x14ac:dyDescent="0.25">
      <c r="A38" s="38" t="s">
        <v>78</v>
      </c>
      <c r="B38" s="39">
        <f>原始数据!B10</f>
        <v>212549</v>
      </c>
      <c r="C38" s="39">
        <v>1000000</v>
      </c>
      <c r="D38" s="40">
        <f t="shared" si="2"/>
        <v>0.21254899999999999</v>
      </c>
      <c r="E38" s="33"/>
      <c r="F38" s="112"/>
      <c r="G38" s="45"/>
      <c r="H38" s="44"/>
    </row>
    <row r="39" spans="1:8" x14ac:dyDescent="0.25">
      <c r="A39" s="38" t="s">
        <v>79</v>
      </c>
      <c r="B39" s="39">
        <f>原始数据!B11</f>
        <v>297120</v>
      </c>
      <c r="C39" s="39">
        <v>1500000</v>
      </c>
      <c r="D39" s="40">
        <f t="shared" si="2"/>
        <v>0.19808000000000001</v>
      </c>
      <c r="E39" s="33"/>
      <c r="F39" s="46"/>
      <c r="G39" s="45"/>
      <c r="H39" s="45"/>
    </row>
    <row r="40" spans="1:8" x14ac:dyDescent="0.25">
      <c r="A40" s="38" t="s">
        <v>80</v>
      </c>
      <c r="B40" s="39">
        <f>原始数据!B12</f>
        <v>190156</v>
      </c>
      <c r="C40" s="39">
        <v>1400000</v>
      </c>
      <c r="D40" s="40">
        <f t="shared" si="2"/>
        <v>0.13582571428571427</v>
      </c>
      <c r="E40" s="33"/>
      <c r="F40" s="46"/>
      <c r="G40" s="47"/>
      <c r="H40" s="47"/>
    </row>
    <row r="41" spans="1:8" x14ac:dyDescent="0.25">
      <c r="A41" s="38" t="s">
        <v>81</v>
      </c>
      <c r="B41" s="39">
        <f>原始数据!B13</f>
        <v>166122</v>
      </c>
      <c r="C41" s="39">
        <v>1200000</v>
      </c>
      <c r="D41" s="40">
        <f t="shared" si="2"/>
        <v>0.138435</v>
      </c>
      <c r="E41" s="33"/>
      <c r="F41" s="46"/>
      <c r="G41" s="47"/>
      <c r="H41" s="47"/>
    </row>
    <row r="42" spans="1:8" x14ac:dyDescent="0.25">
      <c r="A42" s="38" t="s">
        <v>69</v>
      </c>
      <c r="B42" s="39">
        <f>原始数据!B14</f>
        <v>250019</v>
      </c>
      <c r="C42" s="39">
        <v>2000000</v>
      </c>
      <c r="D42" s="40">
        <f t="shared" si="2"/>
        <v>0.1250095</v>
      </c>
      <c r="E42" s="33"/>
      <c r="F42" s="46"/>
      <c r="G42" s="47"/>
      <c r="H42" s="47"/>
    </row>
    <row r="43" spans="1:8" x14ac:dyDescent="0.25">
      <c r="A43" s="38" t="s">
        <v>82</v>
      </c>
      <c r="B43" s="39">
        <f>原始数据!B15</f>
        <v>190818</v>
      </c>
      <c r="C43" s="39">
        <v>1300000</v>
      </c>
      <c r="D43" s="40">
        <f t="shared" si="2"/>
        <v>0.14678307692307693</v>
      </c>
      <c r="E43" s="33"/>
      <c r="F43" s="46"/>
      <c r="G43" s="47"/>
      <c r="H43" s="47"/>
    </row>
    <row r="44" spans="1:8" x14ac:dyDescent="0.25">
      <c r="A44" s="38" t="s">
        <v>70</v>
      </c>
      <c r="B44" s="39">
        <f>原始数据!B16</f>
        <v>213754</v>
      </c>
      <c r="C44" s="39">
        <v>1200000</v>
      </c>
      <c r="D44" s="40">
        <f t="shared" si="2"/>
        <v>0.17812833333333333</v>
      </c>
      <c r="E44" s="33"/>
      <c r="F44" s="46"/>
      <c r="G44" s="47"/>
      <c r="H44" s="47"/>
    </row>
    <row r="45" spans="1:8" x14ac:dyDescent="0.25">
      <c r="A45" s="38" t="s">
        <v>83</v>
      </c>
      <c r="B45" s="39">
        <f>原始数据!B17</f>
        <v>493069</v>
      </c>
      <c r="C45" s="39">
        <v>2000000</v>
      </c>
      <c r="D45" s="40">
        <f t="shared" si="2"/>
        <v>0.24653449999999999</v>
      </c>
      <c r="E45" s="33"/>
      <c r="F45" s="46"/>
      <c r="G45" s="47"/>
      <c r="H45" s="47"/>
    </row>
    <row r="46" spans="1:8" x14ac:dyDescent="0.25">
      <c r="A46" s="38" t="s">
        <v>84</v>
      </c>
      <c r="B46" s="39">
        <f>原始数据!B18</f>
        <v>103141</v>
      </c>
      <c r="C46" s="39">
        <v>700000</v>
      </c>
      <c r="D46" s="40">
        <f t="shared" si="2"/>
        <v>0.14734428571428571</v>
      </c>
      <c r="E46" s="33"/>
      <c r="F46" s="46"/>
      <c r="G46" s="47"/>
      <c r="H46" s="47"/>
    </row>
    <row r="47" spans="1:8" x14ac:dyDescent="0.25">
      <c r="A47" s="38" t="s">
        <v>85</v>
      </c>
      <c r="B47" s="39">
        <f>原始数据!B19</f>
        <v>123147</v>
      </c>
      <c r="C47" s="39">
        <v>600000</v>
      </c>
      <c r="D47" s="40">
        <f t="shared" si="2"/>
        <v>0.20524500000000001</v>
      </c>
      <c r="E47" s="33"/>
      <c r="F47" s="46"/>
      <c r="G47" s="47"/>
      <c r="H47" s="47"/>
    </row>
    <row r="48" spans="1:8" x14ac:dyDescent="0.25">
      <c r="A48" s="38" t="s">
        <v>86</v>
      </c>
      <c r="B48" s="39">
        <f>原始数据!B20</f>
        <v>73678</v>
      </c>
      <c r="C48" s="39">
        <v>400000</v>
      </c>
      <c r="D48" s="40">
        <f t="shared" si="2"/>
        <v>0.184195</v>
      </c>
      <c r="E48" s="33"/>
      <c r="F48" s="46"/>
      <c r="G48" s="47"/>
      <c r="H48" s="47"/>
    </row>
    <row r="49" spans="1:6" x14ac:dyDescent="0.25">
      <c r="A49" s="38" t="s">
        <v>87</v>
      </c>
      <c r="B49" s="39">
        <f>原始数据!B21</f>
        <v>173001</v>
      </c>
      <c r="C49" s="39">
        <v>1100000</v>
      </c>
      <c r="D49" s="40">
        <f t="shared" si="2"/>
        <v>0.15727363636363637</v>
      </c>
      <c r="E49" s="33"/>
      <c r="F49" s="33"/>
    </row>
    <row r="50" spans="1:6" x14ac:dyDescent="0.25">
      <c r="A50" s="38" t="s">
        <v>88</v>
      </c>
      <c r="B50" s="39">
        <f>原始数据!B22</f>
        <v>219372</v>
      </c>
      <c r="C50" s="113">
        <v>1000000</v>
      </c>
      <c r="D50" s="40">
        <f t="shared" si="2"/>
        <v>0.21937200000000001</v>
      </c>
      <c r="E50" s="33"/>
      <c r="F50" s="33"/>
    </row>
    <row r="51" spans="1:6" x14ac:dyDescent="0.25">
      <c r="A51" s="48" t="s">
        <v>51</v>
      </c>
      <c r="B51" s="110">
        <f>SUM(B30:B50)</f>
        <v>4850989</v>
      </c>
      <c r="C51" s="110">
        <f>SUM(C30:C50)</f>
        <v>31550000</v>
      </c>
      <c r="D51" s="40">
        <f t="shared" si="2"/>
        <v>0.1537555942947702</v>
      </c>
      <c r="E51" s="33"/>
      <c r="F51" s="33"/>
    </row>
    <row r="52" spans="1:6" x14ac:dyDescent="0.25">
      <c r="A52" s="33"/>
      <c r="B52" s="33"/>
      <c r="C52" s="108"/>
      <c r="D52" s="108"/>
      <c r="E52" s="33"/>
      <c r="F52" s="33"/>
    </row>
    <row r="53" spans="1:6" x14ac:dyDescent="0.25">
      <c r="A53" s="33"/>
      <c r="B53" s="33"/>
      <c r="C53" s="108"/>
      <c r="D53" s="108"/>
      <c r="E53" s="33"/>
      <c r="F53" s="33"/>
    </row>
    <row r="54" spans="1:6" ht="27.7" customHeight="1" x14ac:dyDescent="0.25">
      <c r="A54" s="33"/>
      <c r="B54" s="33"/>
      <c r="C54" s="108"/>
      <c r="D54" s="108"/>
      <c r="E54" s="33"/>
      <c r="F54" s="33"/>
    </row>
    <row r="55" spans="1:6" x14ac:dyDescent="0.25">
      <c r="A55" s="33"/>
      <c r="B55" s="33"/>
      <c r="C55" s="108"/>
      <c r="D55" s="108"/>
      <c r="E55" s="33"/>
      <c r="F55" s="33"/>
    </row>
    <row r="56" spans="1:6" x14ac:dyDescent="0.25">
      <c r="A56" s="33" t="s">
        <v>143</v>
      </c>
      <c r="B56" s="33"/>
      <c r="C56" s="108"/>
      <c r="D56" s="108"/>
      <c r="E56" s="33"/>
      <c r="F56" s="33"/>
    </row>
    <row r="57" spans="1:6" x14ac:dyDescent="0.25">
      <c r="A57" s="37" t="s">
        <v>52</v>
      </c>
      <c r="B57" s="37" t="s">
        <v>110</v>
      </c>
      <c r="C57" s="110" t="s">
        <v>111</v>
      </c>
      <c r="D57" s="110" t="s">
        <v>113</v>
      </c>
      <c r="E57" s="33"/>
      <c r="F57" s="33"/>
    </row>
    <row r="58" spans="1:6" x14ac:dyDescent="0.25">
      <c r="A58" s="38"/>
      <c r="B58" s="39"/>
      <c r="C58" s="39"/>
      <c r="D58" s="40"/>
    </row>
    <row r="61" spans="1:6" x14ac:dyDescent="0.25">
      <c r="A61" s="37" t="s">
        <v>52</v>
      </c>
      <c r="B61" s="37" t="s">
        <v>144</v>
      </c>
    </row>
    <row r="62" spans="1:6" x14ac:dyDescent="0.25">
      <c r="A62" s="38" t="s">
        <v>68</v>
      </c>
      <c r="B62" s="38">
        <f>原始数据!B2038</f>
        <v>1072867</v>
      </c>
    </row>
    <row r="63" spans="1:6" x14ac:dyDescent="0.25">
      <c r="A63" s="38" t="s">
        <v>71</v>
      </c>
      <c r="B63" s="38">
        <f>原始数据!B2039</f>
        <v>109951</v>
      </c>
    </row>
    <row r="64" spans="1:6" x14ac:dyDescent="0.25">
      <c r="A64" s="38" t="s">
        <v>72</v>
      </c>
      <c r="B64" s="38">
        <f>原始数据!B2040</f>
        <v>193980</v>
      </c>
    </row>
    <row r="65" spans="1:2" x14ac:dyDescent="0.25">
      <c r="A65" s="38" t="s">
        <v>73</v>
      </c>
      <c r="B65" s="38">
        <f>原始数据!B2041</f>
        <v>254891</v>
      </c>
    </row>
    <row r="66" spans="1:2" x14ac:dyDescent="0.25">
      <c r="A66" s="38" t="s">
        <v>74</v>
      </c>
      <c r="B66" s="38">
        <f>原始数据!B2042</f>
        <v>257625</v>
      </c>
    </row>
    <row r="67" spans="1:2" x14ac:dyDescent="0.25">
      <c r="A67" s="38" t="s">
        <v>75</v>
      </c>
      <c r="B67" s="38">
        <f>原始数据!B2043</f>
        <v>363089</v>
      </c>
    </row>
    <row r="68" spans="1:2" x14ac:dyDescent="0.25">
      <c r="A68" s="38" t="s">
        <v>76</v>
      </c>
      <c r="B68" s="38">
        <f>原始数据!B2044</f>
        <v>154651</v>
      </c>
    </row>
    <row r="69" spans="1:2" x14ac:dyDescent="0.25">
      <c r="A69" s="38" t="s">
        <v>77</v>
      </c>
      <c r="B69" s="38">
        <f>原始数据!B2045</f>
        <v>187485</v>
      </c>
    </row>
    <row r="70" spans="1:2" x14ac:dyDescent="0.25">
      <c r="A70" s="38" t="s">
        <v>78</v>
      </c>
      <c r="B70" s="38">
        <f>原始数据!B2046</f>
        <v>199387</v>
      </c>
    </row>
    <row r="71" spans="1:2" x14ac:dyDescent="0.25">
      <c r="A71" s="38" t="s">
        <v>79</v>
      </c>
      <c r="B71" s="38">
        <f>原始数据!B2047</f>
        <v>377578</v>
      </c>
    </row>
    <row r="72" spans="1:2" x14ac:dyDescent="0.25">
      <c r="A72" s="38" t="s">
        <v>80</v>
      </c>
      <c r="B72" s="38">
        <f>原始数据!B2048</f>
        <v>196131</v>
      </c>
    </row>
    <row r="73" spans="1:2" x14ac:dyDescent="0.25">
      <c r="A73" s="38" t="s">
        <v>81</v>
      </c>
      <c r="B73" s="38">
        <f>原始数据!B2049</f>
        <v>183036</v>
      </c>
    </row>
    <row r="74" spans="1:2" x14ac:dyDescent="0.25">
      <c r="A74" s="38" t="s">
        <v>69</v>
      </c>
      <c r="B74" s="38">
        <f>原始数据!B2050</f>
        <v>191311</v>
      </c>
    </row>
    <row r="75" spans="1:2" x14ac:dyDescent="0.25">
      <c r="A75" s="38" t="s">
        <v>82</v>
      </c>
      <c r="B75" s="38">
        <f>原始数据!B2051</f>
        <v>195890</v>
      </c>
    </row>
    <row r="76" spans="1:2" x14ac:dyDescent="0.25">
      <c r="A76" s="38" t="s">
        <v>70</v>
      </c>
      <c r="B76" s="38">
        <f>原始数据!B2052</f>
        <v>203334</v>
      </c>
    </row>
    <row r="77" spans="1:2" x14ac:dyDescent="0.25">
      <c r="A77" s="38" t="s">
        <v>83</v>
      </c>
      <c r="B77" s="38">
        <f>原始数据!B2053</f>
        <v>356992</v>
      </c>
    </row>
    <row r="78" spans="1:2" x14ac:dyDescent="0.25">
      <c r="A78" s="38" t="s">
        <v>84</v>
      </c>
      <c r="B78" s="38">
        <f>原始数据!B2054</f>
        <v>85175</v>
      </c>
    </row>
    <row r="79" spans="1:2" x14ac:dyDescent="0.25">
      <c r="A79" s="38" t="s">
        <v>85</v>
      </c>
      <c r="B79" s="38">
        <f>原始数据!B2055</f>
        <v>75776</v>
      </c>
    </row>
    <row r="80" spans="1:2" x14ac:dyDescent="0.25">
      <c r="A80" s="38" t="s">
        <v>86</v>
      </c>
      <c r="B80" s="38">
        <f>原始数据!B2056</f>
        <v>75010</v>
      </c>
    </row>
    <row r="81" spans="1:2" x14ac:dyDescent="0.25">
      <c r="A81" s="38" t="s">
        <v>87</v>
      </c>
      <c r="B81" s="38">
        <f>原始数据!B2057</f>
        <v>156225</v>
      </c>
    </row>
    <row r="82" spans="1:2" x14ac:dyDescent="0.25">
      <c r="A82" s="38" t="s">
        <v>88</v>
      </c>
      <c r="B82" s="38">
        <f>原始数据!B2058</f>
        <v>247026</v>
      </c>
    </row>
    <row r="83" spans="1:2" x14ac:dyDescent="0.25">
      <c r="A83" s="48" t="s">
        <v>51</v>
      </c>
      <c r="B83" s="38">
        <f>SUM(B62:B82)</f>
        <v>5137410</v>
      </c>
    </row>
  </sheetData>
  <mergeCells count="4">
    <mergeCell ref="A25:B25"/>
    <mergeCell ref="F36:H36"/>
    <mergeCell ref="A2:A17"/>
    <mergeCell ref="A18:A24"/>
  </mergeCells>
  <phoneticPr fontId="18" type="noConversion"/>
  <pageMargins left="0.75" right="0.75" top="1" bottom="1" header="0.5" footer="0.5"/>
  <pageSetup paperSize="9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B22" sqref="B22"/>
    </sheetView>
  </sheetViews>
  <sheetFormatPr defaultColWidth="9" defaultRowHeight="15.75" x14ac:dyDescent="0.25"/>
  <cols>
    <col min="1" max="1" width="17.19921875" style="3" customWidth="1"/>
    <col min="2" max="3" width="15" style="3" customWidth="1"/>
  </cols>
  <sheetData>
    <row r="1" spans="1:7" ht="19.55" customHeight="1" x14ac:dyDescent="0.25">
      <c r="A1" s="14" t="s">
        <v>145</v>
      </c>
      <c r="B1" s="14" t="s">
        <v>146</v>
      </c>
      <c r="C1" s="14" t="s">
        <v>31</v>
      </c>
    </row>
    <row r="2" spans="1:7" ht="22.85" customHeight="1" x14ac:dyDescent="0.25">
      <c r="A2" s="6">
        <f>原始数据!B120</f>
        <v>17265744</v>
      </c>
      <c r="B2" s="7">
        <v>46000000</v>
      </c>
      <c r="C2" s="8">
        <f>A2/B2</f>
        <v>0.37534226086956524</v>
      </c>
    </row>
    <row r="3" spans="1:7" x14ac:dyDescent="0.25">
      <c r="A3" s="15"/>
    </row>
    <row r="11" spans="1:7" x14ac:dyDescent="0.25">
      <c r="G11" s="16"/>
    </row>
  </sheetData>
  <phoneticPr fontId="1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11" sqref="C11"/>
    </sheetView>
  </sheetViews>
  <sheetFormatPr defaultColWidth="9" defaultRowHeight="15.75" x14ac:dyDescent="0.25"/>
  <cols>
    <col min="1" max="1" width="12.59765625" style="3" customWidth="1"/>
    <col min="2" max="2" width="21.59765625" style="3" customWidth="1"/>
    <col min="3" max="3" width="14.19921875" style="3" customWidth="1"/>
    <col min="4" max="4" width="15" style="3" customWidth="1"/>
  </cols>
  <sheetData>
    <row r="1" spans="1:4" x14ac:dyDescent="0.25">
      <c r="B1" s="4" t="s">
        <v>147</v>
      </c>
      <c r="C1" s="4" t="s">
        <v>148</v>
      </c>
      <c r="D1" s="4" t="s">
        <v>31</v>
      </c>
    </row>
    <row r="2" spans="1:4" x14ac:dyDescent="0.25">
      <c r="A2" s="5" t="s">
        <v>149</v>
      </c>
      <c r="B2" s="6">
        <f>原始数据!B2027</f>
        <v>317922</v>
      </c>
      <c r="C2" s="7">
        <v>550000</v>
      </c>
      <c r="D2" s="8">
        <f>B2/C2</f>
        <v>0.57804</v>
      </c>
    </row>
    <row r="3" spans="1:4" x14ac:dyDescent="0.25">
      <c r="A3" s="9" t="s">
        <v>150</v>
      </c>
      <c r="B3" s="6">
        <f>原始数据!B2028</f>
        <v>874690</v>
      </c>
      <c r="C3" s="7">
        <v>1000000</v>
      </c>
      <c r="D3" s="8">
        <f>B3/C3</f>
        <v>0.87468999999999997</v>
      </c>
    </row>
    <row r="4" spans="1:4" x14ac:dyDescent="0.25">
      <c r="A4" s="9" t="s">
        <v>151</v>
      </c>
      <c r="B4" s="6">
        <f>原始数据!B2029</f>
        <v>0</v>
      </c>
      <c r="C4" s="7"/>
      <c r="D4" s="8"/>
    </row>
    <row r="5" spans="1:4" x14ac:dyDescent="0.25">
      <c r="A5" s="9" t="s">
        <v>152</v>
      </c>
      <c r="B5" s="6">
        <f>原始数据!B2030</f>
        <v>100317</v>
      </c>
      <c r="C5" s="7">
        <v>680000</v>
      </c>
      <c r="D5" s="8">
        <f>B5/C5</f>
        <v>0.14752499999999999</v>
      </c>
    </row>
    <row r="6" spans="1:4" x14ac:dyDescent="0.25">
      <c r="A6" s="10" t="s">
        <v>153</v>
      </c>
      <c r="B6" s="6">
        <f>SUM(B2:B5)</f>
        <v>1292929</v>
      </c>
      <c r="C6" s="7">
        <f>SUM(C2:C5)</f>
        <v>2230000</v>
      </c>
      <c r="D6" s="8">
        <f>B6/C6</f>
        <v>0.57978878923766819</v>
      </c>
    </row>
    <row r="8" spans="1:4" ht="16.350000000000001" customHeight="1" x14ac:dyDescent="0.25"/>
    <row r="9" spans="1:4" x14ac:dyDescent="0.25">
      <c r="A9" s="136" t="s">
        <v>154</v>
      </c>
      <c r="B9" s="11" t="s">
        <v>155</v>
      </c>
      <c r="C9" s="11">
        <f>原始数据!A2015</f>
        <v>1028064</v>
      </c>
    </row>
    <row r="10" spans="1:4" x14ac:dyDescent="0.25">
      <c r="A10" s="137"/>
      <c r="B10" s="12" t="s">
        <v>156</v>
      </c>
      <c r="C10" s="13">
        <f>原始数据!A2016</f>
        <v>264890</v>
      </c>
    </row>
    <row r="11" spans="1:4" x14ac:dyDescent="0.25">
      <c r="A11" s="137"/>
      <c r="B11" s="11" t="s">
        <v>157</v>
      </c>
      <c r="C11" s="11">
        <f>原始数据!A2017</f>
        <v>36</v>
      </c>
    </row>
    <row r="12" spans="1:4" x14ac:dyDescent="0.25">
      <c r="A12" s="137"/>
      <c r="B12" s="12" t="s">
        <v>158</v>
      </c>
      <c r="C12" s="13">
        <f>原始数据!A2018</f>
        <v>1416976</v>
      </c>
    </row>
    <row r="13" spans="1:4" ht="16.350000000000001" customHeight="1" x14ac:dyDescent="0.25">
      <c r="A13" s="137"/>
      <c r="B13" s="11" t="s">
        <v>159</v>
      </c>
      <c r="C13" s="11">
        <f>原始数据!A2068</f>
        <v>197907</v>
      </c>
    </row>
  </sheetData>
  <mergeCells count="1">
    <mergeCell ref="A9:A13"/>
  </mergeCells>
  <phoneticPr fontId="18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6"/>
  <sheetViews>
    <sheetView tabSelected="1" workbookViewId="0">
      <selection activeCell="G14" sqref="G14"/>
    </sheetView>
  </sheetViews>
  <sheetFormatPr defaultColWidth="8.69921875" defaultRowHeight="15.75" x14ac:dyDescent="0.25"/>
  <cols>
    <col min="1" max="1" width="20.69921875" style="2" customWidth="1"/>
    <col min="2" max="2" width="13" style="2" customWidth="1"/>
    <col min="3" max="3" width="20" style="2" customWidth="1"/>
    <col min="4" max="4" width="13.69921875" style="2" customWidth="1"/>
    <col min="5" max="5" width="15.19921875" style="2" customWidth="1"/>
    <col min="6" max="7" width="8.69921875" style="2" customWidth="1"/>
    <col min="8" max="8" width="11.59765625" style="2" customWidth="1"/>
    <col min="9" max="10" width="8.69921875" style="2" customWidth="1"/>
    <col min="11" max="16384" width="8.69921875" style="2"/>
  </cols>
  <sheetData>
    <row r="1" spans="1:8" ht="16.350000000000001" customHeight="1" x14ac:dyDescent="0.25">
      <c r="A1" s="139" t="s">
        <v>160</v>
      </c>
      <c r="B1" s="138"/>
      <c r="C1" s="138"/>
      <c r="D1" s="138"/>
      <c r="E1" s="138"/>
    </row>
    <row r="2" spans="1:8" ht="16.350000000000001" customHeight="1" x14ac:dyDescent="0.25">
      <c r="A2" s="140" t="s">
        <v>161</v>
      </c>
      <c r="B2" s="140" t="s">
        <v>162</v>
      </c>
      <c r="C2" s="141" t="s">
        <v>23</v>
      </c>
      <c r="D2" s="141" t="s">
        <v>163</v>
      </c>
      <c r="E2" s="141" t="s">
        <v>164</v>
      </c>
    </row>
    <row r="3" spans="1:8" ht="16.350000000000001" customHeight="1" x14ac:dyDescent="0.25">
      <c r="A3" s="142" t="s">
        <v>165</v>
      </c>
      <c r="B3" s="9" t="s">
        <v>166</v>
      </c>
      <c r="C3" s="143">
        <f>智能网!C33</f>
        <v>8674598</v>
      </c>
      <c r="D3" s="143">
        <f>智能网!E33</f>
        <v>30000000</v>
      </c>
      <c r="E3" s="144">
        <f>C3/D3</f>
        <v>0.28915326666666669</v>
      </c>
    </row>
    <row r="4" spans="1:8" ht="16.350000000000001" customHeight="1" x14ac:dyDescent="0.25">
      <c r="A4" s="145"/>
      <c r="B4" s="9" t="s">
        <v>167</v>
      </c>
      <c r="C4" s="143">
        <f>原始数据!A2059</f>
        <v>10197294</v>
      </c>
      <c r="D4" s="143">
        <v>13000000</v>
      </c>
      <c r="E4" s="144">
        <f>C4/D4</f>
        <v>0.7844072307692308</v>
      </c>
    </row>
    <row r="5" spans="1:8" ht="16.350000000000001" customHeight="1" x14ac:dyDescent="0.25">
      <c r="A5" s="142" t="s">
        <v>168</v>
      </c>
      <c r="B5" s="9" t="s">
        <v>166</v>
      </c>
      <c r="C5" s="143">
        <f>彩铃!C25</f>
        <v>4850989</v>
      </c>
      <c r="D5" s="143">
        <f>彩铃!E25</f>
        <v>17000000</v>
      </c>
      <c r="E5" s="144">
        <f>C5/D5</f>
        <v>0.28535229411764707</v>
      </c>
      <c r="H5" s="114"/>
    </row>
    <row r="6" spans="1:8" ht="16.350000000000001" customHeight="1" x14ac:dyDescent="0.25">
      <c r="A6" s="145"/>
      <c r="B6" s="9" t="s">
        <v>167</v>
      </c>
      <c r="C6" s="143">
        <f>彩铃!B83</f>
        <v>5137410</v>
      </c>
      <c r="D6" s="143">
        <v>8500000</v>
      </c>
      <c r="E6" s="144">
        <f>C6/D6</f>
        <v>0.60440117647058822</v>
      </c>
    </row>
    <row r="7" spans="1:8" ht="16.350000000000001" customHeight="1" x14ac:dyDescent="0.25">
      <c r="A7" s="142" t="s">
        <v>169</v>
      </c>
      <c r="B7" s="9" t="s">
        <v>166</v>
      </c>
      <c r="C7" s="143">
        <f>智能网!B102-原始数据!A2101</f>
        <v>1309713</v>
      </c>
      <c r="D7" s="143"/>
      <c r="E7" s="144"/>
    </row>
    <row r="8" spans="1:8" ht="16.350000000000001" customHeight="1" x14ac:dyDescent="0.25">
      <c r="A8" s="145"/>
      <c r="B8" s="9" t="s">
        <v>167</v>
      </c>
      <c r="C8" s="143">
        <f>原始数据!A2060</f>
        <v>652621</v>
      </c>
      <c r="D8" s="143"/>
      <c r="E8" s="143"/>
    </row>
    <row r="9" spans="1:8" ht="16.350000000000001" customHeight="1" x14ac:dyDescent="0.25">
      <c r="A9" s="142" t="s">
        <v>170</v>
      </c>
      <c r="B9" s="9" t="s">
        <v>166</v>
      </c>
      <c r="C9" s="143">
        <f>智能网!G101-原始数据!A2102</f>
        <v>568084</v>
      </c>
      <c r="D9" s="143"/>
      <c r="E9" s="144"/>
    </row>
    <row r="10" spans="1:8" ht="16.350000000000001" customHeight="1" x14ac:dyDescent="0.25">
      <c r="A10" s="145"/>
      <c r="B10" s="9" t="s">
        <v>167</v>
      </c>
      <c r="C10" s="143">
        <f>原始数据!A2061</f>
        <v>306717</v>
      </c>
      <c r="D10" s="9"/>
      <c r="E10" s="9"/>
    </row>
    <row r="11" spans="1:8" ht="16.350000000000001" customHeight="1" x14ac:dyDescent="0.25">
      <c r="A11" s="9" t="s">
        <v>171</v>
      </c>
      <c r="B11" s="9"/>
      <c r="C11" s="143">
        <f>原始数据!B2013</f>
        <v>1319161</v>
      </c>
      <c r="D11" s="143">
        <v>8000000</v>
      </c>
      <c r="E11" s="144">
        <f>C11/D11</f>
        <v>0.164895125</v>
      </c>
    </row>
    <row r="12" spans="1:8" ht="16.350000000000001" customHeight="1" x14ac:dyDescent="0.25">
      <c r="A12" s="9" t="s">
        <v>94</v>
      </c>
      <c r="B12" s="9"/>
      <c r="C12" s="143">
        <f>智能网!B70</f>
        <v>1756</v>
      </c>
      <c r="D12" s="143">
        <v>100000</v>
      </c>
      <c r="E12" s="144">
        <f>C12/D12</f>
        <v>1.7559999999999999E-2</v>
      </c>
    </row>
    <row r="13" spans="1:8" ht="16.350000000000001" customHeight="1" x14ac:dyDescent="0.25">
      <c r="A13" s="9" t="s">
        <v>95</v>
      </c>
      <c r="B13" s="9"/>
      <c r="C13" s="143">
        <f>智能网!B71</f>
        <v>3994</v>
      </c>
      <c r="D13" s="143"/>
      <c r="E13" s="144"/>
    </row>
    <row r="14" spans="1:8" ht="16.350000000000001" customHeight="1" x14ac:dyDescent="0.25">
      <c r="A14" s="9" t="s">
        <v>96</v>
      </c>
      <c r="B14" s="9"/>
      <c r="C14" s="143">
        <f>智能网!B72</f>
        <v>57158</v>
      </c>
      <c r="D14" s="143"/>
      <c r="E14" s="146"/>
    </row>
    <row r="15" spans="1:8" ht="16.350000000000001" customHeight="1" x14ac:dyDescent="0.25">
      <c r="A15" s="9" t="s">
        <v>97</v>
      </c>
      <c r="B15" s="9"/>
      <c r="C15" s="143">
        <f>智能网!B73</f>
        <v>397068</v>
      </c>
      <c r="D15" s="143"/>
      <c r="E15" s="144"/>
    </row>
    <row r="16" spans="1:8" ht="16.350000000000001" customHeight="1" x14ac:dyDescent="0.25">
      <c r="A16" s="9" t="s">
        <v>172</v>
      </c>
      <c r="B16" s="9"/>
      <c r="C16" s="143">
        <f>来电助手!A2</f>
        <v>17265744</v>
      </c>
      <c r="D16" s="143">
        <f>来电助手!B2</f>
        <v>46000000</v>
      </c>
      <c r="E16" s="144">
        <f>C16/D16</f>
        <v>0.37534226086956524</v>
      </c>
    </row>
    <row r="17" spans="1:8" ht="16.350000000000001" customHeight="1" x14ac:dyDescent="0.25">
      <c r="A17" s="147" t="s">
        <v>173</v>
      </c>
      <c r="B17" s="5" t="s">
        <v>174</v>
      </c>
      <c r="C17" s="143">
        <f>Centrex!B6-Centrex!C13</f>
        <v>1095022</v>
      </c>
      <c r="D17" s="143">
        <f>Centrex!C6-D18</f>
        <v>1950000</v>
      </c>
      <c r="E17" s="144">
        <f>C17/D17</f>
        <v>0.56154974358974363</v>
      </c>
    </row>
    <row r="18" spans="1:8" ht="16.350000000000001" customHeight="1" x14ac:dyDescent="0.25">
      <c r="A18" s="145"/>
      <c r="B18" s="5" t="s">
        <v>175</v>
      </c>
      <c r="C18" s="143">
        <f>Centrex!C13</f>
        <v>197907</v>
      </c>
      <c r="D18" s="143">
        <v>280000</v>
      </c>
      <c r="E18" s="144">
        <f>C18/D18</f>
        <v>0.70681071428571429</v>
      </c>
    </row>
    <row r="19" spans="1:8" ht="15" customHeight="1" x14ac:dyDescent="0.25">
      <c r="A19" s="142" t="s">
        <v>176</v>
      </c>
      <c r="B19" s="5" t="s">
        <v>177</v>
      </c>
      <c r="C19" s="143">
        <f>原始数据!A2021+655</f>
        <v>824</v>
      </c>
      <c r="D19" s="148">
        <v>1500000</v>
      </c>
      <c r="E19" s="149">
        <f>(C19+C20)/D19</f>
        <v>0.454262</v>
      </c>
    </row>
    <row r="20" spans="1:8" ht="16.350000000000001" customHeight="1" x14ac:dyDescent="0.25">
      <c r="A20" s="145"/>
      <c r="B20" s="9" t="s">
        <v>178</v>
      </c>
      <c r="C20" s="143">
        <f>原始数据!A2020</f>
        <v>680569</v>
      </c>
      <c r="D20" s="145"/>
      <c r="E20" s="145"/>
    </row>
    <row r="21" spans="1:8" ht="16.350000000000001" customHeight="1" x14ac:dyDescent="0.25">
      <c r="A21" s="142" t="s">
        <v>179</v>
      </c>
      <c r="B21" s="5" t="s">
        <v>177</v>
      </c>
      <c r="C21" s="143">
        <f>原始数据!A2066</f>
        <v>243</v>
      </c>
      <c r="D21" s="148">
        <v>3000000</v>
      </c>
      <c r="E21" s="149">
        <f>(C21+C22)/D21</f>
        <v>0.655474</v>
      </c>
    </row>
    <row r="22" spans="1:8" ht="16.350000000000001" customHeight="1" x14ac:dyDescent="0.25">
      <c r="A22" s="145"/>
      <c r="B22" s="9" t="s">
        <v>178</v>
      </c>
      <c r="C22" s="143">
        <f>原始数据!A2065</f>
        <v>1966179</v>
      </c>
      <c r="D22" s="145"/>
      <c r="E22" s="145"/>
    </row>
    <row r="23" spans="1:8" ht="16.350000000000001" customHeight="1" x14ac:dyDescent="0.25">
      <c r="A23" s="142" t="s">
        <v>180</v>
      </c>
      <c r="B23" s="9" t="s">
        <v>177</v>
      </c>
      <c r="C23" s="143">
        <f>原始数据!A2071</f>
        <v>216</v>
      </c>
      <c r="D23" s="148">
        <v>2500000</v>
      </c>
      <c r="E23" s="149">
        <f>(C23+C24)/D23</f>
        <v>0.31485039999999997</v>
      </c>
    </row>
    <row r="24" spans="1:8" ht="16.350000000000001" customHeight="1" x14ac:dyDescent="0.25">
      <c r="A24" s="145"/>
      <c r="B24" s="9" t="s">
        <v>178</v>
      </c>
      <c r="C24" s="143">
        <f>原始数据!A2070</f>
        <v>786910</v>
      </c>
      <c r="D24" s="145"/>
      <c r="E24" s="145"/>
    </row>
    <row r="25" spans="1:8" ht="16.350000000000001" customHeight="1" x14ac:dyDescent="0.25">
      <c r="A25" s="9" t="s">
        <v>181</v>
      </c>
      <c r="B25" s="9"/>
      <c r="C25" s="143">
        <f>原始数据!A2062</f>
        <v>1419531</v>
      </c>
      <c r="D25" s="143">
        <v>5000000</v>
      </c>
      <c r="E25" s="144">
        <f>C25/D25</f>
        <v>0.2839062</v>
      </c>
      <c r="H25" s="2" t="s">
        <v>27</v>
      </c>
    </row>
    <row r="26" spans="1:8" ht="16.350000000000001" customHeight="1" x14ac:dyDescent="0.25">
      <c r="A26" s="9" t="s">
        <v>182</v>
      </c>
      <c r="B26" s="9"/>
      <c r="C26" s="143">
        <f>原始数据!A2063</f>
        <v>355105</v>
      </c>
      <c r="D26" s="143"/>
      <c r="E26" s="144"/>
    </row>
  </sheetData>
  <mergeCells count="15">
    <mergeCell ref="A1:E1"/>
    <mergeCell ref="A3:A4"/>
    <mergeCell ref="A5:A6"/>
    <mergeCell ref="A7:A8"/>
    <mergeCell ref="A9:A10"/>
    <mergeCell ref="E19:E20"/>
    <mergeCell ref="E21:E22"/>
    <mergeCell ref="E23:E24"/>
    <mergeCell ref="A17:A18"/>
    <mergeCell ref="A19:A20"/>
    <mergeCell ref="A21:A22"/>
    <mergeCell ref="A23:A24"/>
    <mergeCell ref="D19:D20"/>
    <mergeCell ref="D21:D22"/>
    <mergeCell ref="D23:D24"/>
  </mergeCells>
  <phoneticPr fontId="18" type="noConversion"/>
  <conditionalFormatting sqref="E3:E26">
    <cfRule type="cellIs" dxfId="0" priority="1" operator="greaterThan">
      <formula>0.6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71"/>
  <sheetViews>
    <sheetView workbookViewId="0">
      <selection activeCell="E12" sqref="E12"/>
    </sheetView>
  </sheetViews>
  <sheetFormatPr defaultColWidth="9" defaultRowHeight="15.75" x14ac:dyDescent="0.25"/>
  <cols>
    <col min="1" max="1" width="22.69921875" style="115" customWidth="1"/>
    <col min="2" max="2" width="11.59765625" style="115" customWidth="1"/>
    <col min="3" max="3" width="4.5" style="115" customWidth="1"/>
    <col min="4" max="5" width="7.5" style="115" customWidth="1"/>
    <col min="6" max="16384" width="9" style="116"/>
  </cols>
  <sheetData>
    <row r="1" spans="1:5" x14ac:dyDescent="0.25">
      <c r="A1" s="1" t="s">
        <v>183</v>
      </c>
      <c r="B1" s="1" t="s">
        <v>184</v>
      </c>
      <c r="C1" s="1"/>
      <c r="D1" s="1"/>
      <c r="E1" s="1"/>
    </row>
    <row r="2" spans="1:5" x14ac:dyDescent="0.25">
      <c r="A2" s="1">
        <v>28</v>
      </c>
      <c r="B2" s="1">
        <v>691981</v>
      </c>
      <c r="C2" s="1"/>
      <c r="D2" s="1"/>
      <c r="E2" s="1"/>
    </row>
    <row r="3" spans="1:5" x14ac:dyDescent="0.25">
      <c r="A3" s="1">
        <v>812</v>
      </c>
      <c r="B3" s="1">
        <v>117707</v>
      </c>
      <c r="C3" s="1"/>
      <c r="D3" s="1"/>
      <c r="E3" s="1"/>
    </row>
    <row r="4" spans="1:5" x14ac:dyDescent="0.25">
      <c r="A4" s="1">
        <v>813</v>
      </c>
      <c r="B4" s="1">
        <v>159132</v>
      </c>
      <c r="C4" s="1"/>
      <c r="D4" s="1"/>
      <c r="E4" s="1"/>
    </row>
    <row r="5" spans="1:5" x14ac:dyDescent="0.25">
      <c r="A5" s="1">
        <v>816</v>
      </c>
      <c r="B5" s="1">
        <v>233597</v>
      </c>
      <c r="C5" s="1"/>
      <c r="D5" s="1"/>
      <c r="E5" s="1"/>
    </row>
    <row r="6" spans="1:5" x14ac:dyDescent="0.25">
      <c r="A6" s="1">
        <v>817</v>
      </c>
      <c r="B6" s="1">
        <v>241262</v>
      </c>
      <c r="C6" s="1"/>
      <c r="D6" s="1"/>
      <c r="E6" s="1"/>
    </row>
    <row r="7" spans="1:5" x14ac:dyDescent="0.25">
      <c r="A7" s="1">
        <v>818</v>
      </c>
      <c r="B7" s="1">
        <v>399416</v>
      </c>
      <c r="C7" s="1"/>
      <c r="D7" s="1"/>
      <c r="E7" s="1"/>
    </row>
    <row r="8" spans="1:5" x14ac:dyDescent="0.25">
      <c r="A8" s="1">
        <v>825</v>
      </c>
      <c r="B8" s="1">
        <v>105698</v>
      </c>
      <c r="C8" s="1"/>
      <c r="D8" s="1"/>
      <c r="E8" s="1"/>
    </row>
    <row r="9" spans="1:5" x14ac:dyDescent="0.25">
      <c r="A9" s="1">
        <v>826</v>
      </c>
      <c r="B9" s="1">
        <v>196250</v>
      </c>
      <c r="C9" s="1"/>
      <c r="D9" s="1"/>
      <c r="E9" s="1"/>
    </row>
    <row r="10" spans="1:5" x14ac:dyDescent="0.25">
      <c r="A10" s="1">
        <v>827</v>
      </c>
      <c r="B10" s="1">
        <v>212549</v>
      </c>
      <c r="C10" s="1"/>
      <c r="D10" s="1"/>
      <c r="E10" s="1"/>
    </row>
    <row r="11" spans="1:5" x14ac:dyDescent="0.25">
      <c r="A11" s="1">
        <v>830</v>
      </c>
      <c r="B11" s="1">
        <v>297120</v>
      </c>
      <c r="C11" s="1"/>
      <c r="D11" s="1"/>
      <c r="E11" s="1"/>
    </row>
    <row r="12" spans="1:5" x14ac:dyDescent="0.25">
      <c r="A12" s="1">
        <v>831</v>
      </c>
      <c r="B12" s="1">
        <v>190156</v>
      </c>
      <c r="C12" s="1"/>
      <c r="D12" s="1"/>
      <c r="E12" s="1"/>
    </row>
    <row r="13" spans="1:5" x14ac:dyDescent="0.25">
      <c r="A13" s="1">
        <v>8321</v>
      </c>
      <c r="B13" s="1">
        <v>166122</v>
      </c>
      <c r="C13" s="1"/>
      <c r="D13" s="1"/>
      <c r="E13" s="1"/>
    </row>
    <row r="14" spans="1:5" x14ac:dyDescent="0.25">
      <c r="A14" s="1">
        <v>8322</v>
      </c>
      <c r="B14" s="1">
        <v>250019</v>
      </c>
      <c r="C14" s="1"/>
      <c r="D14" s="1"/>
      <c r="E14" s="1"/>
    </row>
    <row r="15" spans="1:5" x14ac:dyDescent="0.25">
      <c r="A15" s="1">
        <v>8331</v>
      </c>
      <c r="B15" s="1">
        <v>190818</v>
      </c>
      <c r="C15" s="1"/>
      <c r="D15" s="1"/>
      <c r="E15" s="1"/>
    </row>
    <row r="16" spans="1:5" x14ac:dyDescent="0.25">
      <c r="A16" s="1">
        <v>8332</v>
      </c>
      <c r="B16" s="1">
        <v>213754</v>
      </c>
      <c r="C16" s="1"/>
      <c r="D16" s="1"/>
      <c r="E16" s="1"/>
    </row>
    <row r="17" spans="1:5" x14ac:dyDescent="0.25">
      <c r="A17" s="1">
        <v>834</v>
      </c>
      <c r="B17" s="1">
        <v>493069</v>
      </c>
      <c r="C17" s="1"/>
      <c r="D17" s="1"/>
      <c r="E17" s="1"/>
    </row>
    <row r="18" spans="1:5" x14ac:dyDescent="0.25">
      <c r="A18" s="1">
        <v>835</v>
      </c>
      <c r="B18" s="1">
        <v>103141</v>
      </c>
      <c r="C18" s="1"/>
      <c r="D18" s="1"/>
      <c r="E18" s="1"/>
    </row>
    <row r="19" spans="1:5" x14ac:dyDescent="0.25">
      <c r="A19" s="1">
        <v>836</v>
      </c>
      <c r="B19" s="1">
        <v>123147</v>
      </c>
      <c r="C19" s="1"/>
      <c r="D19" s="1"/>
      <c r="E19" s="1"/>
    </row>
    <row r="20" spans="1:5" x14ac:dyDescent="0.25">
      <c r="A20" s="1">
        <v>837</v>
      </c>
      <c r="B20" s="1">
        <v>73678</v>
      </c>
      <c r="C20" s="1"/>
      <c r="D20" s="1"/>
      <c r="E20" s="1"/>
    </row>
    <row r="21" spans="1:5" x14ac:dyDescent="0.25">
      <c r="A21" s="1">
        <v>838</v>
      </c>
      <c r="B21" s="1">
        <v>173001</v>
      </c>
      <c r="C21" s="1"/>
      <c r="D21" s="1"/>
      <c r="E21" s="1"/>
    </row>
    <row r="22" spans="1:5" x14ac:dyDescent="0.25">
      <c r="A22" s="1">
        <v>839</v>
      </c>
      <c r="B22" s="1">
        <v>219372</v>
      </c>
      <c r="C22" s="1"/>
      <c r="D22" s="1"/>
      <c r="E22" s="1"/>
    </row>
    <row r="23" spans="1:5" x14ac:dyDescent="0.25">
      <c r="A23" s="1" t="s">
        <v>185</v>
      </c>
      <c r="B23" s="1">
        <v>933551330</v>
      </c>
      <c r="C23" s="1"/>
      <c r="D23" s="1"/>
      <c r="E23" s="1"/>
    </row>
    <row r="24" spans="1:5" x14ac:dyDescent="0.25">
      <c r="A24" s="1" t="s">
        <v>186</v>
      </c>
      <c r="B24" s="1">
        <v>1834787699</v>
      </c>
      <c r="C24" s="1"/>
      <c r="D24" s="1"/>
      <c r="E24" s="1"/>
    </row>
    <row r="25" spans="1:5" x14ac:dyDescent="0.25">
      <c r="A25" s="1" t="s">
        <v>187</v>
      </c>
      <c r="B25" s="1" t="s">
        <v>184</v>
      </c>
      <c r="C25" s="1"/>
      <c r="D25" s="1"/>
      <c r="E25" s="1"/>
    </row>
    <row r="26" spans="1:5" x14ac:dyDescent="0.25">
      <c r="A26" s="1" t="s">
        <v>188</v>
      </c>
      <c r="B26" s="1">
        <v>1292964</v>
      </c>
      <c r="C26" s="1"/>
      <c r="D26" s="1"/>
      <c r="E26" s="1"/>
    </row>
    <row r="27" spans="1:5" x14ac:dyDescent="0.25">
      <c r="A27" s="1" t="s">
        <v>189</v>
      </c>
      <c r="B27" s="1">
        <v>18871517</v>
      </c>
      <c r="C27" s="1"/>
      <c r="D27" s="1"/>
      <c r="E27" s="1"/>
    </row>
    <row r="28" spans="1:5" x14ac:dyDescent="0.25">
      <c r="A28" s="1" t="s">
        <v>190</v>
      </c>
      <c r="B28" s="1">
        <v>1895702</v>
      </c>
      <c r="C28" s="1"/>
      <c r="D28" s="1"/>
      <c r="E28" s="1"/>
    </row>
    <row r="29" spans="1:5" x14ac:dyDescent="0.25">
      <c r="A29" s="1" t="s">
        <v>191</v>
      </c>
      <c r="B29" s="1">
        <v>18870920</v>
      </c>
      <c r="C29" s="1"/>
      <c r="D29" s="1"/>
      <c r="E29" s="1"/>
    </row>
    <row r="30" spans="1:5" x14ac:dyDescent="0.25">
      <c r="A30" s="1" t="s">
        <v>192</v>
      </c>
      <c r="B30" s="1">
        <v>1895701</v>
      </c>
      <c r="C30" s="1"/>
      <c r="D30" s="1"/>
      <c r="E30" s="1"/>
    </row>
    <row r="31" spans="1:5" x14ac:dyDescent="0.25">
      <c r="A31" s="1" t="s">
        <v>193</v>
      </c>
      <c r="B31" s="1">
        <v>1756</v>
      </c>
      <c r="C31" s="1"/>
      <c r="D31" s="1"/>
      <c r="E31" s="1"/>
    </row>
    <row r="32" spans="1:5" x14ac:dyDescent="0.25">
      <c r="A32" s="1" t="s">
        <v>194</v>
      </c>
      <c r="B32" s="1">
        <v>3994</v>
      </c>
      <c r="C32" s="1"/>
      <c r="D32" s="1"/>
      <c r="E32" s="1"/>
    </row>
    <row r="33" spans="1:5" x14ac:dyDescent="0.25">
      <c r="A33" s="1" t="s">
        <v>195</v>
      </c>
      <c r="B33" s="1">
        <v>57158</v>
      </c>
      <c r="C33" s="1"/>
      <c r="D33" s="1"/>
      <c r="E33" s="1"/>
    </row>
    <row r="34" spans="1:5" x14ac:dyDescent="0.25">
      <c r="A34" s="1" t="s">
        <v>196</v>
      </c>
      <c r="B34" s="1">
        <v>397068</v>
      </c>
      <c r="C34" s="1"/>
      <c r="D34" s="1"/>
      <c r="E34" s="1"/>
    </row>
    <row r="35" spans="1:5" x14ac:dyDescent="0.25">
      <c r="A35" s="1" t="s">
        <v>197</v>
      </c>
      <c r="B35" s="1">
        <v>5658881</v>
      </c>
      <c r="C35" s="1"/>
      <c r="D35" s="1"/>
      <c r="E35" s="1"/>
    </row>
    <row r="36" spans="1:5" x14ac:dyDescent="0.25">
      <c r="A36" s="1" t="s">
        <v>198</v>
      </c>
      <c r="B36" s="1">
        <v>696312</v>
      </c>
      <c r="C36" s="1"/>
      <c r="D36" s="1"/>
      <c r="E36" s="1"/>
    </row>
    <row r="37" spans="1:5" x14ac:dyDescent="0.25">
      <c r="A37" s="1" t="s">
        <v>199</v>
      </c>
      <c r="B37" s="1">
        <v>3</v>
      </c>
      <c r="C37" s="1"/>
      <c r="D37" s="1"/>
      <c r="E37" s="1"/>
    </row>
    <row r="38" spans="1:5" x14ac:dyDescent="0.25">
      <c r="A38" s="1">
        <v>31</v>
      </c>
      <c r="B38" s="1">
        <v>3</v>
      </c>
      <c r="C38" s="1"/>
      <c r="D38" s="1"/>
      <c r="E38" s="1"/>
    </row>
    <row r="39" spans="1:5" x14ac:dyDescent="0.25">
      <c r="A39" s="1">
        <v>41</v>
      </c>
      <c r="B39" s="1">
        <v>2</v>
      </c>
      <c r="C39" s="1"/>
      <c r="D39" s="1"/>
      <c r="E39" s="1"/>
    </row>
    <row r="40" spans="1:5" x14ac:dyDescent="0.25">
      <c r="A40" s="1">
        <v>71</v>
      </c>
      <c r="B40" s="1">
        <v>968</v>
      </c>
      <c r="C40" s="1"/>
      <c r="D40" s="1"/>
      <c r="E40" s="1"/>
    </row>
    <row r="41" spans="1:5" x14ac:dyDescent="0.25">
      <c r="A41" s="1">
        <v>81</v>
      </c>
      <c r="B41" s="1">
        <v>406</v>
      </c>
      <c r="C41" s="1"/>
      <c r="D41" s="1"/>
      <c r="E41" s="1"/>
    </row>
    <row r="42" spans="1:5" x14ac:dyDescent="0.25">
      <c r="A42" s="1">
        <v>171</v>
      </c>
      <c r="B42" s="1">
        <v>28371</v>
      </c>
      <c r="C42" s="1"/>
      <c r="D42" s="1"/>
      <c r="E42" s="1"/>
    </row>
    <row r="43" spans="1:5" x14ac:dyDescent="0.25">
      <c r="A43" s="1">
        <v>181</v>
      </c>
      <c r="B43" s="1">
        <v>34695</v>
      </c>
      <c r="C43" s="1"/>
      <c r="D43" s="1"/>
      <c r="E43" s="1"/>
    </row>
    <row r="44" spans="1:5" x14ac:dyDescent="0.25">
      <c r="A44" s="1">
        <v>191</v>
      </c>
      <c r="B44" s="1">
        <v>33820</v>
      </c>
      <c r="C44" s="1"/>
      <c r="D44" s="1"/>
      <c r="E44" s="1"/>
    </row>
    <row r="45" spans="1:5" x14ac:dyDescent="0.25">
      <c r="A45" s="1">
        <v>201</v>
      </c>
      <c r="B45" s="1">
        <v>11811</v>
      </c>
      <c r="C45" s="1"/>
      <c r="D45" s="1"/>
      <c r="E45" s="1"/>
    </row>
    <row r="46" spans="1:5" x14ac:dyDescent="0.25">
      <c r="A46" s="1">
        <v>211</v>
      </c>
      <c r="B46" s="1">
        <v>20101</v>
      </c>
      <c r="C46" s="1"/>
      <c r="D46" s="1"/>
      <c r="E46" s="1"/>
    </row>
    <row r="47" spans="1:5" x14ac:dyDescent="0.25">
      <c r="A47" s="1">
        <v>221</v>
      </c>
      <c r="B47" s="1">
        <v>27307</v>
      </c>
      <c r="C47" s="1"/>
      <c r="D47" s="1"/>
      <c r="E47" s="1"/>
    </row>
    <row r="48" spans="1:5" x14ac:dyDescent="0.25">
      <c r="A48" s="1">
        <v>231</v>
      </c>
      <c r="B48" s="1">
        <v>35922</v>
      </c>
      <c r="C48" s="1"/>
      <c r="D48" s="1"/>
      <c r="E48" s="1"/>
    </row>
    <row r="49" spans="1:5" x14ac:dyDescent="0.25">
      <c r="A49" s="1">
        <v>251</v>
      </c>
      <c r="B49" s="1">
        <v>22837</v>
      </c>
      <c r="C49" s="1"/>
      <c r="D49" s="1"/>
      <c r="E49" s="1"/>
    </row>
    <row r="50" spans="1:5" x14ac:dyDescent="0.25">
      <c r="A50" s="1">
        <v>261</v>
      </c>
      <c r="B50" s="1">
        <v>27516</v>
      </c>
      <c r="C50" s="1"/>
      <c r="D50" s="1"/>
      <c r="E50" s="1"/>
    </row>
    <row r="51" spans="1:5" x14ac:dyDescent="0.25">
      <c r="A51" s="1">
        <v>271</v>
      </c>
      <c r="B51" s="1">
        <v>701794</v>
      </c>
      <c r="C51" s="1"/>
      <c r="D51" s="1"/>
      <c r="E51" s="1"/>
    </row>
    <row r="52" spans="1:5" x14ac:dyDescent="0.25">
      <c r="A52" s="1">
        <v>281</v>
      </c>
      <c r="B52" s="1">
        <v>33673</v>
      </c>
      <c r="C52" s="1"/>
      <c r="D52" s="1"/>
      <c r="E52" s="1"/>
    </row>
    <row r="53" spans="1:5" x14ac:dyDescent="0.25">
      <c r="A53" s="1">
        <v>291</v>
      </c>
      <c r="B53" s="1">
        <v>8260</v>
      </c>
      <c r="C53" s="1"/>
      <c r="D53" s="1"/>
      <c r="E53" s="1"/>
    </row>
    <row r="54" spans="1:5" x14ac:dyDescent="0.25">
      <c r="A54" s="1">
        <v>301</v>
      </c>
      <c r="B54" s="1">
        <v>18818</v>
      </c>
      <c r="C54" s="1"/>
      <c r="D54" s="1"/>
      <c r="E54" s="1"/>
    </row>
    <row r="55" spans="1:5" x14ac:dyDescent="0.25">
      <c r="A55" s="1">
        <v>311</v>
      </c>
      <c r="B55" s="1">
        <v>15729</v>
      </c>
      <c r="C55" s="1"/>
      <c r="D55" s="1"/>
      <c r="E55" s="1"/>
    </row>
    <row r="56" spans="1:5" x14ac:dyDescent="0.25">
      <c r="A56" s="1">
        <v>321</v>
      </c>
      <c r="B56" s="1">
        <v>21102</v>
      </c>
      <c r="C56" s="1"/>
      <c r="D56" s="1"/>
      <c r="E56" s="1"/>
    </row>
    <row r="57" spans="1:5" x14ac:dyDescent="0.25">
      <c r="A57" s="1">
        <v>331</v>
      </c>
      <c r="B57" s="1">
        <v>19518</v>
      </c>
      <c r="C57" s="1"/>
      <c r="D57" s="1"/>
      <c r="E57" s="1"/>
    </row>
    <row r="58" spans="1:5" x14ac:dyDescent="0.25">
      <c r="A58" s="1">
        <v>341</v>
      </c>
      <c r="B58" s="1">
        <v>32987</v>
      </c>
      <c r="C58" s="1"/>
      <c r="D58" s="1"/>
      <c r="E58" s="1"/>
    </row>
    <row r="59" spans="1:5" x14ac:dyDescent="0.25">
      <c r="A59" s="1">
        <v>351</v>
      </c>
      <c r="B59" s="1">
        <v>9209</v>
      </c>
      <c r="C59" s="1"/>
      <c r="D59" s="1"/>
      <c r="E59" s="1"/>
    </row>
    <row r="60" spans="1:5" x14ac:dyDescent="0.25">
      <c r="A60" s="1">
        <v>371</v>
      </c>
      <c r="B60" s="1">
        <v>44626</v>
      </c>
      <c r="C60" s="1"/>
      <c r="D60" s="1"/>
      <c r="E60" s="1"/>
    </row>
    <row r="61" spans="1:5" x14ac:dyDescent="0.25">
      <c r="A61" s="1">
        <v>381</v>
      </c>
      <c r="B61" s="1">
        <v>2772</v>
      </c>
      <c r="C61" s="1"/>
      <c r="D61" s="1"/>
      <c r="E61" s="1"/>
    </row>
    <row r="62" spans="1:5" x14ac:dyDescent="0.25">
      <c r="A62" s="1">
        <v>391</v>
      </c>
      <c r="B62" s="1">
        <v>42662</v>
      </c>
      <c r="C62" s="1"/>
      <c r="D62" s="1"/>
      <c r="E62" s="1"/>
    </row>
    <row r="63" spans="1:5" x14ac:dyDescent="0.25">
      <c r="A63" s="1">
        <v>401</v>
      </c>
      <c r="B63" s="1">
        <v>67028</v>
      </c>
      <c r="C63" s="1"/>
      <c r="D63" s="1"/>
      <c r="E63" s="1"/>
    </row>
    <row r="64" spans="1:5" x14ac:dyDescent="0.25">
      <c r="A64" s="1">
        <v>411</v>
      </c>
      <c r="B64" s="1">
        <v>49155</v>
      </c>
      <c r="C64" s="1"/>
      <c r="D64" s="1"/>
      <c r="E64" s="1"/>
    </row>
    <row r="65" spans="1:5" x14ac:dyDescent="0.25">
      <c r="A65" s="1" t="s">
        <v>200</v>
      </c>
      <c r="B65" s="1">
        <v>3</v>
      </c>
      <c r="C65" s="1"/>
      <c r="D65" s="1"/>
      <c r="E65" s="1"/>
    </row>
    <row r="66" spans="1:5" x14ac:dyDescent="0.25">
      <c r="A66" s="1">
        <v>71</v>
      </c>
      <c r="B66" s="1">
        <v>3</v>
      </c>
      <c r="C66" s="1"/>
      <c r="D66" s="1"/>
      <c r="E66" s="1"/>
    </row>
    <row r="67" spans="1:5" x14ac:dyDescent="0.25">
      <c r="A67" s="1">
        <v>81</v>
      </c>
      <c r="B67" s="1">
        <v>2</v>
      </c>
      <c r="C67" s="1"/>
      <c r="D67" s="1"/>
      <c r="E67" s="1"/>
    </row>
    <row r="68" spans="1:5" x14ac:dyDescent="0.25">
      <c r="A68" s="1">
        <v>171</v>
      </c>
      <c r="B68" s="1">
        <v>9888</v>
      </c>
      <c r="C68" s="1"/>
      <c r="D68" s="1"/>
      <c r="E68" s="1"/>
    </row>
    <row r="69" spans="1:5" x14ac:dyDescent="0.25">
      <c r="A69" s="1">
        <v>181</v>
      </c>
      <c r="B69" s="1">
        <v>12497</v>
      </c>
      <c r="C69" s="1"/>
      <c r="D69" s="1"/>
      <c r="E69" s="1"/>
    </row>
    <row r="70" spans="1:5" x14ac:dyDescent="0.25">
      <c r="A70" s="1">
        <v>191</v>
      </c>
      <c r="B70" s="1">
        <v>13390</v>
      </c>
      <c r="C70" s="1"/>
      <c r="D70" s="1"/>
      <c r="E70" s="1"/>
    </row>
    <row r="71" spans="1:5" x14ac:dyDescent="0.25">
      <c r="A71" s="1">
        <v>201</v>
      </c>
      <c r="B71" s="1">
        <v>350625</v>
      </c>
      <c r="C71" s="1"/>
      <c r="D71" s="1"/>
      <c r="E71" s="1"/>
    </row>
    <row r="72" spans="1:5" x14ac:dyDescent="0.25">
      <c r="A72" s="1">
        <v>211</v>
      </c>
      <c r="B72" s="1">
        <v>5241</v>
      </c>
      <c r="C72" s="1"/>
      <c r="D72" s="1"/>
      <c r="E72" s="1"/>
    </row>
    <row r="73" spans="1:5" x14ac:dyDescent="0.25">
      <c r="A73" s="1">
        <v>221</v>
      </c>
      <c r="B73" s="1">
        <v>10080</v>
      </c>
      <c r="C73" s="1"/>
      <c r="D73" s="1"/>
      <c r="E73" s="1"/>
    </row>
    <row r="74" spans="1:5" x14ac:dyDescent="0.25">
      <c r="A74" s="1">
        <v>231</v>
      </c>
      <c r="B74" s="1">
        <v>5250</v>
      </c>
      <c r="C74" s="1"/>
      <c r="D74" s="1"/>
      <c r="E74" s="1"/>
    </row>
    <row r="75" spans="1:5" x14ac:dyDescent="0.25">
      <c r="A75" s="1">
        <v>251</v>
      </c>
      <c r="B75" s="1">
        <v>8113</v>
      </c>
      <c r="C75" s="1"/>
      <c r="D75" s="1"/>
      <c r="E75" s="1"/>
    </row>
    <row r="76" spans="1:5" x14ac:dyDescent="0.25">
      <c r="A76" s="1">
        <v>261</v>
      </c>
      <c r="B76" s="1">
        <v>7926</v>
      </c>
      <c r="C76" s="1"/>
      <c r="D76" s="1"/>
      <c r="E76" s="1"/>
    </row>
    <row r="77" spans="1:5" x14ac:dyDescent="0.25">
      <c r="A77" s="1">
        <v>281</v>
      </c>
      <c r="B77" s="1">
        <v>14760</v>
      </c>
      <c r="C77" s="1"/>
      <c r="D77" s="1"/>
      <c r="E77" s="1"/>
    </row>
    <row r="78" spans="1:5" x14ac:dyDescent="0.25">
      <c r="A78" s="1">
        <v>291</v>
      </c>
      <c r="B78" s="1">
        <v>6564</v>
      </c>
      <c r="C78" s="1"/>
      <c r="D78" s="1"/>
      <c r="E78" s="1"/>
    </row>
    <row r="79" spans="1:5" x14ac:dyDescent="0.25">
      <c r="A79" s="1">
        <v>301</v>
      </c>
      <c r="B79" s="1">
        <v>7680</v>
      </c>
      <c r="C79" s="1"/>
      <c r="D79" s="1"/>
      <c r="E79" s="1"/>
    </row>
    <row r="80" spans="1:5" x14ac:dyDescent="0.25">
      <c r="A80" s="1">
        <v>311</v>
      </c>
      <c r="B80" s="1">
        <v>7219</v>
      </c>
      <c r="C80" s="1"/>
      <c r="D80" s="1"/>
      <c r="E80" s="1"/>
    </row>
    <row r="81" spans="1:5" x14ac:dyDescent="0.25">
      <c r="A81" s="1">
        <v>321</v>
      </c>
      <c r="B81" s="1">
        <v>7296</v>
      </c>
      <c r="C81" s="1"/>
      <c r="D81" s="1"/>
      <c r="E81" s="1"/>
    </row>
    <row r="82" spans="1:5" x14ac:dyDescent="0.25">
      <c r="A82" s="1">
        <v>331</v>
      </c>
      <c r="B82" s="1">
        <v>8397</v>
      </c>
      <c r="C82" s="1"/>
      <c r="D82" s="1"/>
      <c r="E82" s="1"/>
    </row>
    <row r="83" spans="1:5" x14ac:dyDescent="0.25">
      <c r="A83" s="1">
        <v>341</v>
      </c>
      <c r="B83" s="1">
        <v>5925</v>
      </c>
      <c r="C83" s="1"/>
      <c r="D83" s="1"/>
      <c r="E83" s="1"/>
    </row>
    <row r="84" spans="1:5" x14ac:dyDescent="0.25">
      <c r="A84" s="1">
        <v>351</v>
      </c>
      <c r="B84" s="1">
        <v>1899</v>
      </c>
      <c r="C84" s="1"/>
      <c r="D84" s="1"/>
      <c r="E84" s="1"/>
    </row>
    <row r="85" spans="1:5" x14ac:dyDescent="0.25">
      <c r="A85" s="1">
        <v>371</v>
      </c>
      <c r="B85" s="1">
        <v>22828</v>
      </c>
      <c r="C85" s="1"/>
      <c r="D85" s="1"/>
      <c r="E85" s="1"/>
    </row>
    <row r="86" spans="1:5" x14ac:dyDescent="0.25">
      <c r="A86" s="1">
        <v>381</v>
      </c>
      <c r="B86" s="1">
        <v>809</v>
      </c>
      <c r="C86" s="1"/>
      <c r="D86" s="1"/>
      <c r="E86" s="1"/>
    </row>
    <row r="87" spans="1:5" x14ac:dyDescent="0.25">
      <c r="A87" s="1">
        <v>391</v>
      </c>
      <c r="B87" s="1">
        <v>18919</v>
      </c>
      <c r="C87" s="1"/>
      <c r="D87" s="1"/>
      <c r="E87" s="1"/>
    </row>
    <row r="88" spans="1:5" x14ac:dyDescent="0.25">
      <c r="A88" s="1">
        <v>401</v>
      </c>
      <c r="B88" s="1">
        <v>19549</v>
      </c>
      <c r="C88" s="1"/>
      <c r="D88" s="1"/>
      <c r="E88" s="1"/>
    </row>
    <row r="89" spans="1:5" x14ac:dyDescent="0.25">
      <c r="A89" s="1">
        <v>411</v>
      </c>
      <c r="B89" s="1">
        <v>23229</v>
      </c>
      <c r="C89" s="1"/>
      <c r="D89" s="1"/>
      <c r="E89" s="1"/>
    </row>
    <row r="90" spans="1:5" x14ac:dyDescent="0.25">
      <c r="A90" s="1" t="s">
        <v>201</v>
      </c>
      <c r="B90" s="1">
        <v>1011903209</v>
      </c>
      <c r="C90" s="1"/>
      <c r="D90" s="1"/>
      <c r="E90" s="1"/>
    </row>
    <row r="91" spans="1:5" x14ac:dyDescent="0.25">
      <c r="A91" s="1" t="s">
        <v>202</v>
      </c>
      <c r="B91" s="1">
        <v>923193608</v>
      </c>
      <c r="C91" s="1"/>
      <c r="D91" s="1"/>
      <c r="E91" s="1"/>
    </row>
    <row r="92" spans="1:5" x14ac:dyDescent="0.25">
      <c r="A92" s="1" t="s">
        <v>203</v>
      </c>
      <c r="B92" s="1">
        <v>894373351</v>
      </c>
      <c r="C92" s="1"/>
      <c r="D92" s="1"/>
      <c r="E92" s="1"/>
    </row>
    <row r="93" spans="1:5" x14ac:dyDescent="0.25">
      <c r="A93" s="1" t="s">
        <v>204</v>
      </c>
      <c r="B93" s="1">
        <v>816754328</v>
      </c>
      <c r="C93" s="1"/>
      <c r="D93" s="1"/>
      <c r="E93" s="1"/>
    </row>
    <row r="94" spans="1:5" x14ac:dyDescent="0.25">
      <c r="A94" s="1" t="s">
        <v>205</v>
      </c>
      <c r="B94" s="1">
        <v>805078314</v>
      </c>
      <c r="C94" s="1"/>
      <c r="D94" s="1"/>
      <c r="E94" s="1"/>
    </row>
    <row r="95" spans="1:5" x14ac:dyDescent="0.25">
      <c r="A95" s="1" t="s">
        <v>206</v>
      </c>
      <c r="B95" s="1">
        <v>749758769</v>
      </c>
      <c r="C95" s="1"/>
      <c r="D95" s="1"/>
      <c r="E95" s="1"/>
    </row>
    <row r="96" spans="1:5" x14ac:dyDescent="0.25">
      <c r="A96" s="1" t="s">
        <v>207</v>
      </c>
      <c r="B96" s="1">
        <v>735844313</v>
      </c>
      <c r="C96" s="1"/>
      <c r="D96" s="1"/>
      <c r="E96" s="1"/>
    </row>
    <row r="97" spans="1:5" x14ac:dyDescent="0.25">
      <c r="A97" s="1" t="s">
        <v>208</v>
      </c>
      <c r="B97" s="1">
        <v>683471806</v>
      </c>
      <c r="C97" s="1"/>
      <c r="D97" s="1"/>
      <c r="E97" s="1"/>
    </row>
    <row r="98" spans="1:5" x14ac:dyDescent="0.25">
      <c r="A98" s="1" t="s">
        <v>209</v>
      </c>
      <c r="B98" s="1">
        <v>659319946</v>
      </c>
      <c r="C98" s="1"/>
      <c r="D98" s="1"/>
      <c r="E98" s="1"/>
    </row>
    <row r="99" spans="1:5" x14ac:dyDescent="0.25">
      <c r="A99" s="1" t="s">
        <v>210</v>
      </c>
      <c r="B99" s="1">
        <v>601400929</v>
      </c>
      <c r="C99" s="1"/>
      <c r="D99" s="1"/>
      <c r="E99" s="1"/>
    </row>
    <row r="100" spans="1:5" x14ac:dyDescent="0.25">
      <c r="A100" s="1" t="s">
        <v>211</v>
      </c>
      <c r="B100" s="1">
        <v>524067901</v>
      </c>
      <c r="C100" s="1"/>
      <c r="D100" s="1"/>
      <c r="E100" s="1"/>
    </row>
    <row r="101" spans="1:5" x14ac:dyDescent="0.25">
      <c r="A101" s="1" t="s">
        <v>212</v>
      </c>
      <c r="B101" s="1">
        <v>509072981</v>
      </c>
      <c r="C101" s="1"/>
      <c r="D101" s="1"/>
      <c r="E101" s="1"/>
    </row>
    <row r="102" spans="1:5" x14ac:dyDescent="0.25">
      <c r="A102" s="1" t="s">
        <v>213</v>
      </c>
      <c r="B102" s="1">
        <v>498728327</v>
      </c>
      <c r="C102" s="1"/>
      <c r="D102" s="1"/>
      <c r="E102" s="1"/>
    </row>
    <row r="103" spans="1:5" x14ac:dyDescent="0.25">
      <c r="A103" s="1" t="s">
        <v>214</v>
      </c>
      <c r="B103" s="1">
        <v>475967729</v>
      </c>
      <c r="C103" s="1"/>
      <c r="D103" s="1"/>
      <c r="E103" s="1"/>
    </row>
    <row r="104" spans="1:5" x14ac:dyDescent="0.25">
      <c r="A104" s="1" t="s">
        <v>215</v>
      </c>
      <c r="B104" s="1">
        <v>331618768</v>
      </c>
      <c r="C104" s="1"/>
      <c r="D104" s="1"/>
      <c r="E104" s="1"/>
    </row>
    <row r="105" spans="1:5" x14ac:dyDescent="0.25">
      <c r="A105" s="1" t="s">
        <v>216</v>
      </c>
      <c r="B105" s="1">
        <v>327037715</v>
      </c>
      <c r="C105" s="1"/>
      <c r="D105" s="1"/>
      <c r="E105" s="1"/>
    </row>
    <row r="106" spans="1:5" x14ac:dyDescent="0.25">
      <c r="A106" s="1" t="s">
        <v>217</v>
      </c>
      <c r="B106" s="1">
        <v>298819688</v>
      </c>
      <c r="C106" s="1"/>
      <c r="D106" s="1"/>
      <c r="E106" s="1"/>
    </row>
    <row r="107" spans="1:5" x14ac:dyDescent="0.25">
      <c r="A107" s="1" t="s">
        <v>218</v>
      </c>
      <c r="B107" s="1">
        <v>282527821</v>
      </c>
      <c r="C107" s="1"/>
      <c r="D107" s="1"/>
      <c r="E107" s="1"/>
    </row>
    <row r="108" spans="1:5" x14ac:dyDescent="0.25">
      <c r="A108" s="1" t="s">
        <v>219</v>
      </c>
      <c r="B108" s="1">
        <v>219186330</v>
      </c>
      <c r="C108" s="1"/>
      <c r="D108" s="1"/>
      <c r="E108" s="1"/>
    </row>
    <row r="109" spans="1:5" x14ac:dyDescent="0.25">
      <c r="A109" s="1" t="s">
        <v>220</v>
      </c>
      <c r="B109" s="1">
        <v>180244160</v>
      </c>
      <c r="C109" s="1"/>
      <c r="D109" s="1"/>
      <c r="E109" s="1"/>
    </row>
    <row r="110" spans="1:5" x14ac:dyDescent="0.25">
      <c r="A110" s="1" t="s">
        <v>221</v>
      </c>
      <c r="B110" s="1">
        <v>168931706</v>
      </c>
      <c r="C110" s="1"/>
      <c r="D110" s="1"/>
      <c r="E110" s="1"/>
    </row>
    <row r="111" spans="1:5" x14ac:dyDescent="0.25">
      <c r="A111" s="1" t="s">
        <v>222</v>
      </c>
      <c r="B111" s="1">
        <v>164329408</v>
      </c>
      <c r="C111" s="1"/>
      <c r="D111" s="1"/>
      <c r="E111" s="1"/>
    </row>
    <row r="112" spans="1:5" x14ac:dyDescent="0.25">
      <c r="A112" s="1" t="s">
        <v>223</v>
      </c>
      <c r="B112" s="1">
        <v>96672604</v>
      </c>
      <c r="C112" s="1"/>
      <c r="D112" s="1"/>
      <c r="E112" s="1"/>
    </row>
    <row r="113" spans="1:5" x14ac:dyDescent="0.25">
      <c r="A113" s="1" t="s">
        <v>224</v>
      </c>
      <c r="B113" s="1">
        <v>63782334</v>
      </c>
      <c r="C113" s="1"/>
      <c r="D113" s="1"/>
      <c r="E113" s="1"/>
    </row>
    <row r="114" spans="1:5" x14ac:dyDescent="0.25">
      <c r="A114" s="1" t="s">
        <v>225</v>
      </c>
      <c r="B114" s="1"/>
      <c r="C114" s="1"/>
      <c r="D114" s="1"/>
      <c r="E114" s="1"/>
    </row>
    <row r="115" spans="1:5" x14ac:dyDescent="0.25">
      <c r="A115" s="1" t="s">
        <v>226</v>
      </c>
      <c r="B115" s="1"/>
      <c r="C115" s="1"/>
      <c r="D115" s="1"/>
      <c r="E115" s="1"/>
    </row>
    <row r="116" spans="1:5" x14ac:dyDescent="0.25">
      <c r="A116" s="1" t="s">
        <v>227</v>
      </c>
      <c r="B116" s="1"/>
      <c r="C116" s="1"/>
      <c r="D116" s="1"/>
      <c r="E116" s="1"/>
    </row>
    <row r="117" spans="1:5" x14ac:dyDescent="0.25">
      <c r="A117" s="1" t="s">
        <v>228</v>
      </c>
      <c r="B117" s="1"/>
      <c r="C117" s="1"/>
      <c r="D117" s="1"/>
      <c r="E117" s="1"/>
    </row>
    <row r="118" spans="1:5" x14ac:dyDescent="0.25">
      <c r="A118" s="1" t="s">
        <v>229</v>
      </c>
      <c r="B118" s="1"/>
      <c r="C118" s="1"/>
      <c r="D118" s="1"/>
      <c r="E118" s="1"/>
    </row>
    <row r="119" spans="1:5" x14ac:dyDescent="0.25">
      <c r="A119" s="1" t="s">
        <v>230</v>
      </c>
      <c r="B119" s="1">
        <v>17373334</v>
      </c>
      <c r="C119" s="1"/>
      <c r="D119" s="1"/>
      <c r="E119" s="1"/>
    </row>
    <row r="120" spans="1:5" x14ac:dyDescent="0.25">
      <c r="A120" s="1" t="s">
        <v>231</v>
      </c>
      <c r="B120" s="1">
        <v>17265744</v>
      </c>
      <c r="C120" s="1"/>
      <c r="D120" s="1"/>
      <c r="E120" s="1"/>
    </row>
    <row r="121" spans="1:5" x14ac:dyDescent="0.25">
      <c r="A121" s="1" t="s">
        <v>232</v>
      </c>
      <c r="B121" s="1" t="s">
        <v>184</v>
      </c>
      <c r="C121" s="1">
        <v>280</v>
      </c>
      <c r="D121" s="1">
        <v>0</v>
      </c>
      <c r="E121" s="1">
        <v>0</v>
      </c>
    </row>
    <row r="122" spans="1:5" x14ac:dyDescent="0.25">
      <c r="A122" s="1">
        <v>8</v>
      </c>
      <c r="B122" s="1">
        <v>71</v>
      </c>
      <c r="C122" s="1">
        <v>280</v>
      </c>
      <c r="D122" s="1">
        <v>0</v>
      </c>
      <c r="E122" s="1">
        <v>0</v>
      </c>
    </row>
    <row r="123" spans="1:5" x14ac:dyDescent="0.25">
      <c r="A123" s="1">
        <v>8</v>
      </c>
      <c r="B123" s="1">
        <v>71</v>
      </c>
      <c r="C123" s="1">
        <v>282</v>
      </c>
      <c r="D123" s="1">
        <v>0</v>
      </c>
      <c r="E123" s="1">
        <v>0</v>
      </c>
    </row>
    <row r="124" spans="1:5" x14ac:dyDescent="0.25">
      <c r="A124" s="1">
        <v>8</v>
      </c>
      <c r="B124" s="1">
        <v>71</v>
      </c>
      <c r="C124" s="1">
        <v>283</v>
      </c>
      <c r="D124" s="1">
        <v>0</v>
      </c>
      <c r="E124" s="1">
        <v>0</v>
      </c>
    </row>
    <row r="125" spans="1:5" x14ac:dyDescent="0.25">
      <c r="A125" s="1">
        <v>8</v>
      </c>
      <c r="B125" s="1">
        <v>71</v>
      </c>
      <c r="C125" s="1">
        <v>812</v>
      </c>
      <c r="D125" s="1">
        <v>0</v>
      </c>
      <c r="E125" s="1">
        <v>0</v>
      </c>
    </row>
    <row r="126" spans="1:5" x14ac:dyDescent="0.25">
      <c r="A126" s="1">
        <v>8</v>
      </c>
      <c r="B126" s="1">
        <v>71</v>
      </c>
      <c r="C126" s="1">
        <v>813</v>
      </c>
      <c r="D126" s="1">
        <v>0</v>
      </c>
      <c r="E126" s="1">
        <v>0</v>
      </c>
    </row>
    <row r="127" spans="1:5" x14ac:dyDescent="0.25">
      <c r="A127" s="1">
        <v>8</v>
      </c>
      <c r="B127" s="1">
        <v>71</v>
      </c>
      <c r="C127" s="1">
        <v>816</v>
      </c>
      <c r="D127" s="1">
        <v>0</v>
      </c>
      <c r="E127" s="1">
        <v>0</v>
      </c>
    </row>
    <row r="128" spans="1:5" x14ac:dyDescent="0.25">
      <c r="A128" s="1">
        <v>8</v>
      </c>
      <c r="B128" s="1">
        <v>71</v>
      </c>
      <c r="C128" s="1">
        <v>817</v>
      </c>
      <c r="D128" s="1">
        <v>0</v>
      </c>
      <c r="E128" s="1">
        <v>0</v>
      </c>
    </row>
    <row r="129" spans="1:5" x14ac:dyDescent="0.25">
      <c r="A129" s="1">
        <v>8</v>
      </c>
      <c r="B129" s="1">
        <v>71</v>
      </c>
      <c r="C129" s="1">
        <v>818</v>
      </c>
      <c r="D129" s="1">
        <v>0</v>
      </c>
      <c r="E129" s="1">
        <v>0</v>
      </c>
    </row>
    <row r="130" spans="1:5" x14ac:dyDescent="0.25">
      <c r="A130" s="1">
        <v>8</v>
      </c>
      <c r="B130" s="1">
        <v>71</v>
      </c>
      <c r="C130" s="1">
        <v>825</v>
      </c>
      <c r="D130" s="1">
        <v>0</v>
      </c>
      <c r="E130" s="1">
        <v>0</v>
      </c>
    </row>
    <row r="131" spans="1:5" x14ac:dyDescent="0.25">
      <c r="A131" s="1">
        <v>8</v>
      </c>
      <c r="B131" s="1">
        <v>71</v>
      </c>
      <c r="C131" s="1">
        <v>826</v>
      </c>
      <c r="D131" s="1">
        <v>0</v>
      </c>
      <c r="E131" s="1">
        <v>0</v>
      </c>
    </row>
    <row r="132" spans="1:5" x14ac:dyDescent="0.25">
      <c r="A132" s="1">
        <v>8</v>
      </c>
      <c r="B132" s="1">
        <v>71</v>
      </c>
      <c r="C132" s="1">
        <v>827</v>
      </c>
      <c r="D132" s="1">
        <v>0</v>
      </c>
      <c r="E132" s="1">
        <v>0</v>
      </c>
    </row>
    <row r="133" spans="1:5" x14ac:dyDescent="0.25">
      <c r="A133" s="1">
        <v>8</v>
      </c>
      <c r="B133" s="1">
        <v>71</v>
      </c>
      <c r="C133" s="1">
        <v>830</v>
      </c>
      <c r="D133" s="1">
        <v>0</v>
      </c>
      <c r="E133" s="1">
        <v>0</v>
      </c>
    </row>
    <row r="134" spans="1:5" x14ac:dyDescent="0.25">
      <c r="A134" s="1">
        <v>8</v>
      </c>
      <c r="B134" s="1">
        <v>71</v>
      </c>
      <c r="C134" s="1">
        <v>831</v>
      </c>
      <c r="D134" s="1">
        <v>0</v>
      </c>
      <c r="E134" s="1">
        <v>0</v>
      </c>
    </row>
    <row r="135" spans="1:5" x14ac:dyDescent="0.25">
      <c r="A135" s="1">
        <v>8</v>
      </c>
      <c r="B135" s="1">
        <v>71</v>
      </c>
      <c r="C135" s="1">
        <v>832</v>
      </c>
      <c r="D135" s="1">
        <v>0</v>
      </c>
      <c r="E135" s="1">
        <v>0</v>
      </c>
    </row>
    <row r="136" spans="1:5" x14ac:dyDescent="0.25">
      <c r="A136" s="1">
        <v>8</v>
      </c>
      <c r="B136" s="1">
        <v>71</v>
      </c>
      <c r="C136" s="1">
        <v>833</v>
      </c>
      <c r="D136" s="1">
        <v>0</v>
      </c>
      <c r="E136" s="1">
        <v>0</v>
      </c>
    </row>
    <row r="137" spans="1:5" x14ac:dyDescent="0.25">
      <c r="A137" s="1">
        <v>8</v>
      </c>
      <c r="B137" s="1">
        <v>71</v>
      </c>
      <c r="C137" s="1">
        <v>834</v>
      </c>
      <c r="D137" s="1">
        <v>0</v>
      </c>
      <c r="E137" s="1">
        <v>0</v>
      </c>
    </row>
    <row r="138" spans="1:5" x14ac:dyDescent="0.25">
      <c r="A138" s="1">
        <v>8</v>
      </c>
      <c r="B138" s="1">
        <v>71</v>
      </c>
      <c r="C138" s="1">
        <v>835</v>
      </c>
      <c r="D138" s="1">
        <v>0</v>
      </c>
      <c r="E138" s="1">
        <v>0</v>
      </c>
    </row>
    <row r="139" spans="1:5" x14ac:dyDescent="0.25">
      <c r="A139" s="1">
        <v>8</v>
      </c>
      <c r="B139" s="1">
        <v>71</v>
      </c>
      <c r="C139" s="1">
        <v>836</v>
      </c>
      <c r="D139" s="1">
        <v>0</v>
      </c>
      <c r="E139" s="1">
        <v>0</v>
      </c>
    </row>
    <row r="140" spans="1:5" x14ac:dyDescent="0.25">
      <c r="A140" s="1">
        <v>8</v>
      </c>
      <c r="B140" s="1">
        <v>71</v>
      </c>
      <c r="C140" s="1">
        <v>837</v>
      </c>
      <c r="D140" s="1">
        <v>0</v>
      </c>
      <c r="E140" s="1">
        <v>0</v>
      </c>
    </row>
    <row r="141" spans="1:5" x14ac:dyDescent="0.25">
      <c r="A141" s="1">
        <v>8</v>
      </c>
      <c r="B141" s="1">
        <v>71</v>
      </c>
      <c r="C141" s="1">
        <v>838</v>
      </c>
      <c r="D141" s="1">
        <v>0</v>
      </c>
      <c r="E141" s="1">
        <v>0</v>
      </c>
    </row>
    <row r="142" spans="1:5" x14ac:dyDescent="0.25">
      <c r="A142" s="1">
        <v>8</v>
      </c>
      <c r="B142" s="1">
        <v>71</v>
      </c>
      <c r="C142" s="1">
        <v>839</v>
      </c>
      <c r="D142" s="1">
        <v>0</v>
      </c>
      <c r="E142" s="1">
        <v>0</v>
      </c>
    </row>
    <row r="143" spans="1:5" x14ac:dyDescent="0.25">
      <c r="A143" s="1">
        <v>9</v>
      </c>
      <c r="B143" s="1">
        <v>71</v>
      </c>
      <c r="C143" s="1">
        <v>280</v>
      </c>
      <c r="D143" s="1">
        <v>0</v>
      </c>
      <c r="E143" s="1">
        <v>0</v>
      </c>
    </row>
    <row r="144" spans="1:5" x14ac:dyDescent="0.25">
      <c r="A144" s="1">
        <v>9</v>
      </c>
      <c r="B144" s="1">
        <v>71</v>
      </c>
      <c r="C144" s="1">
        <v>282</v>
      </c>
      <c r="D144" s="1">
        <v>0</v>
      </c>
      <c r="E144" s="1">
        <v>0</v>
      </c>
    </row>
    <row r="145" spans="1:5" x14ac:dyDescent="0.25">
      <c r="A145" s="1">
        <v>9</v>
      </c>
      <c r="B145" s="1">
        <v>71</v>
      </c>
      <c r="C145" s="1">
        <v>283</v>
      </c>
      <c r="D145" s="1">
        <v>0</v>
      </c>
      <c r="E145" s="1">
        <v>0</v>
      </c>
    </row>
    <row r="146" spans="1:5" x14ac:dyDescent="0.25">
      <c r="A146" s="1">
        <v>9</v>
      </c>
      <c r="B146" s="1">
        <v>71</v>
      </c>
      <c r="C146" s="1">
        <v>812</v>
      </c>
      <c r="D146" s="1">
        <v>0</v>
      </c>
      <c r="E146" s="1">
        <v>0</v>
      </c>
    </row>
    <row r="147" spans="1:5" x14ac:dyDescent="0.25">
      <c r="A147" s="1">
        <v>9</v>
      </c>
      <c r="B147" s="1">
        <v>71</v>
      </c>
      <c r="C147" s="1">
        <v>813</v>
      </c>
      <c r="D147" s="1">
        <v>0</v>
      </c>
      <c r="E147" s="1">
        <v>0</v>
      </c>
    </row>
    <row r="148" spans="1:5" x14ac:dyDescent="0.25">
      <c r="A148" s="1">
        <v>9</v>
      </c>
      <c r="B148" s="1">
        <v>71</v>
      </c>
      <c r="C148" s="1">
        <v>816</v>
      </c>
      <c r="D148" s="1">
        <v>0</v>
      </c>
      <c r="E148" s="1">
        <v>0</v>
      </c>
    </row>
    <row r="149" spans="1:5" x14ac:dyDescent="0.25">
      <c r="A149" s="1">
        <v>9</v>
      </c>
      <c r="B149" s="1">
        <v>71</v>
      </c>
      <c r="C149" s="1">
        <v>817</v>
      </c>
      <c r="D149" s="1">
        <v>0</v>
      </c>
      <c r="E149" s="1">
        <v>0</v>
      </c>
    </row>
    <row r="150" spans="1:5" x14ac:dyDescent="0.25">
      <c r="A150" s="1">
        <v>9</v>
      </c>
      <c r="B150" s="1">
        <v>71</v>
      </c>
      <c r="C150" s="1">
        <v>818</v>
      </c>
      <c r="D150" s="1">
        <v>0</v>
      </c>
      <c r="E150" s="1">
        <v>0</v>
      </c>
    </row>
    <row r="151" spans="1:5" x14ac:dyDescent="0.25">
      <c r="A151" s="1">
        <v>9</v>
      </c>
      <c r="B151" s="1">
        <v>71</v>
      </c>
      <c r="C151" s="1">
        <v>825</v>
      </c>
      <c r="D151" s="1">
        <v>0</v>
      </c>
      <c r="E151" s="1">
        <v>0</v>
      </c>
    </row>
    <row r="152" spans="1:5" x14ac:dyDescent="0.25">
      <c r="A152" s="1">
        <v>9</v>
      </c>
      <c r="B152" s="1">
        <v>71</v>
      </c>
      <c r="C152" s="1">
        <v>826</v>
      </c>
      <c r="D152" s="1">
        <v>0</v>
      </c>
      <c r="E152" s="1">
        <v>0</v>
      </c>
    </row>
    <row r="153" spans="1:5" x14ac:dyDescent="0.25">
      <c r="A153" s="1">
        <v>9</v>
      </c>
      <c r="B153" s="1">
        <v>71</v>
      </c>
      <c r="C153" s="1">
        <v>827</v>
      </c>
      <c r="D153" s="1">
        <v>0</v>
      </c>
      <c r="E153" s="1">
        <v>0</v>
      </c>
    </row>
    <row r="154" spans="1:5" x14ac:dyDescent="0.25">
      <c r="A154" s="1">
        <v>9</v>
      </c>
      <c r="B154" s="1">
        <v>71</v>
      </c>
      <c r="C154" s="1">
        <v>830</v>
      </c>
      <c r="D154" s="1">
        <v>0</v>
      </c>
      <c r="E154" s="1">
        <v>0</v>
      </c>
    </row>
    <row r="155" spans="1:5" x14ac:dyDescent="0.25">
      <c r="A155" s="1">
        <v>9</v>
      </c>
      <c r="B155" s="1">
        <v>71</v>
      </c>
      <c r="C155" s="1">
        <v>831</v>
      </c>
      <c r="D155" s="1">
        <v>0</v>
      </c>
      <c r="E155" s="1">
        <v>0</v>
      </c>
    </row>
    <row r="156" spans="1:5" x14ac:dyDescent="0.25">
      <c r="A156" s="1">
        <v>9</v>
      </c>
      <c r="B156" s="1">
        <v>71</v>
      </c>
      <c r="C156" s="1">
        <v>832</v>
      </c>
      <c r="D156" s="1">
        <v>0</v>
      </c>
      <c r="E156" s="1">
        <v>0</v>
      </c>
    </row>
    <row r="157" spans="1:5" x14ac:dyDescent="0.25">
      <c r="A157" s="1">
        <v>9</v>
      </c>
      <c r="B157" s="1">
        <v>71</v>
      </c>
      <c r="C157" s="1">
        <v>833</v>
      </c>
      <c r="D157" s="1">
        <v>0</v>
      </c>
      <c r="E157" s="1">
        <v>0</v>
      </c>
    </row>
    <row r="158" spans="1:5" x14ac:dyDescent="0.25">
      <c r="A158" s="1">
        <v>9</v>
      </c>
      <c r="B158" s="1">
        <v>71</v>
      </c>
      <c r="C158" s="1">
        <v>834</v>
      </c>
      <c r="D158" s="1">
        <v>0</v>
      </c>
      <c r="E158" s="1">
        <v>0</v>
      </c>
    </row>
    <row r="159" spans="1:5" x14ac:dyDescent="0.25">
      <c r="A159" s="1">
        <v>9</v>
      </c>
      <c r="B159" s="1">
        <v>71</v>
      </c>
      <c r="C159" s="1">
        <v>835</v>
      </c>
      <c r="D159" s="1">
        <v>0</v>
      </c>
      <c r="E159" s="1">
        <v>0</v>
      </c>
    </row>
    <row r="160" spans="1:5" x14ac:dyDescent="0.25">
      <c r="A160" s="1">
        <v>9</v>
      </c>
      <c r="B160" s="1">
        <v>71</v>
      </c>
      <c r="C160" s="1">
        <v>836</v>
      </c>
      <c r="D160" s="1">
        <v>0</v>
      </c>
      <c r="E160" s="1">
        <v>0</v>
      </c>
    </row>
    <row r="161" spans="1:5" x14ac:dyDescent="0.25">
      <c r="A161" s="1">
        <v>9</v>
      </c>
      <c r="B161" s="1">
        <v>71</v>
      </c>
      <c r="C161" s="1">
        <v>837</v>
      </c>
      <c r="D161" s="1">
        <v>0</v>
      </c>
      <c r="E161" s="1">
        <v>0</v>
      </c>
    </row>
    <row r="162" spans="1:5" x14ac:dyDescent="0.25">
      <c r="A162" s="1">
        <v>9</v>
      </c>
      <c r="B162" s="1">
        <v>71</v>
      </c>
      <c r="C162" s="1">
        <v>838</v>
      </c>
      <c r="D162" s="1">
        <v>0</v>
      </c>
      <c r="E162" s="1">
        <v>0</v>
      </c>
    </row>
    <row r="163" spans="1:5" x14ac:dyDescent="0.25">
      <c r="A163" s="1">
        <v>9</v>
      </c>
      <c r="B163" s="1">
        <v>71</v>
      </c>
      <c r="C163" s="1">
        <v>839</v>
      </c>
      <c r="D163" s="1">
        <v>0</v>
      </c>
      <c r="E163" s="1">
        <v>0</v>
      </c>
    </row>
    <row r="164" spans="1:5" x14ac:dyDescent="0.25">
      <c r="A164" s="1">
        <v>10</v>
      </c>
      <c r="B164" s="1">
        <v>71</v>
      </c>
      <c r="C164" s="1">
        <v>280</v>
      </c>
      <c r="D164" s="1">
        <v>0</v>
      </c>
      <c r="E164" s="1">
        <v>0</v>
      </c>
    </row>
    <row r="165" spans="1:5" x14ac:dyDescent="0.25">
      <c r="A165" s="1">
        <v>10</v>
      </c>
      <c r="B165" s="1">
        <v>71</v>
      </c>
      <c r="C165" s="1">
        <v>282</v>
      </c>
      <c r="D165" s="1">
        <v>0</v>
      </c>
      <c r="E165" s="1">
        <v>0</v>
      </c>
    </row>
    <row r="166" spans="1:5" x14ac:dyDescent="0.25">
      <c r="A166" s="1">
        <v>10</v>
      </c>
      <c r="B166" s="1">
        <v>71</v>
      </c>
      <c r="C166" s="1">
        <v>283</v>
      </c>
      <c r="D166" s="1">
        <v>0</v>
      </c>
      <c r="E166" s="1">
        <v>0</v>
      </c>
    </row>
    <row r="167" spans="1:5" x14ac:dyDescent="0.25">
      <c r="A167" s="1">
        <v>10</v>
      </c>
      <c r="B167" s="1">
        <v>71</v>
      </c>
      <c r="C167" s="1">
        <v>812</v>
      </c>
      <c r="D167" s="1">
        <v>0</v>
      </c>
      <c r="E167" s="1">
        <v>0</v>
      </c>
    </row>
    <row r="168" spans="1:5" x14ac:dyDescent="0.25">
      <c r="A168" s="1">
        <v>10</v>
      </c>
      <c r="B168" s="1">
        <v>71</v>
      </c>
      <c r="C168" s="1">
        <v>813</v>
      </c>
      <c r="D168" s="1">
        <v>0</v>
      </c>
      <c r="E168" s="1">
        <v>0</v>
      </c>
    </row>
    <row r="169" spans="1:5" x14ac:dyDescent="0.25">
      <c r="A169" s="1">
        <v>10</v>
      </c>
      <c r="B169" s="1">
        <v>71</v>
      </c>
      <c r="C169" s="1">
        <v>816</v>
      </c>
      <c r="D169" s="1">
        <v>0</v>
      </c>
      <c r="E169" s="1">
        <v>0</v>
      </c>
    </row>
    <row r="170" spans="1:5" x14ac:dyDescent="0.25">
      <c r="A170" s="1">
        <v>10</v>
      </c>
      <c r="B170" s="1">
        <v>71</v>
      </c>
      <c r="C170" s="1">
        <v>817</v>
      </c>
      <c r="D170" s="1">
        <v>0</v>
      </c>
      <c r="E170" s="1">
        <v>0</v>
      </c>
    </row>
    <row r="171" spans="1:5" x14ac:dyDescent="0.25">
      <c r="A171" s="1">
        <v>10</v>
      </c>
      <c r="B171" s="1">
        <v>71</v>
      </c>
      <c r="C171" s="1">
        <v>818</v>
      </c>
      <c r="D171" s="1">
        <v>0</v>
      </c>
      <c r="E171" s="1">
        <v>0</v>
      </c>
    </row>
    <row r="172" spans="1:5" x14ac:dyDescent="0.25">
      <c r="A172" s="1">
        <v>10</v>
      </c>
      <c r="B172" s="1">
        <v>71</v>
      </c>
      <c r="C172" s="1">
        <v>825</v>
      </c>
      <c r="D172" s="1">
        <v>0</v>
      </c>
      <c r="E172" s="1">
        <v>0</v>
      </c>
    </row>
    <row r="173" spans="1:5" x14ac:dyDescent="0.25">
      <c r="A173" s="1">
        <v>10</v>
      </c>
      <c r="B173" s="1">
        <v>71</v>
      </c>
      <c r="C173" s="1">
        <v>826</v>
      </c>
      <c r="D173" s="1">
        <v>0</v>
      </c>
      <c r="E173" s="1">
        <v>0</v>
      </c>
    </row>
    <row r="174" spans="1:5" x14ac:dyDescent="0.25">
      <c r="A174" s="1">
        <v>10</v>
      </c>
      <c r="B174" s="1">
        <v>71</v>
      </c>
      <c r="C174" s="1">
        <v>827</v>
      </c>
      <c r="D174" s="1">
        <v>0</v>
      </c>
      <c r="E174" s="1">
        <v>0</v>
      </c>
    </row>
    <row r="175" spans="1:5" x14ac:dyDescent="0.25">
      <c r="A175" s="1">
        <v>10</v>
      </c>
      <c r="B175" s="1">
        <v>71</v>
      </c>
      <c r="C175" s="1">
        <v>830</v>
      </c>
      <c r="D175" s="1">
        <v>0</v>
      </c>
      <c r="E175" s="1">
        <v>0</v>
      </c>
    </row>
    <row r="176" spans="1:5" x14ac:dyDescent="0.25">
      <c r="A176" s="1">
        <v>10</v>
      </c>
      <c r="B176" s="1">
        <v>71</v>
      </c>
      <c r="C176" s="1">
        <v>831</v>
      </c>
      <c r="D176" s="1">
        <v>0</v>
      </c>
      <c r="E176" s="1">
        <v>0</v>
      </c>
    </row>
    <row r="177" spans="1:5" x14ac:dyDescent="0.25">
      <c r="A177" s="1">
        <v>10</v>
      </c>
      <c r="B177" s="1">
        <v>71</v>
      </c>
      <c r="C177" s="1">
        <v>832</v>
      </c>
      <c r="D177" s="1">
        <v>0</v>
      </c>
      <c r="E177" s="1">
        <v>0</v>
      </c>
    </row>
    <row r="178" spans="1:5" x14ac:dyDescent="0.25">
      <c r="A178" s="1">
        <v>10</v>
      </c>
      <c r="B178" s="1">
        <v>71</v>
      </c>
      <c r="C178" s="1">
        <v>833</v>
      </c>
      <c r="D178" s="1">
        <v>0</v>
      </c>
      <c r="E178" s="1">
        <v>0</v>
      </c>
    </row>
    <row r="179" spans="1:5" x14ac:dyDescent="0.25">
      <c r="A179" s="1">
        <v>10</v>
      </c>
      <c r="B179" s="1">
        <v>71</v>
      </c>
      <c r="C179" s="1">
        <v>834</v>
      </c>
      <c r="D179" s="1">
        <v>0</v>
      </c>
      <c r="E179" s="1">
        <v>0</v>
      </c>
    </row>
    <row r="180" spans="1:5" x14ac:dyDescent="0.25">
      <c r="A180" s="1">
        <v>10</v>
      </c>
      <c r="B180" s="1">
        <v>71</v>
      </c>
      <c r="C180" s="1">
        <v>835</v>
      </c>
      <c r="D180" s="1">
        <v>0</v>
      </c>
      <c r="E180" s="1">
        <v>0</v>
      </c>
    </row>
    <row r="181" spans="1:5" x14ac:dyDescent="0.25">
      <c r="A181" s="1">
        <v>10</v>
      </c>
      <c r="B181" s="1">
        <v>71</v>
      </c>
      <c r="C181" s="1">
        <v>836</v>
      </c>
      <c r="D181" s="1">
        <v>0</v>
      </c>
      <c r="E181" s="1">
        <v>0</v>
      </c>
    </row>
    <row r="182" spans="1:5" x14ac:dyDescent="0.25">
      <c r="A182" s="1">
        <v>10</v>
      </c>
      <c r="B182" s="1">
        <v>71</v>
      </c>
      <c r="C182" s="1">
        <v>837</v>
      </c>
      <c r="D182" s="1">
        <v>0</v>
      </c>
      <c r="E182" s="1">
        <v>0</v>
      </c>
    </row>
    <row r="183" spans="1:5" x14ac:dyDescent="0.25">
      <c r="A183" s="1">
        <v>10</v>
      </c>
      <c r="B183" s="1">
        <v>71</v>
      </c>
      <c r="C183" s="1">
        <v>838</v>
      </c>
      <c r="D183" s="1">
        <v>0</v>
      </c>
      <c r="E183" s="1">
        <v>0</v>
      </c>
    </row>
    <row r="184" spans="1:5" x14ac:dyDescent="0.25">
      <c r="A184" s="1">
        <v>10</v>
      </c>
      <c r="B184" s="1">
        <v>71</v>
      </c>
      <c r="C184" s="1">
        <v>839</v>
      </c>
      <c r="D184" s="1">
        <v>0</v>
      </c>
      <c r="E184" s="1">
        <v>0</v>
      </c>
    </row>
    <row r="185" spans="1:5" x14ac:dyDescent="0.25">
      <c r="A185" s="1">
        <v>8</v>
      </c>
      <c r="B185" s="1">
        <v>81</v>
      </c>
      <c r="C185" s="1">
        <v>280</v>
      </c>
      <c r="D185" s="1">
        <v>0</v>
      </c>
      <c r="E185" s="1">
        <v>0</v>
      </c>
    </row>
    <row r="186" spans="1:5" x14ac:dyDescent="0.25">
      <c r="A186" s="1">
        <v>8</v>
      </c>
      <c r="B186" s="1">
        <v>81</v>
      </c>
      <c r="C186" s="1">
        <v>282</v>
      </c>
      <c r="D186" s="1">
        <v>0</v>
      </c>
      <c r="E186" s="1">
        <v>0</v>
      </c>
    </row>
    <row r="187" spans="1:5" x14ac:dyDescent="0.25">
      <c r="A187" s="1">
        <v>8</v>
      </c>
      <c r="B187" s="1">
        <v>81</v>
      </c>
      <c r="C187" s="1">
        <v>283</v>
      </c>
      <c r="D187" s="1">
        <v>0</v>
      </c>
      <c r="E187" s="1">
        <v>0</v>
      </c>
    </row>
    <row r="188" spans="1:5" x14ac:dyDescent="0.25">
      <c r="A188" s="1">
        <v>8</v>
      </c>
      <c r="B188" s="1">
        <v>81</v>
      </c>
      <c r="C188" s="1">
        <v>812</v>
      </c>
      <c r="D188" s="1">
        <v>0</v>
      </c>
      <c r="E188" s="1">
        <v>0</v>
      </c>
    </row>
    <row r="189" spans="1:5" x14ac:dyDescent="0.25">
      <c r="A189" s="1">
        <v>8</v>
      </c>
      <c r="B189" s="1">
        <v>81</v>
      </c>
      <c r="C189" s="1">
        <v>813</v>
      </c>
      <c r="D189" s="1">
        <v>0</v>
      </c>
      <c r="E189" s="1">
        <v>0</v>
      </c>
    </row>
    <row r="190" spans="1:5" x14ac:dyDescent="0.25">
      <c r="A190" s="1">
        <v>8</v>
      </c>
      <c r="B190" s="1">
        <v>81</v>
      </c>
      <c r="C190" s="1">
        <v>816</v>
      </c>
      <c r="D190" s="1">
        <v>0</v>
      </c>
      <c r="E190" s="1">
        <v>0</v>
      </c>
    </row>
    <row r="191" spans="1:5" x14ac:dyDescent="0.25">
      <c r="A191" s="1">
        <v>8</v>
      </c>
      <c r="B191" s="1">
        <v>81</v>
      </c>
      <c r="C191" s="1">
        <v>817</v>
      </c>
      <c r="D191" s="1">
        <v>0</v>
      </c>
      <c r="E191" s="1">
        <v>0</v>
      </c>
    </row>
    <row r="192" spans="1:5" x14ac:dyDescent="0.25">
      <c r="A192" s="1">
        <v>8</v>
      </c>
      <c r="B192" s="1">
        <v>81</v>
      </c>
      <c r="C192" s="1">
        <v>818</v>
      </c>
      <c r="D192" s="1">
        <v>0</v>
      </c>
      <c r="E192" s="1">
        <v>0</v>
      </c>
    </row>
    <row r="193" spans="1:5" x14ac:dyDescent="0.25">
      <c r="A193" s="1">
        <v>8</v>
      </c>
      <c r="B193" s="1">
        <v>81</v>
      </c>
      <c r="C193" s="1">
        <v>825</v>
      </c>
      <c r="D193" s="1">
        <v>0</v>
      </c>
      <c r="E193" s="1">
        <v>0</v>
      </c>
    </row>
    <row r="194" spans="1:5" x14ac:dyDescent="0.25">
      <c r="A194" s="1">
        <v>8</v>
      </c>
      <c r="B194" s="1">
        <v>81</v>
      </c>
      <c r="C194" s="1">
        <v>826</v>
      </c>
      <c r="D194" s="1">
        <v>0</v>
      </c>
      <c r="E194" s="1">
        <v>0</v>
      </c>
    </row>
    <row r="195" spans="1:5" x14ac:dyDescent="0.25">
      <c r="A195" s="1">
        <v>8</v>
      </c>
      <c r="B195" s="1">
        <v>81</v>
      </c>
      <c r="C195" s="1">
        <v>827</v>
      </c>
      <c r="D195" s="1">
        <v>0</v>
      </c>
      <c r="E195" s="1">
        <v>0</v>
      </c>
    </row>
    <row r="196" spans="1:5" x14ac:dyDescent="0.25">
      <c r="A196" s="1">
        <v>8</v>
      </c>
      <c r="B196" s="1">
        <v>81</v>
      </c>
      <c r="C196" s="1">
        <v>830</v>
      </c>
      <c r="D196" s="1">
        <v>0</v>
      </c>
      <c r="E196" s="1">
        <v>0</v>
      </c>
    </row>
    <row r="197" spans="1:5" x14ac:dyDescent="0.25">
      <c r="A197" s="1">
        <v>8</v>
      </c>
      <c r="B197" s="1">
        <v>81</v>
      </c>
      <c r="C197" s="1">
        <v>831</v>
      </c>
      <c r="D197" s="1">
        <v>0</v>
      </c>
      <c r="E197" s="1">
        <v>0</v>
      </c>
    </row>
    <row r="198" spans="1:5" x14ac:dyDescent="0.25">
      <c r="A198" s="1">
        <v>8</v>
      </c>
      <c r="B198" s="1">
        <v>81</v>
      </c>
      <c r="C198" s="1">
        <v>832</v>
      </c>
      <c r="D198" s="1">
        <v>0</v>
      </c>
      <c r="E198" s="1">
        <v>0</v>
      </c>
    </row>
    <row r="199" spans="1:5" x14ac:dyDescent="0.25">
      <c r="A199" s="1">
        <v>8</v>
      </c>
      <c r="B199" s="1">
        <v>81</v>
      </c>
      <c r="C199" s="1">
        <v>833</v>
      </c>
      <c r="D199" s="1">
        <v>0</v>
      </c>
      <c r="E199" s="1">
        <v>0</v>
      </c>
    </row>
    <row r="200" spans="1:5" x14ac:dyDescent="0.25">
      <c r="A200" s="1">
        <v>8</v>
      </c>
      <c r="B200" s="1">
        <v>81</v>
      </c>
      <c r="C200" s="1">
        <v>834</v>
      </c>
      <c r="D200" s="1">
        <v>0</v>
      </c>
      <c r="E200" s="1">
        <v>0</v>
      </c>
    </row>
    <row r="201" spans="1:5" x14ac:dyDescent="0.25">
      <c r="A201" s="1">
        <v>8</v>
      </c>
      <c r="B201" s="1">
        <v>81</v>
      </c>
      <c r="C201" s="1">
        <v>835</v>
      </c>
      <c r="D201" s="1">
        <v>0</v>
      </c>
      <c r="E201" s="1">
        <v>0</v>
      </c>
    </row>
    <row r="202" spans="1:5" x14ac:dyDescent="0.25">
      <c r="A202" s="1">
        <v>8</v>
      </c>
      <c r="B202" s="1">
        <v>81</v>
      </c>
      <c r="C202" s="1">
        <v>836</v>
      </c>
      <c r="D202" s="1">
        <v>0</v>
      </c>
      <c r="E202" s="1">
        <v>0</v>
      </c>
    </row>
    <row r="203" spans="1:5" x14ac:dyDescent="0.25">
      <c r="A203" s="1">
        <v>8</v>
      </c>
      <c r="B203" s="1">
        <v>81</v>
      </c>
      <c r="C203" s="1">
        <v>837</v>
      </c>
      <c r="D203" s="1">
        <v>0</v>
      </c>
      <c r="E203" s="1">
        <v>0</v>
      </c>
    </row>
    <row r="204" spans="1:5" x14ac:dyDescent="0.25">
      <c r="A204" s="1">
        <v>8</v>
      </c>
      <c r="B204" s="1">
        <v>81</v>
      </c>
      <c r="C204" s="1">
        <v>838</v>
      </c>
      <c r="D204" s="1">
        <v>0</v>
      </c>
      <c r="E204" s="1">
        <v>0</v>
      </c>
    </row>
    <row r="205" spans="1:5" x14ac:dyDescent="0.25">
      <c r="A205" s="1">
        <v>8</v>
      </c>
      <c r="B205" s="1">
        <v>81</v>
      </c>
      <c r="C205" s="1">
        <v>839</v>
      </c>
      <c r="D205" s="1">
        <v>0</v>
      </c>
      <c r="E205" s="1">
        <v>0</v>
      </c>
    </row>
    <row r="206" spans="1:5" x14ac:dyDescent="0.25">
      <c r="A206" s="1">
        <v>9</v>
      </c>
      <c r="B206" s="1">
        <v>81</v>
      </c>
      <c r="C206" s="1">
        <v>280</v>
      </c>
      <c r="D206" s="1">
        <v>0</v>
      </c>
      <c r="E206" s="1">
        <v>0</v>
      </c>
    </row>
    <row r="207" spans="1:5" x14ac:dyDescent="0.25">
      <c r="A207" s="1">
        <v>9</v>
      </c>
      <c r="B207" s="1">
        <v>81</v>
      </c>
      <c r="C207" s="1">
        <v>282</v>
      </c>
      <c r="D207" s="1">
        <v>0</v>
      </c>
      <c r="E207" s="1">
        <v>0</v>
      </c>
    </row>
    <row r="208" spans="1:5" x14ac:dyDescent="0.25">
      <c r="A208" s="1">
        <v>9</v>
      </c>
      <c r="B208" s="1">
        <v>81</v>
      </c>
      <c r="C208" s="1">
        <v>283</v>
      </c>
      <c r="D208" s="1">
        <v>0</v>
      </c>
      <c r="E208" s="1">
        <v>0</v>
      </c>
    </row>
    <row r="209" spans="1:5" x14ac:dyDescent="0.25">
      <c r="A209" s="1">
        <v>9</v>
      </c>
      <c r="B209" s="1">
        <v>81</v>
      </c>
      <c r="C209" s="1">
        <v>812</v>
      </c>
      <c r="D209" s="1">
        <v>0</v>
      </c>
      <c r="E209" s="1">
        <v>0</v>
      </c>
    </row>
    <row r="210" spans="1:5" x14ac:dyDescent="0.25">
      <c r="A210" s="1">
        <v>9</v>
      </c>
      <c r="B210" s="1">
        <v>81</v>
      </c>
      <c r="C210" s="1">
        <v>813</v>
      </c>
      <c r="D210" s="1">
        <v>0</v>
      </c>
      <c r="E210" s="1">
        <v>0</v>
      </c>
    </row>
    <row r="211" spans="1:5" x14ac:dyDescent="0.25">
      <c r="A211" s="1">
        <v>9</v>
      </c>
      <c r="B211" s="1">
        <v>81</v>
      </c>
      <c r="C211" s="1">
        <v>816</v>
      </c>
      <c r="D211" s="1">
        <v>0</v>
      </c>
      <c r="E211" s="1">
        <v>0</v>
      </c>
    </row>
    <row r="212" spans="1:5" x14ac:dyDescent="0.25">
      <c r="A212" s="1">
        <v>9</v>
      </c>
      <c r="B212" s="1">
        <v>81</v>
      </c>
      <c r="C212" s="1">
        <v>817</v>
      </c>
      <c r="D212" s="1">
        <v>0</v>
      </c>
      <c r="E212" s="1">
        <v>0</v>
      </c>
    </row>
    <row r="213" spans="1:5" x14ac:dyDescent="0.25">
      <c r="A213" s="1">
        <v>9</v>
      </c>
      <c r="B213" s="1">
        <v>81</v>
      </c>
      <c r="C213" s="1">
        <v>818</v>
      </c>
      <c r="D213" s="1">
        <v>0</v>
      </c>
      <c r="E213" s="1">
        <v>0</v>
      </c>
    </row>
    <row r="214" spans="1:5" x14ac:dyDescent="0.25">
      <c r="A214" s="1">
        <v>9</v>
      </c>
      <c r="B214" s="1">
        <v>81</v>
      </c>
      <c r="C214" s="1">
        <v>825</v>
      </c>
      <c r="D214" s="1">
        <v>0</v>
      </c>
      <c r="E214" s="1">
        <v>0</v>
      </c>
    </row>
    <row r="215" spans="1:5" x14ac:dyDescent="0.25">
      <c r="A215" s="1">
        <v>9</v>
      </c>
      <c r="B215" s="1">
        <v>81</v>
      </c>
      <c r="C215" s="1">
        <v>826</v>
      </c>
      <c r="D215" s="1">
        <v>0</v>
      </c>
      <c r="E215" s="1">
        <v>0</v>
      </c>
    </row>
    <row r="216" spans="1:5" x14ac:dyDescent="0.25">
      <c r="A216" s="1">
        <v>9</v>
      </c>
      <c r="B216" s="1">
        <v>81</v>
      </c>
      <c r="C216" s="1">
        <v>827</v>
      </c>
      <c r="D216" s="1">
        <v>0</v>
      </c>
      <c r="E216" s="1">
        <v>0</v>
      </c>
    </row>
    <row r="217" spans="1:5" x14ac:dyDescent="0.25">
      <c r="A217" s="1">
        <v>9</v>
      </c>
      <c r="B217" s="1">
        <v>81</v>
      </c>
      <c r="C217" s="1">
        <v>830</v>
      </c>
      <c r="D217" s="1">
        <v>0</v>
      </c>
      <c r="E217" s="1">
        <v>0</v>
      </c>
    </row>
    <row r="218" spans="1:5" x14ac:dyDescent="0.25">
      <c r="A218" s="1">
        <v>9</v>
      </c>
      <c r="B218" s="1">
        <v>81</v>
      </c>
      <c r="C218" s="1">
        <v>831</v>
      </c>
      <c r="D218" s="1">
        <v>0</v>
      </c>
      <c r="E218" s="1">
        <v>0</v>
      </c>
    </row>
    <row r="219" spans="1:5" x14ac:dyDescent="0.25">
      <c r="A219" s="1">
        <v>9</v>
      </c>
      <c r="B219" s="1">
        <v>81</v>
      </c>
      <c r="C219" s="1">
        <v>832</v>
      </c>
      <c r="D219" s="1">
        <v>0</v>
      </c>
      <c r="E219" s="1">
        <v>0</v>
      </c>
    </row>
    <row r="220" spans="1:5" x14ac:dyDescent="0.25">
      <c r="A220" s="1">
        <v>9</v>
      </c>
      <c r="B220" s="1">
        <v>81</v>
      </c>
      <c r="C220" s="1">
        <v>833</v>
      </c>
      <c r="D220" s="1">
        <v>0</v>
      </c>
      <c r="E220" s="1">
        <v>0</v>
      </c>
    </row>
    <row r="221" spans="1:5" x14ac:dyDescent="0.25">
      <c r="A221" s="1">
        <v>9</v>
      </c>
      <c r="B221" s="1">
        <v>81</v>
      </c>
      <c r="C221" s="1">
        <v>834</v>
      </c>
      <c r="D221" s="1">
        <v>0</v>
      </c>
      <c r="E221" s="1">
        <v>0</v>
      </c>
    </row>
    <row r="222" spans="1:5" x14ac:dyDescent="0.25">
      <c r="A222" s="1">
        <v>9</v>
      </c>
      <c r="B222" s="1">
        <v>81</v>
      </c>
      <c r="C222" s="1">
        <v>835</v>
      </c>
      <c r="D222" s="1">
        <v>0</v>
      </c>
      <c r="E222" s="1">
        <v>0</v>
      </c>
    </row>
    <row r="223" spans="1:5" x14ac:dyDescent="0.25">
      <c r="A223" s="1">
        <v>9</v>
      </c>
      <c r="B223" s="1">
        <v>81</v>
      </c>
      <c r="C223" s="1">
        <v>836</v>
      </c>
      <c r="D223" s="1">
        <v>0</v>
      </c>
      <c r="E223" s="1">
        <v>0</v>
      </c>
    </row>
    <row r="224" spans="1:5" x14ac:dyDescent="0.25">
      <c r="A224" s="1">
        <v>9</v>
      </c>
      <c r="B224" s="1">
        <v>81</v>
      </c>
      <c r="C224" s="1">
        <v>837</v>
      </c>
      <c r="D224" s="1">
        <v>0</v>
      </c>
      <c r="E224" s="1">
        <v>0</v>
      </c>
    </row>
    <row r="225" spans="1:5" x14ac:dyDescent="0.25">
      <c r="A225" s="1">
        <v>9</v>
      </c>
      <c r="B225" s="1">
        <v>81</v>
      </c>
      <c r="C225" s="1">
        <v>838</v>
      </c>
      <c r="D225" s="1">
        <v>0</v>
      </c>
      <c r="E225" s="1">
        <v>0</v>
      </c>
    </row>
    <row r="226" spans="1:5" x14ac:dyDescent="0.25">
      <c r="A226" s="1">
        <v>9</v>
      </c>
      <c r="B226" s="1">
        <v>81</v>
      </c>
      <c r="C226" s="1">
        <v>839</v>
      </c>
      <c r="D226" s="1">
        <v>0</v>
      </c>
      <c r="E226" s="1">
        <v>0</v>
      </c>
    </row>
    <row r="227" spans="1:5" x14ac:dyDescent="0.25">
      <c r="A227" s="1">
        <v>10</v>
      </c>
      <c r="B227" s="1">
        <v>81</v>
      </c>
      <c r="C227" s="1">
        <v>280</v>
      </c>
      <c r="D227" s="1">
        <v>0</v>
      </c>
      <c r="E227" s="1">
        <v>0</v>
      </c>
    </row>
    <row r="228" spans="1:5" x14ac:dyDescent="0.25">
      <c r="A228" s="1">
        <v>10</v>
      </c>
      <c r="B228" s="1">
        <v>81</v>
      </c>
      <c r="C228" s="1">
        <v>282</v>
      </c>
      <c r="D228" s="1">
        <v>0</v>
      </c>
      <c r="E228" s="1">
        <v>0</v>
      </c>
    </row>
    <row r="229" spans="1:5" x14ac:dyDescent="0.25">
      <c r="A229" s="1">
        <v>10</v>
      </c>
      <c r="B229" s="1">
        <v>81</v>
      </c>
      <c r="C229" s="1">
        <v>283</v>
      </c>
      <c r="D229" s="1">
        <v>0</v>
      </c>
      <c r="E229" s="1">
        <v>0</v>
      </c>
    </row>
    <row r="230" spans="1:5" x14ac:dyDescent="0.25">
      <c r="A230" s="1">
        <v>10</v>
      </c>
      <c r="B230" s="1">
        <v>81</v>
      </c>
      <c r="C230" s="1">
        <v>812</v>
      </c>
      <c r="D230" s="1">
        <v>0</v>
      </c>
      <c r="E230" s="1">
        <v>0</v>
      </c>
    </row>
    <row r="231" spans="1:5" x14ac:dyDescent="0.25">
      <c r="A231" s="1">
        <v>10</v>
      </c>
      <c r="B231" s="1">
        <v>81</v>
      </c>
      <c r="C231" s="1">
        <v>813</v>
      </c>
      <c r="D231" s="1">
        <v>0</v>
      </c>
      <c r="E231" s="1">
        <v>0</v>
      </c>
    </row>
    <row r="232" spans="1:5" x14ac:dyDescent="0.25">
      <c r="A232" s="1">
        <v>10</v>
      </c>
      <c r="B232" s="1">
        <v>81</v>
      </c>
      <c r="C232" s="1">
        <v>816</v>
      </c>
      <c r="D232" s="1">
        <v>0</v>
      </c>
      <c r="E232" s="1">
        <v>0</v>
      </c>
    </row>
    <row r="233" spans="1:5" x14ac:dyDescent="0.25">
      <c r="A233" s="1">
        <v>10</v>
      </c>
      <c r="B233" s="1">
        <v>81</v>
      </c>
      <c r="C233" s="1">
        <v>817</v>
      </c>
      <c r="D233" s="1">
        <v>0</v>
      </c>
      <c r="E233" s="1">
        <v>0</v>
      </c>
    </row>
    <row r="234" spans="1:5" x14ac:dyDescent="0.25">
      <c r="A234" s="1">
        <v>10</v>
      </c>
      <c r="B234" s="1">
        <v>81</v>
      </c>
      <c r="C234" s="1">
        <v>818</v>
      </c>
      <c r="D234" s="1">
        <v>0</v>
      </c>
      <c r="E234" s="1">
        <v>0</v>
      </c>
    </row>
    <row r="235" spans="1:5" x14ac:dyDescent="0.25">
      <c r="A235" s="1">
        <v>10</v>
      </c>
      <c r="B235" s="1">
        <v>81</v>
      </c>
      <c r="C235" s="1">
        <v>825</v>
      </c>
      <c r="D235" s="1">
        <v>0</v>
      </c>
      <c r="E235" s="1">
        <v>0</v>
      </c>
    </row>
    <row r="236" spans="1:5" x14ac:dyDescent="0.25">
      <c r="A236" s="1">
        <v>10</v>
      </c>
      <c r="B236" s="1">
        <v>81</v>
      </c>
      <c r="C236" s="1">
        <v>826</v>
      </c>
      <c r="D236" s="1">
        <v>0</v>
      </c>
      <c r="E236" s="1">
        <v>0</v>
      </c>
    </row>
    <row r="237" spans="1:5" x14ac:dyDescent="0.25">
      <c r="A237" s="1">
        <v>10</v>
      </c>
      <c r="B237" s="1">
        <v>81</v>
      </c>
      <c r="C237" s="1">
        <v>827</v>
      </c>
      <c r="D237" s="1">
        <v>0</v>
      </c>
      <c r="E237" s="1">
        <v>0</v>
      </c>
    </row>
    <row r="238" spans="1:5" x14ac:dyDescent="0.25">
      <c r="A238" s="1">
        <v>10</v>
      </c>
      <c r="B238" s="1">
        <v>81</v>
      </c>
      <c r="C238" s="1">
        <v>830</v>
      </c>
      <c r="D238" s="1">
        <v>0</v>
      </c>
      <c r="E238" s="1">
        <v>0</v>
      </c>
    </row>
    <row r="239" spans="1:5" x14ac:dyDescent="0.25">
      <c r="A239" s="1">
        <v>10</v>
      </c>
      <c r="B239" s="1">
        <v>81</v>
      </c>
      <c r="C239" s="1">
        <v>831</v>
      </c>
      <c r="D239" s="1">
        <v>0</v>
      </c>
      <c r="E239" s="1">
        <v>0</v>
      </c>
    </row>
    <row r="240" spans="1:5" x14ac:dyDescent="0.25">
      <c r="A240" s="1">
        <v>10</v>
      </c>
      <c r="B240" s="1">
        <v>81</v>
      </c>
      <c r="C240" s="1">
        <v>832</v>
      </c>
      <c r="D240" s="1">
        <v>0</v>
      </c>
      <c r="E240" s="1">
        <v>0</v>
      </c>
    </row>
    <row r="241" spans="1:5" x14ac:dyDescent="0.25">
      <c r="A241" s="1">
        <v>10</v>
      </c>
      <c r="B241" s="1">
        <v>81</v>
      </c>
      <c r="C241" s="1">
        <v>833</v>
      </c>
      <c r="D241" s="1">
        <v>0</v>
      </c>
      <c r="E241" s="1">
        <v>0</v>
      </c>
    </row>
    <row r="242" spans="1:5" x14ac:dyDescent="0.25">
      <c r="A242" s="1">
        <v>10</v>
      </c>
      <c r="B242" s="1">
        <v>81</v>
      </c>
      <c r="C242" s="1">
        <v>834</v>
      </c>
      <c r="D242" s="1">
        <v>0</v>
      </c>
      <c r="E242" s="1">
        <v>0</v>
      </c>
    </row>
    <row r="243" spans="1:5" x14ac:dyDescent="0.25">
      <c r="A243" s="1">
        <v>10</v>
      </c>
      <c r="B243" s="1">
        <v>81</v>
      </c>
      <c r="C243" s="1">
        <v>835</v>
      </c>
      <c r="D243" s="1">
        <v>0</v>
      </c>
      <c r="E243" s="1">
        <v>0</v>
      </c>
    </row>
    <row r="244" spans="1:5" x14ac:dyDescent="0.25">
      <c r="A244" s="1">
        <v>10</v>
      </c>
      <c r="B244" s="1">
        <v>81</v>
      </c>
      <c r="C244" s="1">
        <v>836</v>
      </c>
      <c r="D244" s="1">
        <v>0</v>
      </c>
      <c r="E244" s="1">
        <v>0</v>
      </c>
    </row>
    <row r="245" spans="1:5" x14ac:dyDescent="0.25">
      <c r="A245" s="1">
        <v>10</v>
      </c>
      <c r="B245" s="1">
        <v>81</v>
      </c>
      <c r="C245" s="1">
        <v>837</v>
      </c>
      <c r="D245" s="1">
        <v>0</v>
      </c>
      <c r="E245" s="1">
        <v>0</v>
      </c>
    </row>
    <row r="246" spans="1:5" x14ac:dyDescent="0.25">
      <c r="A246" s="1">
        <v>10</v>
      </c>
      <c r="B246" s="1">
        <v>81</v>
      </c>
      <c r="C246" s="1">
        <v>838</v>
      </c>
      <c r="D246" s="1">
        <v>0</v>
      </c>
      <c r="E246" s="1">
        <v>0</v>
      </c>
    </row>
    <row r="247" spans="1:5" x14ac:dyDescent="0.25">
      <c r="A247" s="1">
        <v>10</v>
      </c>
      <c r="B247" s="1">
        <v>81</v>
      </c>
      <c r="C247" s="1">
        <v>839</v>
      </c>
      <c r="D247" s="1">
        <v>0</v>
      </c>
      <c r="E247" s="1">
        <v>0</v>
      </c>
    </row>
    <row r="248" spans="1:5" x14ac:dyDescent="0.25">
      <c r="A248" s="1">
        <v>8</v>
      </c>
      <c r="B248" s="1">
        <v>101</v>
      </c>
      <c r="C248" s="1">
        <v>280</v>
      </c>
      <c r="D248" s="1">
        <v>0</v>
      </c>
      <c r="E248" s="1">
        <v>0</v>
      </c>
    </row>
    <row r="249" spans="1:5" x14ac:dyDescent="0.25">
      <c r="A249" s="1">
        <v>8</v>
      </c>
      <c r="B249" s="1">
        <v>101</v>
      </c>
      <c r="C249" s="1">
        <v>282</v>
      </c>
      <c r="D249" s="1">
        <v>0</v>
      </c>
      <c r="E249" s="1">
        <v>0</v>
      </c>
    </row>
    <row r="250" spans="1:5" x14ac:dyDescent="0.25">
      <c r="A250" s="1">
        <v>8</v>
      </c>
      <c r="B250" s="1">
        <v>101</v>
      </c>
      <c r="C250" s="1">
        <v>283</v>
      </c>
      <c r="D250" s="1">
        <v>0</v>
      </c>
      <c r="E250" s="1">
        <v>0</v>
      </c>
    </row>
    <row r="251" spans="1:5" x14ac:dyDescent="0.25">
      <c r="A251" s="1">
        <v>8</v>
      </c>
      <c r="B251" s="1">
        <v>101</v>
      </c>
      <c r="C251" s="1">
        <v>812</v>
      </c>
      <c r="D251" s="1">
        <v>0</v>
      </c>
      <c r="E251" s="1">
        <v>0</v>
      </c>
    </row>
    <row r="252" spans="1:5" x14ac:dyDescent="0.25">
      <c r="A252" s="1">
        <v>8</v>
      </c>
      <c r="B252" s="1">
        <v>101</v>
      </c>
      <c r="C252" s="1">
        <v>813</v>
      </c>
      <c r="D252" s="1">
        <v>0</v>
      </c>
      <c r="E252" s="1">
        <v>0</v>
      </c>
    </row>
    <row r="253" spans="1:5" x14ac:dyDescent="0.25">
      <c r="A253" s="1">
        <v>8</v>
      </c>
      <c r="B253" s="1">
        <v>101</v>
      </c>
      <c r="C253" s="1">
        <v>816</v>
      </c>
      <c r="D253" s="1">
        <v>0</v>
      </c>
      <c r="E253" s="1">
        <v>0</v>
      </c>
    </row>
    <row r="254" spans="1:5" x14ac:dyDescent="0.25">
      <c r="A254" s="1">
        <v>8</v>
      </c>
      <c r="B254" s="1">
        <v>101</v>
      </c>
      <c r="C254" s="1">
        <v>817</v>
      </c>
      <c r="D254" s="1">
        <v>0</v>
      </c>
      <c r="E254" s="1">
        <v>0</v>
      </c>
    </row>
    <row r="255" spans="1:5" x14ac:dyDescent="0.25">
      <c r="A255" s="1">
        <v>8</v>
      </c>
      <c r="B255" s="1">
        <v>101</v>
      </c>
      <c r="C255" s="1">
        <v>818</v>
      </c>
      <c r="D255" s="1">
        <v>0</v>
      </c>
      <c r="E255" s="1">
        <v>0</v>
      </c>
    </row>
    <row r="256" spans="1:5" x14ac:dyDescent="0.25">
      <c r="A256" s="1">
        <v>8</v>
      </c>
      <c r="B256" s="1">
        <v>101</v>
      </c>
      <c r="C256" s="1">
        <v>825</v>
      </c>
      <c r="D256" s="1">
        <v>0</v>
      </c>
      <c r="E256" s="1">
        <v>0</v>
      </c>
    </row>
    <row r="257" spans="1:5" x14ac:dyDescent="0.25">
      <c r="A257" s="1">
        <v>8</v>
      </c>
      <c r="B257" s="1">
        <v>101</v>
      </c>
      <c r="C257" s="1">
        <v>826</v>
      </c>
      <c r="D257" s="1">
        <v>0</v>
      </c>
      <c r="E257" s="1">
        <v>0</v>
      </c>
    </row>
    <row r="258" spans="1:5" x14ac:dyDescent="0.25">
      <c r="A258" s="1">
        <v>8</v>
      </c>
      <c r="B258" s="1">
        <v>101</v>
      </c>
      <c r="C258" s="1">
        <v>827</v>
      </c>
      <c r="D258" s="1">
        <v>0</v>
      </c>
      <c r="E258" s="1">
        <v>0</v>
      </c>
    </row>
    <row r="259" spans="1:5" x14ac:dyDescent="0.25">
      <c r="A259" s="1">
        <v>8</v>
      </c>
      <c r="B259" s="1">
        <v>101</v>
      </c>
      <c r="C259" s="1">
        <v>830</v>
      </c>
      <c r="D259" s="1">
        <v>0</v>
      </c>
      <c r="E259" s="1">
        <v>0</v>
      </c>
    </row>
    <row r="260" spans="1:5" x14ac:dyDescent="0.25">
      <c r="A260" s="1">
        <v>8</v>
      </c>
      <c r="B260" s="1">
        <v>101</v>
      </c>
      <c r="C260" s="1">
        <v>831</v>
      </c>
      <c r="D260" s="1">
        <v>0</v>
      </c>
      <c r="E260" s="1">
        <v>0</v>
      </c>
    </row>
    <row r="261" spans="1:5" x14ac:dyDescent="0.25">
      <c r="A261" s="1">
        <v>8</v>
      </c>
      <c r="B261" s="1">
        <v>101</v>
      </c>
      <c r="C261" s="1">
        <v>832</v>
      </c>
      <c r="D261" s="1">
        <v>0</v>
      </c>
      <c r="E261" s="1">
        <v>0</v>
      </c>
    </row>
    <row r="262" spans="1:5" x14ac:dyDescent="0.25">
      <c r="A262" s="1">
        <v>8</v>
      </c>
      <c r="B262" s="1">
        <v>101</v>
      </c>
      <c r="C262" s="1">
        <v>833</v>
      </c>
      <c r="D262" s="1">
        <v>0</v>
      </c>
      <c r="E262" s="1">
        <v>0</v>
      </c>
    </row>
    <row r="263" spans="1:5" x14ac:dyDescent="0.25">
      <c r="A263" s="1">
        <v>8</v>
      </c>
      <c r="B263" s="1">
        <v>101</v>
      </c>
      <c r="C263" s="1">
        <v>834</v>
      </c>
      <c r="D263" s="1">
        <v>0</v>
      </c>
      <c r="E263" s="1">
        <v>0</v>
      </c>
    </row>
    <row r="264" spans="1:5" x14ac:dyDescent="0.25">
      <c r="A264" s="1">
        <v>8</v>
      </c>
      <c r="B264" s="1">
        <v>101</v>
      </c>
      <c r="C264" s="1">
        <v>835</v>
      </c>
      <c r="D264" s="1">
        <v>0</v>
      </c>
      <c r="E264" s="1">
        <v>0</v>
      </c>
    </row>
    <row r="265" spans="1:5" x14ac:dyDescent="0.25">
      <c r="A265" s="1">
        <v>8</v>
      </c>
      <c r="B265" s="1">
        <v>101</v>
      </c>
      <c r="C265" s="1">
        <v>836</v>
      </c>
      <c r="D265" s="1">
        <v>0</v>
      </c>
      <c r="E265" s="1">
        <v>0</v>
      </c>
    </row>
    <row r="266" spans="1:5" x14ac:dyDescent="0.25">
      <c r="A266" s="1">
        <v>8</v>
      </c>
      <c r="B266" s="1">
        <v>101</v>
      </c>
      <c r="C266" s="1">
        <v>837</v>
      </c>
      <c r="D266" s="1">
        <v>0</v>
      </c>
      <c r="E266" s="1">
        <v>0</v>
      </c>
    </row>
    <row r="267" spans="1:5" x14ac:dyDescent="0.25">
      <c r="A267" s="1">
        <v>8</v>
      </c>
      <c r="B267" s="1">
        <v>101</v>
      </c>
      <c r="C267" s="1">
        <v>838</v>
      </c>
      <c r="D267" s="1">
        <v>0</v>
      </c>
      <c r="E267" s="1">
        <v>0</v>
      </c>
    </row>
    <row r="268" spans="1:5" x14ac:dyDescent="0.25">
      <c r="A268" s="1">
        <v>8</v>
      </c>
      <c r="B268" s="1">
        <v>101</v>
      </c>
      <c r="C268" s="1">
        <v>839</v>
      </c>
      <c r="D268" s="1">
        <v>0</v>
      </c>
      <c r="E268" s="1">
        <v>0</v>
      </c>
    </row>
    <row r="269" spans="1:5" x14ac:dyDescent="0.25">
      <c r="A269" s="1">
        <v>9</v>
      </c>
      <c r="B269" s="1">
        <v>101</v>
      </c>
      <c r="C269" s="1">
        <v>280</v>
      </c>
      <c r="D269" s="1">
        <v>0</v>
      </c>
      <c r="E269" s="1">
        <v>0</v>
      </c>
    </row>
    <row r="270" spans="1:5" x14ac:dyDescent="0.25">
      <c r="A270" s="1">
        <v>9</v>
      </c>
      <c r="B270" s="1">
        <v>101</v>
      </c>
      <c r="C270" s="1">
        <v>282</v>
      </c>
      <c r="D270" s="1">
        <v>0</v>
      </c>
      <c r="E270" s="1">
        <v>0</v>
      </c>
    </row>
    <row r="271" spans="1:5" x14ac:dyDescent="0.25">
      <c r="A271" s="1">
        <v>9</v>
      </c>
      <c r="B271" s="1">
        <v>101</v>
      </c>
      <c r="C271" s="1">
        <v>283</v>
      </c>
      <c r="D271" s="1">
        <v>0</v>
      </c>
      <c r="E271" s="1">
        <v>0</v>
      </c>
    </row>
    <row r="272" spans="1:5" x14ac:dyDescent="0.25">
      <c r="A272" s="1">
        <v>9</v>
      </c>
      <c r="B272" s="1">
        <v>101</v>
      </c>
      <c r="C272" s="1">
        <v>812</v>
      </c>
      <c r="D272" s="1">
        <v>0</v>
      </c>
      <c r="E272" s="1">
        <v>0</v>
      </c>
    </row>
    <row r="273" spans="1:5" x14ac:dyDescent="0.25">
      <c r="A273" s="1">
        <v>9</v>
      </c>
      <c r="B273" s="1">
        <v>101</v>
      </c>
      <c r="C273" s="1">
        <v>813</v>
      </c>
      <c r="D273" s="1">
        <v>0</v>
      </c>
      <c r="E273" s="1">
        <v>0</v>
      </c>
    </row>
    <row r="274" spans="1:5" x14ac:dyDescent="0.25">
      <c r="A274" s="1">
        <v>9</v>
      </c>
      <c r="B274" s="1">
        <v>101</v>
      </c>
      <c r="C274" s="1">
        <v>816</v>
      </c>
      <c r="D274" s="1">
        <v>0</v>
      </c>
      <c r="E274" s="1">
        <v>0</v>
      </c>
    </row>
    <row r="275" spans="1:5" x14ac:dyDescent="0.25">
      <c r="A275" s="1">
        <v>9</v>
      </c>
      <c r="B275" s="1">
        <v>101</v>
      </c>
      <c r="C275" s="1">
        <v>817</v>
      </c>
      <c r="D275" s="1">
        <v>0</v>
      </c>
      <c r="E275" s="1">
        <v>0</v>
      </c>
    </row>
    <row r="276" spans="1:5" x14ac:dyDescent="0.25">
      <c r="A276" s="1">
        <v>9</v>
      </c>
      <c r="B276" s="1">
        <v>101</v>
      </c>
      <c r="C276" s="1">
        <v>818</v>
      </c>
      <c r="D276" s="1">
        <v>0</v>
      </c>
      <c r="E276" s="1">
        <v>0</v>
      </c>
    </row>
    <row r="277" spans="1:5" x14ac:dyDescent="0.25">
      <c r="A277" s="1">
        <v>9</v>
      </c>
      <c r="B277" s="1">
        <v>101</v>
      </c>
      <c r="C277" s="1">
        <v>825</v>
      </c>
      <c r="D277" s="1">
        <v>0</v>
      </c>
      <c r="E277" s="1">
        <v>0</v>
      </c>
    </row>
    <row r="278" spans="1:5" x14ac:dyDescent="0.25">
      <c r="A278" s="1">
        <v>9</v>
      </c>
      <c r="B278" s="1">
        <v>101</v>
      </c>
      <c r="C278" s="1">
        <v>826</v>
      </c>
      <c r="D278" s="1">
        <v>0</v>
      </c>
      <c r="E278" s="1">
        <v>0</v>
      </c>
    </row>
    <row r="279" spans="1:5" x14ac:dyDescent="0.25">
      <c r="A279" s="1">
        <v>9</v>
      </c>
      <c r="B279" s="1">
        <v>101</v>
      </c>
      <c r="C279" s="1">
        <v>827</v>
      </c>
      <c r="D279" s="1">
        <v>0</v>
      </c>
      <c r="E279" s="1">
        <v>0</v>
      </c>
    </row>
    <row r="280" spans="1:5" x14ac:dyDescent="0.25">
      <c r="A280" s="1">
        <v>9</v>
      </c>
      <c r="B280" s="1">
        <v>101</v>
      </c>
      <c r="C280" s="1">
        <v>830</v>
      </c>
      <c r="D280" s="1">
        <v>0</v>
      </c>
      <c r="E280" s="1">
        <v>0</v>
      </c>
    </row>
    <row r="281" spans="1:5" x14ac:dyDescent="0.25">
      <c r="A281" s="1">
        <v>9</v>
      </c>
      <c r="B281" s="1">
        <v>101</v>
      </c>
      <c r="C281" s="1">
        <v>831</v>
      </c>
      <c r="D281" s="1">
        <v>0</v>
      </c>
      <c r="E281" s="1">
        <v>0</v>
      </c>
    </row>
    <row r="282" spans="1:5" x14ac:dyDescent="0.25">
      <c r="A282" s="1">
        <v>9</v>
      </c>
      <c r="B282" s="1">
        <v>101</v>
      </c>
      <c r="C282" s="1">
        <v>832</v>
      </c>
      <c r="D282" s="1">
        <v>0</v>
      </c>
      <c r="E282" s="1">
        <v>0</v>
      </c>
    </row>
    <row r="283" spans="1:5" x14ac:dyDescent="0.25">
      <c r="A283" s="1">
        <v>9</v>
      </c>
      <c r="B283" s="1">
        <v>101</v>
      </c>
      <c r="C283" s="1">
        <v>833</v>
      </c>
      <c r="D283" s="1">
        <v>0</v>
      </c>
      <c r="E283" s="1">
        <v>0</v>
      </c>
    </row>
    <row r="284" spans="1:5" x14ac:dyDescent="0.25">
      <c r="A284" s="1">
        <v>9</v>
      </c>
      <c r="B284" s="1">
        <v>101</v>
      </c>
      <c r="C284" s="1">
        <v>834</v>
      </c>
      <c r="D284" s="1">
        <v>0</v>
      </c>
      <c r="E284" s="1">
        <v>0</v>
      </c>
    </row>
    <row r="285" spans="1:5" x14ac:dyDescent="0.25">
      <c r="A285" s="1">
        <v>9</v>
      </c>
      <c r="B285" s="1">
        <v>101</v>
      </c>
      <c r="C285" s="1">
        <v>835</v>
      </c>
      <c r="D285" s="1">
        <v>0</v>
      </c>
      <c r="E285" s="1">
        <v>0</v>
      </c>
    </row>
    <row r="286" spans="1:5" x14ac:dyDescent="0.25">
      <c r="A286" s="1">
        <v>9</v>
      </c>
      <c r="B286" s="1">
        <v>101</v>
      </c>
      <c r="C286" s="1">
        <v>836</v>
      </c>
      <c r="D286" s="1">
        <v>0</v>
      </c>
      <c r="E286" s="1">
        <v>0</v>
      </c>
    </row>
    <row r="287" spans="1:5" x14ac:dyDescent="0.25">
      <c r="A287" s="1">
        <v>9</v>
      </c>
      <c r="B287" s="1">
        <v>101</v>
      </c>
      <c r="C287" s="1">
        <v>837</v>
      </c>
      <c r="D287" s="1">
        <v>0</v>
      </c>
      <c r="E287" s="1">
        <v>0</v>
      </c>
    </row>
    <row r="288" spans="1:5" x14ac:dyDescent="0.25">
      <c r="A288" s="1">
        <v>9</v>
      </c>
      <c r="B288" s="1">
        <v>101</v>
      </c>
      <c r="C288" s="1">
        <v>838</v>
      </c>
      <c r="D288" s="1">
        <v>0</v>
      </c>
      <c r="E288" s="1">
        <v>0</v>
      </c>
    </row>
    <row r="289" spans="1:5" x14ac:dyDescent="0.25">
      <c r="A289" s="1">
        <v>9</v>
      </c>
      <c r="B289" s="1">
        <v>101</v>
      </c>
      <c r="C289" s="1">
        <v>839</v>
      </c>
      <c r="D289" s="1">
        <v>0</v>
      </c>
      <c r="E289" s="1">
        <v>0</v>
      </c>
    </row>
    <row r="290" spans="1:5" x14ac:dyDescent="0.25">
      <c r="A290" s="1">
        <v>10</v>
      </c>
      <c r="B290" s="1">
        <v>101</v>
      </c>
      <c r="C290" s="1">
        <v>280</v>
      </c>
      <c r="D290" s="1">
        <v>0</v>
      </c>
      <c r="E290" s="1">
        <v>0</v>
      </c>
    </row>
    <row r="291" spans="1:5" x14ac:dyDescent="0.25">
      <c r="A291" s="1">
        <v>10</v>
      </c>
      <c r="B291" s="1">
        <v>101</v>
      </c>
      <c r="C291" s="1">
        <v>282</v>
      </c>
      <c r="D291" s="1">
        <v>0</v>
      </c>
      <c r="E291" s="1">
        <v>0</v>
      </c>
    </row>
    <row r="292" spans="1:5" x14ac:dyDescent="0.25">
      <c r="A292" s="1">
        <v>10</v>
      </c>
      <c r="B292" s="1">
        <v>101</v>
      </c>
      <c r="C292" s="1">
        <v>283</v>
      </c>
      <c r="D292" s="1">
        <v>0</v>
      </c>
      <c r="E292" s="1">
        <v>0</v>
      </c>
    </row>
    <row r="293" spans="1:5" x14ac:dyDescent="0.25">
      <c r="A293" s="1">
        <v>10</v>
      </c>
      <c r="B293" s="1">
        <v>101</v>
      </c>
      <c r="C293" s="1">
        <v>812</v>
      </c>
      <c r="D293" s="1">
        <v>0</v>
      </c>
      <c r="E293" s="1">
        <v>0</v>
      </c>
    </row>
    <row r="294" spans="1:5" x14ac:dyDescent="0.25">
      <c r="A294" s="1">
        <v>10</v>
      </c>
      <c r="B294" s="1">
        <v>101</v>
      </c>
      <c r="C294" s="1">
        <v>813</v>
      </c>
      <c r="D294" s="1">
        <v>0</v>
      </c>
      <c r="E294" s="1">
        <v>0</v>
      </c>
    </row>
    <row r="295" spans="1:5" x14ac:dyDescent="0.25">
      <c r="A295" s="1">
        <v>10</v>
      </c>
      <c r="B295" s="1">
        <v>101</v>
      </c>
      <c r="C295" s="1">
        <v>816</v>
      </c>
      <c r="D295" s="1">
        <v>0</v>
      </c>
      <c r="E295" s="1">
        <v>0</v>
      </c>
    </row>
    <row r="296" spans="1:5" x14ac:dyDescent="0.25">
      <c r="A296" s="1">
        <v>10</v>
      </c>
      <c r="B296" s="1">
        <v>101</v>
      </c>
      <c r="C296" s="1">
        <v>817</v>
      </c>
      <c r="D296" s="1">
        <v>0</v>
      </c>
      <c r="E296" s="1">
        <v>0</v>
      </c>
    </row>
    <row r="297" spans="1:5" x14ac:dyDescent="0.25">
      <c r="A297" s="1">
        <v>10</v>
      </c>
      <c r="B297" s="1">
        <v>101</v>
      </c>
      <c r="C297" s="1">
        <v>818</v>
      </c>
      <c r="D297" s="1">
        <v>0</v>
      </c>
      <c r="E297" s="1">
        <v>0</v>
      </c>
    </row>
    <row r="298" spans="1:5" x14ac:dyDescent="0.25">
      <c r="A298" s="1">
        <v>10</v>
      </c>
      <c r="B298" s="1">
        <v>101</v>
      </c>
      <c r="C298" s="1">
        <v>825</v>
      </c>
      <c r="D298" s="1">
        <v>0</v>
      </c>
      <c r="E298" s="1">
        <v>0</v>
      </c>
    </row>
    <row r="299" spans="1:5" x14ac:dyDescent="0.25">
      <c r="A299" s="1">
        <v>10</v>
      </c>
      <c r="B299" s="1">
        <v>101</v>
      </c>
      <c r="C299" s="1">
        <v>826</v>
      </c>
      <c r="D299" s="1">
        <v>0</v>
      </c>
      <c r="E299" s="1">
        <v>0</v>
      </c>
    </row>
    <row r="300" spans="1:5" x14ac:dyDescent="0.25">
      <c r="A300" s="1">
        <v>10</v>
      </c>
      <c r="B300" s="1">
        <v>101</v>
      </c>
      <c r="C300" s="1">
        <v>827</v>
      </c>
      <c r="D300" s="1">
        <v>0</v>
      </c>
      <c r="E300" s="1">
        <v>0</v>
      </c>
    </row>
    <row r="301" spans="1:5" x14ac:dyDescent="0.25">
      <c r="A301" s="1">
        <v>10</v>
      </c>
      <c r="B301" s="1">
        <v>101</v>
      </c>
      <c r="C301" s="1">
        <v>830</v>
      </c>
      <c r="D301" s="1">
        <v>0</v>
      </c>
      <c r="E301" s="1">
        <v>0</v>
      </c>
    </row>
    <row r="302" spans="1:5" x14ac:dyDescent="0.25">
      <c r="A302" s="1">
        <v>10</v>
      </c>
      <c r="B302" s="1">
        <v>101</v>
      </c>
      <c r="C302" s="1">
        <v>831</v>
      </c>
      <c r="D302" s="1">
        <v>0</v>
      </c>
      <c r="E302" s="1">
        <v>0</v>
      </c>
    </row>
    <row r="303" spans="1:5" x14ac:dyDescent="0.25">
      <c r="A303" s="1">
        <v>10</v>
      </c>
      <c r="B303" s="1">
        <v>101</v>
      </c>
      <c r="C303" s="1">
        <v>832</v>
      </c>
      <c r="D303" s="1">
        <v>0</v>
      </c>
      <c r="E303" s="1">
        <v>0</v>
      </c>
    </row>
    <row r="304" spans="1:5" x14ac:dyDescent="0.25">
      <c r="A304" s="1">
        <v>10</v>
      </c>
      <c r="B304" s="1">
        <v>101</v>
      </c>
      <c r="C304" s="1">
        <v>833</v>
      </c>
      <c r="D304" s="1">
        <v>0</v>
      </c>
      <c r="E304" s="1">
        <v>0</v>
      </c>
    </row>
    <row r="305" spans="1:5" x14ac:dyDescent="0.25">
      <c r="A305" s="1">
        <v>10</v>
      </c>
      <c r="B305" s="1">
        <v>101</v>
      </c>
      <c r="C305" s="1">
        <v>834</v>
      </c>
      <c r="D305" s="1">
        <v>0</v>
      </c>
      <c r="E305" s="1">
        <v>0</v>
      </c>
    </row>
    <row r="306" spans="1:5" x14ac:dyDescent="0.25">
      <c r="A306" s="1">
        <v>10</v>
      </c>
      <c r="B306" s="1">
        <v>101</v>
      </c>
      <c r="C306" s="1">
        <v>835</v>
      </c>
      <c r="D306" s="1">
        <v>0</v>
      </c>
      <c r="E306" s="1">
        <v>0</v>
      </c>
    </row>
    <row r="307" spans="1:5" x14ac:dyDescent="0.25">
      <c r="A307" s="1">
        <v>10</v>
      </c>
      <c r="B307" s="1">
        <v>101</v>
      </c>
      <c r="C307" s="1">
        <v>836</v>
      </c>
      <c r="D307" s="1">
        <v>0</v>
      </c>
      <c r="E307" s="1">
        <v>0</v>
      </c>
    </row>
    <row r="308" spans="1:5" x14ac:dyDescent="0.25">
      <c r="A308" s="1">
        <v>10</v>
      </c>
      <c r="B308" s="1">
        <v>101</v>
      </c>
      <c r="C308" s="1">
        <v>837</v>
      </c>
      <c r="D308" s="1">
        <v>0</v>
      </c>
      <c r="E308" s="1">
        <v>0</v>
      </c>
    </row>
    <row r="309" spans="1:5" x14ac:dyDescent="0.25">
      <c r="A309" s="1">
        <v>10</v>
      </c>
      <c r="B309" s="1">
        <v>101</v>
      </c>
      <c r="C309" s="1">
        <v>838</v>
      </c>
      <c r="D309" s="1">
        <v>0</v>
      </c>
      <c r="E309" s="1">
        <v>0</v>
      </c>
    </row>
    <row r="310" spans="1:5" x14ac:dyDescent="0.25">
      <c r="A310" s="1">
        <v>10</v>
      </c>
      <c r="B310" s="1">
        <v>101</v>
      </c>
      <c r="C310" s="1">
        <v>839</v>
      </c>
      <c r="D310" s="1">
        <v>0</v>
      </c>
      <c r="E310" s="1">
        <v>0</v>
      </c>
    </row>
    <row r="311" spans="1:5" x14ac:dyDescent="0.25">
      <c r="A311" s="1">
        <v>8</v>
      </c>
      <c r="B311" s="1">
        <v>111</v>
      </c>
      <c r="C311" s="1">
        <v>280</v>
      </c>
      <c r="D311" s="1">
        <v>0</v>
      </c>
      <c r="E311" s="1">
        <v>0</v>
      </c>
    </row>
    <row r="312" spans="1:5" x14ac:dyDescent="0.25">
      <c r="A312" s="1">
        <v>8</v>
      </c>
      <c r="B312" s="1">
        <v>111</v>
      </c>
      <c r="C312" s="1">
        <v>282</v>
      </c>
      <c r="D312" s="1">
        <v>0</v>
      </c>
      <c r="E312" s="1">
        <v>0</v>
      </c>
    </row>
    <row r="313" spans="1:5" x14ac:dyDescent="0.25">
      <c r="A313" s="1">
        <v>8</v>
      </c>
      <c r="B313" s="1">
        <v>111</v>
      </c>
      <c r="C313" s="1">
        <v>283</v>
      </c>
      <c r="D313" s="1">
        <v>0</v>
      </c>
      <c r="E313" s="1">
        <v>0</v>
      </c>
    </row>
    <row r="314" spans="1:5" x14ac:dyDescent="0.25">
      <c r="A314" s="1">
        <v>8</v>
      </c>
      <c r="B314" s="1">
        <v>111</v>
      </c>
      <c r="C314" s="1">
        <v>812</v>
      </c>
      <c r="D314" s="1">
        <v>0</v>
      </c>
      <c r="E314" s="1">
        <v>0</v>
      </c>
    </row>
    <row r="315" spans="1:5" x14ac:dyDescent="0.25">
      <c r="A315" s="1">
        <v>8</v>
      </c>
      <c r="B315" s="1">
        <v>111</v>
      </c>
      <c r="C315" s="1">
        <v>813</v>
      </c>
      <c r="D315" s="1">
        <v>0</v>
      </c>
      <c r="E315" s="1">
        <v>0</v>
      </c>
    </row>
    <row r="316" spans="1:5" x14ac:dyDescent="0.25">
      <c r="A316" s="1">
        <v>8</v>
      </c>
      <c r="B316" s="1">
        <v>111</v>
      </c>
      <c r="C316" s="1">
        <v>816</v>
      </c>
      <c r="D316" s="1">
        <v>0</v>
      </c>
      <c r="E316" s="1">
        <v>0</v>
      </c>
    </row>
    <row r="317" spans="1:5" x14ac:dyDescent="0.25">
      <c r="A317" s="1">
        <v>8</v>
      </c>
      <c r="B317" s="1">
        <v>111</v>
      </c>
      <c r="C317" s="1">
        <v>817</v>
      </c>
      <c r="D317" s="1">
        <v>0</v>
      </c>
      <c r="E317" s="1">
        <v>0</v>
      </c>
    </row>
    <row r="318" spans="1:5" x14ac:dyDescent="0.25">
      <c r="A318" s="1">
        <v>8</v>
      </c>
      <c r="B318" s="1">
        <v>111</v>
      </c>
      <c r="C318" s="1">
        <v>818</v>
      </c>
      <c r="D318" s="1">
        <v>0</v>
      </c>
      <c r="E318" s="1">
        <v>0</v>
      </c>
    </row>
    <row r="319" spans="1:5" x14ac:dyDescent="0.25">
      <c r="A319" s="1">
        <v>8</v>
      </c>
      <c r="B319" s="1">
        <v>111</v>
      </c>
      <c r="C319" s="1">
        <v>825</v>
      </c>
      <c r="D319" s="1">
        <v>0</v>
      </c>
      <c r="E319" s="1">
        <v>0</v>
      </c>
    </row>
    <row r="320" spans="1:5" x14ac:dyDescent="0.25">
      <c r="A320" s="1">
        <v>8</v>
      </c>
      <c r="B320" s="1">
        <v>111</v>
      </c>
      <c r="C320" s="1">
        <v>826</v>
      </c>
      <c r="D320" s="1">
        <v>0</v>
      </c>
      <c r="E320" s="1">
        <v>0</v>
      </c>
    </row>
    <row r="321" spans="1:5" x14ac:dyDescent="0.25">
      <c r="A321" s="1">
        <v>8</v>
      </c>
      <c r="B321" s="1">
        <v>111</v>
      </c>
      <c r="C321" s="1">
        <v>827</v>
      </c>
      <c r="D321" s="1">
        <v>0</v>
      </c>
      <c r="E321" s="1">
        <v>0</v>
      </c>
    </row>
    <row r="322" spans="1:5" x14ac:dyDescent="0.25">
      <c r="A322" s="1">
        <v>8</v>
      </c>
      <c r="B322" s="1">
        <v>111</v>
      </c>
      <c r="C322" s="1">
        <v>830</v>
      </c>
      <c r="D322" s="1">
        <v>0</v>
      </c>
      <c r="E322" s="1">
        <v>0</v>
      </c>
    </row>
    <row r="323" spans="1:5" x14ac:dyDescent="0.25">
      <c r="A323" s="1">
        <v>8</v>
      </c>
      <c r="B323" s="1">
        <v>111</v>
      </c>
      <c r="C323" s="1">
        <v>831</v>
      </c>
      <c r="D323" s="1">
        <v>0</v>
      </c>
      <c r="E323" s="1">
        <v>0</v>
      </c>
    </row>
    <row r="324" spans="1:5" x14ac:dyDescent="0.25">
      <c r="A324" s="1">
        <v>8</v>
      </c>
      <c r="B324" s="1">
        <v>111</v>
      </c>
      <c r="C324" s="1">
        <v>832</v>
      </c>
      <c r="D324" s="1">
        <v>0</v>
      </c>
      <c r="E324" s="1">
        <v>0</v>
      </c>
    </row>
    <row r="325" spans="1:5" x14ac:dyDescent="0.25">
      <c r="A325" s="1">
        <v>8</v>
      </c>
      <c r="B325" s="1">
        <v>111</v>
      </c>
      <c r="C325" s="1">
        <v>833</v>
      </c>
      <c r="D325" s="1">
        <v>0</v>
      </c>
      <c r="E325" s="1">
        <v>0</v>
      </c>
    </row>
    <row r="326" spans="1:5" x14ac:dyDescent="0.25">
      <c r="A326" s="1">
        <v>8</v>
      </c>
      <c r="B326" s="1">
        <v>111</v>
      </c>
      <c r="C326" s="1">
        <v>834</v>
      </c>
      <c r="D326" s="1">
        <v>0</v>
      </c>
      <c r="E326" s="1">
        <v>0</v>
      </c>
    </row>
    <row r="327" spans="1:5" x14ac:dyDescent="0.25">
      <c r="A327" s="1">
        <v>8</v>
      </c>
      <c r="B327" s="1">
        <v>111</v>
      </c>
      <c r="C327" s="1">
        <v>835</v>
      </c>
      <c r="D327" s="1">
        <v>0</v>
      </c>
      <c r="E327" s="1">
        <v>0</v>
      </c>
    </row>
    <row r="328" spans="1:5" x14ac:dyDescent="0.25">
      <c r="A328" s="1">
        <v>8</v>
      </c>
      <c r="B328" s="1">
        <v>111</v>
      </c>
      <c r="C328" s="1">
        <v>836</v>
      </c>
      <c r="D328" s="1">
        <v>0</v>
      </c>
      <c r="E328" s="1">
        <v>0</v>
      </c>
    </row>
    <row r="329" spans="1:5" x14ac:dyDescent="0.25">
      <c r="A329" s="1">
        <v>8</v>
      </c>
      <c r="B329" s="1">
        <v>111</v>
      </c>
      <c r="C329" s="1">
        <v>837</v>
      </c>
      <c r="D329" s="1">
        <v>0</v>
      </c>
      <c r="E329" s="1">
        <v>0</v>
      </c>
    </row>
    <row r="330" spans="1:5" x14ac:dyDescent="0.25">
      <c r="A330" s="1">
        <v>8</v>
      </c>
      <c r="B330" s="1">
        <v>111</v>
      </c>
      <c r="C330" s="1">
        <v>838</v>
      </c>
      <c r="D330" s="1">
        <v>0</v>
      </c>
      <c r="E330" s="1">
        <v>0</v>
      </c>
    </row>
    <row r="331" spans="1:5" x14ac:dyDescent="0.25">
      <c r="A331" s="1">
        <v>8</v>
      </c>
      <c r="B331" s="1">
        <v>111</v>
      </c>
      <c r="C331" s="1">
        <v>839</v>
      </c>
      <c r="D331" s="1">
        <v>0</v>
      </c>
      <c r="E331" s="1">
        <v>0</v>
      </c>
    </row>
    <row r="332" spans="1:5" x14ac:dyDescent="0.25">
      <c r="A332" s="1">
        <v>9</v>
      </c>
      <c r="B332" s="1">
        <v>111</v>
      </c>
      <c r="C332" s="1">
        <v>280</v>
      </c>
      <c r="D332" s="1">
        <v>0</v>
      </c>
      <c r="E332" s="1">
        <v>0</v>
      </c>
    </row>
    <row r="333" spans="1:5" x14ac:dyDescent="0.25">
      <c r="A333" s="1">
        <v>9</v>
      </c>
      <c r="B333" s="1">
        <v>111</v>
      </c>
      <c r="C333" s="1">
        <v>282</v>
      </c>
      <c r="D333" s="1">
        <v>0</v>
      </c>
      <c r="E333" s="1">
        <v>0</v>
      </c>
    </row>
    <row r="334" spans="1:5" x14ac:dyDescent="0.25">
      <c r="A334" s="1">
        <v>9</v>
      </c>
      <c r="B334" s="1">
        <v>111</v>
      </c>
      <c r="C334" s="1">
        <v>283</v>
      </c>
      <c r="D334" s="1">
        <v>0</v>
      </c>
      <c r="E334" s="1">
        <v>0</v>
      </c>
    </row>
    <row r="335" spans="1:5" x14ac:dyDescent="0.25">
      <c r="A335" s="1">
        <v>9</v>
      </c>
      <c r="B335" s="1">
        <v>111</v>
      </c>
      <c r="C335" s="1">
        <v>812</v>
      </c>
      <c r="D335" s="1">
        <v>0</v>
      </c>
      <c r="E335" s="1">
        <v>0</v>
      </c>
    </row>
    <row r="336" spans="1:5" x14ac:dyDescent="0.25">
      <c r="A336" s="1">
        <v>9</v>
      </c>
      <c r="B336" s="1">
        <v>111</v>
      </c>
      <c r="C336" s="1">
        <v>813</v>
      </c>
      <c r="D336" s="1">
        <v>0</v>
      </c>
      <c r="E336" s="1">
        <v>0</v>
      </c>
    </row>
    <row r="337" spans="1:5" x14ac:dyDescent="0.25">
      <c r="A337" s="1">
        <v>9</v>
      </c>
      <c r="B337" s="1">
        <v>111</v>
      </c>
      <c r="C337" s="1">
        <v>816</v>
      </c>
      <c r="D337" s="1">
        <v>0</v>
      </c>
      <c r="E337" s="1">
        <v>0</v>
      </c>
    </row>
    <row r="338" spans="1:5" x14ac:dyDescent="0.25">
      <c r="A338" s="1">
        <v>9</v>
      </c>
      <c r="B338" s="1">
        <v>111</v>
      </c>
      <c r="C338" s="1">
        <v>817</v>
      </c>
      <c r="D338" s="1">
        <v>0</v>
      </c>
      <c r="E338" s="1">
        <v>0</v>
      </c>
    </row>
    <row r="339" spans="1:5" x14ac:dyDescent="0.25">
      <c r="A339" s="1">
        <v>9</v>
      </c>
      <c r="B339" s="1">
        <v>111</v>
      </c>
      <c r="C339" s="1">
        <v>818</v>
      </c>
      <c r="D339" s="1">
        <v>0</v>
      </c>
      <c r="E339" s="1">
        <v>0</v>
      </c>
    </row>
    <row r="340" spans="1:5" x14ac:dyDescent="0.25">
      <c r="A340" s="1">
        <v>9</v>
      </c>
      <c r="B340" s="1">
        <v>111</v>
      </c>
      <c r="C340" s="1">
        <v>825</v>
      </c>
      <c r="D340" s="1">
        <v>0</v>
      </c>
      <c r="E340" s="1">
        <v>0</v>
      </c>
    </row>
    <row r="341" spans="1:5" x14ac:dyDescent="0.25">
      <c r="A341" s="1">
        <v>9</v>
      </c>
      <c r="B341" s="1">
        <v>111</v>
      </c>
      <c r="C341" s="1">
        <v>826</v>
      </c>
      <c r="D341" s="1">
        <v>0</v>
      </c>
      <c r="E341" s="1">
        <v>0</v>
      </c>
    </row>
    <row r="342" spans="1:5" x14ac:dyDescent="0.25">
      <c r="A342" s="1">
        <v>9</v>
      </c>
      <c r="B342" s="1">
        <v>111</v>
      </c>
      <c r="C342" s="1">
        <v>827</v>
      </c>
      <c r="D342" s="1">
        <v>0</v>
      </c>
      <c r="E342" s="1">
        <v>0</v>
      </c>
    </row>
    <row r="343" spans="1:5" x14ac:dyDescent="0.25">
      <c r="A343" s="1">
        <v>9</v>
      </c>
      <c r="B343" s="1">
        <v>111</v>
      </c>
      <c r="C343" s="1">
        <v>830</v>
      </c>
      <c r="D343" s="1">
        <v>0</v>
      </c>
      <c r="E343" s="1">
        <v>0</v>
      </c>
    </row>
    <row r="344" spans="1:5" x14ac:dyDescent="0.25">
      <c r="A344" s="1">
        <v>9</v>
      </c>
      <c r="B344" s="1">
        <v>111</v>
      </c>
      <c r="C344" s="1">
        <v>831</v>
      </c>
      <c r="D344" s="1">
        <v>0</v>
      </c>
      <c r="E344" s="1">
        <v>0</v>
      </c>
    </row>
    <row r="345" spans="1:5" x14ac:dyDescent="0.25">
      <c r="A345" s="1">
        <v>9</v>
      </c>
      <c r="B345" s="1">
        <v>111</v>
      </c>
      <c r="C345" s="1">
        <v>832</v>
      </c>
      <c r="D345" s="1">
        <v>0</v>
      </c>
      <c r="E345" s="1">
        <v>0</v>
      </c>
    </row>
    <row r="346" spans="1:5" x14ac:dyDescent="0.25">
      <c r="A346" s="1">
        <v>9</v>
      </c>
      <c r="B346" s="1">
        <v>111</v>
      </c>
      <c r="C346" s="1">
        <v>833</v>
      </c>
      <c r="D346" s="1">
        <v>0</v>
      </c>
      <c r="E346" s="1">
        <v>0</v>
      </c>
    </row>
    <row r="347" spans="1:5" x14ac:dyDescent="0.25">
      <c r="A347" s="1">
        <v>9</v>
      </c>
      <c r="B347" s="1">
        <v>111</v>
      </c>
      <c r="C347" s="1">
        <v>834</v>
      </c>
      <c r="D347" s="1">
        <v>0</v>
      </c>
      <c r="E347" s="1">
        <v>0</v>
      </c>
    </row>
    <row r="348" spans="1:5" x14ac:dyDescent="0.25">
      <c r="A348" s="1">
        <v>9</v>
      </c>
      <c r="B348" s="1">
        <v>111</v>
      </c>
      <c r="C348" s="1">
        <v>835</v>
      </c>
      <c r="D348" s="1">
        <v>0</v>
      </c>
      <c r="E348" s="1">
        <v>0</v>
      </c>
    </row>
    <row r="349" spans="1:5" x14ac:dyDescent="0.25">
      <c r="A349" s="1">
        <v>9</v>
      </c>
      <c r="B349" s="1">
        <v>111</v>
      </c>
      <c r="C349" s="1">
        <v>836</v>
      </c>
      <c r="D349" s="1">
        <v>0</v>
      </c>
      <c r="E349" s="1">
        <v>0</v>
      </c>
    </row>
    <row r="350" spans="1:5" x14ac:dyDescent="0.25">
      <c r="A350" s="1">
        <v>9</v>
      </c>
      <c r="B350" s="1">
        <v>111</v>
      </c>
      <c r="C350" s="1">
        <v>837</v>
      </c>
      <c r="D350" s="1">
        <v>0</v>
      </c>
      <c r="E350" s="1">
        <v>0</v>
      </c>
    </row>
    <row r="351" spans="1:5" x14ac:dyDescent="0.25">
      <c r="A351" s="1">
        <v>9</v>
      </c>
      <c r="B351" s="1">
        <v>111</v>
      </c>
      <c r="C351" s="1">
        <v>838</v>
      </c>
      <c r="D351" s="1">
        <v>0</v>
      </c>
      <c r="E351" s="1">
        <v>0</v>
      </c>
    </row>
    <row r="352" spans="1:5" x14ac:dyDescent="0.25">
      <c r="A352" s="1">
        <v>9</v>
      </c>
      <c r="B352" s="1">
        <v>111</v>
      </c>
      <c r="C352" s="1">
        <v>839</v>
      </c>
      <c r="D352" s="1">
        <v>0</v>
      </c>
      <c r="E352" s="1">
        <v>0</v>
      </c>
    </row>
    <row r="353" spans="1:5" x14ac:dyDescent="0.25">
      <c r="A353" s="1">
        <v>10</v>
      </c>
      <c r="B353" s="1">
        <v>111</v>
      </c>
      <c r="C353" s="1">
        <v>280</v>
      </c>
      <c r="D353" s="1">
        <v>0</v>
      </c>
      <c r="E353" s="1">
        <v>0</v>
      </c>
    </row>
    <row r="354" spans="1:5" x14ac:dyDescent="0.25">
      <c r="A354" s="1">
        <v>10</v>
      </c>
      <c r="B354" s="1">
        <v>111</v>
      </c>
      <c r="C354" s="1">
        <v>282</v>
      </c>
      <c r="D354" s="1">
        <v>0</v>
      </c>
      <c r="E354" s="1">
        <v>0</v>
      </c>
    </row>
    <row r="355" spans="1:5" x14ac:dyDescent="0.25">
      <c r="A355" s="1">
        <v>10</v>
      </c>
      <c r="B355" s="1">
        <v>111</v>
      </c>
      <c r="C355" s="1">
        <v>283</v>
      </c>
      <c r="D355" s="1">
        <v>0</v>
      </c>
      <c r="E355" s="1">
        <v>0</v>
      </c>
    </row>
    <row r="356" spans="1:5" x14ac:dyDescent="0.25">
      <c r="A356" s="1">
        <v>10</v>
      </c>
      <c r="B356" s="1">
        <v>111</v>
      </c>
      <c r="C356" s="1">
        <v>812</v>
      </c>
      <c r="D356" s="1">
        <v>0</v>
      </c>
      <c r="E356" s="1">
        <v>0</v>
      </c>
    </row>
    <row r="357" spans="1:5" x14ac:dyDescent="0.25">
      <c r="A357" s="1">
        <v>10</v>
      </c>
      <c r="B357" s="1">
        <v>111</v>
      </c>
      <c r="C357" s="1">
        <v>813</v>
      </c>
      <c r="D357" s="1">
        <v>0</v>
      </c>
      <c r="E357" s="1">
        <v>0</v>
      </c>
    </row>
    <row r="358" spans="1:5" x14ac:dyDescent="0.25">
      <c r="A358" s="1">
        <v>10</v>
      </c>
      <c r="B358" s="1">
        <v>111</v>
      </c>
      <c r="C358" s="1">
        <v>816</v>
      </c>
      <c r="D358" s="1">
        <v>0</v>
      </c>
      <c r="E358" s="1">
        <v>0</v>
      </c>
    </row>
    <row r="359" spans="1:5" x14ac:dyDescent="0.25">
      <c r="A359" s="1">
        <v>10</v>
      </c>
      <c r="B359" s="1">
        <v>111</v>
      </c>
      <c r="C359" s="1">
        <v>817</v>
      </c>
      <c r="D359" s="1">
        <v>0</v>
      </c>
      <c r="E359" s="1">
        <v>0</v>
      </c>
    </row>
    <row r="360" spans="1:5" x14ac:dyDescent="0.25">
      <c r="A360" s="1">
        <v>10</v>
      </c>
      <c r="B360" s="1">
        <v>111</v>
      </c>
      <c r="C360" s="1">
        <v>818</v>
      </c>
      <c r="D360" s="1">
        <v>0</v>
      </c>
      <c r="E360" s="1">
        <v>0</v>
      </c>
    </row>
    <row r="361" spans="1:5" x14ac:dyDescent="0.25">
      <c r="A361" s="1">
        <v>10</v>
      </c>
      <c r="B361" s="1">
        <v>111</v>
      </c>
      <c r="C361" s="1">
        <v>825</v>
      </c>
      <c r="D361" s="1">
        <v>0</v>
      </c>
      <c r="E361" s="1">
        <v>0</v>
      </c>
    </row>
    <row r="362" spans="1:5" x14ac:dyDescent="0.25">
      <c r="A362" s="1">
        <v>10</v>
      </c>
      <c r="B362" s="1">
        <v>111</v>
      </c>
      <c r="C362" s="1">
        <v>826</v>
      </c>
      <c r="D362" s="1">
        <v>0</v>
      </c>
      <c r="E362" s="1">
        <v>0</v>
      </c>
    </row>
    <row r="363" spans="1:5" x14ac:dyDescent="0.25">
      <c r="A363" s="1">
        <v>10</v>
      </c>
      <c r="B363" s="1">
        <v>111</v>
      </c>
      <c r="C363" s="1">
        <v>827</v>
      </c>
      <c r="D363" s="1">
        <v>0</v>
      </c>
      <c r="E363" s="1">
        <v>0</v>
      </c>
    </row>
    <row r="364" spans="1:5" x14ac:dyDescent="0.25">
      <c r="A364" s="1">
        <v>10</v>
      </c>
      <c r="B364" s="1">
        <v>111</v>
      </c>
      <c r="C364" s="1">
        <v>830</v>
      </c>
      <c r="D364" s="1">
        <v>0</v>
      </c>
      <c r="E364" s="1">
        <v>0</v>
      </c>
    </row>
    <row r="365" spans="1:5" x14ac:dyDescent="0.25">
      <c r="A365" s="1">
        <v>10</v>
      </c>
      <c r="B365" s="1">
        <v>111</v>
      </c>
      <c r="C365" s="1">
        <v>831</v>
      </c>
      <c r="D365" s="1">
        <v>0</v>
      </c>
      <c r="E365" s="1">
        <v>0</v>
      </c>
    </row>
    <row r="366" spans="1:5" x14ac:dyDescent="0.25">
      <c r="A366" s="1">
        <v>10</v>
      </c>
      <c r="B366" s="1">
        <v>111</v>
      </c>
      <c r="C366" s="1">
        <v>832</v>
      </c>
      <c r="D366" s="1">
        <v>0</v>
      </c>
      <c r="E366" s="1">
        <v>0</v>
      </c>
    </row>
    <row r="367" spans="1:5" x14ac:dyDescent="0.25">
      <c r="A367" s="1">
        <v>10</v>
      </c>
      <c r="B367" s="1">
        <v>111</v>
      </c>
      <c r="C367" s="1">
        <v>833</v>
      </c>
      <c r="D367" s="1">
        <v>0</v>
      </c>
      <c r="E367" s="1">
        <v>0</v>
      </c>
    </row>
    <row r="368" spans="1:5" x14ac:dyDescent="0.25">
      <c r="A368" s="1">
        <v>10</v>
      </c>
      <c r="B368" s="1">
        <v>111</v>
      </c>
      <c r="C368" s="1">
        <v>834</v>
      </c>
      <c r="D368" s="1">
        <v>0</v>
      </c>
      <c r="E368" s="1">
        <v>0</v>
      </c>
    </row>
    <row r="369" spans="1:5" x14ac:dyDescent="0.25">
      <c r="A369" s="1">
        <v>10</v>
      </c>
      <c r="B369" s="1">
        <v>111</v>
      </c>
      <c r="C369" s="1">
        <v>835</v>
      </c>
      <c r="D369" s="1">
        <v>0</v>
      </c>
      <c r="E369" s="1">
        <v>0</v>
      </c>
    </row>
    <row r="370" spans="1:5" x14ac:dyDescent="0.25">
      <c r="A370" s="1">
        <v>10</v>
      </c>
      <c r="B370" s="1">
        <v>111</v>
      </c>
      <c r="C370" s="1">
        <v>836</v>
      </c>
      <c r="D370" s="1">
        <v>0</v>
      </c>
      <c r="E370" s="1">
        <v>0</v>
      </c>
    </row>
    <row r="371" spans="1:5" x14ac:dyDescent="0.25">
      <c r="A371" s="1">
        <v>10</v>
      </c>
      <c r="B371" s="1">
        <v>111</v>
      </c>
      <c r="C371" s="1">
        <v>837</v>
      </c>
      <c r="D371" s="1">
        <v>0</v>
      </c>
      <c r="E371" s="1">
        <v>0</v>
      </c>
    </row>
    <row r="372" spans="1:5" x14ac:dyDescent="0.25">
      <c r="A372" s="1">
        <v>10</v>
      </c>
      <c r="B372" s="1">
        <v>111</v>
      </c>
      <c r="C372" s="1">
        <v>838</v>
      </c>
      <c r="D372" s="1">
        <v>0</v>
      </c>
      <c r="E372" s="1">
        <v>0</v>
      </c>
    </row>
    <row r="373" spans="1:5" x14ac:dyDescent="0.25">
      <c r="A373" s="1">
        <v>10</v>
      </c>
      <c r="B373" s="1">
        <v>111</v>
      </c>
      <c r="C373" s="1">
        <v>839</v>
      </c>
      <c r="D373" s="1">
        <v>0</v>
      </c>
      <c r="E373" s="1">
        <v>0</v>
      </c>
    </row>
    <row r="374" spans="1:5" x14ac:dyDescent="0.25">
      <c r="A374" s="1">
        <v>8</v>
      </c>
      <c r="B374" s="1">
        <v>121</v>
      </c>
      <c r="C374" s="1">
        <v>280</v>
      </c>
      <c r="D374" s="1">
        <v>0</v>
      </c>
      <c r="E374" s="1">
        <v>0</v>
      </c>
    </row>
    <row r="375" spans="1:5" x14ac:dyDescent="0.25">
      <c r="A375" s="1">
        <v>8</v>
      </c>
      <c r="B375" s="1">
        <v>121</v>
      </c>
      <c r="C375" s="1">
        <v>282</v>
      </c>
      <c r="D375" s="1">
        <v>0</v>
      </c>
      <c r="E375" s="1">
        <v>0</v>
      </c>
    </row>
    <row r="376" spans="1:5" x14ac:dyDescent="0.25">
      <c r="A376" s="1">
        <v>8</v>
      </c>
      <c r="B376" s="1">
        <v>121</v>
      </c>
      <c r="C376" s="1">
        <v>283</v>
      </c>
      <c r="D376" s="1">
        <v>0</v>
      </c>
      <c r="E376" s="1">
        <v>0</v>
      </c>
    </row>
    <row r="377" spans="1:5" x14ac:dyDescent="0.25">
      <c r="A377" s="1">
        <v>8</v>
      </c>
      <c r="B377" s="1">
        <v>121</v>
      </c>
      <c r="C377" s="1">
        <v>812</v>
      </c>
      <c r="D377" s="1">
        <v>0</v>
      </c>
      <c r="E377" s="1">
        <v>0</v>
      </c>
    </row>
    <row r="378" spans="1:5" x14ac:dyDescent="0.25">
      <c r="A378" s="1">
        <v>8</v>
      </c>
      <c r="B378" s="1">
        <v>121</v>
      </c>
      <c r="C378" s="1">
        <v>813</v>
      </c>
      <c r="D378" s="1">
        <v>0</v>
      </c>
      <c r="E378" s="1">
        <v>0</v>
      </c>
    </row>
    <row r="379" spans="1:5" x14ac:dyDescent="0.25">
      <c r="A379" s="1">
        <v>8</v>
      </c>
      <c r="B379" s="1">
        <v>121</v>
      </c>
      <c r="C379" s="1">
        <v>816</v>
      </c>
      <c r="D379" s="1">
        <v>0</v>
      </c>
      <c r="E379" s="1">
        <v>0</v>
      </c>
    </row>
    <row r="380" spans="1:5" x14ac:dyDescent="0.25">
      <c r="A380" s="1">
        <v>8</v>
      </c>
      <c r="B380" s="1">
        <v>121</v>
      </c>
      <c r="C380" s="1">
        <v>817</v>
      </c>
      <c r="D380" s="1">
        <v>0</v>
      </c>
      <c r="E380" s="1">
        <v>0</v>
      </c>
    </row>
    <row r="381" spans="1:5" x14ac:dyDescent="0.25">
      <c r="A381" s="1">
        <v>8</v>
      </c>
      <c r="B381" s="1">
        <v>121</v>
      </c>
      <c r="C381" s="1">
        <v>818</v>
      </c>
      <c r="D381" s="1">
        <v>0</v>
      </c>
      <c r="E381" s="1">
        <v>0</v>
      </c>
    </row>
    <row r="382" spans="1:5" x14ac:dyDescent="0.25">
      <c r="A382" s="1">
        <v>8</v>
      </c>
      <c r="B382" s="1">
        <v>121</v>
      </c>
      <c r="C382" s="1">
        <v>825</v>
      </c>
      <c r="D382" s="1">
        <v>0</v>
      </c>
      <c r="E382" s="1">
        <v>0</v>
      </c>
    </row>
    <row r="383" spans="1:5" x14ac:dyDescent="0.25">
      <c r="A383" s="1">
        <v>8</v>
      </c>
      <c r="B383" s="1">
        <v>121</v>
      </c>
      <c r="C383" s="1">
        <v>826</v>
      </c>
      <c r="D383" s="1">
        <v>0</v>
      </c>
      <c r="E383" s="1">
        <v>0</v>
      </c>
    </row>
    <row r="384" spans="1:5" x14ac:dyDescent="0.25">
      <c r="A384" s="1">
        <v>8</v>
      </c>
      <c r="B384" s="1">
        <v>121</v>
      </c>
      <c r="C384" s="1">
        <v>827</v>
      </c>
      <c r="D384" s="1">
        <v>0</v>
      </c>
      <c r="E384" s="1">
        <v>0</v>
      </c>
    </row>
    <row r="385" spans="1:5" x14ac:dyDescent="0.25">
      <c r="A385" s="1">
        <v>8</v>
      </c>
      <c r="B385" s="1">
        <v>121</v>
      </c>
      <c r="C385" s="1">
        <v>830</v>
      </c>
      <c r="D385" s="1">
        <v>0</v>
      </c>
      <c r="E385" s="1">
        <v>0</v>
      </c>
    </row>
    <row r="386" spans="1:5" x14ac:dyDescent="0.25">
      <c r="A386" s="1">
        <v>8</v>
      </c>
      <c r="B386" s="1">
        <v>121</v>
      </c>
      <c r="C386" s="1">
        <v>831</v>
      </c>
      <c r="D386" s="1">
        <v>0</v>
      </c>
      <c r="E386" s="1">
        <v>0</v>
      </c>
    </row>
    <row r="387" spans="1:5" x14ac:dyDescent="0.25">
      <c r="A387" s="1">
        <v>8</v>
      </c>
      <c r="B387" s="1">
        <v>121</v>
      </c>
      <c r="C387" s="1">
        <v>832</v>
      </c>
      <c r="D387" s="1">
        <v>0</v>
      </c>
      <c r="E387" s="1">
        <v>0</v>
      </c>
    </row>
    <row r="388" spans="1:5" x14ac:dyDescent="0.25">
      <c r="A388" s="1">
        <v>8</v>
      </c>
      <c r="B388" s="1">
        <v>121</v>
      </c>
      <c r="C388" s="1">
        <v>833</v>
      </c>
      <c r="D388" s="1">
        <v>0</v>
      </c>
      <c r="E388" s="1">
        <v>0</v>
      </c>
    </row>
    <row r="389" spans="1:5" x14ac:dyDescent="0.25">
      <c r="A389" s="1">
        <v>8</v>
      </c>
      <c r="B389" s="1">
        <v>121</v>
      </c>
      <c r="C389" s="1">
        <v>834</v>
      </c>
      <c r="D389" s="1">
        <v>0</v>
      </c>
      <c r="E389" s="1">
        <v>0</v>
      </c>
    </row>
    <row r="390" spans="1:5" x14ac:dyDescent="0.25">
      <c r="A390" s="1">
        <v>8</v>
      </c>
      <c r="B390" s="1">
        <v>121</v>
      </c>
      <c r="C390" s="1">
        <v>835</v>
      </c>
      <c r="D390" s="1">
        <v>0</v>
      </c>
      <c r="E390" s="1">
        <v>0</v>
      </c>
    </row>
    <row r="391" spans="1:5" x14ac:dyDescent="0.25">
      <c r="A391" s="1">
        <v>8</v>
      </c>
      <c r="B391" s="1">
        <v>121</v>
      </c>
      <c r="C391" s="1">
        <v>836</v>
      </c>
      <c r="D391" s="1">
        <v>0</v>
      </c>
      <c r="E391" s="1">
        <v>0</v>
      </c>
    </row>
    <row r="392" spans="1:5" x14ac:dyDescent="0.25">
      <c r="A392" s="1">
        <v>8</v>
      </c>
      <c r="B392" s="1">
        <v>121</v>
      </c>
      <c r="C392" s="1">
        <v>837</v>
      </c>
      <c r="D392" s="1">
        <v>0</v>
      </c>
      <c r="E392" s="1">
        <v>0</v>
      </c>
    </row>
    <row r="393" spans="1:5" x14ac:dyDescent="0.25">
      <c r="A393" s="1">
        <v>8</v>
      </c>
      <c r="B393" s="1">
        <v>121</v>
      </c>
      <c r="C393" s="1">
        <v>838</v>
      </c>
      <c r="D393" s="1">
        <v>0</v>
      </c>
      <c r="E393" s="1">
        <v>0</v>
      </c>
    </row>
    <row r="394" spans="1:5" x14ac:dyDescent="0.25">
      <c r="A394" s="1">
        <v>8</v>
      </c>
      <c r="B394" s="1">
        <v>121</v>
      </c>
      <c r="C394" s="1">
        <v>839</v>
      </c>
      <c r="D394" s="1">
        <v>0</v>
      </c>
      <c r="E394" s="1">
        <v>0</v>
      </c>
    </row>
    <row r="395" spans="1:5" x14ac:dyDescent="0.25">
      <c r="A395" s="1">
        <v>9</v>
      </c>
      <c r="B395" s="1">
        <v>121</v>
      </c>
      <c r="C395" s="1">
        <v>280</v>
      </c>
      <c r="D395" s="1">
        <v>0</v>
      </c>
      <c r="E395" s="1">
        <v>0</v>
      </c>
    </row>
    <row r="396" spans="1:5" x14ac:dyDescent="0.25">
      <c r="A396" s="1">
        <v>9</v>
      </c>
      <c r="B396" s="1">
        <v>121</v>
      </c>
      <c r="C396" s="1">
        <v>282</v>
      </c>
      <c r="D396" s="1">
        <v>0</v>
      </c>
      <c r="E396" s="1">
        <v>0</v>
      </c>
    </row>
    <row r="397" spans="1:5" x14ac:dyDescent="0.25">
      <c r="A397" s="1">
        <v>9</v>
      </c>
      <c r="B397" s="1">
        <v>121</v>
      </c>
      <c r="C397" s="1">
        <v>283</v>
      </c>
      <c r="D397" s="1">
        <v>0</v>
      </c>
      <c r="E397" s="1">
        <v>0</v>
      </c>
    </row>
    <row r="398" spans="1:5" x14ac:dyDescent="0.25">
      <c r="A398" s="1">
        <v>9</v>
      </c>
      <c r="B398" s="1">
        <v>121</v>
      </c>
      <c r="C398" s="1">
        <v>812</v>
      </c>
      <c r="D398" s="1">
        <v>0</v>
      </c>
      <c r="E398" s="1">
        <v>0</v>
      </c>
    </row>
    <row r="399" spans="1:5" x14ac:dyDescent="0.25">
      <c r="A399" s="1">
        <v>9</v>
      </c>
      <c r="B399" s="1">
        <v>121</v>
      </c>
      <c r="C399" s="1">
        <v>813</v>
      </c>
      <c r="D399" s="1">
        <v>0</v>
      </c>
      <c r="E399" s="1">
        <v>0</v>
      </c>
    </row>
    <row r="400" spans="1:5" x14ac:dyDescent="0.25">
      <c r="A400" s="1">
        <v>9</v>
      </c>
      <c r="B400" s="1">
        <v>121</v>
      </c>
      <c r="C400" s="1">
        <v>816</v>
      </c>
      <c r="D400" s="1">
        <v>0</v>
      </c>
      <c r="E400" s="1">
        <v>0</v>
      </c>
    </row>
    <row r="401" spans="1:5" x14ac:dyDescent="0.25">
      <c r="A401" s="1">
        <v>9</v>
      </c>
      <c r="B401" s="1">
        <v>121</v>
      </c>
      <c r="C401" s="1">
        <v>817</v>
      </c>
      <c r="D401" s="1">
        <v>0</v>
      </c>
      <c r="E401" s="1">
        <v>0</v>
      </c>
    </row>
    <row r="402" spans="1:5" x14ac:dyDescent="0.25">
      <c r="A402" s="1">
        <v>9</v>
      </c>
      <c r="B402" s="1">
        <v>121</v>
      </c>
      <c r="C402" s="1">
        <v>818</v>
      </c>
      <c r="D402" s="1">
        <v>0</v>
      </c>
      <c r="E402" s="1">
        <v>0</v>
      </c>
    </row>
    <row r="403" spans="1:5" x14ac:dyDescent="0.25">
      <c r="A403" s="1">
        <v>9</v>
      </c>
      <c r="B403" s="1">
        <v>121</v>
      </c>
      <c r="C403" s="1">
        <v>825</v>
      </c>
      <c r="D403" s="1">
        <v>0</v>
      </c>
      <c r="E403" s="1">
        <v>0</v>
      </c>
    </row>
    <row r="404" spans="1:5" x14ac:dyDescent="0.25">
      <c r="A404" s="1">
        <v>9</v>
      </c>
      <c r="B404" s="1">
        <v>121</v>
      </c>
      <c r="C404" s="1">
        <v>826</v>
      </c>
      <c r="D404" s="1">
        <v>0</v>
      </c>
      <c r="E404" s="1">
        <v>0</v>
      </c>
    </row>
    <row r="405" spans="1:5" x14ac:dyDescent="0.25">
      <c r="A405" s="1">
        <v>9</v>
      </c>
      <c r="B405" s="1">
        <v>121</v>
      </c>
      <c r="C405" s="1">
        <v>827</v>
      </c>
      <c r="D405" s="1">
        <v>0</v>
      </c>
      <c r="E405" s="1">
        <v>0</v>
      </c>
    </row>
    <row r="406" spans="1:5" x14ac:dyDescent="0.25">
      <c r="A406" s="1">
        <v>9</v>
      </c>
      <c r="B406" s="1">
        <v>121</v>
      </c>
      <c r="C406" s="1">
        <v>830</v>
      </c>
      <c r="D406" s="1">
        <v>0</v>
      </c>
      <c r="E406" s="1">
        <v>0</v>
      </c>
    </row>
    <row r="407" spans="1:5" x14ac:dyDescent="0.25">
      <c r="A407" s="1">
        <v>9</v>
      </c>
      <c r="B407" s="1">
        <v>121</v>
      </c>
      <c r="C407" s="1">
        <v>831</v>
      </c>
      <c r="D407" s="1">
        <v>0</v>
      </c>
      <c r="E407" s="1">
        <v>0</v>
      </c>
    </row>
    <row r="408" spans="1:5" x14ac:dyDescent="0.25">
      <c r="A408" s="1">
        <v>9</v>
      </c>
      <c r="B408" s="1">
        <v>121</v>
      </c>
      <c r="C408" s="1">
        <v>832</v>
      </c>
      <c r="D408" s="1">
        <v>0</v>
      </c>
      <c r="E408" s="1">
        <v>0</v>
      </c>
    </row>
    <row r="409" spans="1:5" x14ac:dyDescent="0.25">
      <c r="A409" s="1">
        <v>9</v>
      </c>
      <c r="B409" s="1">
        <v>121</v>
      </c>
      <c r="C409" s="1">
        <v>833</v>
      </c>
      <c r="D409" s="1">
        <v>0</v>
      </c>
      <c r="E409" s="1">
        <v>0</v>
      </c>
    </row>
    <row r="410" spans="1:5" x14ac:dyDescent="0.25">
      <c r="A410" s="1">
        <v>9</v>
      </c>
      <c r="B410" s="1">
        <v>121</v>
      </c>
      <c r="C410" s="1">
        <v>834</v>
      </c>
      <c r="D410" s="1">
        <v>0</v>
      </c>
      <c r="E410" s="1">
        <v>0</v>
      </c>
    </row>
    <row r="411" spans="1:5" x14ac:dyDescent="0.25">
      <c r="A411" s="1">
        <v>9</v>
      </c>
      <c r="B411" s="1">
        <v>121</v>
      </c>
      <c r="C411" s="1">
        <v>835</v>
      </c>
      <c r="D411" s="1">
        <v>0</v>
      </c>
      <c r="E411" s="1">
        <v>0</v>
      </c>
    </row>
    <row r="412" spans="1:5" x14ac:dyDescent="0.25">
      <c r="A412" s="1">
        <v>9</v>
      </c>
      <c r="B412" s="1">
        <v>121</v>
      </c>
      <c r="C412" s="1">
        <v>836</v>
      </c>
      <c r="D412" s="1">
        <v>0</v>
      </c>
      <c r="E412" s="1">
        <v>0</v>
      </c>
    </row>
    <row r="413" spans="1:5" x14ac:dyDescent="0.25">
      <c r="A413" s="1">
        <v>9</v>
      </c>
      <c r="B413" s="1">
        <v>121</v>
      </c>
      <c r="C413" s="1">
        <v>837</v>
      </c>
      <c r="D413" s="1">
        <v>0</v>
      </c>
      <c r="E413" s="1">
        <v>0</v>
      </c>
    </row>
    <row r="414" spans="1:5" x14ac:dyDescent="0.25">
      <c r="A414" s="1">
        <v>9</v>
      </c>
      <c r="B414" s="1">
        <v>121</v>
      </c>
      <c r="C414" s="1">
        <v>838</v>
      </c>
      <c r="D414" s="1">
        <v>0</v>
      </c>
      <c r="E414" s="1">
        <v>0</v>
      </c>
    </row>
    <row r="415" spans="1:5" x14ac:dyDescent="0.25">
      <c r="A415" s="1">
        <v>9</v>
      </c>
      <c r="B415" s="1">
        <v>121</v>
      </c>
      <c r="C415" s="1">
        <v>839</v>
      </c>
      <c r="D415" s="1">
        <v>0</v>
      </c>
      <c r="E415" s="1">
        <v>0</v>
      </c>
    </row>
    <row r="416" spans="1:5" x14ac:dyDescent="0.25">
      <c r="A416" s="1">
        <v>10</v>
      </c>
      <c r="B416" s="1">
        <v>121</v>
      </c>
      <c r="C416" s="1">
        <v>280</v>
      </c>
      <c r="D416" s="1">
        <v>0</v>
      </c>
      <c r="E416" s="1">
        <v>0</v>
      </c>
    </row>
    <row r="417" spans="1:5" x14ac:dyDescent="0.25">
      <c r="A417" s="1">
        <v>10</v>
      </c>
      <c r="B417" s="1">
        <v>121</v>
      </c>
      <c r="C417" s="1">
        <v>282</v>
      </c>
      <c r="D417" s="1">
        <v>0</v>
      </c>
      <c r="E417" s="1">
        <v>0</v>
      </c>
    </row>
    <row r="418" spans="1:5" x14ac:dyDescent="0.25">
      <c r="A418" s="1">
        <v>10</v>
      </c>
      <c r="B418" s="1">
        <v>121</v>
      </c>
      <c r="C418" s="1">
        <v>283</v>
      </c>
      <c r="D418" s="1">
        <v>0</v>
      </c>
      <c r="E418" s="1">
        <v>0</v>
      </c>
    </row>
    <row r="419" spans="1:5" x14ac:dyDescent="0.25">
      <c r="A419" s="1">
        <v>10</v>
      </c>
      <c r="B419" s="1">
        <v>121</v>
      </c>
      <c r="C419" s="1">
        <v>812</v>
      </c>
      <c r="D419" s="1">
        <v>0</v>
      </c>
      <c r="E419" s="1">
        <v>0</v>
      </c>
    </row>
    <row r="420" spans="1:5" x14ac:dyDescent="0.25">
      <c r="A420" s="1">
        <v>10</v>
      </c>
      <c r="B420" s="1">
        <v>121</v>
      </c>
      <c r="C420" s="1">
        <v>813</v>
      </c>
      <c r="D420" s="1">
        <v>0</v>
      </c>
      <c r="E420" s="1">
        <v>0</v>
      </c>
    </row>
    <row r="421" spans="1:5" x14ac:dyDescent="0.25">
      <c r="A421" s="1">
        <v>10</v>
      </c>
      <c r="B421" s="1">
        <v>121</v>
      </c>
      <c r="C421" s="1">
        <v>816</v>
      </c>
      <c r="D421" s="1">
        <v>0</v>
      </c>
      <c r="E421" s="1">
        <v>0</v>
      </c>
    </row>
    <row r="422" spans="1:5" x14ac:dyDescent="0.25">
      <c r="A422" s="1">
        <v>10</v>
      </c>
      <c r="B422" s="1">
        <v>121</v>
      </c>
      <c r="C422" s="1">
        <v>817</v>
      </c>
      <c r="D422" s="1">
        <v>0</v>
      </c>
      <c r="E422" s="1">
        <v>0</v>
      </c>
    </row>
    <row r="423" spans="1:5" x14ac:dyDescent="0.25">
      <c r="A423" s="1">
        <v>10</v>
      </c>
      <c r="B423" s="1">
        <v>121</v>
      </c>
      <c r="C423" s="1">
        <v>818</v>
      </c>
      <c r="D423" s="1">
        <v>0</v>
      </c>
      <c r="E423" s="1">
        <v>0</v>
      </c>
    </row>
    <row r="424" spans="1:5" x14ac:dyDescent="0.25">
      <c r="A424" s="1">
        <v>10</v>
      </c>
      <c r="B424" s="1">
        <v>121</v>
      </c>
      <c r="C424" s="1">
        <v>825</v>
      </c>
      <c r="D424" s="1">
        <v>0</v>
      </c>
      <c r="E424" s="1">
        <v>0</v>
      </c>
    </row>
    <row r="425" spans="1:5" x14ac:dyDescent="0.25">
      <c r="A425" s="1">
        <v>10</v>
      </c>
      <c r="B425" s="1">
        <v>121</v>
      </c>
      <c r="C425" s="1">
        <v>826</v>
      </c>
      <c r="D425" s="1">
        <v>0</v>
      </c>
      <c r="E425" s="1">
        <v>0</v>
      </c>
    </row>
    <row r="426" spans="1:5" x14ac:dyDescent="0.25">
      <c r="A426" s="1">
        <v>10</v>
      </c>
      <c r="B426" s="1">
        <v>121</v>
      </c>
      <c r="C426" s="1">
        <v>827</v>
      </c>
      <c r="D426" s="1">
        <v>0</v>
      </c>
      <c r="E426" s="1">
        <v>0</v>
      </c>
    </row>
    <row r="427" spans="1:5" x14ac:dyDescent="0.25">
      <c r="A427" s="1">
        <v>10</v>
      </c>
      <c r="B427" s="1">
        <v>121</v>
      </c>
      <c r="C427" s="1">
        <v>830</v>
      </c>
      <c r="D427" s="1">
        <v>0</v>
      </c>
      <c r="E427" s="1">
        <v>0</v>
      </c>
    </row>
    <row r="428" spans="1:5" x14ac:dyDescent="0.25">
      <c r="A428" s="1">
        <v>10</v>
      </c>
      <c r="B428" s="1">
        <v>121</v>
      </c>
      <c r="C428" s="1">
        <v>831</v>
      </c>
      <c r="D428" s="1">
        <v>0</v>
      </c>
      <c r="E428" s="1">
        <v>0</v>
      </c>
    </row>
    <row r="429" spans="1:5" x14ac:dyDescent="0.25">
      <c r="A429" s="1">
        <v>10</v>
      </c>
      <c r="B429" s="1">
        <v>121</v>
      </c>
      <c r="C429" s="1">
        <v>832</v>
      </c>
      <c r="D429" s="1">
        <v>0</v>
      </c>
      <c r="E429" s="1">
        <v>0</v>
      </c>
    </row>
    <row r="430" spans="1:5" x14ac:dyDescent="0.25">
      <c r="A430" s="1">
        <v>10</v>
      </c>
      <c r="B430" s="1">
        <v>121</v>
      </c>
      <c r="C430" s="1">
        <v>833</v>
      </c>
      <c r="D430" s="1">
        <v>0</v>
      </c>
      <c r="E430" s="1">
        <v>0</v>
      </c>
    </row>
    <row r="431" spans="1:5" x14ac:dyDescent="0.25">
      <c r="A431" s="1">
        <v>10</v>
      </c>
      <c r="B431" s="1">
        <v>121</v>
      </c>
      <c r="C431" s="1">
        <v>834</v>
      </c>
      <c r="D431" s="1">
        <v>0</v>
      </c>
      <c r="E431" s="1">
        <v>0</v>
      </c>
    </row>
    <row r="432" spans="1:5" x14ac:dyDescent="0.25">
      <c r="A432" s="1">
        <v>10</v>
      </c>
      <c r="B432" s="1">
        <v>121</v>
      </c>
      <c r="C432" s="1">
        <v>835</v>
      </c>
      <c r="D432" s="1">
        <v>0</v>
      </c>
      <c r="E432" s="1">
        <v>0</v>
      </c>
    </row>
    <row r="433" spans="1:5" x14ac:dyDescent="0.25">
      <c r="A433" s="1">
        <v>10</v>
      </c>
      <c r="B433" s="1">
        <v>121</v>
      </c>
      <c r="C433" s="1">
        <v>836</v>
      </c>
      <c r="D433" s="1">
        <v>0</v>
      </c>
      <c r="E433" s="1">
        <v>0</v>
      </c>
    </row>
    <row r="434" spans="1:5" x14ac:dyDescent="0.25">
      <c r="A434" s="1">
        <v>10</v>
      </c>
      <c r="B434" s="1">
        <v>121</v>
      </c>
      <c r="C434" s="1">
        <v>837</v>
      </c>
      <c r="D434" s="1">
        <v>0</v>
      </c>
      <c r="E434" s="1">
        <v>0</v>
      </c>
    </row>
    <row r="435" spans="1:5" x14ac:dyDescent="0.25">
      <c r="A435" s="1">
        <v>10</v>
      </c>
      <c r="B435" s="1">
        <v>121</v>
      </c>
      <c r="C435" s="1">
        <v>838</v>
      </c>
      <c r="D435" s="1">
        <v>0</v>
      </c>
      <c r="E435" s="1">
        <v>0</v>
      </c>
    </row>
    <row r="436" spans="1:5" x14ac:dyDescent="0.25">
      <c r="A436" s="1">
        <v>10</v>
      </c>
      <c r="B436" s="1">
        <v>121</v>
      </c>
      <c r="C436" s="1">
        <v>839</v>
      </c>
      <c r="D436" s="1">
        <v>0</v>
      </c>
      <c r="E436" s="1">
        <v>0</v>
      </c>
    </row>
    <row r="437" spans="1:5" x14ac:dyDescent="0.25">
      <c r="A437" s="1">
        <v>8</v>
      </c>
      <c r="B437" s="1">
        <v>131</v>
      </c>
      <c r="C437" s="1">
        <v>280</v>
      </c>
      <c r="D437" s="1">
        <v>0</v>
      </c>
      <c r="E437" s="1">
        <v>0</v>
      </c>
    </row>
    <row r="438" spans="1:5" x14ac:dyDescent="0.25">
      <c r="A438" s="1">
        <v>8</v>
      </c>
      <c r="B438" s="1">
        <v>131</v>
      </c>
      <c r="C438" s="1">
        <v>282</v>
      </c>
      <c r="D438" s="1">
        <v>0</v>
      </c>
      <c r="E438" s="1">
        <v>0</v>
      </c>
    </row>
    <row r="439" spans="1:5" x14ac:dyDescent="0.25">
      <c r="A439" s="1">
        <v>8</v>
      </c>
      <c r="B439" s="1">
        <v>131</v>
      </c>
      <c r="C439" s="1">
        <v>283</v>
      </c>
      <c r="D439" s="1">
        <v>0</v>
      </c>
      <c r="E439" s="1">
        <v>0</v>
      </c>
    </row>
    <row r="440" spans="1:5" x14ac:dyDescent="0.25">
      <c r="A440" s="1">
        <v>8</v>
      </c>
      <c r="B440" s="1">
        <v>131</v>
      </c>
      <c r="C440" s="1">
        <v>812</v>
      </c>
      <c r="D440" s="1">
        <v>0</v>
      </c>
      <c r="E440" s="1">
        <v>0</v>
      </c>
    </row>
    <row r="441" spans="1:5" x14ac:dyDescent="0.25">
      <c r="A441" s="1">
        <v>8</v>
      </c>
      <c r="B441" s="1">
        <v>131</v>
      </c>
      <c r="C441" s="1">
        <v>813</v>
      </c>
      <c r="D441" s="1">
        <v>0</v>
      </c>
      <c r="E441" s="1">
        <v>0</v>
      </c>
    </row>
    <row r="442" spans="1:5" x14ac:dyDescent="0.25">
      <c r="A442" s="1">
        <v>8</v>
      </c>
      <c r="B442" s="1">
        <v>131</v>
      </c>
      <c r="C442" s="1">
        <v>816</v>
      </c>
      <c r="D442" s="1">
        <v>0</v>
      </c>
      <c r="E442" s="1">
        <v>0</v>
      </c>
    </row>
    <row r="443" spans="1:5" x14ac:dyDescent="0.25">
      <c r="A443" s="1">
        <v>8</v>
      </c>
      <c r="B443" s="1">
        <v>131</v>
      </c>
      <c r="C443" s="1">
        <v>817</v>
      </c>
      <c r="D443" s="1">
        <v>0</v>
      </c>
      <c r="E443" s="1">
        <v>0</v>
      </c>
    </row>
    <row r="444" spans="1:5" x14ac:dyDescent="0.25">
      <c r="A444" s="1">
        <v>8</v>
      </c>
      <c r="B444" s="1">
        <v>131</v>
      </c>
      <c r="C444" s="1">
        <v>818</v>
      </c>
      <c r="D444" s="1">
        <v>0</v>
      </c>
      <c r="E444" s="1">
        <v>0</v>
      </c>
    </row>
    <row r="445" spans="1:5" x14ac:dyDescent="0.25">
      <c r="A445" s="1">
        <v>8</v>
      </c>
      <c r="B445" s="1">
        <v>131</v>
      </c>
      <c r="C445" s="1">
        <v>825</v>
      </c>
      <c r="D445" s="1">
        <v>0</v>
      </c>
      <c r="E445" s="1">
        <v>0</v>
      </c>
    </row>
    <row r="446" spans="1:5" x14ac:dyDescent="0.25">
      <c r="A446" s="1">
        <v>8</v>
      </c>
      <c r="B446" s="1">
        <v>131</v>
      </c>
      <c r="C446" s="1">
        <v>826</v>
      </c>
      <c r="D446" s="1">
        <v>0</v>
      </c>
      <c r="E446" s="1">
        <v>0</v>
      </c>
    </row>
    <row r="447" spans="1:5" x14ac:dyDescent="0.25">
      <c r="A447" s="1">
        <v>8</v>
      </c>
      <c r="B447" s="1">
        <v>131</v>
      </c>
      <c r="C447" s="1">
        <v>827</v>
      </c>
      <c r="D447" s="1">
        <v>0</v>
      </c>
      <c r="E447" s="1">
        <v>0</v>
      </c>
    </row>
    <row r="448" spans="1:5" x14ac:dyDescent="0.25">
      <c r="A448" s="1">
        <v>8</v>
      </c>
      <c r="B448" s="1">
        <v>131</v>
      </c>
      <c r="C448" s="1">
        <v>830</v>
      </c>
      <c r="D448" s="1">
        <v>0</v>
      </c>
      <c r="E448" s="1">
        <v>0</v>
      </c>
    </row>
    <row r="449" spans="1:5" x14ac:dyDescent="0.25">
      <c r="A449" s="1">
        <v>8</v>
      </c>
      <c r="B449" s="1">
        <v>131</v>
      </c>
      <c r="C449" s="1">
        <v>831</v>
      </c>
      <c r="D449" s="1">
        <v>0</v>
      </c>
      <c r="E449" s="1">
        <v>0</v>
      </c>
    </row>
    <row r="450" spans="1:5" x14ac:dyDescent="0.25">
      <c r="A450" s="1">
        <v>8</v>
      </c>
      <c r="B450" s="1">
        <v>131</v>
      </c>
      <c r="C450" s="1">
        <v>832</v>
      </c>
      <c r="D450" s="1">
        <v>0</v>
      </c>
      <c r="E450" s="1">
        <v>0</v>
      </c>
    </row>
    <row r="451" spans="1:5" x14ac:dyDescent="0.25">
      <c r="A451" s="1">
        <v>8</v>
      </c>
      <c r="B451" s="1">
        <v>131</v>
      </c>
      <c r="C451" s="1">
        <v>833</v>
      </c>
      <c r="D451" s="1">
        <v>0</v>
      </c>
      <c r="E451" s="1">
        <v>0</v>
      </c>
    </row>
    <row r="452" spans="1:5" x14ac:dyDescent="0.25">
      <c r="A452" s="1">
        <v>8</v>
      </c>
      <c r="B452" s="1">
        <v>131</v>
      </c>
      <c r="C452" s="1">
        <v>834</v>
      </c>
      <c r="D452" s="1">
        <v>0</v>
      </c>
      <c r="E452" s="1">
        <v>0</v>
      </c>
    </row>
    <row r="453" spans="1:5" x14ac:dyDescent="0.25">
      <c r="A453" s="1">
        <v>8</v>
      </c>
      <c r="B453" s="1">
        <v>131</v>
      </c>
      <c r="C453" s="1">
        <v>835</v>
      </c>
      <c r="D453" s="1">
        <v>0</v>
      </c>
      <c r="E453" s="1">
        <v>0</v>
      </c>
    </row>
    <row r="454" spans="1:5" x14ac:dyDescent="0.25">
      <c r="A454" s="1">
        <v>8</v>
      </c>
      <c r="B454" s="1">
        <v>131</v>
      </c>
      <c r="C454" s="1">
        <v>836</v>
      </c>
      <c r="D454" s="1">
        <v>0</v>
      </c>
      <c r="E454" s="1">
        <v>0</v>
      </c>
    </row>
    <row r="455" spans="1:5" x14ac:dyDescent="0.25">
      <c r="A455" s="1">
        <v>8</v>
      </c>
      <c r="B455" s="1">
        <v>131</v>
      </c>
      <c r="C455" s="1">
        <v>837</v>
      </c>
      <c r="D455" s="1">
        <v>0</v>
      </c>
      <c r="E455" s="1">
        <v>0</v>
      </c>
    </row>
    <row r="456" spans="1:5" x14ac:dyDescent="0.25">
      <c r="A456" s="1">
        <v>8</v>
      </c>
      <c r="B456" s="1">
        <v>131</v>
      </c>
      <c r="C456" s="1">
        <v>838</v>
      </c>
      <c r="D456" s="1">
        <v>0</v>
      </c>
      <c r="E456" s="1">
        <v>0</v>
      </c>
    </row>
    <row r="457" spans="1:5" x14ac:dyDescent="0.25">
      <c r="A457" s="1">
        <v>8</v>
      </c>
      <c r="B457" s="1">
        <v>131</v>
      </c>
      <c r="C457" s="1">
        <v>839</v>
      </c>
      <c r="D457" s="1">
        <v>0</v>
      </c>
      <c r="E457" s="1">
        <v>0</v>
      </c>
    </row>
    <row r="458" spans="1:5" x14ac:dyDescent="0.25">
      <c r="A458" s="1">
        <v>9</v>
      </c>
      <c r="B458" s="1">
        <v>131</v>
      </c>
      <c r="C458" s="1">
        <v>280</v>
      </c>
      <c r="D458" s="1">
        <v>0</v>
      </c>
      <c r="E458" s="1">
        <v>0</v>
      </c>
    </row>
    <row r="459" spans="1:5" x14ac:dyDescent="0.25">
      <c r="A459" s="1">
        <v>9</v>
      </c>
      <c r="B459" s="1">
        <v>131</v>
      </c>
      <c r="C459" s="1">
        <v>282</v>
      </c>
      <c r="D459" s="1">
        <v>0</v>
      </c>
      <c r="E459" s="1">
        <v>0</v>
      </c>
    </row>
    <row r="460" spans="1:5" x14ac:dyDescent="0.25">
      <c r="A460" s="1">
        <v>9</v>
      </c>
      <c r="B460" s="1">
        <v>131</v>
      </c>
      <c r="C460" s="1">
        <v>283</v>
      </c>
      <c r="D460" s="1">
        <v>0</v>
      </c>
      <c r="E460" s="1">
        <v>0</v>
      </c>
    </row>
    <row r="461" spans="1:5" x14ac:dyDescent="0.25">
      <c r="A461" s="1">
        <v>9</v>
      </c>
      <c r="B461" s="1">
        <v>131</v>
      </c>
      <c r="C461" s="1">
        <v>812</v>
      </c>
      <c r="D461" s="1">
        <v>0</v>
      </c>
      <c r="E461" s="1">
        <v>0</v>
      </c>
    </row>
    <row r="462" spans="1:5" x14ac:dyDescent="0.25">
      <c r="A462" s="1">
        <v>9</v>
      </c>
      <c r="B462" s="1">
        <v>131</v>
      </c>
      <c r="C462" s="1">
        <v>813</v>
      </c>
      <c r="D462" s="1">
        <v>0</v>
      </c>
      <c r="E462" s="1">
        <v>0</v>
      </c>
    </row>
    <row r="463" spans="1:5" x14ac:dyDescent="0.25">
      <c r="A463" s="1">
        <v>9</v>
      </c>
      <c r="B463" s="1">
        <v>131</v>
      </c>
      <c r="C463" s="1">
        <v>816</v>
      </c>
      <c r="D463" s="1">
        <v>0</v>
      </c>
      <c r="E463" s="1">
        <v>0</v>
      </c>
    </row>
    <row r="464" spans="1:5" x14ac:dyDescent="0.25">
      <c r="A464" s="1">
        <v>9</v>
      </c>
      <c r="B464" s="1">
        <v>131</v>
      </c>
      <c r="C464" s="1">
        <v>817</v>
      </c>
      <c r="D464" s="1">
        <v>0</v>
      </c>
      <c r="E464" s="1">
        <v>0</v>
      </c>
    </row>
    <row r="465" spans="1:5" x14ac:dyDescent="0.25">
      <c r="A465" s="1">
        <v>9</v>
      </c>
      <c r="B465" s="1">
        <v>131</v>
      </c>
      <c r="C465" s="1">
        <v>818</v>
      </c>
      <c r="D465" s="1">
        <v>0</v>
      </c>
      <c r="E465" s="1">
        <v>0</v>
      </c>
    </row>
    <row r="466" spans="1:5" x14ac:dyDescent="0.25">
      <c r="A466" s="1">
        <v>9</v>
      </c>
      <c r="B466" s="1">
        <v>131</v>
      </c>
      <c r="C466" s="1">
        <v>825</v>
      </c>
      <c r="D466" s="1">
        <v>0</v>
      </c>
      <c r="E466" s="1">
        <v>0</v>
      </c>
    </row>
    <row r="467" spans="1:5" x14ac:dyDescent="0.25">
      <c r="A467" s="1">
        <v>9</v>
      </c>
      <c r="B467" s="1">
        <v>131</v>
      </c>
      <c r="C467" s="1">
        <v>826</v>
      </c>
      <c r="D467" s="1">
        <v>0</v>
      </c>
      <c r="E467" s="1">
        <v>0</v>
      </c>
    </row>
    <row r="468" spans="1:5" x14ac:dyDescent="0.25">
      <c r="A468" s="1">
        <v>9</v>
      </c>
      <c r="B468" s="1">
        <v>131</v>
      </c>
      <c r="C468" s="1">
        <v>827</v>
      </c>
      <c r="D468" s="1">
        <v>0</v>
      </c>
      <c r="E468" s="1">
        <v>0</v>
      </c>
    </row>
    <row r="469" spans="1:5" x14ac:dyDescent="0.25">
      <c r="A469" s="1">
        <v>9</v>
      </c>
      <c r="B469" s="1">
        <v>131</v>
      </c>
      <c r="C469" s="1">
        <v>830</v>
      </c>
      <c r="D469" s="1">
        <v>0</v>
      </c>
      <c r="E469" s="1">
        <v>0</v>
      </c>
    </row>
    <row r="470" spans="1:5" x14ac:dyDescent="0.25">
      <c r="A470" s="1">
        <v>9</v>
      </c>
      <c r="B470" s="1">
        <v>131</v>
      </c>
      <c r="C470" s="1">
        <v>831</v>
      </c>
      <c r="D470" s="1">
        <v>0</v>
      </c>
      <c r="E470" s="1">
        <v>0</v>
      </c>
    </row>
    <row r="471" spans="1:5" x14ac:dyDescent="0.25">
      <c r="A471" s="1">
        <v>9</v>
      </c>
      <c r="B471" s="1">
        <v>131</v>
      </c>
      <c r="C471" s="1">
        <v>832</v>
      </c>
      <c r="D471" s="1">
        <v>0</v>
      </c>
      <c r="E471" s="1">
        <v>0</v>
      </c>
    </row>
    <row r="472" spans="1:5" x14ac:dyDescent="0.25">
      <c r="A472" s="1">
        <v>9</v>
      </c>
      <c r="B472" s="1">
        <v>131</v>
      </c>
      <c r="C472" s="1">
        <v>833</v>
      </c>
      <c r="D472" s="1">
        <v>0</v>
      </c>
      <c r="E472" s="1">
        <v>0</v>
      </c>
    </row>
    <row r="473" spans="1:5" x14ac:dyDescent="0.25">
      <c r="A473" s="1">
        <v>9</v>
      </c>
      <c r="B473" s="1">
        <v>131</v>
      </c>
      <c r="C473" s="1">
        <v>834</v>
      </c>
      <c r="D473" s="1">
        <v>0</v>
      </c>
      <c r="E473" s="1">
        <v>0</v>
      </c>
    </row>
    <row r="474" spans="1:5" x14ac:dyDescent="0.25">
      <c r="A474" s="1">
        <v>9</v>
      </c>
      <c r="B474" s="1">
        <v>131</v>
      </c>
      <c r="C474" s="1">
        <v>835</v>
      </c>
      <c r="D474" s="1">
        <v>0</v>
      </c>
      <c r="E474" s="1">
        <v>0</v>
      </c>
    </row>
    <row r="475" spans="1:5" x14ac:dyDescent="0.25">
      <c r="A475" s="1">
        <v>9</v>
      </c>
      <c r="B475" s="1">
        <v>131</v>
      </c>
      <c r="C475" s="1">
        <v>836</v>
      </c>
      <c r="D475" s="1">
        <v>0</v>
      </c>
      <c r="E475" s="1">
        <v>0</v>
      </c>
    </row>
    <row r="476" spans="1:5" x14ac:dyDescent="0.25">
      <c r="A476" s="1">
        <v>9</v>
      </c>
      <c r="B476" s="1">
        <v>131</v>
      </c>
      <c r="C476" s="1">
        <v>837</v>
      </c>
      <c r="D476" s="1">
        <v>0</v>
      </c>
      <c r="E476" s="1">
        <v>0</v>
      </c>
    </row>
    <row r="477" spans="1:5" x14ac:dyDescent="0.25">
      <c r="A477" s="1">
        <v>9</v>
      </c>
      <c r="B477" s="1">
        <v>131</v>
      </c>
      <c r="C477" s="1">
        <v>838</v>
      </c>
      <c r="D477" s="1">
        <v>0</v>
      </c>
      <c r="E477" s="1">
        <v>0</v>
      </c>
    </row>
    <row r="478" spans="1:5" x14ac:dyDescent="0.25">
      <c r="A478" s="1">
        <v>9</v>
      </c>
      <c r="B478" s="1">
        <v>131</v>
      </c>
      <c r="C478" s="1">
        <v>839</v>
      </c>
      <c r="D478" s="1">
        <v>0</v>
      </c>
      <c r="E478" s="1">
        <v>0</v>
      </c>
    </row>
    <row r="479" spans="1:5" x14ac:dyDescent="0.25">
      <c r="A479" s="1">
        <v>10</v>
      </c>
      <c r="B479" s="1">
        <v>131</v>
      </c>
      <c r="C479" s="1">
        <v>280</v>
      </c>
      <c r="D479" s="1">
        <v>0</v>
      </c>
      <c r="E479" s="1">
        <v>0</v>
      </c>
    </row>
    <row r="480" spans="1:5" x14ac:dyDescent="0.25">
      <c r="A480" s="1">
        <v>10</v>
      </c>
      <c r="B480" s="1">
        <v>131</v>
      </c>
      <c r="C480" s="1">
        <v>282</v>
      </c>
      <c r="D480" s="1">
        <v>0</v>
      </c>
      <c r="E480" s="1">
        <v>0</v>
      </c>
    </row>
    <row r="481" spans="1:5" x14ac:dyDescent="0.25">
      <c r="A481" s="1">
        <v>10</v>
      </c>
      <c r="B481" s="1">
        <v>131</v>
      </c>
      <c r="C481" s="1">
        <v>283</v>
      </c>
      <c r="D481" s="1">
        <v>0</v>
      </c>
      <c r="E481" s="1">
        <v>0</v>
      </c>
    </row>
    <row r="482" spans="1:5" x14ac:dyDescent="0.25">
      <c r="A482" s="1">
        <v>10</v>
      </c>
      <c r="B482" s="1">
        <v>131</v>
      </c>
      <c r="C482" s="1">
        <v>812</v>
      </c>
      <c r="D482" s="1">
        <v>0</v>
      </c>
      <c r="E482" s="1">
        <v>0</v>
      </c>
    </row>
    <row r="483" spans="1:5" x14ac:dyDescent="0.25">
      <c r="A483" s="1">
        <v>10</v>
      </c>
      <c r="B483" s="1">
        <v>131</v>
      </c>
      <c r="C483" s="1">
        <v>813</v>
      </c>
      <c r="D483" s="1">
        <v>0</v>
      </c>
      <c r="E483" s="1">
        <v>0</v>
      </c>
    </row>
    <row r="484" spans="1:5" x14ac:dyDescent="0.25">
      <c r="A484" s="1">
        <v>10</v>
      </c>
      <c r="B484" s="1">
        <v>131</v>
      </c>
      <c r="C484" s="1">
        <v>816</v>
      </c>
      <c r="D484" s="1">
        <v>0</v>
      </c>
      <c r="E484" s="1">
        <v>0</v>
      </c>
    </row>
    <row r="485" spans="1:5" x14ac:dyDescent="0.25">
      <c r="A485" s="1">
        <v>10</v>
      </c>
      <c r="B485" s="1">
        <v>131</v>
      </c>
      <c r="C485" s="1">
        <v>817</v>
      </c>
      <c r="D485" s="1">
        <v>0</v>
      </c>
      <c r="E485" s="1">
        <v>0</v>
      </c>
    </row>
    <row r="486" spans="1:5" x14ac:dyDescent="0.25">
      <c r="A486" s="1">
        <v>10</v>
      </c>
      <c r="B486" s="1">
        <v>131</v>
      </c>
      <c r="C486" s="1">
        <v>818</v>
      </c>
      <c r="D486" s="1">
        <v>0</v>
      </c>
      <c r="E486" s="1">
        <v>0</v>
      </c>
    </row>
    <row r="487" spans="1:5" x14ac:dyDescent="0.25">
      <c r="A487" s="1">
        <v>10</v>
      </c>
      <c r="B487" s="1">
        <v>131</v>
      </c>
      <c r="C487" s="1">
        <v>825</v>
      </c>
      <c r="D487" s="1">
        <v>0</v>
      </c>
      <c r="E487" s="1">
        <v>0</v>
      </c>
    </row>
    <row r="488" spans="1:5" x14ac:dyDescent="0.25">
      <c r="A488" s="1">
        <v>10</v>
      </c>
      <c r="B488" s="1">
        <v>131</v>
      </c>
      <c r="C488" s="1">
        <v>826</v>
      </c>
      <c r="D488" s="1">
        <v>0</v>
      </c>
      <c r="E488" s="1">
        <v>0</v>
      </c>
    </row>
    <row r="489" spans="1:5" x14ac:dyDescent="0.25">
      <c r="A489" s="1">
        <v>10</v>
      </c>
      <c r="B489" s="1">
        <v>131</v>
      </c>
      <c r="C489" s="1">
        <v>827</v>
      </c>
      <c r="D489" s="1">
        <v>0</v>
      </c>
      <c r="E489" s="1">
        <v>0</v>
      </c>
    </row>
    <row r="490" spans="1:5" x14ac:dyDescent="0.25">
      <c r="A490" s="1">
        <v>10</v>
      </c>
      <c r="B490" s="1">
        <v>131</v>
      </c>
      <c r="C490" s="1">
        <v>830</v>
      </c>
      <c r="D490" s="1">
        <v>0</v>
      </c>
      <c r="E490" s="1">
        <v>0</v>
      </c>
    </row>
    <row r="491" spans="1:5" x14ac:dyDescent="0.25">
      <c r="A491" s="1">
        <v>10</v>
      </c>
      <c r="B491" s="1">
        <v>131</v>
      </c>
      <c r="C491" s="1">
        <v>831</v>
      </c>
      <c r="D491" s="1">
        <v>0</v>
      </c>
      <c r="E491" s="1">
        <v>0</v>
      </c>
    </row>
    <row r="492" spans="1:5" x14ac:dyDescent="0.25">
      <c r="A492" s="1">
        <v>10</v>
      </c>
      <c r="B492" s="1">
        <v>131</v>
      </c>
      <c r="C492" s="1">
        <v>832</v>
      </c>
      <c r="D492" s="1">
        <v>0</v>
      </c>
      <c r="E492" s="1">
        <v>0</v>
      </c>
    </row>
    <row r="493" spans="1:5" x14ac:dyDescent="0.25">
      <c r="A493" s="1">
        <v>10</v>
      </c>
      <c r="B493" s="1">
        <v>131</v>
      </c>
      <c r="C493" s="1">
        <v>833</v>
      </c>
      <c r="D493" s="1">
        <v>0</v>
      </c>
      <c r="E493" s="1">
        <v>0</v>
      </c>
    </row>
    <row r="494" spans="1:5" x14ac:dyDescent="0.25">
      <c r="A494" s="1">
        <v>10</v>
      </c>
      <c r="B494" s="1">
        <v>131</v>
      </c>
      <c r="C494" s="1">
        <v>834</v>
      </c>
      <c r="D494" s="1">
        <v>0</v>
      </c>
      <c r="E494" s="1">
        <v>0</v>
      </c>
    </row>
    <row r="495" spans="1:5" x14ac:dyDescent="0.25">
      <c r="A495" s="1">
        <v>10</v>
      </c>
      <c r="B495" s="1">
        <v>131</v>
      </c>
      <c r="C495" s="1">
        <v>835</v>
      </c>
      <c r="D495" s="1">
        <v>0</v>
      </c>
      <c r="E495" s="1">
        <v>0</v>
      </c>
    </row>
    <row r="496" spans="1:5" x14ac:dyDescent="0.25">
      <c r="A496" s="1">
        <v>10</v>
      </c>
      <c r="B496" s="1">
        <v>131</v>
      </c>
      <c r="C496" s="1">
        <v>836</v>
      </c>
      <c r="D496" s="1">
        <v>0</v>
      </c>
      <c r="E496" s="1">
        <v>0</v>
      </c>
    </row>
    <row r="497" spans="1:5" x14ac:dyDescent="0.25">
      <c r="A497" s="1">
        <v>10</v>
      </c>
      <c r="B497" s="1">
        <v>131</v>
      </c>
      <c r="C497" s="1">
        <v>837</v>
      </c>
      <c r="D497" s="1">
        <v>0</v>
      </c>
      <c r="E497" s="1">
        <v>0</v>
      </c>
    </row>
    <row r="498" spans="1:5" x14ac:dyDescent="0.25">
      <c r="A498" s="1">
        <v>10</v>
      </c>
      <c r="B498" s="1">
        <v>131</v>
      </c>
      <c r="C498" s="1">
        <v>838</v>
      </c>
      <c r="D498" s="1">
        <v>0</v>
      </c>
      <c r="E498" s="1">
        <v>0</v>
      </c>
    </row>
    <row r="499" spans="1:5" x14ac:dyDescent="0.25">
      <c r="A499" s="1">
        <v>10</v>
      </c>
      <c r="B499" s="1">
        <v>131</v>
      </c>
      <c r="C499" s="1">
        <v>839</v>
      </c>
      <c r="D499" s="1">
        <v>0</v>
      </c>
      <c r="E499" s="1">
        <v>0</v>
      </c>
    </row>
    <row r="500" spans="1:5" x14ac:dyDescent="0.25">
      <c r="A500" s="1">
        <v>8</v>
      </c>
      <c r="B500" s="1">
        <v>141</v>
      </c>
      <c r="C500" s="1">
        <v>280</v>
      </c>
      <c r="D500" s="1">
        <v>0</v>
      </c>
      <c r="E500" s="1">
        <v>0</v>
      </c>
    </row>
    <row r="501" spans="1:5" x14ac:dyDescent="0.25">
      <c r="A501" s="1">
        <v>8</v>
      </c>
      <c r="B501" s="1">
        <v>141</v>
      </c>
      <c r="C501" s="1">
        <v>282</v>
      </c>
      <c r="D501" s="1">
        <v>0</v>
      </c>
      <c r="E501" s="1">
        <v>0</v>
      </c>
    </row>
    <row r="502" spans="1:5" x14ac:dyDescent="0.25">
      <c r="A502" s="1">
        <v>8</v>
      </c>
      <c r="B502" s="1">
        <v>141</v>
      </c>
      <c r="C502" s="1">
        <v>283</v>
      </c>
      <c r="D502" s="1">
        <v>0</v>
      </c>
      <c r="E502" s="1">
        <v>0</v>
      </c>
    </row>
    <row r="503" spans="1:5" x14ac:dyDescent="0.25">
      <c r="A503" s="1">
        <v>8</v>
      </c>
      <c r="B503" s="1">
        <v>141</v>
      </c>
      <c r="C503" s="1">
        <v>812</v>
      </c>
      <c r="D503" s="1">
        <v>0</v>
      </c>
      <c r="E503" s="1">
        <v>0</v>
      </c>
    </row>
    <row r="504" spans="1:5" x14ac:dyDescent="0.25">
      <c r="A504" s="1">
        <v>8</v>
      </c>
      <c r="B504" s="1">
        <v>141</v>
      </c>
      <c r="C504" s="1">
        <v>813</v>
      </c>
      <c r="D504" s="1">
        <v>0</v>
      </c>
      <c r="E504" s="1">
        <v>0</v>
      </c>
    </row>
    <row r="505" spans="1:5" x14ac:dyDescent="0.25">
      <c r="A505" s="1">
        <v>8</v>
      </c>
      <c r="B505" s="1">
        <v>141</v>
      </c>
      <c r="C505" s="1">
        <v>816</v>
      </c>
      <c r="D505" s="1">
        <v>0</v>
      </c>
      <c r="E505" s="1">
        <v>0</v>
      </c>
    </row>
    <row r="506" spans="1:5" x14ac:dyDescent="0.25">
      <c r="A506" s="1">
        <v>8</v>
      </c>
      <c r="B506" s="1">
        <v>141</v>
      </c>
      <c r="C506" s="1">
        <v>817</v>
      </c>
      <c r="D506" s="1">
        <v>0</v>
      </c>
      <c r="E506" s="1">
        <v>0</v>
      </c>
    </row>
    <row r="507" spans="1:5" x14ac:dyDescent="0.25">
      <c r="A507" s="1">
        <v>8</v>
      </c>
      <c r="B507" s="1">
        <v>141</v>
      </c>
      <c r="C507" s="1">
        <v>818</v>
      </c>
      <c r="D507" s="1">
        <v>0</v>
      </c>
      <c r="E507" s="1">
        <v>0</v>
      </c>
    </row>
    <row r="508" spans="1:5" x14ac:dyDescent="0.25">
      <c r="A508" s="1">
        <v>8</v>
      </c>
      <c r="B508" s="1">
        <v>141</v>
      </c>
      <c r="C508" s="1">
        <v>825</v>
      </c>
      <c r="D508" s="1">
        <v>0</v>
      </c>
      <c r="E508" s="1">
        <v>0</v>
      </c>
    </row>
    <row r="509" spans="1:5" x14ac:dyDescent="0.25">
      <c r="A509" s="1">
        <v>8</v>
      </c>
      <c r="B509" s="1">
        <v>141</v>
      </c>
      <c r="C509" s="1">
        <v>826</v>
      </c>
      <c r="D509" s="1">
        <v>0</v>
      </c>
      <c r="E509" s="1">
        <v>0</v>
      </c>
    </row>
    <row r="510" spans="1:5" x14ac:dyDescent="0.25">
      <c r="A510" s="1">
        <v>8</v>
      </c>
      <c r="B510" s="1">
        <v>141</v>
      </c>
      <c r="C510" s="1">
        <v>827</v>
      </c>
      <c r="D510" s="1">
        <v>0</v>
      </c>
      <c r="E510" s="1">
        <v>0</v>
      </c>
    </row>
    <row r="511" spans="1:5" x14ac:dyDescent="0.25">
      <c r="A511" s="1">
        <v>8</v>
      </c>
      <c r="B511" s="1">
        <v>141</v>
      </c>
      <c r="C511" s="1">
        <v>830</v>
      </c>
      <c r="D511" s="1">
        <v>0</v>
      </c>
      <c r="E511" s="1">
        <v>0</v>
      </c>
    </row>
    <row r="512" spans="1:5" x14ac:dyDescent="0.25">
      <c r="A512" s="1">
        <v>8</v>
      </c>
      <c r="B512" s="1">
        <v>141</v>
      </c>
      <c r="C512" s="1">
        <v>831</v>
      </c>
      <c r="D512" s="1">
        <v>0</v>
      </c>
      <c r="E512" s="1">
        <v>0</v>
      </c>
    </row>
    <row r="513" spans="1:5" x14ac:dyDescent="0.25">
      <c r="A513" s="1">
        <v>8</v>
      </c>
      <c r="B513" s="1">
        <v>141</v>
      </c>
      <c r="C513" s="1">
        <v>832</v>
      </c>
      <c r="D513" s="1">
        <v>0</v>
      </c>
      <c r="E513" s="1">
        <v>0</v>
      </c>
    </row>
    <row r="514" spans="1:5" x14ac:dyDescent="0.25">
      <c r="A514" s="1">
        <v>8</v>
      </c>
      <c r="B514" s="1">
        <v>141</v>
      </c>
      <c r="C514" s="1">
        <v>833</v>
      </c>
      <c r="D514" s="1">
        <v>0</v>
      </c>
      <c r="E514" s="1">
        <v>0</v>
      </c>
    </row>
    <row r="515" spans="1:5" x14ac:dyDescent="0.25">
      <c r="A515" s="1">
        <v>8</v>
      </c>
      <c r="B515" s="1">
        <v>141</v>
      </c>
      <c r="C515" s="1">
        <v>834</v>
      </c>
      <c r="D515" s="1">
        <v>0</v>
      </c>
      <c r="E515" s="1">
        <v>0</v>
      </c>
    </row>
    <row r="516" spans="1:5" x14ac:dyDescent="0.25">
      <c r="A516" s="1">
        <v>8</v>
      </c>
      <c r="B516" s="1">
        <v>141</v>
      </c>
      <c r="C516" s="1">
        <v>835</v>
      </c>
      <c r="D516" s="1">
        <v>0</v>
      </c>
      <c r="E516" s="1">
        <v>0</v>
      </c>
    </row>
    <row r="517" spans="1:5" x14ac:dyDescent="0.25">
      <c r="A517" s="1">
        <v>8</v>
      </c>
      <c r="B517" s="1">
        <v>141</v>
      </c>
      <c r="C517" s="1">
        <v>836</v>
      </c>
      <c r="D517" s="1">
        <v>0</v>
      </c>
      <c r="E517" s="1">
        <v>0</v>
      </c>
    </row>
    <row r="518" spans="1:5" x14ac:dyDescent="0.25">
      <c r="A518" s="1">
        <v>8</v>
      </c>
      <c r="B518" s="1">
        <v>141</v>
      </c>
      <c r="C518" s="1">
        <v>837</v>
      </c>
      <c r="D518" s="1">
        <v>0</v>
      </c>
      <c r="E518" s="1">
        <v>0</v>
      </c>
    </row>
    <row r="519" spans="1:5" x14ac:dyDescent="0.25">
      <c r="A519" s="1">
        <v>8</v>
      </c>
      <c r="B519" s="1">
        <v>141</v>
      </c>
      <c r="C519" s="1">
        <v>838</v>
      </c>
      <c r="D519" s="1">
        <v>0</v>
      </c>
      <c r="E519" s="1">
        <v>0</v>
      </c>
    </row>
    <row r="520" spans="1:5" x14ac:dyDescent="0.25">
      <c r="A520" s="1">
        <v>8</v>
      </c>
      <c r="B520" s="1">
        <v>141</v>
      </c>
      <c r="C520" s="1">
        <v>839</v>
      </c>
      <c r="D520" s="1">
        <v>0</v>
      </c>
      <c r="E520" s="1">
        <v>0</v>
      </c>
    </row>
    <row r="521" spans="1:5" x14ac:dyDescent="0.25">
      <c r="A521" s="1">
        <v>9</v>
      </c>
      <c r="B521" s="1">
        <v>141</v>
      </c>
      <c r="C521" s="1">
        <v>280</v>
      </c>
      <c r="D521" s="1">
        <v>0</v>
      </c>
      <c r="E521" s="1">
        <v>0</v>
      </c>
    </row>
    <row r="522" spans="1:5" x14ac:dyDescent="0.25">
      <c r="A522" s="1">
        <v>9</v>
      </c>
      <c r="B522" s="1">
        <v>141</v>
      </c>
      <c r="C522" s="1">
        <v>282</v>
      </c>
      <c r="D522" s="1">
        <v>0</v>
      </c>
      <c r="E522" s="1">
        <v>0</v>
      </c>
    </row>
    <row r="523" spans="1:5" x14ac:dyDescent="0.25">
      <c r="A523" s="1">
        <v>9</v>
      </c>
      <c r="B523" s="1">
        <v>141</v>
      </c>
      <c r="C523" s="1">
        <v>283</v>
      </c>
      <c r="D523" s="1">
        <v>0</v>
      </c>
      <c r="E523" s="1">
        <v>0</v>
      </c>
    </row>
    <row r="524" spans="1:5" x14ac:dyDescent="0.25">
      <c r="A524" s="1">
        <v>9</v>
      </c>
      <c r="B524" s="1">
        <v>141</v>
      </c>
      <c r="C524" s="1">
        <v>812</v>
      </c>
      <c r="D524" s="1">
        <v>0</v>
      </c>
      <c r="E524" s="1">
        <v>0</v>
      </c>
    </row>
    <row r="525" spans="1:5" x14ac:dyDescent="0.25">
      <c r="A525" s="1">
        <v>9</v>
      </c>
      <c r="B525" s="1">
        <v>141</v>
      </c>
      <c r="C525" s="1">
        <v>813</v>
      </c>
      <c r="D525" s="1">
        <v>0</v>
      </c>
      <c r="E525" s="1">
        <v>0</v>
      </c>
    </row>
    <row r="526" spans="1:5" x14ac:dyDescent="0.25">
      <c r="A526" s="1">
        <v>9</v>
      </c>
      <c r="B526" s="1">
        <v>141</v>
      </c>
      <c r="C526" s="1">
        <v>816</v>
      </c>
      <c r="D526" s="1">
        <v>0</v>
      </c>
      <c r="E526" s="1">
        <v>0</v>
      </c>
    </row>
    <row r="527" spans="1:5" x14ac:dyDescent="0.25">
      <c r="A527" s="1">
        <v>9</v>
      </c>
      <c r="B527" s="1">
        <v>141</v>
      </c>
      <c r="C527" s="1">
        <v>817</v>
      </c>
      <c r="D527" s="1">
        <v>0</v>
      </c>
      <c r="E527" s="1">
        <v>0</v>
      </c>
    </row>
    <row r="528" spans="1:5" x14ac:dyDescent="0.25">
      <c r="A528" s="1">
        <v>9</v>
      </c>
      <c r="B528" s="1">
        <v>141</v>
      </c>
      <c r="C528" s="1">
        <v>818</v>
      </c>
      <c r="D528" s="1">
        <v>0</v>
      </c>
      <c r="E528" s="1">
        <v>0</v>
      </c>
    </row>
    <row r="529" spans="1:5" x14ac:dyDescent="0.25">
      <c r="A529" s="1">
        <v>9</v>
      </c>
      <c r="B529" s="1">
        <v>141</v>
      </c>
      <c r="C529" s="1">
        <v>825</v>
      </c>
      <c r="D529" s="1">
        <v>0</v>
      </c>
      <c r="E529" s="1">
        <v>0</v>
      </c>
    </row>
    <row r="530" spans="1:5" x14ac:dyDescent="0.25">
      <c r="A530" s="1">
        <v>9</v>
      </c>
      <c r="B530" s="1">
        <v>141</v>
      </c>
      <c r="C530" s="1">
        <v>826</v>
      </c>
      <c r="D530" s="1">
        <v>0</v>
      </c>
      <c r="E530" s="1">
        <v>0</v>
      </c>
    </row>
    <row r="531" spans="1:5" x14ac:dyDescent="0.25">
      <c r="A531" s="1">
        <v>9</v>
      </c>
      <c r="B531" s="1">
        <v>141</v>
      </c>
      <c r="C531" s="1">
        <v>827</v>
      </c>
      <c r="D531" s="1">
        <v>0</v>
      </c>
      <c r="E531" s="1">
        <v>0</v>
      </c>
    </row>
    <row r="532" spans="1:5" x14ac:dyDescent="0.25">
      <c r="A532" s="1">
        <v>9</v>
      </c>
      <c r="B532" s="1">
        <v>141</v>
      </c>
      <c r="C532" s="1">
        <v>830</v>
      </c>
      <c r="D532" s="1">
        <v>0</v>
      </c>
      <c r="E532" s="1">
        <v>0</v>
      </c>
    </row>
    <row r="533" spans="1:5" x14ac:dyDescent="0.25">
      <c r="A533" s="1">
        <v>9</v>
      </c>
      <c r="B533" s="1">
        <v>141</v>
      </c>
      <c r="C533" s="1">
        <v>831</v>
      </c>
      <c r="D533" s="1">
        <v>0</v>
      </c>
      <c r="E533" s="1">
        <v>0</v>
      </c>
    </row>
    <row r="534" spans="1:5" x14ac:dyDescent="0.25">
      <c r="A534" s="1">
        <v>9</v>
      </c>
      <c r="B534" s="1">
        <v>141</v>
      </c>
      <c r="C534" s="1">
        <v>832</v>
      </c>
      <c r="D534" s="1">
        <v>0</v>
      </c>
      <c r="E534" s="1">
        <v>0</v>
      </c>
    </row>
    <row r="535" spans="1:5" x14ac:dyDescent="0.25">
      <c r="A535" s="1">
        <v>9</v>
      </c>
      <c r="B535" s="1">
        <v>141</v>
      </c>
      <c r="C535" s="1">
        <v>833</v>
      </c>
      <c r="D535" s="1">
        <v>0</v>
      </c>
      <c r="E535" s="1">
        <v>0</v>
      </c>
    </row>
    <row r="536" spans="1:5" x14ac:dyDescent="0.25">
      <c r="A536" s="1">
        <v>9</v>
      </c>
      <c r="B536" s="1">
        <v>141</v>
      </c>
      <c r="C536" s="1">
        <v>834</v>
      </c>
      <c r="D536" s="1">
        <v>0</v>
      </c>
      <c r="E536" s="1">
        <v>0</v>
      </c>
    </row>
    <row r="537" spans="1:5" x14ac:dyDescent="0.25">
      <c r="A537" s="1">
        <v>9</v>
      </c>
      <c r="B537" s="1">
        <v>141</v>
      </c>
      <c r="C537" s="1">
        <v>835</v>
      </c>
      <c r="D537" s="1">
        <v>0</v>
      </c>
      <c r="E537" s="1">
        <v>0</v>
      </c>
    </row>
    <row r="538" spans="1:5" x14ac:dyDescent="0.25">
      <c r="A538" s="1">
        <v>9</v>
      </c>
      <c r="B538" s="1">
        <v>141</v>
      </c>
      <c r="C538" s="1">
        <v>836</v>
      </c>
      <c r="D538" s="1">
        <v>0</v>
      </c>
      <c r="E538" s="1">
        <v>0</v>
      </c>
    </row>
    <row r="539" spans="1:5" x14ac:dyDescent="0.25">
      <c r="A539" s="1">
        <v>9</v>
      </c>
      <c r="B539" s="1">
        <v>141</v>
      </c>
      <c r="C539" s="1">
        <v>837</v>
      </c>
      <c r="D539" s="1">
        <v>0</v>
      </c>
      <c r="E539" s="1">
        <v>0</v>
      </c>
    </row>
    <row r="540" spans="1:5" x14ac:dyDescent="0.25">
      <c r="A540" s="1">
        <v>9</v>
      </c>
      <c r="B540" s="1">
        <v>141</v>
      </c>
      <c r="C540" s="1">
        <v>838</v>
      </c>
      <c r="D540" s="1">
        <v>0</v>
      </c>
      <c r="E540" s="1">
        <v>0</v>
      </c>
    </row>
    <row r="541" spans="1:5" x14ac:dyDescent="0.25">
      <c r="A541" s="1">
        <v>9</v>
      </c>
      <c r="B541" s="1">
        <v>141</v>
      </c>
      <c r="C541" s="1">
        <v>839</v>
      </c>
      <c r="D541" s="1">
        <v>0</v>
      </c>
      <c r="E541" s="1">
        <v>0</v>
      </c>
    </row>
    <row r="542" spans="1:5" x14ac:dyDescent="0.25">
      <c r="A542" s="1">
        <v>10</v>
      </c>
      <c r="B542" s="1">
        <v>141</v>
      </c>
      <c r="C542" s="1">
        <v>280</v>
      </c>
      <c r="D542" s="1">
        <v>0</v>
      </c>
      <c r="E542" s="1">
        <v>0</v>
      </c>
    </row>
    <row r="543" spans="1:5" x14ac:dyDescent="0.25">
      <c r="A543" s="1">
        <v>10</v>
      </c>
      <c r="B543" s="1">
        <v>141</v>
      </c>
      <c r="C543" s="1">
        <v>282</v>
      </c>
      <c r="D543" s="1">
        <v>0</v>
      </c>
      <c r="E543" s="1">
        <v>0</v>
      </c>
    </row>
    <row r="544" spans="1:5" x14ac:dyDescent="0.25">
      <c r="A544" s="1">
        <v>10</v>
      </c>
      <c r="B544" s="1">
        <v>141</v>
      </c>
      <c r="C544" s="1">
        <v>283</v>
      </c>
      <c r="D544" s="1">
        <v>0</v>
      </c>
      <c r="E544" s="1">
        <v>0</v>
      </c>
    </row>
    <row r="545" spans="1:5" x14ac:dyDescent="0.25">
      <c r="A545" s="1">
        <v>10</v>
      </c>
      <c r="B545" s="1">
        <v>141</v>
      </c>
      <c r="C545" s="1">
        <v>812</v>
      </c>
      <c r="D545" s="1">
        <v>0</v>
      </c>
      <c r="E545" s="1">
        <v>0</v>
      </c>
    </row>
    <row r="546" spans="1:5" x14ac:dyDescent="0.25">
      <c r="A546" s="1">
        <v>10</v>
      </c>
      <c r="B546" s="1">
        <v>141</v>
      </c>
      <c r="C546" s="1">
        <v>813</v>
      </c>
      <c r="D546" s="1">
        <v>0</v>
      </c>
      <c r="E546" s="1">
        <v>0</v>
      </c>
    </row>
    <row r="547" spans="1:5" x14ac:dyDescent="0.25">
      <c r="A547" s="1">
        <v>10</v>
      </c>
      <c r="B547" s="1">
        <v>141</v>
      </c>
      <c r="C547" s="1">
        <v>816</v>
      </c>
      <c r="D547" s="1">
        <v>0</v>
      </c>
      <c r="E547" s="1">
        <v>0</v>
      </c>
    </row>
    <row r="548" spans="1:5" x14ac:dyDescent="0.25">
      <c r="A548" s="1">
        <v>10</v>
      </c>
      <c r="B548" s="1">
        <v>141</v>
      </c>
      <c r="C548" s="1">
        <v>817</v>
      </c>
      <c r="D548" s="1">
        <v>0</v>
      </c>
      <c r="E548" s="1">
        <v>0</v>
      </c>
    </row>
    <row r="549" spans="1:5" x14ac:dyDescent="0.25">
      <c r="A549" s="1">
        <v>10</v>
      </c>
      <c r="B549" s="1">
        <v>141</v>
      </c>
      <c r="C549" s="1">
        <v>818</v>
      </c>
      <c r="D549" s="1">
        <v>0</v>
      </c>
      <c r="E549" s="1">
        <v>0</v>
      </c>
    </row>
    <row r="550" spans="1:5" x14ac:dyDescent="0.25">
      <c r="A550" s="1">
        <v>10</v>
      </c>
      <c r="B550" s="1">
        <v>141</v>
      </c>
      <c r="C550" s="1">
        <v>825</v>
      </c>
      <c r="D550" s="1">
        <v>0</v>
      </c>
      <c r="E550" s="1">
        <v>0</v>
      </c>
    </row>
    <row r="551" spans="1:5" x14ac:dyDescent="0.25">
      <c r="A551" s="1">
        <v>10</v>
      </c>
      <c r="B551" s="1">
        <v>141</v>
      </c>
      <c r="C551" s="1">
        <v>826</v>
      </c>
      <c r="D551" s="1">
        <v>0</v>
      </c>
      <c r="E551" s="1">
        <v>0</v>
      </c>
    </row>
    <row r="552" spans="1:5" x14ac:dyDescent="0.25">
      <c r="A552" s="1">
        <v>10</v>
      </c>
      <c r="B552" s="1">
        <v>141</v>
      </c>
      <c r="C552" s="1">
        <v>827</v>
      </c>
      <c r="D552" s="1">
        <v>0</v>
      </c>
      <c r="E552" s="1">
        <v>0</v>
      </c>
    </row>
    <row r="553" spans="1:5" x14ac:dyDescent="0.25">
      <c r="A553" s="1">
        <v>10</v>
      </c>
      <c r="B553" s="1">
        <v>141</v>
      </c>
      <c r="C553" s="1">
        <v>830</v>
      </c>
      <c r="D553" s="1">
        <v>0</v>
      </c>
      <c r="E553" s="1">
        <v>0</v>
      </c>
    </row>
    <row r="554" spans="1:5" x14ac:dyDescent="0.25">
      <c r="A554" s="1">
        <v>10</v>
      </c>
      <c r="B554" s="1">
        <v>141</v>
      </c>
      <c r="C554" s="1">
        <v>831</v>
      </c>
      <c r="D554" s="1">
        <v>0</v>
      </c>
      <c r="E554" s="1">
        <v>0</v>
      </c>
    </row>
    <row r="555" spans="1:5" x14ac:dyDescent="0.25">
      <c r="A555" s="1">
        <v>10</v>
      </c>
      <c r="B555" s="1">
        <v>141</v>
      </c>
      <c r="C555" s="1">
        <v>832</v>
      </c>
      <c r="D555" s="1">
        <v>0</v>
      </c>
      <c r="E555" s="1">
        <v>0</v>
      </c>
    </row>
    <row r="556" spans="1:5" x14ac:dyDescent="0.25">
      <c r="A556" s="1">
        <v>10</v>
      </c>
      <c r="B556" s="1">
        <v>141</v>
      </c>
      <c r="C556" s="1">
        <v>833</v>
      </c>
      <c r="D556" s="1">
        <v>0</v>
      </c>
      <c r="E556" s="1">
        <v>0</v>
      </c>
    </row>
    <row r="557" spans="1:5" x14ac:dyDescent="0.25">
      <c r="A557" s="1">
        <v>10</v>
      </c>
      <c r="B557" s="1">
        <v>141</v>
      </c>
      <c r="C557" s="1">
        <v>834</v>
      </c>
      <c r="D557" s="1">
        <v>0</v>
      </c>
      <c r="E557" s="1">
        <v>0</v>
      </c>
    </row>
    <row r="558" spans="1:5" x14ac:dyDescent="0.25">
      <c r="A558" s="1">
        <v>10</v>
      </c>
      <c r="B558" s="1">
        <v>141</v>
      </c>
      <c r="C558" s="1">
        <v>835</v>
      </c>
      <c r="D558" s="1">
        <v>0</v>
      </c>
      <c r="E558" s="1">
        <v>0</v>
      </c>
    </row>
    <row r="559" spans="1:5" x14ac:dyDescent="0.25">
      <c r="A559" s="1">
        <v>10</v>
      </c>
      <c r="B559" s="1">
        <v>141</v>
      </c>
      <c r="C559" s="1">
        <v>836</v>
      </c>
      <c r="D559" s="1">
        <v>0</v>
      </c>
      <c r="E559" s="1">
        <v>0</v>
      </c>
    </row>
    <row r="560" spans="1:5" x14ac:dyDescent="0.25">
      <c r="A560" s="1">
        <v>10</v>
      </c>
      <c r="B560" s="1">
        <v>141</v>
      </c>
      <c r="C560" s="1">
        <v>837</v>
      </c>
      <c r="D560" s="1">
        <v>0</v>
      </c>
      <c r="E560" s="1">
        <v>0</v>
      </c>
    </row>
    <row r="561" spans="1:5" x14ac:dyDescent="0.25">
      <c r="A561" s="1">
        <v>10</v>
      </c>
      <c r="B561" s="1">
        <v>141</v>
      </c>
      <c r="C561" s="1">
        <v>838</v>
      </c>
      <c r="D561" s="1">
        <v>0</v>
      </c>
      <c r="E561" s="1">
        <v>0</v>
      </c>
    </row>
    <row r="562" spans="1:5" x14ac:dyDescent="0.25">
      <c r="A562" s="1">
        <v>10</v>
      </c>
      <c r="B562" s="1">
        <v>141</v>
      </c>
      <c r="C562" s="1">
        <v>839</v>
      </c>
      <c r="D562" s="1">
        <v>0</v>
      </c>
      <c r="E562" s="1">
        <v>0</v>
      </c>
    </row>
    <row r="563" spans="1:5" x14ac:dyDescent="0.25">
      <c r="A563" s="1">
        <v>8</v>
      </c>
      <c r="B563" s="1">
        <v>151</v>
      </c>
      <c r="C563" s="1">
        <v>280</v>
      </c>
      <c r="D563" s="1">
        <v>0</v>
      </c>
      <c r="E563" s="1">
        <v>0</v>
      </c>
    </row>
    <row r="564" spans="1:5" x14ac:dyDescent="0.25">
      <c r="A564" s="1">
        <v>8</v>
      </c>
      <c r="B564" s="1">
        <v>151</v>
      </c>
      <c r="C564" s="1">
        <v>282</v>
      </c>
      <c r="D564" s="1">
        <v>0</v>
      </c>
      <c r="E564" s="1">
        <v>0</v>
      </c>
    </row>
    <row r="565" spans="1:5" x14ac:dyDescent="0.25">
      <c r="A565" s="1">
        <v>8</v>
      </c>
      <c r="B565" s="1">
        <v>151</v>
      </c>
      <c r="C565" s="1">
        <v>283</v>
      </c>
      <c r="D565" s="1">
        <v>0</v>
      </c>
      <c r="E565" s="1">
        <v>0</v>
      </c>
    </row>
    <row r="566" spans="1:5" x14ac:dyDescent="0.25">
      <c r="A566" s="1">
        <v>8</v>
      </c>
      <c r="B566" s="1">
        <v>151</v>
      </c>
      <c r="C566" s="1">
        <v>812</v>
      </c>
      <c r="D566" s="1">
        <v>0</v>
      </c>
      <c r="E566" s="1">
        <v>0</v>
      </c>
    </row>
    <row r="567" spans="1:5" x14ac:dyDescent="0.25">
      <c r="A567" s="1">
        <v>8</v>
      </c>
      <c r="B567" s="1">
        <v>151</v>
      </c>
      <c r="C567" s="1">
        <v>813</v>
      </c>
      <c r="D567" s="1">
        <v>0</v>
      </c>
      <c r="E567" s="1">
        <v>0</v>
      </c>
    </row>
    <row r="568" spans="1:5" x14ac:dyDescent="0.25">
      <c r="A568" s="1">
        <v>8</v>
      </c>
      <c r="B568" s="1">
        <v>151</v>
      </c>
      <c r="C568" s="1">
        <v>816</v>
      </c>
      <c r="D568" s="1">
        <v>0</v>
      </c>
      <c r="E568" s="1">
        <v>0</v>
      </c>
    </row>
    <row r="569" spans="1:5" x14ac:dyDescent="0.25">
      <c r="A569" s="1">
        <v>8</v>
      </c>
      <c r="B569" s="1">
        <v>151</v>
      </c>
      <c r="C569" s="1">
        <v>817</v>
      </c>
      <c r="D569" s="1">
        <v>0</v>
      </c>
      <c r="E569" s="1">
        <v>0</v>
      </c>
    </row>
    <row r="570" spans="1:5" x14ac:dyDescent="0.25">
      <c r="A570" s="1">
        <v>8</v>
      </c>
      <c r="B570" s="1">
        <v>151</v>
      </c>
      <c r="C570" s="1">
        <v>818</v>
      </c>
      <c r="D570" s="1">
        <v>0</v>
      </c>
      <c r="E570" s="1">
        <v>0</v>
      </c>
    </row>
    <row r="571" spans="1:5" x14ac:dyDescent="0.25">
      <c r="A571" s="1">
        <v>8</v>
      </c>
      <c r="B571" s="1">
        <v>151</v>
      </c>
      <c r="C571" s="1">
        <v>825</v>
      </c>
      <c r="D571" s="1">
        <v>0</v>
      </c>
      <c r="E571" s="1">
        <v>0</v>
      </c>
    </row>
    <row r="572" spans="1:5" x14ac:dyDescent="0.25">
      <c r="A572" s="1">
        <v>8</v>
      </c>
      <c r="B572" s="1">
        <v>151</v>
      </c>
      <c r="C572" s="1">
        <v>826</v>
      </c>
      <c r="D572" s="1">
        <v>0</v>
      </c>
      <c r="E572" s="1">
        <v>0</v>
      </c>
    </row>
    <row r="573" spans="1:5" x14ac:dyDescent="0.25">
      <c r="A573" s="1">
        <v>8</v>
      </c>
      <c r="B573" s="1">
        <v>151</v>
      </c>
      <c r="C573" s="1">
        <v>827</v>
      </c>
      <c r="D573" s="1">
        <v>0</v>
      </c>
      <c r="E573" s="1">
        <v>0</v>
      </c>
    </row>
    <row r="574" spans="1:5" x14ac:dyDescent="0.25">
      <c r="A574" s="1">
        <v>8</v>
      </c>
      <c r="B574" s="1">
        <v>151</v>
      </c>
      <c r="C574" s="1">
        <v>830</v>
      </c>
      <c r="D574" s="1">
        <v>0</v>
      </c>
      <c r="E574" s="1">
        <v>0</v>
      </c>
    </row>
    <row r="575" spans="1:5" x14ac:dyDescent="0.25">
      <c r="A575" s="1">
        <v>8</v>
      </c>
      <c r="B575" s="1">
        <v>151</v>
      </c>
      <c r="C575" s="1">
        <v>831</v>
      </c>
      <c r="D575" s="1">
        <v>0</v>
      </c>
      <c r="E575" s="1">
        <v>0</v>
      </c>
    </row>
    <row r="576" spans="1:5" x14ac:dyDescent="0.25">
      <c r="A576" s="1">
        <v>8</v>
      </c>
      <c r="B576" s="1">
        <v>151</v>
      </c>
      <c r="C576" s="1">
        <v>832</v>
      </c>
      <c r="D576" s="1">
        <v>0</v>
      </c>
      <c r="E576" s="1">
        <v>0</v>
      </c>
    </row>
    <row r="577" spans="1:5" x14ac:dyDescent="0.25">
      <c r="A577" s="1">
        <v>8</v>
      </c>
      <c r="B577" s="1">
        <v>151</v>
      </c>
      <c r="C577" s="1">
        <v>833</v>
      </c>
      <c r="D577" s="1">
        <v>0</v>
      </c>
      <c r="E577" s="1">
        <v>0</v>
      </c>
    </row>
    <row r="578" spans="1:5" x14ac:dyDescent="0.25">
      <c r="A578" s="1">
        <v>8</v>
      </c>
      <c r="B578" s="1">
        <v>151</v>
      </c>
      <c r="C578" s="1">
        <v>834</v>
      </c>
      <c r="D578" s="1">
        <v>0</v>
      </c>
      <c r="E578" s="1">
        <v>0</v>
      </c>
    </row>
    <row r="579" spans="1:5" x14ac:dyDescent="0.25">
      <c r="A579" s="1">
        <v>8</v>
      </c>
      <c r="B579" s="1">
        <v>151</v>
      </c>
      <c r="C579" s="1">
        <v>835</v>
      </c>
      <c r="D579" s="1">
        <v>0</v>
      </c>
      <c r="E579" s="1">
        <v>0</v>
      </c>
    </row>
    <row r="580" spans="1:5" x14ac:dyDescent="0.25">
      <c r="A580" s="1">
        <v>8</v>
      </c>
      <c r="B580" s="1">
        <v>151</v>
      </c>
      <c r="C580" s="1">
        <v>836</v>
      </c>
      <c r="D580" s="1">
        <v>0</v>
      </c>
      <c r="E580" s="1">
        <v>0</v>
      </c>
    </row>
    <row r="581" spans="1:5" x14ac:dyDescent="0.25">
      <c r="A581" s="1">
        <v>8</v>
      </c>
      <c r="B581" s="1">
        <v>151</v>
      </c>
      <c r="C581" s="1">
        <v>837</v>
      </c>
      <c r="D581" s="1">
        <v>0</v>
      </c>
      <c r="E581" s="1">
        <v>0</v>
      </c>
    </row>
    <row r="582" spans="1:5" x14ac:dyDescent="0.25">
      <c r="A582" s="1">
        <v>8</v>
      </c>
      <c r="B582" s="1">
        <v>151</v>
      </c>
      <c r="C582" s="1">
        <v>838</v>
      </c>
      <c r="D582" s="1">
        <v>0</v>
      </c>
      <c r="E582" s="1">
        <v>0</v>
      </c>
    </row>
    <row r="583" spans="1:5" x14ac:dyDescent="0.25">
      <c r="A583" s="1">
        <v>8</v>
      </c>
      <c r="B583" s="1">
        <v>151</v>
      </c>
      <c r="C583" s="1">
        <v>839</v>
      </c>
      <c r="D583" s="1">
        <v>0</v>
      </c>
      <c r="E583" s="1">
        <v>0</v>
      </c>
    </row>
    <row r="584" spans="1:5" x14ac:dyDescent="0.25">
      <c r="A584" s="1">
        <v>9</v>
      </c>
      <c r="B584" s="1">
        <v>151</v>
      </c>
      <c r="C584" s="1">
        <v>280</v>
      </c>
      <c r="D584" s="1">
        <v>0</v>
      </c>
      <c r="E584" s="1">
        <v>0</v>
      </c>
    </row>
    <row r="585" spans="1:5" x14ac:dyDescent="0.25">
      <c r="A585" s="1">
        <v>9</v>
      </c>
      <c r="B585" s="1">
        <v>151</v>
      </c>
      <c r="C585" s="1">
        <v>282</v>
      </c>
      <c r="D585" s="1">
        <v>0</v>
      </c>
      <c r="E585" s="1">
        <v>0</v>
      </c>
    </row>
    <row r="586" spans="1:5" x14ac:dyDescent="0.25">
      <c r="A586" s="1">
        <v>9</v>
      </c>
      <c r="B586" s="1">
        <v>151</v>
      </c>
      <c r="C586" s="1">
        <v>283</v>
      </c>
      <c r="D586" s="1">
        <v>0</v>
      </c>
      <c r="E586" s="1">
        <v>0</v>
      </c>
    </row>
    <row r="587" spans="1:5" x14ac:dyDescent="0.25">
      <c r="A587" s="1">
        <v>9</v>
      </c>
      <c r="B587" s="1">
        <v>151</v>
      </c>
      <c r="C587" s="1">
        <v>812</v>
      </c>
      <c r="D587" s="1">
        <v>0</v>
      </c>
      <c r="E587" s="1">
        <v>0</v>
      </c>
    </row>
    <row r="588" spans="1:5" x14ac:dyDescent="0.25">
      <c r="A588" s="1">
        <v>9</v>
      </c>
      <c r="B588" s="1">
        <v>151</v>
      </c>
      <c r="C588" s="1">
        <v>813</v>
      </c>
      <c r="D588" s="1">
        <v>0</v>
      </c>
      <c r="E588" s="1">
        <v>0</v>
      </c>
    </row>
    <row r="589" spans="1:5" x14ac:dyDescent="0.25">
      <c r="A589" s="1">
        <v>9</v>
      </c>
      <c r="B589" s="1">
        <v>151</v>
      </c>
      <c r="C589" s="1">
        <v>816</v>
      </c>
      <c r="D589" s="1">
        <v>0</v>
      </c>
      <c r="E589" s="1">
        <v>0</v>
      </c>
    </row>
    <row r="590" spans="1:5" x14ac:dyDescent="0.25">
      <c r="A590" s="1">
        <v>9</v>
      </c>
      <c r="B590" s="1">
        <v>151</v>
      </c>
      <c r="C590" s="1">
        <v>817</v>
      </c>
      <c r="D590" s="1">
        <v>0</v>
      </c>
      <c r="E590" s="1">
        <v>0</v>
      </c>
    </row>
    <row r="591" spans="1:5" x14ac:dyDescent="0.25">
      <c r="A591" s="1">
        <v>9</v>
      </c>
      <c r="B591" s="1">
        <v>151</v>
      </c>
      <c r="C591" s="1">
        <v>818</v>
      </c>
      <c r="D591" s="1">
        <v>0</v>
      </c>
      <c r="E591" s="1">
        <v>0</v>
      </c>
    </row>
    <row r="592" spans="1:5" x14ac:dyDescent="0.25">
      <c r="A592" s="1">
        <v>9</v>
      </c>
      <c r="B592" s="1">
        <v>151</v>
      </c>
      <c r="C592" s="1">
        <v>825</v>
      </c>
      <c r="D592" s="1">
        <v>0</v>
      </c>
      <c r="E592" s="1">
        <v>0</v>
      </c>
    </row>
    <row r="593" spans="1:5" x14ac:dyDescent="0.25">
      <c r="A593" s="1">
        <v>9</v>
      </c>
      <c r="B593" s="1">
        <v>151</v>
      </c>
      <c r="C593" s="1">
        <v>826</v>
      </c>
      <c r="D593" s="1">
        <v>0</v>
      </c>
      <c r="E593" s="1">
        <v>0</v>
      </c>
    </row>
    <row r="594" spans="1:5" x14ac:dyDescent="0.25">
      <c r="A594" s="1">
        <v>9</v>
      </c>
      <c r="B594" s="1">
        <v>151</v>
      </c>
      <c r="C594" s="1">
        <v>827</v>
      </c>
      <c r="D594" s="1">
        <v>0</v>
      </c>
      <c r="E594" s="1">
        <v>0</v>
      </c>
    </row>
    <row r="595" spans="1:5" x14ac:dyDescent="0.25">
      <c r="A595" s="1">
        <v>9</v>
      </c>
      <c r="B595" s="1">
        <v>151</v>
      </c>
      <c r="C595" s="1">
        <v>830</v>
      </c>
      <c r="D595" s="1">
        <v>0</v>
      </c>
      <c r="E595" s="1">
        <v>0</v>
      </c>
    </row>
    <row r="596" spans="1:5" x14ac:dyDescent="0.25">
      <c r="A596" s="1">
        <v>9</v>
      </c>
      <c r="B596" s="1">
        <v>151</v>
      </c>
      <c r="C596" s="1">
        <v>831</v>
      </c>
      <c r="D596" s="1">
        <v>0</v>
      </c>
      <c r="E596" s="1">
        <v>0</v>
      </c>
    </row>
    <row r="597" spans="1:5" x14ac:dyDescent="0.25">
      <c r="A597" s="1">
        <v>9</v>
      </c>
      <c r="B597" s="1">
        <v>151</v>
      </c>
      <c r="C597" s="1">
        <v>832</v>
      </c>
      <c r="D597" s="1">
        <v>0</v>
      </c>
      <c r="E597" s="1">
        <v>0</v>
      </c>
    </row>
    <row r="598" spans="1:5" x14ac:dyDescent="0.25">
      <c r="A598" s="1">
        <v>9</v>
      </c>
      <c r="B598" s="1">
        <v>151</v>
      </c>
      <c r="C598" s="1">
        <v>833</v>
      </c>
      <c r="D598" s="1">
        <v>0</v>
      </c>
      <c r="E598" s="1">
        <v>0</v>
      </c>
    </row>
    <row r="599" spans="1:5" x14ac:dyDescent="0.25">
      <c r="A599" s="1">
        <v>9</v>
      </c>
      <c r="B599" s="1">
        <v>151</v>
      </c>
      <c r="C599" s="1">
        <v>834</v>
      </c>
      <c r="D599" s="1">
        <v>0</v>
      </c>
      <c r="E599" s="1">
        <v>0</v>
      </c>
    </row>
    <row r="600" spans="1:5" x14ac:dyDescent="0.25">
      <c r="A600" s="1">
        <v>9</v>
      </c>
      <c r="B600" s="1">
        <v>151</v>
      </c>
      <c r="C600" s="1">
        <v>835</v>
      </c>
      <c r="D600" s="1">
        <v>0</v>
      </c>
      <c r="E600" s="1">
        <v>0</v>
      </c>
    </row>
    <row r="601" spans="1:5" x14ac:dyDescent="0.25">
      <c r="A601" s="1">
        <v>9</v>
      </c>
      <c r="B601" s="1">
        <v>151</v>
      </c>
      <c r="C601" s="1">
        <v>836</v>
      </c>
      <c r="D601" s="1">
        <v>0</v>
      </c>
      <c r="E601" s="1">
        <v>0</v>
      </c>
    </row>
    <row r="602" spans="1:5" x14ac:dyDescent="0.25">
      <c r="A602" s="1">
        <v>9</v>
      </c>
      <c r="B602" s="1">
        <v>151</v>
      </c>
      <c r="C602" s="1">
        <v>837</v>
      </c>
      <c r="D602" s="1">
        <v>0</v>
      </c>
      <c r="E602" s="1">
        <v>0</v>
      </c>
    </row>
    <row r="603" spans="1:5" x14ac:dyDescent="0.25">
      <c r="A603" s="1">
        <v>9</v>
      </c>
      <c r="B603" s="1">
        <v>151</v>
      </c>
      <c r="C603" s="1">
        <v>838</v>
      </c>
      <c r="D603" s="1">
        <v>0</v>
      </c>
      <c r="E603" s="1">
        <v>0</v>
      </c>
    </row>
    <row r="604" spans="1:5" x14ac:dyDescent="0.25">
      <c r="A604" s="1">
        <v>9</v>
      </c>
      <c r="B604" s="1">
        <v>151</v>
      </c>
      <c r="C604" s="1">
        <v>839</v>
      </c>
      <c r="D604" s="1">
        <v>0</v>
      </c>
      <c r="E604" s="1">
        <v>0</v>
      </c>
    </row>
    <row r="605" spans="1:5" x14ac:dyDescent="0.25">
      <c r="A605" s="1">
        <v>10</v>
      </c>
      <c r="B605" s="1">
        <v>151</v>
      </c>
      <c r="C605" s="1">
        <v>280</v>
      </c>
      <c r="D605" s="1">
        <v>0</v>
      </c>
      <c r="E605" s="1">
        <v>0</v>
      </c>
    </row>
    <row r="606" spans="1:5" x14ac:dyDescent="0.25">
      <c r="A606" s="1">
        <v>10</v>
      </c>
      <c r="B606" s="1">
        <v>151</v>
      </c>
      <c r="C606" s="1">
        <v>282</v>
      </c>
      <c r="D606" s="1">
        <v>0</v>
      </c>
      <c r="E606" s="1">
        <v>0</v>
      </c>
    </row>
    <row r="607" spans="1:5" x14ac:dyDescent="0.25">
      <c r="A607" s="1">
        <v>10</v>
      </c>
      <c r="B607" s="1">
        <v>151</v>
      </c>
      <c r="C607" s="1">
        <v>283</v>
      </c>
      <c r="D607" s="1">
        <v>0</v>
      </c>
      <c r="E607" s="1">
        <v>0</v>
      </c>
    </row>
    <row r="608" spans="1:5" x14ac:dyDescent="0.25">
      <c r="A608" s="1">
        <v>10</v>
      </c>
      <c r="B608" s="1">
        <v>151</v>
      </c>
      <c r="C608" s="1">
        <v>812</v>
      </c>
      <c r="D608" s="1">
        <v>0</v>
      </c>
      <c r="E608" s="1">
        <v>0</v>
      </c>
    </row>
    <row r="609" spans="1:5" x14ac:dyDescent="0.25">
      <c r="A609" s="1">
        <v>10</v>
      </c>
      <c r="B609" s="1">
        <v>151</v>
      </c>
      <c r="C609" s="1">
        <v>813</v>
      </c>
      <c r="D609" s="1">
        <v>0</v>
      </c>
      <c r="E609" s="1">
        <v>0</v>
      </c>
    </row>
    <row r="610" spans="1:5" x14ac:dyDescent="0.25">
      <c r="A610" s="1">
        <v>10</v>
      </c>
      <c r="B610" s="1">
        <v>151</v>
      </c>
      <c r="C610" s="1">
        <v>816</v>
      </c>
      <c r="D610" s="1">
        <v>0</v>
      </c>
      <c r="E610" s="1">
        <v>0</v>
      </c>
    </row>
    <row r="611" spans="1:5" x14ac:dyDescent="0.25">
      <c r="A611" s="1">
        <v>10</v>
      </c>
      <c r="B611" s="1">
        <v>151</v>
      </c>
      <c r="C611" s="1">
        <v>817</v>
      </c>
      <c r="D611" s="1">
        <v>0</v>
      </c>
      <c r="E611" s="1">
        <v>0</v>
      </c>
    </row>
    <row r="612" spans="1:5" x14ac:dyDescent="0.25">
      <c r="A612" s="1">
        <v>10</v>
      </c>
      <c r="B612" s="1">
        <v>151</v>
      </c>
      <c r="C612" s="1">
        <v>818</v>
      </c>
      <c r="D612" s="1">
        <v>0</v>
      </c>
      <c r="E612" s="1">
        <v>0</v>
      </c>
    </row>
    <row r="613" spans="1:5" x14ac:dyDescent="0.25">
      <c r="A613" s="1">
        <v>10</v>
      </c>
      <c r="B613" s="1">
        <v>151</v>
      </c>
      <c r="C613" s="1">
        <v>825</v>
      </c>
      <c r="D613" s="1">
        <v>0</v>
      </c>
      <c r="E613" s="1">
        <v>0</v>
      </c>
    </row>
    <row r="614" spans="1:5" x14ac:dyDescent="0.25">
      <c r="A614" s="1">
        <v>10</v>
      </c>
      <c r="B614" s="1">
        <v>151</v>
      </c>
      <c r="C614" s="1">
        <v>826</v>
      </c>
      <c r="D614" s="1">
        <v>0</v>
      </c>
      <c r="E614" s="1">
        <v>0</v>
      </c>
    </row>
    <row r="615" spans="1:5" x14ac:dyDescent="0.25">
      <c r="A615" s="1">
        <v>10</v>
      </c>
      <c r="B615" s="1">
        <v>151</v>
      </c>
      <c r="C615" s="1">
        <v>827</v>
      </c>
      <c r="D615" s="1">
        <v>0</v>
      </c>
      <c r="E615" s="1">
        <v>0</v>
      </c>
    </row>
    <row r="616" spans="1:5" x14ac:dyDescent="0.25">
      <c r="A616" s="1">
        <v>10</v>
      </c>
      <c r="B616" s="1">
        <v>151</v>
      </c>
      <c r="C616" s="1">
        <v>830</v>
      </c>
      <c r="D616" s="1">
        <v>0</v>
      </c>
      <c r="E616" s="1">
        <v>0</v>
      </c>
    </row>
    <row r="617" spans="1:5" x14ac:dyDescent="0.25">
      <c r="A617" s="1">
        <v>10</v>
      </c>
      <c r="B617" s="1">
        <v>151</v>
      </c>
      <c r="C617" s="1">
        <v>831</v>
      </c>
      <c r="D617" s="1">
        <v>0</v>
      </c>
      <c r="E617" s="1">
        <v>0</v>
      </c>
    </row>
    <row r="618" spans="1:5" x14ac:dyDescent="0.25">
      <c r="A618" s="1">
        <v>10</v>
      </c>
      <c r="B618" s="1">
        <v>151</v>
      </c>
      <c r="C618" s="1">
        <v>832</v>
      </c>
      <c r="D618" s="1">
        <v>0</v>
      </c>
      <c r="E618" s="1">
        <v>0</v>
      </c>
    </row>
    <row r="619" spans="1:5" x14ac:dyDescent="0.25">
      <c r="A619" s="1">
        <v>10</v>
      </c>
      <c r="B619" s="1">
        <v>151</v>
      </c>
      <c r="C619" s="1">
        <v>833</v>
      </c>
      <c r="D619" s="1">
        <v>0</v>
      </c>
      <c r="E619" s="1">
        <v>0</v>
      </c>
    </row>
    <row r="620" spans="1:5" x14ac:dyDescent="0.25">
      <c r="A620" s="1">
        <v>10</v>
      </c>
      <c r="B620" s="1">
        <v>151</v>
      </c>
      <c r="C620" s="1">
        <v>834</v>
      </c>
      <c r="D620" s="1">
        <v>0</v>
      </c>
      <c r="E620" s="1">
        <v>0</v>
      </c>
    </row>
    <row r="621" spans="1:5" x14ac:dyDescent="0.25">
      <c r="A621" s="1">
        <v>10</v>
      </c>
      <c r="B621" s="1">
        <v>151</v>
      </c>
      <c r="C621" s="1">
        <v>835</v>
      </c>
      <c r="D621" s="1">
        <v>0</v>
      </c>
      <c r="E621" s="1">
        <v>0</v>
      </c>
    </row>
    <row r="622" spans="1:5" x14ac:dyDescent="0.25">
      <c r="A622" s="1">
        <v>10</v>
      </c>
      <c r="B622" s="1">
        <v>151</v>
      </c>
      <c r="C622" s="1">
        <v>836</v>
      </c>
      <c r="D622" s="1">
        <v>0</v>
      </c>
      <c r="E622" s="1">
        <v>0</v>
      </c>
    </row>
    <row r="623" spans="1:5" x14ac:dyDescent="0.25">
      <c r="A623" s="1">
        <v>10</v>
      </c>
      <c r="B623" s="1">
        <v>151</v>
      </c>
      <c r="C623" s="1">
        <v>837</v>
      </c>
      <c r="D623" s="1">
        <v>0</v>
      </c>
      <c r="E623" s="1">
        <v>0</v>
      </c>
    </row>
    <row r="624" spans="1:5" x14ac:dyDescent="0.25">
      <c r="A624" s="1">
        <v>10</v>
      </c>
      <c r="B624" s="1">
        <v>151</v>
      </c>
      <c r="C624" s="1">
        <v>838</v>
      </c>
      <c r="D624" s="1">
        <v>0</v>
      </c>
      <c r="E624" s="1">
        <v>0</v>
      </c>
    </row>
    <row r="625" spans="1:5" x14ac:dyDescent="0.25">
      <c r="A625" s="1">
        <v>10</v>
      </c>
      <c r="B625" s="1">
        <v>151</v>
      </c>
      <c r="C625" s="1">
        <v>839</v>
      </c>
      <c r="D625" s="1">
        <v>0</v>
      </c>
      <c r="E625" s="1">
        <v>0</v>
      </c>
    </row>
    <row r="626" spans="1:5" x14ac:dyDescent="0.25">
      <c r="A626" s="1">
        <v>8</v>
      </c>
      <c r="B626" s="1">
        <v>161</v>
      </c>
      <c r="C626" s="1">
        <v>280</v>
      </c>
      <c r="D626" s="1">
        <v>0</v>
      </c>
      <c r="E626" s="1">
        <v>0</v>
      </c>
    </row>
    <row r="627" spans="1:5" x14ac:dyDescent="0.25">
      <c r="A627" s="1">
        <v>8</v>
      </c>
      <c r="B627" s="1">
        <v>161</v>
      </c>
      <c r="C627" s="1">
        <v>282</v>
      </c>
      <c r="D627" s="1">
        <v>0</v>
      </c>
      <c r="E627" s="1">
        <v>0</v>
      </c>
    </row>
    <row r="628" spans="1:5" x14ac:dyDescent="0.25">
      <c r="A628" s="1">
        <v>8</v>
      </c>
      <c r="B628" s="1">
        <v>161</v>
      </c>
      <c r="C628" s="1">
        <v>283</v>
      </c>
      <c r="D628" s="1">
        <v>0</v>
      </c>
      <c r="E628" s="1">
        <v>0</v>
      </c>
    </row>
    <row r="629" spans="1:5" x14ac:dyDescent="0.25">
      <c r="A629" s="1">
        <v>8</v>
      </c>
      <c r="B629" s="1">
        <v>161</v>
      </c>
      <c r="C629" s="1">
        <v>812</v>
      </c>
      <c r="D629" s="1">
        <v>0</v>
      </c>
      <c r="E629" s="1">
        <v>0</v>
      </c>
    </row>
    <row r="630" spans="1:5" x14ac:dyDescent="0.25">
      <c r="A630" s="1">
        <v>8</v>
      </c>
      <c r="B630" s="1">
        <v>161</v>
      </c>
      <c r="C630" s="1">
        <v>813</v>
      </c>
      <c r="D630" s="1">
        <v>0</v>
      </c>
      <c r="E630" s="1">
        <v>0</v>
      </c>
    </row>
    <row r="631" spans="1:5" x14ac:dyDescent="0.25">
      <c r="A631" s="1">
        <v>8</v>
      </c>
      <c r="B631" s="1">
        <v>161</v>
      </c>
      <c r="C631" s="1">
        <v>816</v>
      </c>
      <c r="D631" s="1">
        <v>0</v>
      </c>
      <c r="E631" s="1">
        <v>0</v>
      </c>
    </row>
    <row r="632" spans="1:5" x14ac:dyDescent="0.25">
      <c r="A632" s="1">
        <v>8</v>
      </c>
      <c r="B632" s="1">
        <v>161</v>
      </c>
      <c r="C632" s="1">
        <v>817</v>
      </c>
      <c r="D632" s="1">
        <v>0</v>
      </c>
      <c r="E632" s="1">
        <v>0</v>
      </c>
    </row>
    <row r="633" spans="1:5" x14ac:dyDescent="0.25">
      <c r="A633" s="1">
        <v>8</v>
      </c>
      <c r="B633" s="1">
        <v>161</v>
      </c>
      <c r="C633" s="1">
        <v>818</v>
      </c>
      <c r="D633" s="1">
        <v>0</v>
      </c>
      <c r="E633" s="1">
        <v>0</v>
      </c>
    </row>
    <row r="634" spans="1:5" x14ac:dyDescent="0.25">
      <c r="A634" s="1">
        <v>8</v>
      </c>
      <c r="B634" s="1">
        <v>161</v>
      </c>
      <c r="C634" s="1">
        <v>825</v>
      </c>
      <c r="D634" s="1">
        <v>0</v>
      </c>
      <c r="E634" s="1">
        <v>0</v>
      </c>
    </row>
    <row r="635" spans="1:5" x14ac:dyDescent="0.25">
      <c r="A635" s="1">
        <v>8</v>
      </c>
      <c r="B635" s="1">
        <v>161</v>
      </c>
      <c r="C635" s="1">
        <v>826</v>
      </c>
      <c r="D635" s="1">
        <v>0</v>
      </c>
      <c r="E635" s="1">
        <v>0</v>
      </c>
    </row>
    <row r="636" spans="1:5" x14ac:dyDescent="0.25">
      <c r="A636" s="1">
        <v>8</v>
      </c>
      <c r="B636" s="1">
        <v>161</v>
      </c>
      <c r="C636" s="1">
        <v>827</v>
      </c>
      <c r="D636" s="1">
        <v>0</v>
      </c>
      <c r="E636" s="1">
        <v>0</v>
      </c>
    </row>
    <row r="637" spans="1:5" x14ac:dyDescent="0.25">
      <c r="A637" s="1">
        <v>8</v>
      </c>
      <c r="B637" s="1">
        <v>161</v>
      </c>
      <c r="C637" s="1">
        <v>830</v>
      </c>
      <c r="D637" s="1">
        <v>0</v>
      </c>
      <c r="E637" s="1">
        <v>0</v>
      </c>
    </row>
    <row r="638" spans="1:5" x14ac:dyDescent="0.25">
      <c r="A638" s="1">
        <v>8</v>
      </c>
      <c r="B638" s="1">
        <v>161</v>
      </c>
      <c r="C638" s="1">
        <v>831</v>
      </c>
      <c r="D638" s="1">
        <v>0</v>
      </c>
      <c r="E638" s="1">
        <v>0</v>
      </c>
    </row>
    <row r="639" spans="1:5" x14ac:dyDescent="0.25">
      <c r="A639" s="1">
        <v>8</v>
      </c>
      <c r="B639" s="1">
        <v>161</v>
      </c>
      <c r="C639" s="1">
        <v>832</v>
      </c>
      <c r="D639" s="1">
        <v>0</v>
      </c>
      <c r="E639" s="1">
        <v>0</v>
      </c>
    </row>
    <row r="640" spans="1:5" x14ac:dyDescent="0.25">
      <c r="A640" s="1">
        <v>8</v>
      </c>
      <c r="B640" s="1">
        <v>161</v>
      </c>
      <c r="C640" s="1">
        <v>833</v>
      </c>
      <c r="D640" s="1">
        <v>0</v>
      </c>
      <c r="E640" s="1">
        <v>0</v>
      </c>
    </row>
    <row r="641" spans="1:5" x14ac:dyDescent="0.25">
      <c r="A641" s="1">
        <v>8</v>
      </c>
      <c r="B641" s="1">
        <v>161</v>
      </c>
      <c r="C641" s="1">
        <v>834</v>
      </c>
      <c r="D641" s="1">
        <v>0</v>
      </c>
      <c r="E641" s="1">
        <v>0</v>
      </c>
    </row>
    <row r="642" spans="1:5" x14ac:dyDescent="0.25">
      <c r="A642" s="1">
        <v>8</v>
      </c>
      <c r="B642" s="1">
        <v>161</v>
      </c>
      <c r="C642" s="1">
        <v>835</v>
      </c>
      <c r="D642" s="1">
        <v>0</v>
      </c>
      <c r="E642" s="1">
        <v>0</v>
      </c>
    </row>
    <row r="643" spans="1:5" x14ac:dyDescent="0.25">
      <c r="A643" s="1">
        <v>8</v>
      </c>
      <c r="B643" s="1">
        <v>161</v>
      </c>
      <c r="C643" s="1">
        <v>836</v>
      </c>
      <c r="D643" s="1">
        <v>0</v>
      </c>
      <c r="E643" s="1">
        <v>0</v>
      </c>
    </row>
    <row r="644" spans="1:5" x14ac:dyDescent="0.25">
      <c r="A644" s="1">
        <v>8</v>
      </c>
      <c r="B644" s="1">
        <v>161</v>
      </c>
      <c r="C644" s="1">
        <v>837</v>
      </c>
      <c r="D644" s="1">
        <v>0</v>
      </c>
      <c r="E644" s="1">
        <v>0</v>
      </c>
    </row>
    <row r="645" spans="1:5" x14ac:dyDescent="0.25">
      <c r="A645" s="1">
        <v>8</v>
      </c>
      <c r="B645" s="1">
        <v>161</v>
      </c>
      <c r="C645" s="1">
        <v>838</v>
      </c>
      <c r="D645" s="1">
        <v>0</v>
      </c>
      <c r="E645" s="1">
        <v>0</v>
      </c>
    </row>
    <row r="646" spans="1:5" x14ac:dyDescent="0.25">
      <c r="A646" s="1">
        <v>8</v>
      </c>
      <c r="B646" s="1">
        <v>161</v>
      </c>
      <c r="C646" s="1">
        <v>839</v>
      </c>
      <c r="D646" s="1">
        <v>0</v>
      </c>
      <c r="E646" s="1">
        <v>0</v>
      </c>
    </row>
    <row r="647" spans="1:5" x14ac:dyDescent="0.25">
      <c r="A647" s="1">
        <v>9</v>
      </c>
      <c r="B647" s="1">
        <v>161</v>
      </c>
      <c r="C647" s="1">
        <v>280</v>
      </c>
      <c r="D647" s="1">
        <v>0</v>
      </c>
      <c r="E647" s="1">
        <v>0</v>
      </c>
    </row>
    <row r="648" spans="1:5" x14ac:dyDescent="0.25">
      <c r="A648" s="1">
        <v>9</v>
      </c>
      <c r="B648" s="1">
        <v>161</v>
      </c>
      <c r="C648" s="1">
        <v>282</v>
      </c>
      <c r="D648" s="1">
        <v>0</v>
      </c>
      <c r="E648" s="1">
        <v>0</v>
      </c>
    </row>
    <row r="649" spans="1:5" x14ac:dyDescent="0.25">
      <c r="A649" s="1">
        <v>9</v>
      </c>
      <c r="B649" s="1">
        <v>161</v>
      </c>
      <c r="C649" s="1">
        <v>283</v>
      </c>
      <c r="D649" s="1">
        <v>0</v>
      </c>
      <c r="E649" s="1">
        <v>0</v>
      </c>
    </row>
    <row r="650" spans="1:5" x14ac:dyDescent="0.25">
      <c r="A650" s="1">
        <v>9</v>
      </c>
      <c r="B650" s="1">
        <v>161</v>
      </c>
      <c r="C650" s="1">
        <v>812</v>
      </c>
      <c r="D650" s="1">
        <v>0</v>
      </c>
      <c r="E650" s="1">
        <v>0</v>
      </c>
    </row>
    <row r="651" spans="1:5" x14ac:dyDescent="0.25">
      <c r="A651" s="1">
        <v>9</v>
      </c>
      <c r="B651" s="1">
        <v>161</v>
      </c>
      <c r="C651" s="1">
        <v>813</v>
      </c>
      <c r="D651" s="1">
        <v>0</v>
      </c>
      <c r="E651" s="1">
        <v>0</v>
      </c>
    </row>
    <row r="652" spans="1:5" x14ac:dyDescent="0.25">
      <c r="A652" s="1">
        <v>9</v>
      </c>
      <c r="B652" s="1">
        <v>161</v>
      </c>
      <c r="C652" s="1">
        <v>816</v>
      </c>
      <c r="D652" s="1">
        <v>0</v>
      </c>
      <c r="E652" s="1">
        <v>0</v>
      </c>
    </row>
    <row r="653" spans="1:5" x14ac:dyDescent="0.25">
      <c r="A653" s="1">
        <v>9</v>
      </c>
      <c r="B653" s="1">
        <v>161</v>
      </c>
      <c r="C653" s="1">
        <v>817</v>
      </c>
      <c r="D653" s="1">
        <v>0</v>
      </c>
      <c r="E653" s="1">
        <v>0</v>
      </c>
    </row>
    <row r="654" spans="1:5" x14ac:dyDescent="0.25">
      <c r="A654" s="1">
        <v>9</v>
      </c>
      <c r="B654" s="1">
        <v>161</v>
      </c>
      <c r="C654" s="1">
        <v>818</v>
      </c>
      <c r="D654" s="1">
        <v>0</v>
      </c>
      <c r="E654" s="1">
        <v>0</v>
      </c>
    </row>
    <row r="655" spans="1:5" x14ac:dyDescent="0.25">
      <c r="A655" s="1">
        <v>9</v>
      </c>
      <c r="B655" s="1">
        <v>161</v>
      </c>
      <c r="C655" s="1">
        <v>825</v>
      </c>
      <c r="D655" s="1">
        <v>0</v>
      </c>
      <c r="E655" s="1">
        <v>0</v>
      </c>
    </row>
    <row r="656" spans="1:5" x14ac:dyDescent="0.25">
      <c r="A656" s="1">
        <v>9</v>
      </c>
      <c r="B656" s="1">
        <v>161</v>
      </c>
      <c r="C656" s="1">
        <v>826</v>
      </c>
      <c r="D656" s="1">
        <v>0</v>
      </c>
      <c r="E656" s="1">
        <v>0</v>
      </c>
    </row>
    <row r="657" spans="1:5" x14ac:dyDescent="0.25">
      <c r="A657" s="1">
        <v>9</v>
      </c>
      <c r="B657" s="1">
        <v>161</v>
      </c>
      <c r="C657" s="1">
        <v>827</v>
      </c>
      <c r="D657" s="1">
        <v>0</v>
      </c>
      <c r="E657" s="1">
        <v>0</v>
      </c>
    </row>
    <row r="658" spans="1:5" x14ac:dyDescent="0.25">
      <c r="A658" s="1">
        <v>9</v>
      </c>
      <c r="B658" s="1">
        <v>161</v>
      </c>
      <c r="C658" s="1">
        <v>830</v>
      </c>
      <c r="D658" s="1">
        <v>0</v>
      </c>
      <c r="E658" s="1">
        <v>0</v>
      </c>
    </row>
    <row r="659" spans="1:5" x14ac:dyDescent="0.25">
      <c r="A659" s="1">
        <v>9</v>
      </c>
      <c r="B659" s="1">
        <v>161</v>
      </c>
      <c r="C659" s="1">
        <v>831</v>
      </c>
      <c r="D659" s="1">
        <v>0</v>
      </c>
      <c r="E659" s="1">
        <v>0</v>
      </c>
    </row>
    <row r="660" spans="1:5" x14ac:dyDescent="0.25">
      <c r="A660" s="1">
        <v>9</v>
      </c>
      <c r="B660" s="1">
        <v>161</v>
      </c>
      <c r="C660" s="1">
        <v>832</v>
      </c>
      <c r="D660" s="1">
        <v>0</v>
      </c>
      <c r="E660" s="1">
        <v>0</v>
      </c>
    </row>
    <row r="661" spans="1:5" x14ac:dyDescent="0.25">
      <c r="A661" s="1">
        <v>9</v>
      </c>
      <c r="B661" s="1">
        <v>161</v>
      </c>
      <c r="C661" s="1">
        <v>833</v>
      </c>
      <c r="D661" s="1">
        <v>0</v>
      </c>
      <c r="E661" s="1">
        <v>0</v>
      </c>
    </row>
    <row r="662" spans="1:5" x14ac:dyDescent="0.25">
      <c r="A662" s="1">
        <v>9</v>
      </c>
      <c r="B662" s="1">
        <v>161</v>
      </c>
      <c r="C662" s="1">
        <v>834</v>
      </c>
      <c r="D662" s="1">
        <v>0</v>
      </c>
      <c r="E662" s="1">
        <v>0</v>
      </c>
    </row>
    <row r="663" spans="1:5" x14ac:dyDescent="0.25">
      <c r="A663" s="1">
        <v>9</v>
      </c>
      <c r="B663" s="1">
        <v>161</v>
      </c>
      <c r="C663" s="1">
        <v>835</v>
      </c>
      <c r="D663" s="1">
        <v>0</v>
      </c>
      <c r="E663" s="1">
        <v>0</v>
      </c>
    </row>
    <row r="664" spans="1:5" x14ac:dyDescent="0.25">
      <c r="A664" s="1">
        <v>9</v>
      </c>
      <c r="B664" s="1">
        <v>161</v>
      </c>
      <c r="C664" s="1">
        <v>836</v>
      </c>
      <c r="D664" s="1">
        <v>0</v>
      </c>
      <c r="E664" s="1">
        <v>0</v>
      </c>
    </row>
    <row r="665" spans="1:5" x14ac:dyDescent="0.25">
      <c r="A665" s="1">
        <v>9</v>
      </c>
      <c r="B665" s="1">
        <v>161</v>
      </c>
      <c r="C665" s="1">
        <v>837</v>
      </c>
      <c r="D665" s="1">
        <v>0</v>
      </c>
      <c r="E665" s="1">
        <v>0</v>
      </c>
    </row>
    <row r="666" spans="1:5" x14ac:dyDescent="0.25">
      <c r="A666" s="1">
        <v>9</v>
      </c>
      <c r="B666" s="1">
        <v>161</v>
      </c>
      <c r="C666" s="1">
        <v>838</v>
      </c>
      <c r="D666" s="1">
        <v>0</v>
      </c>
      <c r="E666" s="1">
        <v>0</v>
      </c>
    </row>
    <row r="667" spans="1:5" x14ac:dyDescent="0.25">
      <c r="A667" s="1">
        <v>9</v>
      </c>
      <c r="B667" s="1">
        <v>161</v>
      </c>
      <c r="C667" s="1">
        <v>839</v>
      </c>
      <c r="D667" s="1">
        <v>0</v>
      </c>
      <c r="E667" s="1">
        <v>0</v>
      </c>
    </row>
    <row r="668" spans="1:5" x14ac:dyDescent="0.25">
      <c r="A668" s="1">
        <v>10</v>
      </c>
      <c r="B668" s="1">
        <v>161</v>
      </c>
      <c r="C668" s="1">
        <v>280</v>
      </c>
      <c r="D668" s="1">
        <v>0</v>
      </c>
      <c r="E668" s="1">
        <v>0</v>
      </c>
    </row>
    <row r="669" spans="1:5" x14ac:dyDescent="0.25">
      <c r="A669" s="1">
        <v>10</v>
      </c>
      <c r="B669" s="1">
        <v>161</v>
      </c>
      <c r="C669" s="1">
        <v>282</v>
      </c>
      <c r="D669" s="1">
        <v>0</v>
      </c>
      <c r="E669" s="1">
        <v>0</v>
      </c>
    </row>
    <row r="670" spans="1:5" x14ac:dyDescent="0.25">
      <c r="A670" s="1">
        <v>10</v>
      </c>
      <c r="B670" s="1">
        <v>161</v>
      </c>
      <c r="C670" s="1">
        <v>283</v>
      </c>
      <c r="D670" s="1">
        <v>0</v>
      </c>
      <c r="E670" s="1">
        <v>0</v>
      </c>
    </row>
    <row r="671" spans="1:5" x14ac:dyDescent="0.25">
      <c r="A671" s="1">
        <v>10</v>
      </c>
      <c r="B671" s="1">
        <v>161</v>
      </c>
      <c r="C671" s="1">
        <v>812</v>
      </c>
      <c r="D671" s="1">
        <v>0</v>
      </c>
      <c r="E671" s="1">
        <v>0</v>
      </c>
    </row>
    <row r="672" spans="1:5" x14ac:dyDescent="0.25">
      <c r="A672" s="1">
        <v>10</v>
      </c>
      <c r="B672" s="1">
        <v>161</v>
      </c>
      <c r="C672" s="1">
        <v>813</v>
      </c>
      <c r="D672" s="1">
        <v>0</v>
      </c>
      <c r="E672" s="1">
        <v>0</v>
      </c>
    </row>
    <row r="673" spans="1:5" x14ac:dyDescent="0.25">
      <c r="A673" s="1">
        <v>10</v>
      </c>
      <c r="B673" s="1">
        <v>161</v>
      </c>
      <c r="C673" s="1">
        <v>816</v>
      </c>
      <c r="D673" s="1">
        <v>0</v>
      </c>
      <c r="E673" s="1">
        <v>0</v>
      </c>
    </row>
    <row r="674" spans="1:5" x14ac:dyDescent="0.25">
      <c r="A674" s="1">
        <v>10</v>
      </c>
      <c r="B674" s="1">
        <v>161</v>
      </c>
      <c r="C674" s="1">
        <v>817</v>
      </c>
      <c r="D674" s="1">
        <v>0</v>
      </c>
      <c r="E674" s="1">
        <v>0</v>
      </c>
    </row>
    <row r="675" spans="1:5" x14ac:dyDescent="0.25">
      <c r="A675" s="1">
        <v>10</v>
      </c>
      <c r="B675" s="1">
        <v>161</v>
      </c>
      <c r="C675" s="1">
        <v>818</v>
      </c>
      <c r="D675" s="1">
        <v>0</v>
      </c>
      <c r="E675" s="1">
        <v>0</v>
      </c>
    </row>
    <row r="676" spans="1:5" x14ac:dyDescent="0.25">
      <c r="A676" s="1">
        <v>10</v>
      </c>
      <c r="B676" s="1">
        <v>161</v>
      </c>
      <c r="C676" s="1">
        <v>825</v>
      </c>
      <c r="D676" s="1">
        <v>0</v>
      </c>
      <c r="E676" s="1">
        <v>0</v>
      </c>
    </row>
    <row r="677" spans="1:5" x14ac:dyDescent="0.25">
      <c r="A677" s="1">
        <v>10</v>
      </c>
      <c r="B677" s="1">
        <v>161</v>
      </c>
      <c r="C677" s="1">
        <v>826</v>
      </c>
      <c r="D677" s="1">
        <v>0</v>
      </c>
      <c r="E677" s="1">
        <v>0</v>
      </c>
    </row>
    <row r="678" spans="1:5" x14ac:dyDescent="0.25">
      <c r="A678" s="1">
        <v>10</v>
      </c>
      <c r="B678" s="1">
        <v>161</v>
      </c>
      <c r="C678" s="1">
        <v>827</v>
      </c>
      <c r="D678" s="1">
        <v>0</v>
      </c>
      <c r="E678" s="1">
        <v>0</v>
      </c>
    </row>
    <row r="679" spans="1:5" x14ac:dyDescent="0.25">
      <c r="A679" s="1">
        <v>10</v>
      </c>
      <c r="B679" s="1">
        <v>161</v>
      </c>
      <c r="C679" s="1">
        <v>830</v>
      </c>
      <c r="D679" s="1">
        <v>0</v>
      </c>
      <c r="E679" s="1">
        <v>0</v>
      </c>
    </row>
    <row r="680" spans="1:5" x14ac:dyDescent="0.25">
      <c r="A680" s="1">
        <v>10</v>
      </c>
      <c r="B680" s="1">
        <v>161</v>
      </c>
      <c r="C680" s="1">
        <v>831</v>
      </c>
      <c r="D680" s="1">
        <v>0</v>
      </c>
      <c r="E680" s="1">
        <v>0</v>
      </c>
    </row>
    <row r="681" spans="1:5" x14ac:dyDescent="0.25">
      <c r="A681" s="1">
        <v>10</v>
      </c>
      <c r="B681" s="1">
        <v>161</v>
      </c>
      <c r="C681" s="1">
        <v>832</v>
      </c>
      <c r="D681" s="1">
        <v>0</v>
      </c>
      <c r="E681" s="1">
        <v>0</v>
      </c>
    </row>
    <row r="682" spans="1:5" x14ac:dyDescent="0.25">
      <c r="A682" s="1">
        <v>10</v>
      </c>
      <c r="B682" s="1">
        <v>161</v>
      </c>
      <c r="C682" s="1">
        <v>833</v>
      </c>
      <c r="D682" s="1">
        <v>0</v>
      </c>
      <c r="E682" s="1">
        <v>0</v>
      </c>
    </row>
    <row r="683" spans="1:5" x14ac:dyDescent="0.25">
      <c r="A683" s="1">
        <v>10</v>
      </c>
      <c r="B683" s="1">
        <v>161</v>
      </c>
      <c r="C683" s="1">
        <v>834</v>
      </c>
      <c r="D683" s="1">
        <v>0</v>
      </c>
      <c r="E683" s="1">
        <v>0</v>
      </c>
    </row>
    <row r="684" spans="1:5" x14ac:dyDescent="0.25">
      <c r="A684" s="1">
        <v>10</v>
      </c>
      <c r="B684" s="1">
        <v>161</v>
      </c>
      <c r="C684" s="1">
        <v>835</v>
      </c>
      <c r="D684" s="1">
        <v>0</v>
      </c>
      <c r="E684" s="1">
        <v>0</v>
      </c>
    </row>
    <row r="685" spans="1:5" x14ac:dyDescent="0.25">
      <c r="A685" s="1">
        <v>10</v>
      </c>
      <c r="B685" s="1">
        <v>161</v>
      </c>
      <c r="C685" s="1">
        <v>836</v>
      </c>
      <c r="D685" s="1">
        <v>0</v>
      </c>
      <c r="E685" s="1">
        <v>0</v>
      </c>
    </row>
    <row r="686" spans="1:5" x14ac:dyDescent="0.25">
      <c r="A686" s="1">
        <v>10</v>
      </c>
      <c r="B686" s="1">
        <v>161</v>
      </c>
      <c r="C686" s="1">
        <v>837</v>
      </c>
      <c r="D686" s="1">
        <v>0</v>
      </c>
      <c r="E686" s="1">
        <v>0</v>
      </c>
    </row>
    <row r="687" spans="1:5" x14ac:dyDescent="0.25">
      <c r="A687" s="1">
        <v>10</v>
      </c>
      <c r="B687" s="1">
        <v>161</v>
      </c>
      <c r="C687" s="1">
        <v>838</v>
      </c>
      <c r="D687" s="1">
        <v>0</v>
      </c>
      <c r="E687" s="1">
        <v>0</v>
      </c>
    </row>
    <row r="688" spans="1:5" x14ac:dyDescent="0.25">
      <c r="A688" s="1">
        <v>10</v>
      </c>
      <c r="B688" s="1">
        <v>161</v>
      </c>
      <c r="C688" s="1">
        <v>839</v>
      </c>
      <c r="D688" s="1">
        <v>0</v>
      </c>
      <c r="E688" s="1">
        <v>0</v>
      </c>
    </row>
    <row r="689" spans="1:5" x14ac:dyDescent="0.25">
      <c r="A689" s="1">
        <v>8</v>
      </c>
      <c r="B689" s="1">
        <v>171</v>
      </c>
      <c r="C689" s="1">
        <v>280</v>
      </c>
      <c r="D689" s="1">
        <v>0</v>
      </c>
      <c r="E689" s="1">
        <v>0</v>
      </c>
    </row>
    <row r="690" spans="1:5" x14ac:dyDescent="0.25">
      <c r="A690" s="1">
        <v>8</v>
      </c>
      <c r="B690" s="1">
        <v>171</v>
      </c>
      <c r="C690" s="1">
        <v>282</v>
      </c>
      <c r="D690" s="1">
        <v>0</v>
      </c>
      <c r="E690" s="1">
        <v>0</v>
      </c>
    </row>
    <row r="691" spans="1:5" x14ac:dyDescent="0.25">
      <c r="A691" s="1">
        <v>8</v>
      </c>
      <c r="B691" s="1">
        <v>171</v>
      </c>
      <c r="C691" s="1">
        <v>283</v>
      </c>
      <c r="D691" s="1">
        <v>0</v>
      </c>
      <c r="E691" s="1">
        <v>0</v>
      </c>
    </row>
    <row r="692" spans="1:5" x14ac:dyDescent="0.25">
      <c r="A692" s="1">
        <v>8</v>
      </c>
      <c r="B692" s="1">
        <v>171</v>
      </c>
      <c r="C692" s="1">
        <v>812</v>
      </c>
      <c r="D692" s="1">
        <v>0</v>
      </c>
      <c r="E692" s="1">
        <v>0</v>
      </c>
    </row>
    <row r="693" spans="1:5" x14ac:dyDescent="0.25">
      <c r="A693" s="1">
        <v>8</v>
      </c>
      <c r="B693" s="1">
        <v>171</v>
      </c>
      <c r="C693" s="1">
        <v>813</v>
      </c>
      <c r="D693" s="1">
        <v>6812</v>
      </c>
      <c r="E693" s="1">
        <v>92</v>
      </c>
    </row>
    <row r="694" spans="1:5" x14ac:dyDescent="0.25">
      <c r="A694" s="1">
        <v>8</v>
      </c>
      <c r="B694" s="1">
        <v>171</v>
      </c>
      <c r="C694" s="1">
        <v>816</v>
      </c>
      <c r="D694" s="1">
        <v>0</v>
      </c>
      <c r="E694" s="1">
        <v>0</v>
      </c>
    </row>
    <row r="695" spans="1:5" x14ac:dyDescent="0.25">
      <c r="A695" s="1">
        <v>8</v>
      </c>
      <c r="B695" s="1">
        <v>171</v>
      </c>
      <c r="C695" s="1">
        <v>817</v>
      </c>
      <c r="D695" s="1">
        <v>0</v>
      </c>
      <c r="E695" s="1">
        <v>0</v>
      </c>
    </row>
    <row r="696" spans="1:5" x14ac:dyDescent="0.25">
      <c r="A696" s="1">
        <v>8</v>
      </c>
      <c r="B696" s="1">
        <v>171</v>
      </c>
      <c r="C696" s="1">
        <v>818</v>
      </c>
      <c r="D696" s="1">
        <v>109</v>
      </c>
      <c r="E696" s="1">
        <v>196</v>
      </c>
    </row>
    <row r="697" spans="1:5" x14ac:dyDescent="0.25">
      <c r="A697" s="1">
        <v>8</v>
      </c>
      <c r="B697" s="1">
        <v>171</v>
      </c>
      <c r="C697" s="1">
        <v>825</v>
      </c>
      <c r="D697" s="1">
        <v>23</v>
      </c>
      <c r="E697" s="1">
        <v>1</v>
      </c>
    </row>
    <row r="698" spans="1:5" x14ac:dyDescent="0.25">
      <c r="A698" s="1">
        <v>8</v>
      </c>
      <c r="B698" s="1">
        <v>171</v>
      </c>
      <c r="C698" s="1">
        <v>826</v>
      </c>
      <c r="D698" s="1">
        <v>0</v>
      </c>
      <c r="E698" s="1">
        <v>0</v>
      </c>
    </row>
    <row r="699" spans="1:5" x14ac:dyDescent="0.25">
      <c r="A699" s="1">
        <v>8</v>
      </c>
      <c r="B699" s="1">
        <v>171</v>
      </c>
      <c r="C699" s="1">
        <v>827</v>
      </c>
      <c r="D699" s="1">
        <v>0</v>
      </c>
      <c r="E699" s="1">
        <v>0</v>
      </c>
    </row>
    <row r="700" spans="1:5" x14ac:dyDescent="0.25">
      <c r="A700" s="1">
        <v>8</v>
      </c>
      <c r="B700" s="1">
        <v>171</v>
      </c>
      <c r="C700" s="1">
        <v>830</v>
      </c>
      <c r="D700" s="1">
        <v>1107</v>
      </c>
      <c r="E700" s="1">
        <v>8</v>
      </c>
    </row>
    <row r="701" spans="1:5" x14ac:dyDescent="0.25">
      <c r="A701" s="1">
        <v>8</v>
      </c>
      <c r="B701" s="1">
        <v>171</v>
      </c>
      <c r="C701" s="1">
        <v>831</v>
      </c>
      <c r="D701" s="1">
        <v>8397</v>
      </c>
      <c r="E701" s="1">
        <v>163</v>
      </c>
    </row>
    <row r="702" spans="1:5" x14ac:dyDescent="0.25">
      <c r="A702" s="1">
        <v>8</v>
      </c>
      <c r="B702" s="1">
        <v>171</v>
      </c>
      <c r="C702" s="1">
        <v>832</v>
      </c>
      <c r="D702" s="1">
        <v>0</v>
      </c>
      <c r="E702" s="1">
        <v>0</v>
      </c>
    </row>
    <row r="703" spans="1:5" x14ac:dyDescent="0.25">
      <c r="A703" s="1">
        <v>8</v>
      </c>
      <c r="B703" s="1">
        <v>171</v>
      </c>
      <c r="C703" s="1">
        <v>833</v>
      </c>
      <c r="D703" s="1">
        <v>0</v>
      </c>
      <c r="E703" s="1">
        <v>0</v>
      </c>
    </row>
    <row r="704" spans="1:5" x14ac:dyDescent="0.25">
      <c r="A704" s="1">
        <v>8</v>
      </c>
      <c r="B704" s="1">
        <v>171</v>
      </c>
      <c r="C704" s="1">
        <v>834</v>
      </c>
      <c r="D704" s="1">
        <v>0</v>
      </c>
      <c r="E704" s="1">
        <v>0</v>
      </c>
    </row>
    <row r="705" spans="1:5" x14ac:dyDescent="0.25">
      <c r="A705" s="1">
        <v>8</v>
      </c>
      <c r="B705" s="1">
        <v>171</v>
      </c>
      <c r="C705" s="1">
        <v>835</v>
      </c>
      <c r="D705" s="1">
        <v>0</v>
      </c>
      <c r="E705" s="1">
        <v>0</v>
      </c>
    </row>
    <row r="706" spans="1:5" x14ac:dyDescent="0.25">
      <c r="A706" s="1">
        <v>8</v>
      </c>
      <c r="B706" s="1">
        <v>171</v>
      </c>
      <c r="C706" s="1">
        <v>836</v>
      </c>
      <c r="D706" s="1">
        <v>0</v>
      </c>
      <c r="E706" s="1">
        <v>0</v>
      </c>
    </row>
    <row r="707" spans="1:5" x14ac:dyDescent="0.25">
      <c r="A707" s="1">
        <v>8</v>
      </c>
      <c r="B707" s="1">
        <v>171</v>
      </c>
      <c r="C707" s="1">
        <v>837</v>
      </c>
      <c r="D707" s="1">
        <v>0</v>
      </c>
      <c r="E707" s="1">
        <v>0</v>
      </c>
    </row>
    <row r="708" spans="1:5" x14ac:dyDescent="0.25">
      <c r="A708" s="1">
        <v>8</v>
      </c>
      <c r="B708" s="1">
        <v>171</v>
      </c>
      <c r="C708" s="1">
        <v>838</v>
      </c>
      <c r="D708" s="1">
        <v>0</v>
      </c>
      <c r="E708" s="1">
        <v>0</v>
      </c>
    </row>
    <row r="709" spans="1:5" x14ac:dyDescent="0.25">
      <c r="A709" s="1">
        <v>8</v>
      </c>
      <c r="B709" s="1">
        <v>171</v>
      </c>
      <c r="C709" s="1">
        <v>839</v>
      </c>
      <c r="D709" s="1">
        <v>0</v>
      </c>
      <c r="E709" s="1">
        <v>0</v>
      </c>
    </row>
    <row r="710" spans="1:5" x14ac:dyDescent="0.25">
      <c r="A710" s="1">
        <v>9</v>
      </c>
      <c r="B710" s="1">
        <v>171</v>
      </c>
      <c r="C710" s="1">
        <v>280</v>
      </c>
      <c r="D710" s="1">
        <v>13562</v>
      </c>
      <c r="E710" s="1">
        <v>11</v>
      </c>
    </row>
    <row r="711" spans="1:5" x14ac:dyDescent="0.25">
      <c r="A711" s="1">
        <v>9</v>
      </c>
      <c r="B711" s="1">
        <v>171</v>
      </c>
      <c r="C711" s="1">
        <v>282</v>
      </c>
      <c r="D711" s="1">
        <v>0</v>
      </c>
      <c r="E711" s="1">
        <v>0</v>
      </c>
    </row>
    <row r="712" spans="1:5" x14ac:dyDescent="0.25">
      <c r="A712" s="1">
        <v>9</v>
      </c>
      <c r="B712" s="1">
        <v>171</v>
      </c>
      <c r="C712" s="1">
        <v>283</v>
      </c>
      <c r="D712" s="1">
        <v>0</v>
      </c>
      <c r="E712" s="1">
        <v>0</v>
      </c>
    </row>
    <row r="713" spans="1:5" x14ac:dyDescent="0.25">
      <c r="A713" s="1">
        <v>9</v>
      </c>
      <c r="B713" s="1">
        <v>171</v>
      </c>
      <c r="C713" s="1">
        <v>812</v>
      </c>
      <c r="D713" s="1">
        <v>0</v>
      </c>
      <c r="E713" s="1">
        <v>0</v>
      </c>
    </row>
    <row r="714" spans="1:5" x14ac:dyDescent="0.25">
      <c r="A714" s="1">
        <v>9</v>
      </c>
      <c r="B714" s="1">
        <v>171</v>
      </c>
      <c r="C714" s="1">
        <v>813</v>
      </c>
      <c r="D714" s="1">
        <v>1257</v>
      </c>
      <c r="E714" s="1">
        <v>11</v>
      </c>
    </row>
    <row r="715" spans="1:5" x14ac:dyDescent="0.25">
      <c r="A715" s="1">
        <v>9</v>
      </c>
      <c r="B715" s="1">
        <v>171</v>
      </c>
      <c r="C715" s="1">
        <v>816</v>
      </c>
      <c r="D715" s="1">
        <v>0</v>
      </c>
      <c r="E715" s="1">
        <v>0</v>
      </c>
    </row>
    <row r="716" spans="1:5" x14ac:dyDescent="0.25">
      <c r="A716" s="1">
        <v>9</v>
      </c>
      <c r="B716" s="1">
        <v>171</v>
      </c>
      <c r="C716" s="1">
        <v>817</v>
      </c>
      <c r="D716" s="1">
        <v>6875</v>
      </c>
      <c r="E716" s="1">
        <v>26</v>
      </c>
    </row>
    <row r="717" spans="1:5" x14ac:dyDescent="0.25">
      <c r="A717" s="1">
        <v>9</v>
      </c>
      <c r="B717" s="1">
        <v>171</v>
      </c>
      <c r="C717" s="1">
        <v>818</v>
      </c>
      <c r="D717" s="1">
        <v>7777</v>
      </c>
      <c r="E717" s="1">
        <v>80</v>
      </c>
    </row>
    <row r="718" spans="1:5" x14ac:dyDescent="0.25">
      <c r="A718" s="1">
        <v>9</v>
      </c>
      <c r="B718" s="1">
        <v>171</v>
      </c>
      <c r="C718" s="1">
        <v>825</v>
      </c>
      <c r="D718" s="1">
        <v>0</v>
      </c>
      <c r="E718" s="1">
        <v>0</v>
      </c>
    </row>
    <row r="719" spans="1:5" x14ac:dyDescent="0.25">
      <c r="A719" s="1">
        <v>9</v>
      </c>
      <c r="B719" s="1">
        <v>171</v>
      </c>
      <c r="C719" s="1">
        <v>826</v>
      </c>
      <c r="D719" s="1">
        <v>0</v>
      </c>
      <c r="E719" s="1">
        <v>0</v>
      </c>
    </row>
    <row r="720" spans="1:5" x14ac:dyDescent="0.25">
      <c r="A720" s="1">
        <v>9</v>
      </c>
      <c r="B720" s="1">
        <v>171</v>
      </c>
      <c r="C720" s="1">
        <v>827</v>
      </c>
      <c r="D720" s="1">
        <v>175</v>
      </c>
      <c r="E720" s="1">
        <v>6</v>
      </c>
    </row>
    <row r="721" spans="1:5" x14ac:dyDescent="0.25">
      <c r="A721" s="1">
        <v>9</v>
      </c>
      <c r="B721" s="1">
        <v>171</v>
      </c>
      <c r="C721" s="1">
        <v>830</v>
      </c>
      <c r="D721" s="1">
        <v>1932</v>
      </c>
      <c r="E721" s="1">
        <v>16</v>
      </c>
    </row>
    <row r="722" spans="1:5" x14ac:dyDescent="0.25">
      <c r="A722" s="1">
        <v>9</v>
      </c>
      <c r="B722" s="1">
        <v>171</v>
      </c>
      <c r="C722" s="1">
        <v>831</v>
      </c>
      <c r="D722" s="1">
        <v>35</v>
      </c>
      <c r="E722" s="1">
        <v>3</v>
      </c>
    </row>
    <row r="723" spans="1:5" x14ac:dyDescent="0.25">
      <c r="A723" s="1">
        <v>9</v>
      </c>
      <c r="B723" s="1">
        <v>171</v>
      </c>
      <c r="C723" s="1">
        <v>832</v>
      </c>
      <c r="D723" s="1">
        <v>0</v>
      </c>
      <c r="E723" s="1">
        <v>0</v>
      </c>
    </row>
    <row r="724" spans="1:5" x14ac:dyDescent="0.25">
      <c r="A724" s="1">
        <v>9</v>
      </c>
      <c r="B724" s="1">
        <v>171</v>
      </c>
      <c r="C724" s="1">
        <v>833</v>
      </c>
      <c r="D724" s="1">
        <v>0</v>
      </c>
      <c r="E724" s="1">
        <v>0</v>
      </c>
    </row>
    <row r="725" spans="1:5" x14ac:dyDescent="0.25">
      <c r="A725" s="1">
        <v>9</v>
      </c>
      <c r="B725" s="1">
        <v>171</v>
      </c>
      <c r="C725" s="1">
        <v>834</v>
      </c>
      <c r="D725" s="1">
        <v>0</v>
      </c>
      <c r="E725" s="1">
        <v>0</v>
      </c>
    </row>
    <row r="726" spans="1:5" x14ac:dyDescent="0.25">
      <c r="A726" s="1">
        <v>9</v>
      </c>
      <c r="B726" s="1">
        <v>171</v>
      </c>
      <c r="C726" s="1">
        <v>835</v>
      </c>
      <c r="D726" s="1">
        <v>0</v>
      </c>
      <c r="E726" s="1">
        <v>0</v>
      </c>
    </row>
    <row r="727" spans="1:5" x14ac:dyDescent="0.25">
      <c r="A727" s="1">
        <v>9</v>
      </c>
      <c r="B727" s="1">
        <v>171</v>
      </c>
      <c r="C727" s="1">
        <v>836</v>
      </c>
      <c r="D727" s="1">
        <v>0</v>
      </c>
      <c r="E727" s="1">
        <v>0</v>
      </c>
    </row>
    <row r="728" spans="1:5" x14ac:dyDescent="0.25">
      <c r="A728" s="1">
        <v>9</v>
      </c>
      <c r="B728" s="1">
        <v>171</v>
      </c>
      <c r="C728" s="1">
        <v>837</v>
      </c>
      <c r="D728" s="1">
        <v>0</v>
      </c>
      <c r="E728" s="1">
        <v>0</v>
      </c>
    </row>
    <row r="729" spans="1:5" x14ac:dyDescent="0.25">
      <c r="A729" s="1">
        <v>9</v>
      </c>
      <c r="B729" s="1">
        <v>171</v>
      </c>
      <c r="C729" s="1">
        <v>838</v>
      </c>
      <c r="D729" s="1">
        <v>0</v>
      </c>
      <c r="E729" s="1">
        <v>0</v>
      </c>
    </row>
    <row r="730" spans="1:5" x14ac:dyDescent="0.25">
      <c r="A730" s="1">
        <v>9</v>
      </c>
      <c r="B730" s="1">
        <v>171</v>
      </c>
      <c r="C730" s="1">
        <v>839</v>
      </c>
      <c r="D730" s="1">
        <v>0</v>
      </c>
      <c r="E730" s="1">
        <v>0</v>
      </c>
    </row>
    <row r="731" spans="1:5" x14ac:dyDescent="0.25">
      <c r="A731" s="1">
        <v>10</v>
      </c>
      <c r="B731" s="1">
        <v>171</v>
      </c>
      <c r="C731" s="1">
        <v>280</v>
      </c>
      <c r="D731" s="1">
        <v>83473</v>
      </c>
      <c r="E731" s="1">
        <v>1414</v>
      </c>
    </row>
    <row r="732" spans="1:5" x14ac:dyDescent="0.25">
      <c r="A732" s="1">
        <v>10</v>
      </c>
      <c r="B732" s="1">
        <v>171</v>
      </c>
      <c r="C732" s="1">
        <v>282</v>
      </c>
      <c r="D732" s="1">
        <v>0</v>
      </c>
      <c r="E732" s="1">
        <v>0</v>
      </c>
    </row>
    <row r="733" spans="1:5" x14ac:dyDescent="0.25">
      <c r="A733" s="1">
        <v>10</v>
      </c>
      <c r="B733" s="1">
        <v>171</v>
      </c>
      <c r="C733" s="1">
        <v>283</v>
      </c>
      <c r="D733" s="1">
        <v>0</v>
      </c>
      <c r="E733" s="1">
        <v>0</v>
      </c>
    </row>
    <row r="734" spans="1:5" x14ac:dyDescent="0.25">
      <c r="A734" s="1">
        <v>10</v>
      </c>
      <c r="B734" s="1">
        <v>171</v>
      </c>
      <c r="C734" s="1">
        <v>812</v>
      </c>
      <c r="D734" s="1">
        <v>0</v>
      </c>
      <c r="E734" s="1">
        <v>0</v>
      </c>
    </row>
    <row r="735" spans="1:5" x14ac:dyDescent="0.25">
      <c r="A735" s="1">
        <v>10</v>
      </c>
      <c r="B735" s="1">
        <v>171</v>
      </c>
      <c r="C735" s="1">
        <v>813</v>
      </c>
      <c r="D735" s="1">
        <v>14473</v>
      </c>
      <c r="E735" s="1">
        <v>1680</v>
      </c>
    </row>
    <row r="736" spans="1:5" x14ac:dyDescent="0.25">
      <c r="A736" s="1">
        <v>10</v>
      </c>
      <c r="B736" s="1">
        <v>171</v>
      </c>
      <c r="C736" s="1">
        <v>816</v>
      </c>
      <c r="D736" s="1">
        <v>0</v>
      </c>
      <c r="E736" s="1">
        <v>1</v>
      </c>
    </row>
    <row r="737" spans="1:5" x14ac:dyDescent="0.25">
      <c r="A737" s="1">
        <v>10</v>
      </c>
      <c r="B737" s="1">
        <v>171</v>
      </c>
      <c r="C737" s="1">
        <v>817</v>
      </c>
      <c r="D737" s="1">
        <v>28543</v>
      </c>
      <c r="E737" s="1">
        <v>7276</v>
      </c>
    </row>
    <row r="738" spans="1:5" x14ac:dyDescent="0.25">
      <c r="A738" s="1">
        <v>10</v>
      </c>
      <c r="B738" s="1">
        <v>171</v>
      </c>
      <c r="C738" s="1">
        <v>818</v>
      </c>
      <c r="D738" s="1">
        <v>20269</v>
      </c>
      <c r="E738" s="1">
        <v>1151</v>
      </c>
    </row>
    <row r="739" spans="1:5" x14ac:dyDescent="0.25">
      <c r="A739" s="1">
        <v>10</v>
      </c>
      <c r="B739" s="1">
        <v>171</v>
      </c>
      <c r="C739" s="1">
        <v>825</v>
      </c>
      <c r="D739" s="1">
        <v>32566</v>
      </c>
      <c r="E739" s="1">
        <v>1351</v>
      </c>
    </row>
    <row r="740" spans="1:5" x14ac:dyDescent="0.25">
      <c r="A740" s="1">
        <v>10</v>
      </c>
      <c r="B740" s="1">
        <v>171</v>
      </c>
      <c r="C740" s="1">
        <v>826</v>
      </c>
      <c r="D740" s="1">
        <v>81</v>
      </c>
      <c r="E740" s="1">
        <v>657</v>
      </c>
    </row>
    <row r="741" spans="1:5" x14ac:dyDescent="0.25">
      <c r="A741" s="1">
        <v>10</v>
      </c>
      <c r="B741" s="1">
        <v>171</v>
      </c>
      <c r="C741" s="1">
        <v>827</v>
      </c>
      <c r="D741" s="1">
        <v>14892</v>
      </c>
      <c r="E741" s="1">
        <v>444</v>
      </c>
    </row>
    <row r="742" spans="1:5" x14ac:dyDescent="0.25">
      <c r="A742" s="1">
        <v>10</v>
      </c>
      <c r="B742" s="1">
        <v>171</v>
      </c>
      <c r="C742" s="1">
        <v>830</v>
      </c>
      <c r="D742" s="1">
        <v>25117</v>
      </c>
      <c r="E742" s="1">
        <v>741</v>
      </c>
    </row>
    <row r="743" spans="1:5" x14ac:dyDescent="0.25">
      <c r="A743" s="1">
        <v>10</v>
      </c>
      <c r="B743" s="1">
        <v>171</v>
      </c>
      <c r="C743" s="1">
        <v>831</v>
      </c>
      <c r="D743" s="1">
        <v>29534</v>
      </c>
      <c r="E743" s="1">
        <v>438</v>
      </c>
    </row>
    <row r="744" spans="1:5" x14ac:dyDescent="0.25">
      <c r="A744" s="1">
        <v>10</v>
      </c>
      <c r="B744" s="1">
        <v>171</v>
      </c>
      <c r="C744" s="1">
        <v>832</v>
      </c>
      <c r="D744" s="1">
        <v>0</v>
      </c>
      <c r="E744" s="1">
        <v>1</v>
      </c>
    </row>
    <row r="745" spans="1:5" x14ac:dyDescent="0.25">
      <c r="A745" s="1">
        <v>10</v>
      </c>
      <c r="B745" s="1">
        <v>171</v>
      </c>
      <c r="C745" s="1">
        <v>833</v>
      </c>
      <c r="D745" s="1">
        <v>0</v>
      </c>
      <c r="E745" s="1">
        <v>0</v>
      </c>
    </row>
    <row r="746" spans="1:5" x14ac:dyDescent="0.25">
      <c r="A746" s="1">
        <v>10</v>
      </c>
      <c r="B746" s="1">
        <v>171</v>
      </c>
      <c r="C746" s="1">
        <v>834</v>
      </c>
      <c r="D746" s="1">
        <v>0</v>
      </c>
      <c r="E746" s="1">
        <v>1</v>
      </c>
    </row>
    <row r="747" spans="1:5" x14ac:dyDescent="0.25">
      <c r="A747" s="1">
        <v>10</v>
      </c>
      <c r="B747" s="1">
        <v>171</v>
      </c>
      <c r="C747" s="1">
        <v>835</v>
      </c>
      <c r="D747" s="1">
        <v>0</v>
      </c>
      <c r="E747" s="1">
        <v>0</v>
      </c>
    </row>
    <row r="748" spans="1:5" x14ac:dyDescent="0.25">
      <c r="A748" s="1">
        <v>10</v>
      </c>
      <c r="B748" s="1">
        <v>171</v>
      </c>
      <c r="C748" s="1">
        <v>836</v>
      </c>
      <c r="D748" s="1">
        <v>0</v>
      </c>
      <c r="E748" s="1">
        <v>1</v>
      </c>
    </row>
    <row r="749" spans="1:5" x14ac:dyDescent="0.25">
      <c r="A749" s="1">
        <v>10</v>
      </c>
      <c r="B749" s="1">
        <v>171</v>
      </c>
      <c r="C749" s="1">
        <v>837</v>
      </c>
      <c r="D749" s="1">
        <v>0</v>
      </c>
      <c r="E749" s="1">
        <v>0</v>
      </c>
    </row>
    <row r="750" spans="1:5" x14ac:dyDescent="0.25">
      <c r="A750" s="1">
        <v>10</v>
      </c>
      <c r="B750" s="1">
        <v>171</v>
      </c>
      <c r="C750" s="1">
        <v>838</v>
      </c>
      <c r="D750" s="1">
        <v>46</v>
      </c>
      <c r="E750" s="1">
        <v>5</v>
      </c>
    </row>
    <row r="751" spans="1:5" x14ac:dyDescent="0.25">
      <c r="A751" s="1">
        <v>10</v>
      </c>
      <c r="B751" s="1">
        <v>171</v>
      </c>
      <c r="C751" s="1">
        <v>839</v>
      </c>
      <c r="D751" s="1">
        <v>39</v>
      </c>
      <c r="E751" s="1">
        <v>2</v>
      </c>
    </row>
    <row r="752" spans="1:5" x14ac:dyDescent="0.25">
      <c r="A752" s="1">
        <v>8</v>
      </c>
      <c r="B752" s="1">
        <v>181</v>
      </c>
      <c r="C752" s="1">
        <v>280</v>
      </c>
      <c r="D752" s="1">
        <v>0</v>
      </c>
      <c r="E752" s="1">
        <v>2</v>
      </c>
    </row>
    <row r="753" spans="1:5" x14ac:dyDescent="0.25">
      <c r="A753" s="1">
        <v>8</v>
      </c>
      <c r="B753" s="1">
        <v>181</v>
      </c>
      <c r="C753" s="1">
        <v>282</v>
      </c>
      <c r="D753" s="1">
        <v>179</v>
      </c>
      <c r="E753" s="1">
        <v>11</v>
      </c>
    </row>
    <row r="754" spans="1:5" x14ac:dyDescent="0.25">
      <c r="A754" s="1">
        <v>8</v>
      </c>
      <c r="B754" s="1">
        <v>181</v>
      </c>
      <c r="C754" s="1">
        <v>283</v>
      </c>
      <c r="D754" s="1">
        <v>0</v>
      </c>
      <c r="E754" s="1">
        <v>0</v>
      </c>
    </row>
    <row r="755" spans="1:5" x14ac:dyDescent="0.25">
      <c r="A755" s="1">
        <v>8</v>
      </c>
      <c r="B755" s="1">
        <v>181</v>
      </c>
      <c r="C755" s="1">
        <v>812</v>
      </c>
      <c r="D755" s="1">
        <v>0</v>
      </c>
      <c r="E755" s="1">
        <v>0</v>
      </c>
    </row>
    <row r="756" spans="1:5" x14ac:dyDescent="0.25">
      <c r="A756" s="1">
        <v>8</v>
      </c>
      <c r="B756" s="1">
        <v>181</v>
      </c>
      <c r="C756" s="1">
        <v>813</v>
      </c>
      <c r="D756" s="1">
        <v>0</v>
      </c>
      <c r="E756" s="1">
        <v>0</v>
      </c>
    </row>
    <row r="757" spans="1:5" x14ac:dyDescent="0.25">
      <c r="A757" s="1">
        <v>8</v>
      </c>
      <c r="B757" s="1">
        <v>181</v>
      </c>
      <c r="C757" s="1">
        <v>816</v>
      </c>
      <c r="D757" s="1">
        <v>926</v>
      </c>
      <c r="E757" s="1">
        <v>7</v>
      </c>
    </row>
    <row r="758" spans="1:5" x14ac:dyDescent="0.25">
      <c r="A758" s="1">
        <v>8</v>
      </c>
      <c r="B758" s="1">
        <v>181</v>
      </c>
      <c r="C758" s="1">
        <v>817</v>
      </c>
      <c r="D758" s="1">
        <v>0</v>
      </c>
      <c r="E758" s="1">
        <v>0</v>
      </c>
    </row>
    <row r="759" spans="1:5" x14ac:dyDescent="0.25">
      <c r="A759" s="1">
        <v>8</v>
      </c>
      <c r="B759" s="1">
        <v>181</v>
      </c>
      <c r="C759" s="1">
        <v>818</v>
      </c>
      <c r="D759" s="1">
        <v>107</v>
      </c>
      <c r="E759" s="1">
        <v>53</v>
      </c>
    </row>
    <row r="760" spans="1:5" x14ac:dyDescent="0.25">
      <c r="A760" s="1">
        <v>8</v>
      </c>
      <c r="B760" s="1">
        <v>181</v>
      </c>
      <c r="C760" s="1">
        <v>825</v>
      </c>
      <c r="D760" s="1">
        <v>160</v>
      </c>
      <c r="E760" s="1">
        <v>14</v>
      </c>
    </row>
    <row r="761" spans="1:5" x14ac:dyDescent="0.25">
      <c r="A761" s="1">
        <v>8</v>
      </c>
      <c r="B761" s="1">
        <v>181</v>
      </c>
      <c r="C761" s="1">
        <v>826</v>
      </c>
      <c r="D761" s="1">
        <v>0</v>
      </c>
      <c r="E761" s="1">
        <v>0</v>
      </c>
    </row>
    <row r="762" spans="1:5" x14ac:dyDescent="0.25">
      <c r="A762" s="1">
        <v>8</v>
      </c>
      <c r="B762" s="1">
        <v>181</v>
      </c>
      <c r="C762" s="1">
        <v>827</v>
      </c>
      <c r="D762" s="1">
        <v>0</v>
      </c>
      <c r="E762" s="1">
        <v>0</v>
      </c>
    </row>
    <row r="763" spans="1:5" x14ac:dyDescent="0.25">
      <c r="A763" s="1">
        <v>8</v>
      </c>
      <c r="B763" s="1">
        <v>181</v>
      </c>
      <c r="C763" s="1">
        <v>830</v>
      </c>
      <c r="D763" s="1">
        <v>7126</v>
      </c>
      <c r="E763" s="1">
        <v>759</v>
      </c>
    </row>
    <row r="764" spans="1:5" x14ac:dyDescent="0.25">
      <c r="A764" s="1">
        <v>8</v>
      </c>
      <c r="B764" s="1">
        <v>181</v>
      </c>
      <c r="C764" s="1">
        <v>831</v>
      </c>
      <c r="D764" s="1">
        <v>21</v>
      </c>
      <c r="E764" s="1">
        <v>25</v>
      </c>
    </row>
    <row r="765" spans="1:5" x14ac:dyDescent="0.25">
      <c r="A765" s="1">
        <v>8</v>
      </c>
      <c r="B765" s="1">
        <v>181</v>
      </c>
      <c r="C765" s="1">
        <v>832</v>
      </c>
      <c r="D765" s="1">
        <v>1053</v>
      </c>
      <c r="E765" s="1">
        <v>21</v>
      </c>
    </row>
    <row r="766" spans="1:5" x14ac:dyDescent="0.25">
      <c r="A766" s="1">
        <v>8</v>
      </c>
      <c r="B766" s="1">
        <v>181</v>
      </c>
      <c r="C766" s="1">
        <v>833</v>
      </c>
      <c r="D766" s="1">
        <v>0</v>
      </c>
      <c r="E766" s="1">
        <v>0</v>
      </c>
    </row>
    <row r="767" spans="1:5" x14ac:dyDescent="0.25">
      <c r="A767" s="1">
        <v>8</v>
      </c>
      <c r="B767" s="1">
        <v>181</v>
      </c>
      <c r="C767" s="1">
        <v>834</v>
      </c>
      <c r="D767" s="1">
        <v>0</v>
      </c>
      <c r="E767" s="1">
        <v>0</v>
      </c>
    </row>
    <row r="768" spans="1:5" x14ac:dyDescent="0.25">
      <c r="A768" s="1">
        <v>8</v>
      </c>
      <c r="B768" s="1">
        <v>181</v>
      </c>
      <c r="C768" s="1">
        <v>835</v>
      </c>
      <c r="D768" s="1">
        <v>0</v>
      </c>
      <c r="E768" s="1">
        <v>0</v>
      </c>
    </row>
    <row r="769" spans="1:5" x14ac:dyDescent="0.25">
      <c r="A769" s="1">
        <v>8</v>
      </c>
      <c r="B769" s="1">
        <v>181</v>
      </c>
      <c r="C769" s="1">
        <v>836</v>
      </c>
      <c r="D769" s="1">
        <v>0</v>
      </c>
      <c r="E769" s="1">
        <v>0</v>
      </c>
    </row>
    <row r="770" spans="1:5" x14ac:dyDescent="0.25">
      <c r="A770" s="1">
        <v>8</v>
      </c>
      <c r="B770" s="1">
        <v>181</v>
      </c>
      <c r="C770" s="1">
        <v>837</v>
      </c>
      <c r="D770" s="1">
        <v>0</v>
      </c>
      <c r="E770" s="1">
        <v>0</v>
      </c>
    </row>
    <row r="771" spans="1:5" x14ac:dyDescent="0.25">
      <c r="A771" s="1">
        <v>8</v>
      </c>
      <c r="B771" s="1">
        <v>181</v>
      </c>
      <c r="C771" s="1">
        <v>838</v>
      </c>
      <c r="D771" s="1">
        <v>341</v>
      </c>
      <c r="E771" s="1">
        <v>30</v>
      </c>
    </row>
    <row r="772" spans="1:5" x14ac:dyDescent="0.25">
      <c r="A772" s="1">
        <v>8</v>
      </c>
      <c r="B772" s="1">
        <v>181</v>
      </c>
      <c r="C772" s="1">
        <v>839</v>
      </c>
      <c r="D772" s="1">
        <v>28926</v>
      </c>
      <c r="E772" s="1">
        <v>745</v>
      </c>
    </row>
    <row r="773" spans="1:5" x14ac:dyDescent="0.25">
      <c r="A773" s="1">
        <v>9</v>
      </c>
      <c r="B773" s="1">
        <v>181</v>
      </c>
      <c r="C773" s="1">
        <v>280</v>
      </c>
      <c r="D773" s="1">
        <v>34136</v>
      </c>
      <c r="E773" s="1">
        <v>15</v>
      </c>
    </row>
    <row r="774" spans="1:5" x14ac:dyDescent="0.25">
      <c r="A774" s="1">
        <v>9</v>
      </c>
      <c r="B774" s="1">
        <v>181</v>
      </c>
      <c r="C774" s="1">
        <v>282</v>
      </c>
      <c r="D774" s="1">
        <v>0</v>
      </c>
      <c r="E774" s="1">
        <v>0</v>
      </c>
    </row>
    <row r="775" spans="1:5" x14ac:dyDescent="0.25">
      <c r="A775" s="1">
        <v>9</v>
      </c>
      <c r="B775" s="1">
        <v>181</v>
      </c>
      <c r="C775" s="1">
        <v>283</v>
      </c>
      <c r="D775" s="1">
        <v>0</v>
      </c>
      <c r="E775" s="1">
        <v>0</v>
      </c>
    </row>
    <row r="776" spans="1:5" x14ac:dyDescent="0.25">
      <c r="A776" s="1">
        <v>9</v>
      </c>
      <c r="B776" s="1">
        <v>181</v>
      </c>
      <c r="C776" s="1">
        <v>812</v>
      </c>
      <c r="D776" s="1">
        <v>0</v>
      </c>
      <c r="E776" s="1">
        <v>0</v>
      </c>
    </row>
    <row r="777" spans="1:5" x14ac:dyDescent="0.25">
      <c r="A777" s="1">
        <v>9</v>
      </c>
      <c r="B777" s="1">
        <v>181</v>
      </c>
      <c r="C777" s="1">
        <v>813</v>
      </c>
      <c r="D777" s="1">
        <v>0</v>
      </c>
      <c r="E777" s="1">
        <v>0</v>
      </c>
    </row>
    <row r="778" spans="1:5" x14ac:dyDescent="0.25">
      <c r="A778" s="1">
        <v>9</v>
      </c>
      <c r="B778" s="1">
        <v>181</v>
      </c>
      <c r="C778" s="1">
        <v>816</v>
      </c>
      <c r="D778" s="1">
        <v>0</v>
      </c>
      <c r="E778" s="1">
        <v>0</v>
      </c>
    </row>
    <row r="779" spans="1:5" x14ac:dyDescent="0.25">
      <c r="A779" s="1">
        <v>9</v>
      </c>
      <c r="B779" s="1">
        <v>181</v>
      </c>
      <c r="C779" s="1">
        <v>817</v>
      </c>
      <c r="D779" s="1">
        <v>58</v>
      </c>
      <c r="E779" s="1">
        <v>7</v>
      </c>
    </row>
    <row r="780" spans="1:5" x14ac:dyDescent="0.25">
      <c r="A780" s="1">
        <v>9</v>
      </c>
      <c r="B780" s="1">
        <v>181</v>
      </c>
      <c r="C780" s="1">
        <v>818</v>
      </c>
      <c r="D780" s="1">
        <v>5391</v>
      </c>
      <c r="E780" s="1">
        <v>188</v>
      </c>
    </row>
    <row r="781" spans="1:5" x14ac:dyDescent="0.25">
      <c r="A781" s="1">
        <v>9</v>
      </c>
      <c r="B781" s="1">
        <v>181</v>
      </c>
      <c r="C781" s="1">
        <v>825</v>
      </c>
      <c r="D781" s="1">
        <v>0</v>
      </c>
      <c r="E781" s="1">
        <v>0</v>
      </c>
    </row>
    <row r="782" spans="1:5" x14ac:dyDescent="0.25">
      <c r="A782" s="1">
        <v>9</v>
      </c>
      <c r="B782" s="1">
        <v>181</v>
      </c>
      <c r="C782" s="1">
        <v>826</v>
      </c>
      <c r="D782" s="1">
        <v>0</v>
      </c>
      <c r="E782" s="1">
        <v>0</v>
      </c>
    </row>
    <row r="783" spans="1:5" x14ac:dyDescent="0.25">
      <c r="A783" s="1">
        <v>9</v>
      </c>
      <c r="B783" s="1">
        <v>181</v>
      </c>
      <c r="C783" s="1">
        <v>827</v>
      </c>
      <c r="D783" s="1">
        <v>263</v>
      </c>
      <c r="E783" s="1">
        <v>14</v>
      </c>
    </row>
    <row r="784" spans="1:5" x14ac:dyDescent="0.25">
      <c r="A784" s="1">
        <v>9</v>
      </c>
      <c r="B784" s="1">
        <v>181</v>
      </c>
      <c r="C784" s="1">
        <v>830</v>
      </c>
      <c r="D784" s="1">
        <v>821</v>
      </c>
      <c r="E784" s="1">
        <v>139</v>
      </c>
    </row>
    <row r="785" spans="1:5" x14ac:dyDescent="0.25">
      <c r="A785" s="1">
        <v>9</v>
      </c>
      <c r="B785" s="1">
        <v>181</v>
      </c>
      <c r="C785" s="1">
        <v>831</v>
      </c>
      <c r="D785" s="1">
        <v>0</v>
      </c>
      <c r="E785" s="1">
        <v>0</v>
      </c>
    </row>
    <row r="786" spans="1:5" x14ac:dyDescent="0.25">
      <c r="A786" s="1">
        <v>9</v>
      </c>
      <c r="B786" s="1">
        <v>181</v>
      </c>
      <c r="C786" s="1">
        <v>832</v>
      </c>
      <c r="D786" s="1">
        <v>0</v>
      </c>
      <c r="E786" s="1">
        <v>0</v>
      </c>
    </row>
    <row r="787" spans="1:5" x14ac:dyDescent="0.25">
      <c r="A787" s="1">
        <v>9</v>
      </c>
      <c r="B787" s="1">
        <v>181</v>
      </c>
      <c r="C787" s="1">
        <v>833</v>
      </c>
      <c r="D787" s="1">
        <v>0</v>
      </c>
      <c r="E787" s="1">
        <v>0</v>
      </c>
    </row>
    <row r="788" spans="1:5" x14ac:dyDescent="0.25">
      <c r="A788" s="1">
        <v>9</v>
      </c>
      <c r="B788" s="1">
        <v>181</v>
      </c>
      <c r="C788" s="1">
        <v>834</v>
      </c>
      <c r="D788" s="1">
        <v>0</v>
      </c>
      <c r="E788" s="1">
        <v>0</v>
      </c>
    </row>
    <row r="789" spans="1:5" x14ac:dyDescent="0.25">
      <c r="A789" s="1">
        <v>9</v>
      </c>
      <c r="B789" s="1">
        <v>181</v>
      </c>
      <c r="C789" s="1">
        <v>835</v>
      </c>
      <c r="D789" s="1">
        <v>0</v>
      </c>
      <c r="E789" s="1">
        <v>0</v>
      </c>
    </row>
    <row r="790" spans="1:5" x14ac:dyDescent="0.25">
      <c r="A790" s="1">
        <v>9</v>
      </c>
      <c r="B790" s="1">
        <v>181</v>
      </c>
      <c r="C790" s="1">
        <v>836</v>
      </c>
      <c r="D790" s="1">
        <v>0</v>
      </c>
      <c r="E790" s="1">
        <v>0</v>
      </c>
    </row>
    <row r="791" spans="1:5" x14ac:dyDescent="0.25">
      <c r="A791" s="1">
        <v>9</v>
      </c>
      <c r="B791" s="1">
        <v>181</v>
      </c>
      <c r="C791" s="1">
        <v>837</v>
      </c>
      <c r="D791" s="1">
        <v>0</v>
      </c>
      <c r="E791" s="1">
        <v>0</v>
      </c>
    </row>
    <row r="792" spans="1:5" x14ac:dyDescent="0.25">
      <c r="A792" s="1">
        <v>9</v>
      </c>
      <c r="B792" s="1">
        <v>181</v>
      </c>
      <c r="C792" s="1">
        <v>838</v>
      </c>
      <c r="D792" s="1">
        <v>0</v>
      </c>
      <c r="E792" s="1">
        <v>0</v>
      </c>
    </row>
    <row r="793" spans="1:5" x14ac:dyDescent="0.25">
      <c r="A793" s="1">
        <v>9</v>
      </c>
      <c r="B793" s="1">
        <v>181</v>
      </c>
      <c r="C793" s="1">
        <v>839</v>
      </c>
      <c r="D793" s="1">
        <v>255</v>
      </c>
      <c r="E793" s="1">
        <v>5</v>
      </c>
    </row>
    <row r="794" spans="1:5" x14ac:dyDescent="0.25">
      <c r="A794" s="1">
        <v>10</v>
      </c>
      <c r="B794" s="1">
        <v>181</v>
      </c>
      <c r="C794" s="1">
        <v>280</v>
      </c>
      <c r="D794" s="1">
        <v>19645</v>
      </c>
      <c r="E794" s="1">
        <v>8</v>
      </c>
    </row>
    <row r="795" spans="1:5" x14ac:dyDescent="0.25">
      <c r="A795" s="1">
        <v>10</v>
      </c>
      <c r="B795" s="1">
        <v>181</v>
      </c>
      <c r="C795" s="1">
        <v>282</v>
      </c>
      <c r="D795" s="1">
        <v>7521</v>
      </c>
      <c r="E795" s="1">
        <v>471</v>
      </c>
    </row>
    <row r="796" spans="1:5" x14ac:dyDescent="0.25">
      <c r="A796" s="1">
        <v>10</v>
      </c>
      <c r="B796" s="1">
        <v>181</v>
      </c>
      <c r="C796" s="1">
        <v>283</v>
      </c>
      <c r="D796" s="1">
        <v>0</v>
      </c>
      <c r="E796" s="1">
        <v>1</v>
      </c>
    </row>
    <row r="797" spans="1:5" x14ac:dyDescent="0.25">
      <c r="A797" s="1">
        <v>10</v>
      </c>
      <c r="B797" s="1">
        <v>181</v>
      </c>
      <c r="C797" s="1">
        <v>812</v>
      </c>
      <c r="D797" s="1">
        <v>0</v>
      </c>
      <c r="E797" s="1">
        <v>0</v>
      </c>
    </row>
    <row r="798" spans="1:5" x14ac:dyDescent="0.25">
      <c r="A798" s="1">
        <v>10</v>
      </c>
      <c r="B798" s="1">
        <v>181</v>
      </c>
      <c r="C798" s="1">
        <v>813</v>
      </c>
      <c r="D798" s="1">
        <v>1</v>
      </c>
      <c r="E798" s="1">
        <v>12</v>
      </c>
    </row>
    <row r="799" spans="1:5" x14ac:dyDescent="0.25">
      <c r="A799" s="1">
        <v>10</v>
      </c>
      <c r="B799" s="1">
        <v>181</v>
      </c>
      <c r="C799" s="1">
        <v>816</v>
      </c>
      <c r="D799" s="1">
        <v>11591</v>
      </c>
      <c r="E799" s="1">
        <v>831</v>
      </c>
    </row>
    <row r="800" spans="1:5" x14ac:dyDescent="0.25">
      <c r="A800" s="1">
        <v>10</v>
      </c>
      <c r="B800" s="1">
        <v>181</v>
      </c>
      <c r="C800" s="1">
        <v>817</v>
      </c>
      <c r="D800" s="1">
        <v>25681</v>
      </c>
      <c r="E800" s="1">
        <v>27810</v>
      </c>
    </row>
    <row r="801" spans="1:5" x14ac:dyDescent="0.25">
      <c r="A801" s="1">
        <v>10</v>
      </c>
      <c r="B801" s="1">
        <v>181</v>
      </c>
      <c r="C801" s="1">
        <v>818</v>
      </c>
      <c r="D801" s="1">
        <v>26372</v>
      </c>
      <c r="E801" s="1">
        <v>2505</v>
      </c>
    </row>
    <row r="802" spans="1:5" x14ac:dyDescent="0.25">
      <c r="A802" s="1">
        <v>10</v>
      </c>
      <c r="B802" s="1">
        <v>181</v>
      </c>
      <c r="C802" s="1">
        <v>825</v>
      </c>
      <c r="D802" s="1">
        <v>22172</v>
      </c>
      <c r="E802" s="1">
        <v>908</v>
      </c>
    </row>
    <row r="803" spans="1:5" x14ac:dyDescent="0.25">
      <c r="A803" s="1">
        <v>10</v>
      </c>
      <c r="B803" s="1">
        <v>181</v>
      </c>
      <c r="C803" s="1">
        <v>826</v>
      </c>
      <c r="D803" s="1">
        <v>14272</v>
      </c>
      <c r="E803" s="1">
        <v>940</v>
      </c>
    </row>
    <row r="804" spans="1:5" x14ac:dyDescent="0.25">
      <c r="A804" s="1">
        <v>10</v>
      </c>
      <c r="B804" s="1">
        <v>181</v>
      </c>
      <c r="C804" s="1">
        <v>827</v>
      </c>
      <c r="D804" s="1">
        <v>37956</v>
      </c>
      <c r="E804" s="1">
        <v>1512</v>
      </c>
    </row>
    <row r="805" spans="1:5" x14ac:dyDescent="0.25">
      <c r="A805" s="1">
        <v>10</v>
      </c>
      <c r="B805" s="1">
        <v>181</v>
      </c>
      <c r="C805" s="1">
        <v>830</v>
      </c>
      <c r="D805" s="1">
        <v>13737</v>
      </c>
      <c r="E805" s="1">
        <v>1835</v>
      </c>
    </row>
    <row r="806" spans="1:5" x14ac:dyDescent="0.25">
      <c r="A806" s="1">
        <v>10</v>
      </c>
      <c r="B806" s="1">
        <v>181</v>
      </c>
      <c r="C806" s="1">
        <v>831</v>
      </c>
      <c r="D806" s="1">
        <v>371</v>
      </c>
      <c r="E806" s="1">
        <v>7</v>
      </c>
    </row>
    <row r="807" spans="1:5" x14ac:dyDescent="0.25">
      <c r="A807" s="1">
        <v>10</v>
      </c>
      <c r="B807" s="1">
        <v>181</v>
      </c>
      <c r="C807" s="1">
        <v>832</v>
      </c>
      <c r="D807" s="1">
        <v>8239</v>
      </c>
      <c r="E807" s="1">
        <v>528</v>
      </c>
    </row>
    <row r="808" spans="1:5" x14ac:dyDescent="0.25">
      <c r="A808" s="1">
        <v>10</v>
      </c>
      <c r="B808" s="1">
        <v>181</v>
      </c>
      <c r="C808" s="1">
        <v>833</v>
      </c>
      <c r="D808" s="1">
        <v>0</v>
      </c>
      <c r="E808" s="1">
        <v>0</v>
      </c>
    </row>
    <row r="809" spans="1:5" x14ac:dyDescent="0.25">
      <c r="A809" s="1">
        <v>10</v>
      </c>
      <c r="B809" s="1">
        <v>181</v>
      </c>
      <c r="C809" s="1">
        <v>834</v>
      </c>
      <c r="D809" s="1">
        <v>2</v>
      </c>
      <c r="E809" s="1">
        <v>2</v>
      </c>
    </row>
    <row r="810" spans="1:5" x14ac:dyDescent="0.25">
      <c r="A810" s="1">
        <v>10</v>
      </c>
      <c r="B810" s="1">
        <v>181</v>
      </c>
      <c r="C810" s="1">
        <v>835</v>
      </c>
      <c r="D810" s="1">
        <v>0</v>
      </c>
      <c r="E810" s="1">
        <v>0</v>
      </c>
    </row>
    <row r="811" spans="1:5" x14ac:dyDescent="0.25">
      <c r="A811" s="1">
        <v>10</v>
      </c>
      <c r="B811" s="1">
        <v>181</v>
      </c>
      <c r="C811" s="1">
        <v>836</v>
      </c>
      <c r="D811" s="1">
        <v>0</v>
      </c>
      <c r="E811" s="1">
        <v>1</v>
      </c>
    </row>
    <row r="812" spans="1:5" x14ac:dyDescent="0.25">
      <c r="A812" s="1">
        <v>10</v>
      </c>
      <c r="B812" s="1">
        <v>181</v>
      </c>
      <c r="C812" s="1">
        <v>837</v>
      </c>
      <c r="D812" s="1">
        <v>0</v>
      </c>
      <c r="E812" s="1">
        <v>0</v>
      </c>
    </row>
    <row r="813" spans="1:5" x14ac:dyDescent="0.25">
      <c r="A813" s="1">
        <v>10</v>
      </c>
      <c r="B813" s="1">
        <v>181</v>
      </c>
      <c r="C813" s="1">
        <v>838</v>
      </c>
      <c r="D813" s="1">
        <v>12178</v>
      </c>
      <c r="E813" s="1">
        <v>880</v>
      </c>
    </row>
    <row r="814" spans="1:5" x14ac:dyDescent="0.25">
      <c r="A814" s="1">
        <v>10</v>
      </c>
      <c r="B814" s="1">
        <v>181</v>
      </c>
      <c r="C814" s="1">
        <v>839</v>
      </c>
      <c r="D814" s="1">
        <v>25101</v>
      </c>
      <c r="E814" s="1">
        <v>1211</v>
      </c>
    </row>
    <row r="815" spans="1:5" x14ac:dyDescent="0.25">
      <c r="A815" s="1">
        <v>8</v>
      </c>
      <c r="B815" s="1">
        <v>191</v>
      </c>
      <c r="C815" s="1">
        <v>280</v>
      </c>
      <c r="D815" s="1">
        <v>0</v>
      </c>
      <c r="E815" s="1">
        <v>0</v>
      </c>
    </row>
    <row r="816" spans="1:5" x14ac:dyDescent="0.25">
      <c r="A816" s="1">
        <v>8</v>
      </c>
      <c r="B816" s="1">
        <v>191</v>
      </c>
      <c r="C816" s="1">
        <v>282</v>
      </c>
      <c r="D816" s="1">
        <v>0</v>
      </c>
      <c r="E816" s="1">
        <v>0</v>
      </c>
    </row>
    <row r="817" spans="1:5" x14ac:dyDescent="0.25">
      <c r="A817" s="1">
        <v>8</v>
      </c>
      <c r="B817" s="1">
        <v>191</v>
      </c>
      <c r="C817" s="1">
        <v>283</v>
      </c>
      <c r="D817" s="1">
        <v>65166</v>
      </c>
      <c r="E817" s="1">
        <v>578</v>
      </c>
    </row>
    <row r="818" spans="1:5" x14ac:dyDescent="0.25">
      <c r="A818" s="1">
        <v>8</v>
      </c>
      <c r="B818" s="1">
        <v>191</v>
      </c>
      <c r="C818" s="1">
        <v>812</v>
      </c>
      <c r="D818" s="1">
        <v>0</v>
      </c>
      <c r="E818" s="1">
        <v>0</v>
      </c>
    </row>
    <row r="819" spans="1:5" x14ac:dyDescent="0.25">
      <c r="A819" s="1">
        <v>8</v>
      </c>
      <c r="B819" s="1">
        <v>191</v>
      </c>
      <c r="C819" s="1">
        <v>813</v>
      </c>
      <c r="D819" s="1">
        <v>0</v>
      </c>
      <c r="E819" s="1">
        <v>0</v>
      </c>
    </row>
    <row r="820" spans="1:5" x14ac:dyDescent="0.25">
      <c r="A820" s="1">
        <v>8</v>
      </c>
      <c r="B820" s="1">
        <v>191</v>
      </c>
      <c r="C820" s="1">
        <v>816</v>
      </c>
      <c r="D820" s="1">
        <v>0</v>
      </c>
      <c r="E820" s="1">
        <v>0</v>
      </c>
    </row>
    <row r="821" spans="1:5" x14ac:dyDescent="0.25">
      <c r="A821" s="1">
        <v>8</v>
      </c>
      <c r="B821" s="1">
        <v>191</v>
      </c>
      <c r="C821" s="1">
        <v>817</v>
      </c>
      <c r="D821" s="1">
        <v>0</v>
      </c>
      <c r="E821" s="1">
        <v>0</v>
      </c>
    </row>
    <row r="822" spans="1:5" x14ac:dyDescent="0.25">
      <c r="A822" s="1">
        <v>8</v>
      </c>
      <c r="B822" s="1">
        <v>191</v>
      </c>
      <c r="C822" s="1">
        <v>818</v>
      </c>
      <c r="D822" s="1">
        <v>5</v>
      </c>
      <c r="E822" s="1">
        <v>71</v>
      </c>
    </row>
    <row r="823" spans="1:5" x14ac:dyDescent="0.25">
      <c r="A823" s="1">
        <v>8</v>
      </c>
      <c r="B823" s="1">
        <v>191</v>
      </c>
      <c r="C823" s="1">
        <v>825</v>
      </c>
      <c r="D823" s="1">
        <v>0</v>
      </c>
      <c r="E823" s="1">
        <v>0</v>
      </c>
    </row>
    <row r="824" spans="1:5" x14ac:dyDescent="0.25">
      <c r="A824" s="1">
        <v>8</v>
      </c>
      <c r="B824" s="1">
        <v>191</v>
      </c>
      <c r="C824" s="1">
        <v>826</v>
      </c>
      <c r="D824" s="1">
        <v>0</v>
      </c>
      <c r="E824" s="1">
        <v>0</v>
      </c>
    </row>
    <row r="825" spans="1:5" x14ac:dyDescent="0.25">
      <c r="A825" s="1">
        <v>8</v>
      </c>
      <c r="B825" s="1">
        <v>191</v>
      </c>
      <c r="C825" s="1">
        <v>827</v>
      </c>
      <c r="D825" s="1">
        <v>0</v>
      </c>
      <c r="E825" s="1">
        <v>0</v>
      </c>
    </row>
    <row r="826" spans="1:5" x14ac:dyDescent="0.25">
      <c r="A826" s="1">
        <v>8</v>
      </c>
      <c r="B826" s="1">
        <v>191</v>
      </c>
      <c r="C826" s="1">
        <v>830</v>
      </c>
      <c r="D826" s="1">
        <v>0</v>
      </c>
      <c r="E826" s="1">
        <v>0</v>
      </c>
    </row>
    <row r="827" spans="1:5" x14ac:dyDescent="0.25">
      <c r="A827" s="1">
        <v>8</v>
      </c>
      <c r="B827" s="1">
        <v>191</v>
      </c>
      <c r="C827" s="1">
        <v>831</v>
      </c>
      <c r="D827" s="1">
        <v>0</v>
      </c>
      <c r="E827" s="1">
        <v>0</v>
      </c>
    </row>
    <row r="828" spans="1:5" x14ac:dyDescent="0.25">
      <c r="A828" s="1">
        <v>8</v>
      </c>
      <c r="B828" s="1">
        <v>191</v>
      </c>
      <c r="C828" s="1">
        <v>832</v>
      </c>
      <c r="D828" s="1">
        <v>0</v>
      </c>
      <c r="E828" s="1">
        <v>0</v>
      </c>
    </row>
    <row r="829" spans="1:5" x14ac:dyDescent="0.25">
      <c r="A829" s="1">
        <v>8</v>
      </c>
      <c r="B829" s="1">
        <v>191</v>
      </c>
      <c r="C829" s="1">
        <v>833</v>
      </c>
      <c r="D829" s="1">
        <v>413</v>
      </c>
      <c r="E829" s="1">
        <v>79</v>
      </c>
    </row>
    <row r="830" spans="1:5" x14ac:dyDescent="0.25">
      <c r="A830" s="1">
        <v>8</v>
      </c>
      <c r="B830" s="1">
        <v>191</v>
      </c>
      <c r="C830" s="1">
        <v>834</v>
      </c>
      <c r="D830" s="1">
        <v>46044</v>
      </c>
      <c r="E830" s="1">
        <v>109</v>
      </c>
    </row>
    <row r="831" spans="1:5" x14ac:dyDescent="0.25">
      <c r="A831" s="1">
        <v>8</v>
      </c>
      <c r="B831" s="1">
        <v>191</v>
      </c>
      <c r="C831" s="1">
        <v>835</v>
      </c>
      <c r="D831" s="1">
        <v>0</v>
      </c>
      <c r="E831" s="1">
        <v>0</v>
      </c>
    </row>
    <row r="832" spans="1:5" x14ac:dyDescent="0.25">
      <c r="A832" s="1">
        <v>8</v>
      </c>
      <c r="B832" s="1">
        <v>191</v>
      </c>
      <c r="C832" s="1">
        <v>836</v>
      </c>
      <c r="D832" s="1">
        <v>0</v>
      </c>
      <c r="E832" s="1">
        <v>0</v>
      </c>
    </row>
    <row r="833" spans="1:5" x14ac:dyDescent="0.25">
      <c r="A833" s="1">
        <v>8</v>
      </c>
      <c r="B833" s="1">
        <v>191</v>
      </c>
      <c r="C833" s="1">
        <v>837</v>
      </c>
      <c r="D833" s="1">
        <v>7293</v>
      </c>
      <c r="E833" s="1">
        <v>166</v>
      </c>
    </row>
    <row r="834" spans="1:5" x14ac:dyDescent="0.25">
      <c r="A834" s="1">
        <v>8</v>
      </c>
      <c r="B834" s="1">
        <v>191</v>
      </c>
      <c r="C834" s="1">
        <v>838</v>
      </c>
      <c r="D834" s="1">
        <v>0</v>
      </c>
      <c r="E834" s="1">
        <v>0</v>
      </c>
    </row>
    <row r="835" spans="1:5" x14ac:dyDescent="0.25">
      <c r="A835" s="1">
        <v>8</v>
      </c>
      <c r="B835" s="1">
        <v>191</v>
      </c>
      <c r="C835" s="1">
        <v>839</v>
      </c>
      <c r="D835" s="1">
        <v>53470</v>
      </c>
      <c r="E835" s="1">
        <v>949</v>
      </c>
    </row>
    <row r="836" spans="1:5" x14ac:dyDescent="0.25">
      <c r="A836" s="1">
        <v>9</v>
      </c>
      <c r="B836" s="1">
        <v>191</v>
      </c>
      <c r="C836" s="1">
        <v>280</v>
      </c>
      <c r="D836" s="1">
        <v>0</v>
      </c>
      <c r="E836" s="1">
        <v>0</v>
      </c>
    </row>
    <row r="837" spans="1:5" x14ac:dyDescent="0.25">
      <c r="A837" s="1">
        <v>9</v>
      </c>
      <c r="B837" s="1">
        <v>191</v>
      </c>
      <c r="C837" s="1">
        <v>282</v>
      </c>
      <c r="D837" s="1">
        <v>0</v>
      </c>
      <c r="E837" s="1">
        <v>0</v>
      </c>
    </row>
    <row r="838" spans="1:5" x14ac:dyDescent="0.25">
      <c r="A838" s="1">
        <v>9</v>
      </c>
      <c r="B838" s="1">
        <v>191</v>
      </c>
      <c r="C838" s="1">
        <v>283</v>
      </c>
      <c r="D838" s="1">
        <v>108</v>
      </c>
      <c r="E838" s="1">
        <v>10</v>
      </c>
    </row>
    <row r="839" spans="1:5" x14ac:dyDescent="0.25">
      <c r="A839" s="1">
        <v>9</v>
      </c>
      <c r="B839" s="1">
        <v>191</v>
      </c>
      <c r="C839" s="1">
        <v>812</v>
      </c>
      <c r="D839" s="1">
        <v>0</v>
      </c>
      <c r="E839" s="1">
        <v>0</v>
      </c>
    </row>
    <row r="840" spans="1:5" x14ac:dyDescent="0.25">
      <c r="A840" s="1">
        <v>9</v>
      </c>
      <c r="B840" s="1">
        <v>191</v>
      </c>
      <c r="C840" s="1">
        <v>813</v>
      </c>
      <c r="D840" s="1">
        <v>0</v>
      </c>
      <c r="E840" s="1">
        <v>0</v>
      </c>
    </row>
    <row r="841" spans="1:5" x14ac:dyDescent="0.25">
      <c r="A841" s="1">
        <v>9</v>
      </c>
      <c r="B841" s="1">
        <v>191</v>
      </c>
      <c r="C841" s="1">
        <v>816</v>
      </c>
      <c r="D841" s="1">
        <v>0</v>
      </c>
      <c r="E841" s="1">
        <v>0</v>
      </c>
    </row>
    <row r="842" spans="1:5" x14ac:dyDescent="0.25">
      <c r="A842" s="1">
        <v>9</v>
      </c>
      <c r="B842" s="1">
        <v>191</v>
      </c>
      <c r="C842" s="1">
        <v>817</v>
      </c>
      <c r="D842" s="1">
        <v>0</v>
      </c>
      <c r="E842" s="1">
        <v>0</v>
      </c>
    </row>
    <row r="843" spans="1:5" x14ac:dyDescent="0.25">
      <c r="A843" s="1">
        <v>9</v>
      </c>
      <c r="B843" s="1">
        <v>191</v>
      </c>
      <c r="C843" s="1">
        <v>818</v>
      </c>
      <c r="D843" s="1">
        <v>8096</v>
      </c>
      <c r="E843" s="1">
        <v>199</v>
      </c>
    </row>
    <row r="844" spans="1:5" x14ac:dyDescent="0.25">
      <c r="A844" s="1">
        <v>9</v>
      </c>
      <c r="B844" s="1">
        <v>191</v>
      </c>
      <c r="C844" s="1">
        <v>825</v>
      </c>
      <c r="D844" s="1">
        <v>0</v>
      </c>
      <c r="E844" s="1">
        <v>0</v>
      </c>
    </row>
    <row r="845" spans="1:5" x14ac:dyDescent="0.25">
      <c r="A845" s="1">
        <v>9</v>
      </c>
      <c r="B845" s="1">
        <v>191</v>
      </c>
      <c r="C845" s="1">
        <v>826</v>
      </c>
      <c r="D845" s="1">
        <v>0</v>
      </c>
      <c r="E845" s="1">
        <v>0</v>
      </c>
    </row>
    <row r="846" spans="1:5" x14ac:dyDescent="0.25">
      <c r="A846" s="1">
        <v>9</v>
      </c>
      <c r="B846" s="1">
        <v>191</v>
      </c>
      <c r="C846" s="1">
        <v>827</v>
      </c>
      <c r="D846" s="1">
        <v>0</v>
      </c>
      <c r="E846" s="1">
        <v>0</v>
      </c>
    </row>
    <row r="847" spans="1:5" x14ac:dyDescent="0.25">
      <c r="A847" s="1">
        <v>9</v>
      </c>
      <c r="B847" s="1">
        <v>191</v>
      </c>
      <c r="C847" s="1">
        <v>830</v>
      </c>
      <c r="D847" s="1">
        <v>0</v>
      </c>
      <c r="E847" s="1">
        <v>0</v>
      </c>
    </row>
    <row r="848" spans="1:5" x14ac:dyDescent="0.25">
      <c r="A848" s="1">
        <v>9</v>
      </c>
      <c r="B848" s="1">
        <v>191</v>
      </c>
      <c r="C848" s="1">
        <v>831</v>
      </c>
      <c r="D848" s="1">
        <v>0</v>
      </c>
      <c r="E848" s="1">
        <v>0</v>
      </c>
    </row>
    <row r="849" spans="1:5" x14ac:dyDescent="0.25">
      <c r="A849" s="1">
        <v>9</v>
      </c>
      <c r="B849" s="1">
        <v>191</v>
      </c>
      <c r="C849" s="1">
        <v>832</v>
      </c>
      <c r="D849" s="1">
        <v>0</v>
      </c>
      <c r="E849" s="1">
        <v>0</v>
      </c>
    </row>
    <row r="850" spans="1:5" x14ac:dyDescent="0.25">
      <c r="A850" s="1">
        <v>9</v>
      </c>
      <c r="B850" s="1">
        <v>191</v>
      </c>
      <c r="C850" s="1">
        <v>833</v>
      </c>
      <c r="D850" s="1">
        <v>219</v>
      </c>
      <c r="E850" s="1">
        <v>76</v>
      </c>
    </row>
    <row r="851" spans="1:5" x14ac:dyDescent="0.25">
      <c r="A851" s="1">
        <v>9</v>
      </c>
      <c r="B851" s="1">
        <v>191</v>
      </c>
      <c r="C851" s="1">
        <v>834</v>
      </c>
      <c r="D851" s="1">
        <v>0</v>
      </c>
      <c r="E851" s="1">
        <v>0</v>
      </c>
    </row>
    <row r="852" spans="1:5" x14ac:dyDescent="0.25">
      <c r="A852" s="1">
        <v>9</v>
      </c>
      <c r="B852" s="1">
        <v>191</v>
      </c>
      <c r="C852" s="1">
        <v>835</v>
      </c>
      <c r="D852" s="1">
        <v>0</v>
      </c>
      <c r="E852" s="1">
        <v>0</v>
      </c>
    </row>
    <row r="853" spans="1:5" x14ac:dyDescent="0.25">
      <c r="A853" s="1">
        <v>9</v>
      </c>
      <c r="B853" s="1">
        <v>191</v>
      </c>
      <c r="C853" s="1">
        <v>836</v>
      </c>
      <c r="D853" s="1">
        <v>0</v>
      </c>
      <c r="E853" s="1">
        <v>0</v>
      </c>
    </row>
    <row r="854" spans="1:5" x14ac:dyDescent="0.25">
      <c r="A854" s="1">
        <v>9</v>
      </c>
      <c r="B854" s="1">
        <v>191</v>
      </c>
      <c r="C854" s="1">
        <v>837</v>
      </c>
      <c r="D854" s="1">
        <v>791</v>
      </c>
      <c r="E854" s="1">
        <v>59</v>
      </c>
    </row>
    <row r="855" spans="1:5" x14ac:dyDescent="0.25">
      <c r="A855" s="1">
        <v>9</v>
      </c>
      <c r="B855" s="1">
        <v>191</v>
      </c>
      <c r="C855" s="1">
        <v>838</v>
      </c>
      <c r="D855" s="1">
        <v>0</v>
      </c>
      <c r="E855" s="1">
        <v>0</v>
      </c>
    </row>
    <row r="856" spans="1:5" x14ac:dyDescent="0.25">
      <c r="A856" s="1">
        <v>9</v>
      </c>
      <c r="B856" s="1">
        <v>191</v>
      </c>
      <c r="C856" s="1">
        <v>839</v>
      </c>
      <c r="D856" s="1">
        <v>338</v>
      </c>
      <c r="E856" s="1">
        <v>2</v>
      </c>
    </row>
    <row r="857" spans="1:5" x14ac:dyDescent="0.25">
      <c r="A857" s="1">
        <v>10</v>
      </c>
      <c r="B857" s="1">
        <v>191</v>
      </c>
      <c r="C857" s="1">
        <v>280</v>
      </c>
      <c r="D857" s="1">
        <v>2104</v>
      </c>
      <c r="E857" s="1">
        <v>1818</v>
      </c>
    </row>
    <row r="858" spans="1:5" x14ac:dyDescent="0.25">
      <c r="A858" s="1">
        <v>10</v>
      </c>
      <c r="B858" s="1">
        <v>191</v>
      </c>
      <c r="C858" s="1">
        <v>282</v>
      </c>
      <c r="D858" s="1">
        <v>0</v>
      </c>
      <c r="E858" s="1">
        <v>0</v>
      </c>
    </row>
    <row r="859" spans="1:5" x14ac:dyDescent="0.25">
      <c r="A859" s="1">
        <v>10</v>
      </c>
      <c r="B859" s="1">
        <v>191</v>
      </c>
      <c r="C859" s="1">
        <v>283</v>
      </c>
      <c r="D859" s="1">
        <v>30230</v>
      </c>
      <c r="E859" s="1">
        <v>6237</v>
      </c>
    </row>
    <row r="860" spans="1:5" x14ac:dyDescent="0.25">
      <c r="A860" s="1">
        <v>10</v>
      </c>
      <c r="B860" s="1">
        <v>191</v>
      </c>
      <c r="C860" s="1">
        <v>812</v>
      </c>
      <c r="D860" s="1">
        <v>0</v>
      </c>
      <c r="E860" s="1">
        <v>0</v>
      </c>
    </row>
    <row r="861" spans="1:5" x14ac:dyDescent="0.25">
      <c r="A861" s="1">
        <v>10</v>
      </c>
      <c r="B861" s="1">
        <v>191</v>
      </c>
      <c r="C861" s="1">
        <v>813</v>
      </c>
      <c r="D861" s="1">
        <v>0</v>
      </c>
      <c r="E861" s="1">
        <v>2</v>
      </c>
    </row>
    <row r="862" spans="1:5" x14ac:dyDescent="0.25">
      <c r="A862" s="1">
        <v>10</v>
      </c>
      <c r="B862" s="1">
        <v>191</v>
      </c>
      <c r="C862" s="1">
        <v>816</v>
      </c>
      <c r="D862" s="1">
        <v>54</v>
      </c>
      <c r="E862" s="1">
        <v>10</v>
      </c>
    </row>
    <row r="863" spans="1:5" x14ac:dyDescent="0.25">
      <c r="A863" s="1">
        <v>10</v>
      </c>
      <c r="B863" s="1">
        <v>191</v>
      </c>
      <c r="C863" s="1">
        <v>817</v>
      </c>
      <c r="D863" s="1">
        <v>329</v>
      </c>
      <c r="E863" s="1">
        <v>14</v>
      </c>
    </row>
    <row r="864" spans="1:5" x14ac:dyDescent="0.25">
      <c r="A864" s="1">
        <v>10</v>
      </c>
      <c r="B864" s="1">
        <v>191</v>
      </c>
      <c r="C864" s="1">
        <v>818</v>
      </c>
      <c r="D864" s="1">
        <v>42989</v>
      </c>
      <c r="E864" s="1">
        <v>3212</v>
      </c>
    </row>
    <row r="865" spans="1:5" x14ac:dyDescent="0.25">
      <c r="A865" s="1">
        <v>10</v>
      </c>
      <c r="B865" s="1">
        <v>191</v>
      </c>
      <c r="C865" s="1">
        <v>825</v>
      </c>
      <c r="D865" s="1">
        <v>36</v>
      </c>
      <c r="E865" s="1">
        <v>3</v>
      </c>
    </row>
    <row r="866" spans="1:5" x14ac:dyDescent="0.25">
      <c r="A866" s="1">
        <v>10</v>
      </c>
      <c r="B866" s="1">
        <v>191</v>
      </c>
      <c r="C866" s="1">
        <v>826</v>
      </c>
      <c r="D866" s="1">
        <v>0</v>
      </c>
      <c r="E866" s="1">
        <v>0</v>
      </c>
    </row>
    <row r="867" spans="1:5" x14ac:dyDescent="0.25">
      <c r="A867" s="1">
        <v>10</v>
      </c>
      <c r="B867" s="1">
        <v>191</v>
      </c>
      <c r="C867" s="1">
        <v>827</v>
      </c>
      <c r="D867" s="1">
        <v>139</v>
      </c>
      <c r="E867" s="1">
        <v>1</v>
      </c>
    </row>
    <row r="868" spans="1:5" x14ac:dyDescent="0.25">
      <c r="A868" s="1">
        <v>10</v>
      </c>
      <c r="B868" s="1">
        <v>191</v>
      </c>
      <c r="C868" s="1">
        <v>830</v>
      </c>
      <c r="D868" s="1">
        <v>0</v>
      </c>
      <c r="E868" s="1">
        <v>0</v>
      </c>
    </row>
    <row r="869" spans="1:5" x14ac:dyDescent="0.25">
      <c r="A869" s="1">
        <v>10</v>
      </c>
      <c r="B869" s="1">
        <v>191</v>
      </c>
      <c r="C869" s="1">
        <v>831</v>
      </c>
      <c r="D869" s="1">
        <v>0</v>
      </c>
      <c r="E869" s="1">
        <v>0</v>
      </c>
    </row>
    <row r="870" spans="1:5" x14ac:dyDescent="0.25">
      <c r="A870" s="1">
        <v>10</v>
      </c>
      <c r="B870" s="1">
        <v>191</v>
      </c>
      <c r="C870" s="1">
        <v>832</v>
      </c>
      <c r="D870" s="1">
        <v>0</v>
      </c>
      <c r="E870" s="1">
        <v>0</v>
      </c>
    </row>
    <row r="871" spans="1:5" x14ac:dyDescent="0.25">
      <c r="A871" s="1">
        <v>10</v>
      </c>
      <c r="B871" s="1">
        <v>191</v>
      </c>
      <c r="C871" s="1">
        <v>833</v>
      </c>
      <c r="D871" s="1">
        <v>11800</v>
      </c>
      <c r="E871" s="1">
        <v>3260</v>
      </c>
    </row>
    <row r="872" spans="1:5" x14ac:dyDescent="0.25">
      <c r="A872" s="1">
        <v>10</v>
      </c>
      <c r="B872" s="1">
        <v>191</v>
      </c>
      <c r="C872" s="1">
        <v>834</v>
      </c>
      <c r="D872" s="1">
        <v>19205</v>
      </c>
      <c r="E872" s="1">
        <v>18</v>
      </c>
    </row>
    <row r="873" spans="1:5" x14ac:dyDescent="0.25">
      <c r="A873" s="1">
        <v>10</v>
      </c>
      <c r="B873" s="1">
        <v>191</v>
      </c>
      <c r="C873" s="1">
        <v>835</v>
      </c>
      <c r="D873" s="1">
        <v>0</v>
      </c>
      <c r="E873" s="1">
        <v>0</v>
      </c>
    </row>
    <row r="874" spans="1:5" x14ac:dyDescent="0.25">
      <c r="A874" s="1">
        <v>10</v>
      </c>
      <c r="B874" s="1">
        <v>191</v>
      </c>
      <c r="C874" s="1">
        <v>836</v>
      </c>
      <c r="D874" s="1">
        <v>0</v>
      </c>
      <c r="E874" s="1">
        <v>0</v>
      </c>
    </row>
    <row r="875" spans="1:5" x14ac:dyDescent="0.25">
      <c r="A875" s="1">
        <v>10</v>
      </c>
      <c r="B875" s="1">
        <v>191</v>
      </c>
      <c r="C875" s="1">
        <v>837</v>
      </c>
      <c r="D875" s="1">
        <v>20043</v>
      </c>
      <c r="E875" s="1">
        <v>1193</v>
      </c>
    </row>
    <row r="876" spans="1:5" x14ac:dyDescent="0.25">
      <c r="A876" s="1">
        <v>10</v>
      </c>
      <c r="B876" s="1">
        <v>191</v>
      </c>
      <c r="C876" s="1">
        <v>838</v>
      </c>
      <c r="D876" s="1">
        <v>0</v>
      </c>
      <c r="E876" s="1">
        <v>0</v>
      </c>
    </row>
    <row r="877" spans="1:5" x14ac:dyDescent="0.25">
      <c r="A877" s="1">
        <v>10</v>
      </c>
      <c r="B877" s="1">
        <v>191</v>
      </c>
      <c r="C877" s="1">
        <v>839</v>
      </c>
      <c r="D877" s="1">
        <v>40960</v>
      </c>
      <c r="E877" s="1">
        <v>3219</v>
      </c>
    </row>
    <row r="878" spans="1:5" x14ac:dyDescent="0.25">
      <c r="A878" s="1">
        <v>8</v>
      </c>
      <c r="B878" s="1">
        <v>211</v>
      </c>
      <c r="C878" s="1">
        <v>280</v>
      </c>
      <c r="D878" s="1">
        <v>0</v>
      </c>
      <c r="E878" s="1">
        <v>0</v>
      </c>
    </row>
    <row r="879" spans="1:5" x14ac:dyDescent="0.25">
      <c r="A879" s="1">
        <v>8</v>
      </c>
      <c r="B879" s="1">
        <v>211</v>
      </c>
      <c r="C879" s="1">
        <v>282</v>
      </c>
      <c r="D879" s="1">
        <v>0</v>
      </c>
      <c r="E879" s="1">
        <v>0</v>
      </c>
    </row>
    <row r="880" spans="1:5" x14ac:dyDescent="0.25">
      <c r="A880" s="1">
        <v>8</v>
      </c>
      <c r="B880" s="1">
        <v>211</v>
      </c>
      <c r="C880" s="1">
        <v>283</v>
      </c>
      <c r="D880" s="1">
        <v>0</v>
      </c>
      <c r="E880" s="1">
        <v>0</v>
      </c>
    </row>
    <row r="881" spans="1:5" x14ac:dyDescent="0.25">
      <c r="A881" s="1">
        <v>8</v>
      </c>
      <c r="B881" s="1">
        <v>211</v>
      </c>
      <c r="C881" s="1">
        <v>812</v>
      </c>
      <c r="D881" s="1">
        <v>8210</v>
      </c>
      <c r="E881" s="1">
        <v>192</v>
      </c>
    </row>
    <row r="882" spans="1:5" x14ac:dyDescent="0.25">
      <c r="A882" s="1">
        <v>8</v>
      </c>
      <c r="B882" s="1">
        <v>211</v>
      </c>
      <c r="C882" s="1">
        <v>813</v>
      </c>
      <c r="D882" s="1">
        <v>0</v>
      </c>
      <c r="E882" s="1">
        <v>0</v>
      </c>
    </row>
    <row r="883" spans="1:5" x14ac:dyDescent="0.25">
      <c r="A883" s="1">
        <v>8</v>
      </c>
      <c r="B883" s="1">
        <v>211</v>
      </c>
      <c r="C883" s="1">
        <v>816</v>
      </c>
      <c r="D883" s="1">
        <v>0</v>
      </c>
      <c r="E883" s="1">
        <v>0</v>
      </c>
    </row>
    <row r="884" spans="1:5" x14ac:dyDescent="0.25">
      <c r="A884" s="1">
        <v>8</v>
      </c>
      <c r="B884" s="1">
        <v>211</v>
      </c>
      <c r="C884" s="1">
        <v>817</v>
      </c>
      <c r="D884" s="1">
        <v>0</v>
      </c>
      <c r="E884" s="1">
        <v>0</v>
      </c>
    </row>
    <row r="885" spans="1:5" x14ac:dyDescent="0.25">
      <c r="A885" s="1">
        <v>8</v>
      </c>
      <c r="B885" s="1">
        <v>211</v>
      </c>
      <c r="C885" s="1">
        <v>818</v>
      </c>
      <c r="D885" s="1">
        <v>0</v>
      </c>
      <c r="E885" s="1">
        <v>0</v>
      </c>
    </row>
    <row r="886" spans="1:5" x14ac:dyDescent="0.25">
      <c r="A886" s="1">
        <v>8</v>
      </c>
      <c r="B886" s="1">
        <v>211</v>
      </c>
      <c r="C886" s="1">
        <v>825</v>
      </c>
      <c r="D886" s="1">
        <v>0</v>
      </c>
      <c r="E886" s="1">
        <v>0</v>
      </c>
    </row>
    <row r="887" spans="1:5" x14ac:dyDescent="0.25">
      <c r="A887" s="1">
        <v>8</v>
      </c>
      <c r="B887" s="1">
        <v>211</v>
      </c>
      <c r="C887" s="1">
        <v>826</v>
      </c>
      <c r="D887" s="1">
        <v>0</v>
      </c>
      <c r="E887" s="1">
        <v>0</v>
      </c>
    </row>
    <row r="888" spans="1:5" x14ac:dyDescent="0.25">
      <c r="A888" s="1">
        <v>8</v>
      </c>
      <c r="B888" s="1">
        <v>211</v>
      </c>
      <c r="C888" s="1">
        <v>827</v>
      </c>
      <c r="D888" s="1">
        <v>0</v>
      </c>
      <c r="E888" s="1">
        <v>0</v>
      </c>
    </row>
    <row r="889" spans="1:5" x14ac:dyDescent="0.25">
      <c r="A889" s="1">
        <v>8</v>
      </c>
      <c r="B889" s="1">
        <v>211</v>
      </c>
      <c r="C889" s="1">
        <v>830</v>
      </c>
      <c r="D889" s="1">
        <v>2182</v>
      </c>
      <c r="E889" s="1">
        <v>13</v>
      </c>
    </row>
    <row r="890" spans="1:5" x14ac:dyDescent="0.25">
      <c r="A890" s="1">
        <v>8</v>
      </c>
      <c r="B890" s="1">
        <v>211</v>
      </c>
      <c r="C890" s="1">
        <v>831</v>
      </c>
      <c r="D890" s="1">
        <v>30644</v>
      </c>
      <c r="E890" s="1">
        <v>684</v>
      </c>
    </row>
    <row r="891" spans="1:5" x14ac:dyDescent="0.25">
      <c r="A891" s="1">
        <v>8</v>
      </c>
      <c r="B891" s="1">
        <v>211</v>
      </c>
      <c r="C891" s="1">
        <v>832</v>
      </c>
      <c r="D891" s="1">
        <v>0</v>
      </c>
      <c r="E891" s="1">
        <v>0</v>
      </c>
    </row>
    <row r="892" spans="1:5" x14ac:dyDescent="0.25">
      <c r="A892" s="1">
        <v>8</v>
      </c>
      <c r="B892" s="1">
        <v>211</v>
      </c>
      <c r="C892" s="1">
        <v>833</v>
      </c>
      <c r="D892" s="1">
        <v>0</v>
      </c>
      <c r="E892" s="1">
        <v>0</v>
      </c>
    </row>
    <row r="893" spans="1:5" x14ac:dyDescent="0.25">
      <c r="A893" s="1">
        <v>8</v>
      </c>
      <c r="B893" s="1">
        <v>211</v>
      </c>
      <c r="C893" s="1">
        <v>834</v>
      </c>
      <c r="D893" s="1">
        <v>0</v>
      </c>
      <c r="E893" s="1">
        <v>0</v>
      </c>
    </row>
    <row r="894" spans="1:5" x14ac:dyDescent="0.25">
      <c r="A894" s="1">
        <v>8</v>
      </c>
      <c r="B894" s="1">
        <v>211</v>
      </c>
      <c r="C894" s="1">
        <v>835</v>
      </c>
      <c r="D894" s="1">
        <v>0</v>
      </c>
      <c r="E894" s="1">
        <v>0</v>
      </c>
    </row>
    <row r="895" spans="1:5" x14ac:dyDescent="0.25">
      <c r="A895" s="1">
        <v>8</v>
      </c>
      <c r="B895" s="1">
        <v>211</v>
      </c>
      <c r="C895" s="1">
        <v>836</v>
      </c>
      <c r="D895" s="1">
        <v>0</v>
      </c>
      <c r="E895" s="1">
        <v>0</v>
      </c>
    </row>
    <row r="896" spans="1:5" x14ac:dyDescent="0.25">
      <c r="A896" s="1">
        <v>8</v>
      </c>
      <c r="B896" s="1">
        <v>211</v>
      </c>
      <c r="C896" s="1">
        <v>837</v>
      </c>
      <c r="D896" s="1">
        <v>0</v>
      </c>
      <c r="E896" s="1">
        <v>0</v>
      </c>
    </row>
    <row r="897" spans="1:5" x14ac:dyDescent="0.25">
      <c r="A897" s="1">
        <v>8</v>
      </c>
      <c r="B897" s="1">
        <v>211</v>
      </c>
      <c r="C897" s="1">
        <v>838</v>
      </c>
      <c r="D897" s="1">
        <v>0</v>
      </c>
      <c r="E897" s="1">
        <v>0</v>
      </c>
    </row>
    <row r="898" spans="1:5" x14ac:dyDescent="0.25">
      <c r="A898" s="1">
        <v>8</v>
      </c>
      <c r="B898" s="1">
        <v>211</v>
      </c>
      <c r="C898" s="1">
        <v>839</v>
      </c>
      <c r="D898" s="1">
        <v>0</v>
      </c>
      <c r="E898" s="1">
        <v>0</v>
      </c>
    </row>
    <row r="899" spans="1:5" x14ac:dyDescent="0.25">
      <c r="A899" s="1">
        <v>9</v>
      </c>
      <c r="B899" s="1">
        <v>211</v>
      </c>
      <c r="C899" s="1">
        <v>280</v>
      </c>
      <c r="D899" s="1">
        <v>14569</v>
      </c>
      <c r="E899" s="1">
        <v>10</v>
      </c>
    </row>
    <row r="900" spans="1:5" x14ac:dyDescent="0.25">
      <c r="A900" s="1">
        <v>9</v>
      </c>
      <c r="B900" s="1">
        <v>211</v>
      </c>
      <c r="C900" s="1">
        <v>282</v>
      </c>
      <c r="D900" s="1">
        <v>0</v>
      </c>
      <c r="E900" s="1">
        <v>0</v>
      </c>
    </row>
    <row r="901" spans="1:5" x14ac:dyDescent="0.25">
      <c r="A901" s="1">
        <v>9</v>
      </c>
      <c r="B901" s="1">
        <v>211</v>
      </c>
      <c r="C901" s="1">
        <v>283</v>
      </c>
      <c r="D901" s="1">
        <v>0</v>
      </c>
      <c r="E901" s="1">
        <v>0</v>
      </c>
    </row>
    <row r="902" spans="1:5" x14ac:dyDescent="0.25">
      <c r="A902" s="1">
        <v>9</v>
      </c>
      <c r="B902" s="1">
        <v>211</v>
      </c>
      <c r="C902" s="1">
        <v>812</v>
      </c>
      <c r="D902" s="1">
        <v>0</v>
      </c>
      <c r="E902" s="1">
        <v>0</v>
      </c>
    </row>
    <row r="903" spans="1:5" x14ac:dyDescent="0.25">
      <c r="A903" s="1">
        <v>9</v>
      </c>
      <c r="B903" s="1">
        <v>211</v>
      </c>
      <c r="C903" s="1">
        <v>813</v>
      </c>
      <c r="D903" s="1">
        <v>0</v>
      </c>
      <c r="E903" s="1">
        <v>0</v>
      </c>
    </row>
    <row r="904" spans="1:5" x14ac:dyDescent="0.25">
      <c r="A904" s="1">
        <v>9</v>
      </c>
      <c r="B904" s="1">
        <v>211</v>
      </c>
      <c r="C904" s="1">
        <v>816</v>
      </c>
      <c r="D904" s="1">
        <v>0</v>
      </c>
      <c r="E904" s="1">
        <v>0</v>
      </c>
    </row>
    <row r="905" spans="1:5" x14ac:dyDescent="0.25">
      <c r="A905" s="1">
        <v>9</v>
      </c>
      <c r="B905" s="1">
        <v>211</v>
      </c>
      <c r="C905" s="1">
        <v>817</v>
      </c>
      <c r="D905" s="1">
        <v>2504</v>
      </c>
      <c r="E905" s="1">
        <v>21</v>
      </c>
    </row>
    <row r="906" spans="1:5" x14ac:dyDescent="0.25">
      <c r="A906" s="1">
        <v>9</v>
      </c>
      <c r="B906" s="1">
        <v>211</v>
      </c>
      <c r="C906" s="1">
        <v>818</v>
      </c>
      <c r="D906" s="1">
        <v>0</v>
      </c>
      <c r="E906" s="1">
        <v>0</v>
      </c>
    </row>
    <row r="907" spans="1:5" x14ac:dyDescent="0.25">
      <c r="A907" s="1">
        <v>9</v>
      </c>
      <c r="B907" s="1">
        <v>211</v>
      </c>
      <c r="C907" s="1">
        <v>825</v>
      </c>
      <c r="D907" s="1">
        <v>0</v>
      </c>
      <c r="E907" s="1">
        <v>0</v>
      </c>
    </row>
    <row r="908" spans="1:5" x14ac:dyDescent="0.25">
      <c r="A908" s="1">
        <v>9</v>
      </c>
      <c r="B908" s="1">
        <v>211</v>
      </c>
      <c r="C908" s="1">
        <v>826</v>
      </c>
      <c r="D908" s="1">
        <v>0</v>
      </c>
      <c r="E908" s="1">
        <v>0</v>
      </c>
    </row>
    <row r="909" spans="1:5" x14ac:dyDescent="0.25">
      <c r="A909" s="1">
        <v>9</v>
      </c>
      <c r="B909" s="1">
        <v>211</v>
      </c>
      <c r="C909" s="1">
        <v>827</v>
      </c>
      <c r="D909" s="1">
        <v>0</v>
      </c>
      <c r="E909" s="1">
        <v>0</v>
      </c>
    </row>
    <row r="910" spans="1:5" x14ac:dyDescent="0.25">
      <c r="A910" s="1">
        <v>9</v>
      </c>
      <c r="B910" s="1">
        <v>211</v>
      </c>
      <c r="C910" s="1">
        <v>830</v>
      </c>
      <c r="D910" s="1">
        <v>2781</v>
      </c>
      <c r="E910" s="1">
        <v>14</v>
      </c>
    </row>
    <row r="911" spans="1:5" x14ac:dyDescent="0.25">
      <c r="A911" s="1">
        <v>9</v>
      </c>
      <c r="B911" s="1">
        <v>211</v>
      </c>
      <c r="C911" s="1">
        <v>831</v>
      </c>
      <c r="D911" s="1">
        <v>2795</v>
      </c>
      <c r="E911" s="1">
        <v>20</v>
      </c>
    </row>
    <row r="912" spans="1:5" x14ac:dyDescent="0.25">
      <c r="A912" s="1">
        <v>9</v>
      </c>
      <c r="B912" s="1">
        <v>211</v>
      </c>
      <c r="C912" s="1">
        <v>832</v>
      </c>
      <c r="D912" s="1">
        <v>0</v>
      </c>
      <c r="E912" s="1">
        <v>0</v>
      </c>
    </row>
    <row r="913" spans="1:5" x14ac:dyDescent="0.25">
      <c r="A913" s="1">
        <v>9</v>
      </c>
      <c r="B913" s="1">
        <v>211</v>
      </c>
      <c r="C913" s="1">
        <v>833</v>
      </c>
      <c r="D913" s="1">
        <v>0</v>
      </c>
      <c r="E913" s="1">
        <v>0</v>
      </c>
    </row>
    <row r="914" spans="1:5" x14ac:dyDescent="0.25">
      <c r="A914" s="1">
        <v>9</v>
      </c>
      <c r="B914" s="1">
        <v>211</v>
      </c>
      <c r="C914" s="1">
        <v>834</v>
      </c>
      <c r="D914" s="1">
        <v>0</v>
      </c>
      <c r="E914" s="1">
        <v>0</v>
      </c>
    </row>
    <row r="915" spans="1:5" x14ac:dyDescent="0.25">
      <c r="A915" s="1">
        <v>9</v>
      </c>
      <c r="B915" s="1">
        <v>211</v>
      </c>
      <c r="C915" s="1">
        <v>835</v>
      </c>
      <c r="D915" s="1">
        <v>0</v>
      </c>
      <c r="E915" s="1">
        <v>0</v>
      </c>
    </row>
    <row r="916" spans="1:5" x14ac:dyDescent="0.25">
      <c r="A916" s="1">
        <v>9</v>
      </c>
      <c r="B916" s="1">
        <v>211</v>
      </c>
      <c r="C916" s="1">
        <v>836</v>
      </c>
      <c r="D916" s="1">
        <v>0</v>
      </c>
      <c r="E916" s="1">
        <v>0</v>
      </c>
    </row>
    <row r="917" spans="1:5" x14ac:dyDescent="0.25">
      <c r="A917" s="1">
        <v>9</v>
      </c>
      <c r="B917" s="1">
        <v>211</v>
      </c>
      <c r="C917" s="1">
        <v>837</v>
      </c>
      <c r="D917" s="1">
        <v>0</v>
      </c>
      <c r="E917" s="1">
        <v>0</v>
      </c>
    </row>
    <row r="918" spans="1:5" x14ac:dyDescent="0.25">
      <c r="A918" s="1">
        <v>9</v>
      </c>
      <c r="B918" s="1">
        <v>211</v>
      </c>
      <c r="C918" s="1">
        <v>838</v>
      </c>
      <c r="D918" s="1">
        <v>0</v>
      </c>
      <c r="E918" s="1">
        <v>0</v>
      </c>
    </row>
    <row r="919" spans="1:5" x14ac:dyDescent="0.25">
      <c r="A919" s="1">
        <v>9</v>
      </c>
      <c r="B919" s="1">
        <v>211</v>
      </c>
      <c r="C919" s="1">
        <v>839</v>
      </c>
      <c r="D919" s="1">
        <v>0</v>
      </c>
      <c r="E919" s="1">
        <v>0</v>
      </c>
    </row>
    <row r="920" spans="1:5" x14ac:dyDescent="0.25">
      <c r="A920" s="1">
        <v>10</v>
      </c>
      <c r="B920" s="1">
        <v>211</v>
      </c>
      <c r="C920" s="1">
        <v>280</v>
      </c>
      <c r="D920" s="1">
        <v>91546</v>
      </c>
      <c r="E920" s="1">
        <v>5553</v>
      </c>
    </row>
    <row r="921" spans="1:5" x14ac:dyDescent="0.25">
      <c r="A921" s="1">
        <v>10</v>
      </c>
      <c r="B921" s="1">
        <v>211</v>
      </c>
      <c r="C921" s="1">
        <v>282</v>
      </c>
      <c r="D921" s="1">
        <v>228</v>
      </c>
      <c r="E921" s="1">
        <v>1</v>
      </c>
    </row>
    <row r="922" spans="1:5" x14ac:dyDescent="0.25">
      <c r="A922" s="1">
        <v>10</v>
      </c>
      <c r="B922" s="1">
        <v>211</v>
      </c>
      <c r="C922" s="1">
        <v>283</v>
      </c>
      <c r="D922" s="1">
        <v>0</v>
      </c>
      <c r="E922" s="1">
        <v>0</v>
      </c>
    </row>
    <row r="923" spans="1:5" x14ac:dyDescent="0.25">
      <c r="A923" s="1">
        <v>10</v>
      </c>
      <c r="B923" s="1">
        <v>211</v>
      </c>
      <c r="C923" s="1">
        <v>812</v>
      </c>
      <c r="D923" s="1">
        <v>133</v>
      </c>
      <c r="E923" s="1">
        <v>7</v>
      </c>
    </row>
    <row r="924" spans="1:5" x14ac:dyDescent="0.25">
      <c r="A924" s="1">
        <v>10</v>
      </c>
      <c r="B924" s="1">
        <v>211</v>
      </c>
      <c r="C924" s="1">
        <v>813</v>
      </c>
      <c r="D924" s="1">
        <v>17</v>
      </c>
      <c r="E924" s="1">
        <v>3</v>
      </c>
    </row>
    <row r="925" spans="1:5" x14ac:dyDescent="0.25">
      <c r="A925" s="1">
        <v>10</v>
      </c>
      <c r="B925" s="1">
        <v>211</v>
      </c>
      <c r="C925" s="1">
        <v>816</v>
      </c>
      <c r="D925" s="1">
        <v>0</v>
      </c>
      <c r="E925" s="1">
        <v>0</v>
      </c>
    </row>
    <row r="926" spans="1:5" x14ac:dyDescent="0.25">
      <c r="A926" s="1">
        <v>10</v>
      </c>
      <c r="B926" s="1">
        <v>211</v>
      </c>
      <c r="C926" s="1">
        <v>817</v>
      </c>
      <c r="D926" s="1">
        <v>27866</v>
      </c>
      <c r="E926" s="1">
        <v>15179</v>
      </c>
    </row>
    <row r="927" spans="1:5" x14ac:dyDescent="0.25">
      <c r="A927" s="1">
        <v>10</v>
      </c>
      <c r="B927" s="1">
        <v>211</v>
      </c>
      <c r="C927" s="1">
        <v>818</v>
      </c>
      <c r="D927" s="1">
        <v>0</v>
      </c>
      <c r="E927" s="1">
        <v>0</v>
      </c>
    </row>
    <row r="928" spans="1:5" x14ac:dyDescent="0.25">
      <c r="A928" s="1">
        <v>10</v>
      </c>
      <c r="B928" s="1">
        <v>211</v>
      </c>
      <c r="C928" s="1">
        <v>825</v>
      </c>
      <c r="D928" s="1">
        <v>0</v>
      </c>
      <c r="E928" s="1">
        <v>1</v>
      </c>
    </row>
    <row r="929" spans="1:5" x14ac:dyDescent="0.25">
      <c r="A929" s="1">
        <v>10</v>
      </c>
      <c r="B929" s="1">
        <v>211</v>
      </c>
      <c r="C929" s="1">
        <v>826</v>
      </c>
      <c r="D929" s="1">
        <v>0</v>
      </c>
      <c r="E929" s="1">
        <v>1</v>
      </c>
    </row>
    <row r="930" spans="1:5" x14ac:dyDescent="0.25">
      <c r="A930" s="1">
        <v>10</v>
      </c>
      <c r="B930" s="1">
        <v>211</v>
      </c>
      <c r="C930" s="1">
        <v>827</v>
      </c>
      <c r="D930" s="1">
        <v>0</v>
      </c>
      <c r="E930" s="1">
        <v>0</v>
      </c>
    </row>
    <row r="931" spans="1:5" x14ac:dyDescent="0.25">
      <c r="A931" s="1">
        <v>10</v>
      </c>
      <c r="B931" s="1">
        <v>211</v>
      </c>
      <c r="C931" s="1">
        <v>830</v>
      </c>
      <c r="D931" s="1">
        <v>33880</v>
      </c>
      <c r="E931" s="1">
        <v>1087</v>
      </c>
    </row>
    <row r="932" spans="1:5" x14ac:dyDescent="0.25">
      <c r="A932" s="1">
        <v>10</v>
      </c>
      <c r="B932" s="1">
        <v>211</v>
      </c>
      <c r="C932" s="1">
        <v>831</v>
      </c>
      <c r="D932" s="1">
        <v>68051</v>
      </c>
      <c r="E932" s="1">
        <v>6278</v>
      </c>
    </row>
    <row r="933" spans="1:5" x14ac:dyDescent="0.25">
      <c r="A933" s="1">
        <v>10</v>
      </c>
      <c r="B933" s="1">
        <v>211</v>
      </c>
      <c r="C933" s="1">
        <v>832</v>
      </c>
      <c r="D933" s="1">
        <v>1</v>
      </c>
      <c r="E933" s="1">
        <v>4</v>
      </c>
    </row>
    <row r="934" spans="1:5" x14ac:dyDescent="0.25">
      <c r="A934" s="1">
        <v>10</v>
      </c>
      <c r="B934" s="1">
        <v>211</v>
      </c>
      <c r="C934" s="1">
        <v>833</v>
      </c>
      <c r="D934" s="1">
        <v>0</v>
      </c>
      <c r="E934" s="1">
        <v>0</v>
      </c>
    </row>
    <row r="935" spans="1:5" x14ac:dyDescent="0.25">
      <c r="A935" s="1">
        <v>10</v>
      </c>
      <c r="B935" s="1">
        <v>211</v>
      </c>
      <c r="C935" s="1">
        <v>834</v>
      </c>
      <c r="D935" s="1">
        <v>0</v>
      </c>
      <c r="E935" s="1">
        <v>0</v>
      </c>
    </row>
    <row r="936" spans="1:5" x14ac:dyDescent="0.25">
      <c r="A936" s="1">
        <v>10</v>
      </c>
      <c r="B936" s="1">
        <v>211</v>
      </c>
      <c r="C936" s="1">
        <v>835</v>
      </c>
      <c r="D936" s="1">
        <v>0</v>
      </c>
      <c r="E936" s="1">
        <v>2</v>
      </c>
    </row>
    <row r="937" spans="1:5" x14ac:dyDescent="0.25">
      <c r="A937" s="1">
        <v>10</v>
      </c>
      <c r="B937" s="1">
        <v>211</v>
      </c>
      <c r="C937" s="1">
        <v>836</v>
      </c>
      <c r="D937" s="1">
        <v>0</v>
      </c>
      <c r="E937" s="1">
        <v>1</v>
      </c>
    </row>
    <row r="938" spans="1:5" x14ac:dyDescent="0.25">
      <c r="A938" s="1">
        <v>10</v>
      </c>
      <c r="B938" s="1">
        <v>211</v>
      </c>
      <c r="C938" s="1">
        <v>837</v>
      </c>
      <c r="D938" s="1">
        <v>0</v>
      </c>
      <c r="E938" s="1">
        <v>1</v>
      </c>
    </row>
    <row r="939" spans="1:5" x14ac:dyDescent="0.25">
      <c r="A939" s="1">
        <v>10</v>
      </c>
      <c r="B939" s="1">
        <v>211</v>
      </c>
      <c r="C939" s="1">
        <v>838</v>
      </c>
      <c r="D939" s="1">
        <v>0</v>
      </c>
      <c r="E939" s="1">
        <v>0</v>
      </c>
    </row>
    <row r="940" spans="1:5" x14ac:dyDescent="0.25">
      <c r="A940" s="1">
        <v>10</v>
      </c>
      <c r="B940" s="1">
        <v>211</v>
      </c>
      <c r="C940" s="1">
        <v>839</v>
      </c>
      <c r="D940" s="1">
        <v>0</v>
      </c>
      <c r="E940" s="1">
        <v>0</v>
      </c>
    </row>
    <row r="941" spans="1:5" x14ac:dyDescent="0.25">
      <c r="A941" s="1">
        <v>8</v>
      </c>
      <c r="B941" s="1">
        <v>221</v>
      </c>
      <c r="C941" s="1">
        <v>280</v>
      </c>
      <c r="D941" s="1">
        <v>0</v>
      </c>
      <c r="E941" s="1">
        <v>0</v>
      </c>
    </row>
    <row r="942" spans="1:5" x14ac:dyDescent="0.25">
      <c r="A942" s="1">
        <v>8</v>
      </c>
      <c r="B942" s="1">
        <v>221</v>
      </c>
      <c r="C942" s="1">
        <v>282</v>
      </c>
      <c r="D942" s="1">
        <v>0</v>
      </c>
      <c r="E942" s="1">
        <v>0</v>
      </c>
    </row>
    <row r="943" spans="1:5" x14ac:dyDescent="0.25">
      <c r="A943" s="1">
        <v>8</v>
      </c>
      <c r="B943" s="1">
        <v>221</v>
      </c>
      <c r="C943" s="1">
        <v>283</v>
      </c>
      <c r="D943" s="1">
        <v>0</v>
      </c>
      <c r="E943" s="1">
        <v>0</v>
      </c>
    </row>
    <row r="944" spans="1:5" x14ac:dyDescent="0.25">
      <c r="A944" s="1">
        <v>8</v>
      </c>
      <c r="B944" s="1">
        <v>221</v>
      </c>
      <c r="C944" s="1">
        <v>812</v>
      </c>
      <c r="D944" s="1">
        <v>0</v>
      </c>
      <c r="E944" s="1">
        <v>1</v>
      </c>
    </row>
    <row r="945" spans="1:5" x14ac:dyDescent="0.25">
      <c r="A945" s="1">
        <v>8</v>
      </c>
      <c r="B945" s="1">
        <v>221</v>
      </c>
      <c r="C945" s="1">
        <v>813</v>
      </c>
      <c r="D945" s="1">
        <v>0</v>
      </c>
      <c r="E945" s="1">
        <v>0</v>
      </c>
    </row>
    <row r="946" spans="1:5" x14ac:dyDescent="0.25">
      <c r="A946" s="1">
        <v>8</v>
      </c>
      <c r="B946" s="1">
        <v>221</v>
      </c>
      <c r="C946" s="1">
        <v>816</v>
      </c>
      <c r="D946" s="1">
        <v>2114</v>
      </c>
      <c r="E946" s="1">
        <v>37</v>
      </c>
    </row>
    <row r="947" spans="1:5" x14ac:dyDescent="0.25">
      <c r="A947" s="1">
        <v>8</v>
      </c>
      <c r="B947" s="1">
        <v>221</v>
      </c>
      <c r="C947" s="1">
        <v>817</v>
      </c>
      <c r="D947" s="1">
        <v>0</v>
      </c>
      <c r="E947" s="1">
        <v>0</v>
      </c>
    </row>
    <row r="948" spans="1:5" x14ac:dyDescent="0.25">
      <c r="A948" s="1">
        <v>8</v>
      </c>
      <c r="B948" s="1">
        <v>221</v>
      </c>
      <c r="C948" s="1">
        <v>818</v>
      </c>
      <c r="D948" s="1">
        <v>0</v>
      </c>
      <c r="E948" s="1">
        <v>0</v>
      </c>
    </row>
    <row r="949" spans="1:5" x14ac:dyDescent="0.25">
      <c r="A949" s="1">
        <v>8</v>
      </c>
      <c r="B949" s="1">
        <v>221</v>
      </c>
      <c r="C949" s="1">
        <v>825</v>
      </c>
      <c r="D949" s="1">
        <v>0</v>
      </c>
      <c r="E949" s="1">
        <v>0</v>
      </c>
    </row>
    <row r="950" spans="1:5" x14ac:dyDescent="0.25">
      <c r="A950" s="1">
        <v>8</v>
      </c>
      <c r="B950" s="1">
        <v>221</v>
      </c>
      <c r="C950" s="1">
        <v>826</v>
      </c>
      <c r="D950" s="1">
        <v>0</v>
      </c>
      <c r="E950" s="1">
        <v>0</v>
      </c>
    </row>
    <row r="951" spans="1:5" x14ac:dyDescent="0.25">
      <c r="A951" s="1">
        <v>8</v>
      </c>
      <c r="B951" s="1">
        <v>221</v>
      </c>
      <c r="C951" s="1">
        <v>827</v>
      </c>
      <c r="D951" s="1">
        <v>0</v>
      </c>
      <c r="E951" s="1">
        <v>0</v>
      </c>
    </row>
    <row r="952" spans="1:5" x14ac:dyDescent="0.25">
      <c r="A952" s="1">
        <v>8</v>
      </c>
      <c r="B952" s="1">
        <v>221</v>
      </c>
      <c r="C952" s="1">
        <v>830</v>
      </c>
      <c r="D952" s="1">
        <v>0</v>
      </c>
      <c r="E952" s="1">
        <v>0</v>
      </c>
    </row>
    <row r="953" spans="1:5" x14ac:dyDescent="0.25">
      <c r="A953" s="1">
        <v>8</v>
      </c>
      <c r="B953" s="1">
        <v>221</v>
      </c>
      <c r="C953" s="1">
        <v>831</v>
      </c>
      <c r="D953" s="1">
        <v>0</v>
      </c>
      <c r="E953" s="1">
        <v>0</v>
      </c>
    </row>
    <row r="954" spans="1:5" x14ac:dyDescent="0.25">
      <c r="A954" s="1">
        <v>8</v>
      </c>
      <c r="B954" s="1">
        <v>221</v>
      </c>
      <c r="C954" s="1">
        <v>832</v>
      </c>
      <c r="D954" s="1">
        <v>0</v>
      </c>
      <c r="E954" s="1">
        <v>0</v>
      </c>
    </row>
    <row r="955" spans="1:5" x14ac:dyDescent="0.25">
      <c r="A955" s="1">
        <v>8</v>
      </c>
      <c r="B955" s="1">
        <v>221</v>
      </c>
      <c r="C955" s="1">
        <v>833</v>
      </c>
      <c r="D955" s="1">
        <v>8312</v>
      </c>
      <c r="E955" s="1">
        <v>126</v>
      </c>
    </row>
    <row r="956" spans="1:5" x14ac:dyDescent="0.25">
      <c r="A956" s="1">
        <v>8</v>
      </c>
      <c r="B956" s="1">
        <v>221</v>
      </c>
      <c r="C956" s="1">
        <v>834</v>
      </c>
      <c r="D956" s="1">
        <v>0</v>
      </c>
      <c r="E956" s="1">
        <v>0</v>
      </c>
    </row>
    <row r="957" spans="1:5" x14ac:dyDescent="0.25">
      <c r="A957" s="1">
        <v>8</v>
      </c>
      <c r="B957" s="1">
        <v>221</v>
      </c>
      <c r="C957" s="1">
        <v>835</v>
      </c>
      <c r="D957" s="1">
        <v>0</v>
      </c>
      <c r="E957" s="1">
        <v>0</v>
      </c>
    </row>
    <row r="958" spans="1:5" x14ac:dyDescent="0.25">
      <c r="A958" s="1">
        <v>8</v>
      </c>
      <c r="B958" s="1">
        <v>221</v>
      </c>
      <c r="C958" s="1">
        <v>836</v>
      </c>
      <c r="D958" s="1">
        <v>0</v>
      </c>
      <c r="E958" s="1">
        <v>0</v>
      </c>
    </row>
    <row r="959" spans="1:5" x14ac:dyDescent="0.25">
      <c r="A959" s="1">
        <v>8</v>
      </c>
      <c r="B959" s="1">
        <v>221</v>
      </c>
      <c r="C959" s="1">
        <v>837</v>
      </c>
      <c r="D959" s="1">
        <v>0</v>
      </c>
      <c r="E959" s="1">
        <v>0</v>
      </c>
    </row>
    <row r="960" spans="1:5" x14ac:dyDescent="0.25">
      <c r="A960" s="1">
        <v>8</v>
      </c>
      <c r="B960" s="1">
        <v>221</v>
      </c>
      <c r="C960" s="1">
        <v>838</v>
      </c>
      <c r="D960" s="1">
        <v>0</v>
      </c>
      <c r="E960" s="1">
        <v>0</v>
      </c>
    </row>
    <row r="961" spans="1:5" x14ac:dyDescent="0.25">
      <c r="A961" s="1">
        <v>8</v>
      </c>
      <c r="B961" s="1">
        <v>221</v>
      </c>
      <c r="C961" s="1">
        <v>839</v>
      </c>
      <c r="D961" s="1">
        <v>0</v>
      </c>
      <c r="E961" s="1">
        <v>0</v>
      </c>
    </row>
    <row r="962" spans="1:5" x14ac:dyDescent="0.25">
      <c r="A962" s="1">
        <v>9</v>
      </c>
      <c r="B962" s="1">
        <v>221</v>
      </c>
      <c r="C962" s="1">
        <v>280</v>
      </c>
      <c r="D962" s="1">
        <v>0</v>
      </c>
      <c r="E962" s="1">
        <v>1</v>
      </c>
    </row>
    <row r="963" spans="1:5" x14ac:dyDescent="0.25">
      <c r="A963" s="1">
        <v>9</v>
      </c>
      <c r="B963" s="1">
        <v>221</v>
      </c>
      <c r="C963" s="1">
        <v>282</v>
      </c>
      <c r="D963" s="1">
        <v>0</v>
      </c>
      <c r="E963" s="1">
        <v>0</v>
      </c>
    </row>
    <row r="964" spans="1:5" x14ac:dyDescent="0.25">
      <c r="A964" s="1">
        <v>9</v>
      </c>
      <c r="B964" s="1">
        <v>221</v>
      </c>
      <c r="C964" s="1">
        <v>283</v>
      </c>
      <c r="D964" s="1">
        <v>0</v>
      </c>
      <c r="E964" s="1">
        <v>0</v>
      </c>
    </row>
    <row r="965" spans="1:5" x14ac:dyDescent="0.25">
      <c r="A965" s="1">
        <v>9</v>
      </c>
      <c r="B965" s="1">
        <v>221</v>
      </c>
      <c r="C965" s="1">
        <v>812</v>
      </c>
      <c r="D965" s="1">
        <v>0</v>
      </c>
      <c r="E965" s="1">
        <v>0</v>
      </c>
    </row>
    <row r="966" spans="1:5" x14ac:dyDescent="0.25">
      <c r="A966" s="1">
        <v>9</v>
      </c>
      <c r="B966" s="1">
        <v>221</v>
      </c>
      <c r="C966" s="1">
        <v>813</v>
      </c>
      <c r="D966" s="1">
        <v>0</v>
      </c>
      <c r="E966" s="1">
        <v>0</v>
      </c>
    </row>
    <row r="967" spans="1:5" x14ac:dyDescent="0.25">
      <c r="A967" s="1">
        <v>9</v>
      </c>
      <c r="B967" s="1">
        <v>221</v>
      </c>
      <c r="C967" s="1">
        <v>816</v>
      </c>
      <c r="D967" s="1">
        <v>147</v>
      </c>
      <c r="E967" s="1">
        <v>8</v>
      </c>
    </row>
    <row r="968" spans="1:5" x14ac:dyDescent="0.25">
      <c r="A968" s="1">
        <v>9</v>
      </c>
      <c r="B968" s="1">
        <v>221</v>
      </c>
      <c r="C968" s="1">
        <v>817</v>
      </c>
      <c r="D968" s="1">
        <v>0</v>
      </c>
      <c r="E968" s="1">
        <v>0</v>
      </c>
    </row>
    <row r="969" spans="1:5" x14ac:dyDescent="0.25">
      <c r="A969" s="1">
        <v>9</v>
      </c>
      <c r="B969" s="1">
        <v>221</v>
      </c>
      <c r="C969" s="1">
        <v>818</v>
      </c>
      <c r="D969" s="1">
        <v>0</v>
      </c>
      <c r="E969" s="1">
        <v>0</v>
      </c>
    </row>
    <row r="970" spans="1:5" x14ac:dyDescent="0.25">
      <c r="A970" s="1">
        <v>9</v>
      </c>
      <c r="B970" s="1">
        <v>221</v>
      </c>
      <c r="C970" s="1">
        <v>825</v>
      </c>
      <c r="D970" s="1">
        <v>0</v>
      </c>
      <c r="E970" s="1">
        <v>0</v>
      </c>
    </row>
    <row r="971" spans="1:5" x14ac:dyDescent="0.25">
      <c r="A971" s="1">
        <v>9</v>
      </c>
      <c r="B971" s="1">
        <v>221</v>
      </c>
      <c r="C971" s="1">
        <v>826</v>
      </c>
      <c r="D971" s="1">
        <v>0</v>
      </c>
      <c r="E971" s="1">
        <v>0</v>
      </c>
    </row>
    <row r="972" spans="1:5" x14ac:dyDescent="0.25">
      <c r="A972" s="1">
        <v>9</v>
      </c>
      <c r="B972" s="1">
        <v>221</v>
      </c>
      <c r="C972" s="1">
        <v>827</v>
      </c>
      <c r="D972" s="1">
        <v>0</v>
      </c>
      <c r="E972" s="1">
        <v>0</v>
      </c>
    </row>
    <row r="973" spans="1:5" x14ac:dyDescent="0.25">
      <c r="A973" s="1">
        <v>9</v>
      </c>
      <c r="B973" s="1">
        <v>221</v>
      </c>
      <c r="C973" s="1">
        <v>830</v>
      </c>
      <c r="D973" s="1">
        <v>2908</v>
      </c>
      <c r="E973" s="1">
        <v>1</v>
      </c>
    </row>
    <row r="974" spans="1:5" x14ac:dyDescent="0.25">
      <c r="A974" s="1">
        <v>9</v>
      </c>
      <c r="B974" s="1">
        <v>221</v>
      </c>
      <c r="C974" s="1">
        <v>831</v>
      </c>
      <c r="D974" s="1">
        <v>0</v>
      </c>
      <c r="E974" s="1">
        <v>0</v>
      </c>
    </row>
    <row r="975" spans="1:5" x14ac:dyDescent="0.25">
      <c r="A975" s="1">
        <v>9</v>
      </c>
      <c r="B975" s="1">
        <v>221</v>
      </c>
      <c r="C975" s="1">
        <v>832</v>
      </c>
      <c r="D975" s="1">
        <v>0</v>
      </c>
      <c r="E975" s="1">
        <v>0</v>
      </c>
    </row>
    <row r="976" spans="1:5" x14ac:dyDescent="0.25">
      <c r="A976" s="1">
        <v>9</v>
      </c>
      <c r="B976" s="1">
        <v>221</v>
      </c>
      <c r="C976" s="1">
        <v>833</v>
      </c>
      <c r="D976" s="1">
        <v>27</v>
      </c>
      <c r="E976" s="1">
        <v>3</v>
      </c>
    </row>
    <row r="977" spans="1:5" x14ac:dyDescent="0.25">
      <c r="A977" s="1">
        <v>9</v>
      </c>
      <c r="B977" s="1">
        <v>221</v>
      </c>
      <c r="C977" s="1">
        <v>834</v>
      </c>
      <c r="D977" s="1">
        <v>0</v>
      </c>
      <c r="E977" s="1">
        <v>0</v>
      </c>
    </row>
    <row r="978" spans="1:5" x14ac:dyDescent="0.25">
      <c r="A978" s="1">
        <v>9</v>
      </c>
      <c r="B978" s="1">
        <v>221</v>
      </c>
      <c r="C978" s="1">
        <v>835</v>
      </c>
      <c r="D978" s="1">
        <v>0</v>
      </c>
      <c r="E978" s="1">
        <v>0</v>
      </c>
    </row>
    <row r="979" spans="1:5" x14ac:dyDescent="0.25">
      <c r="A979" s="1">
        <v>9</v>
      </c>
      <c r="B979" s="1">
        <v>221</v>
      </c>
      <c r="C979" s="1">
        <v>836</v>
      </c>
      <c r="D979" s="1">
        <v>0</v>
      </c>
      <c r="E979" s="1">
        <v>0</v>
      </c>
    </row>
    <row r="980" spans="1:5" x14ac:dyDescent="0.25">
      <c r="A980" s="1">
        <v>9</v>
      </c>
      <c r="B980" s="1">
        <v>221</v>
      </c>
      <c r="C980" s="1">
        <v>837</v>
      </c>
      <c r="D980" s="1">
        <v>0</v>
      </c>
      <c r="E980" s="1">
        <v>0</v>
      </c>
    </row>
    <row r="981" spans="1:5" x14ac:dyDescent="0.25">
      <c r="A981" s="1">
        <v>9</v>
      </c>
      <c r="B981" s="1">
        <v>221</v>
      </c>
      <c r="C981" s="1">
        <v>838</v>
      </c>
      <c r="D981" s="1">
        <v>0</v>
      </c>
      <c r="E981" s="1">
        <v>0</v>
      </c>
    </row>
    <row r="982" spans="1:5" x14ac:dyDescent="0.25">
      <c r="A982" s="1">
        <v>9</v>
      </c>
      <c r="B982" s="1">
        <v>221</v>
      </c>
      <c r="C982" s="1">
        <v>839</v>
      </c>
      <c r="D982" s="1">
        <v>0</v>
      </c>
      <c r="E982" s="1">
        <v>0</v>
      </c>
    </row>
    <row r="983" spans="1:5" x14ac:dyDescent="0.25">
      <c r="A983" s="1">
        <v>10</v>
      </c>
      <c r="B983" s="1">
        <v>221</v>
      </c>
      <c r="C983" s="1">
        <v>280</v>
      </c>
      <c r="D983" s="1">
        <v>140291</v>
      </c>
      <c r="E983" s="1">
        <v>4363</v>
      </c>
    </row>
    <row r="984" spans="1:5" x14ac:dyDescent="0.25">
      <c r="A984" s="1">
        <v>10</v>
      </c>
      <c r="B984" s="1">
        <v>221</v>
      </c>
      <c r="C984" s="1">
        <v>282</v>
      </c>
      <c r="D984" s="1">
        <v>1611</v>
      </c>
      <c r="E984" s="1">
        <v>25</v>
      </c>
    </row>
    <row r="985" spans="1:5" x14ac:dyDescent="0.25">
      <c r="A985" s="1">
        <v>10</v>
      </c>
      <c r="B985" s="1">
        <v>221</v>
      </c>
      <c r="C985" s="1">
        <v>283</v>
      </c>
      <c r="D985" s="1">
        <v>1557</v>
      </c>
      <c r="E985" s="1">
        <v>25</v>
      </c>
    </row>
    <row r="986" spans="1:5" x14ac:dyDescent="0.25">
      <c r="A986" s="1">
        <v>10</v>
      </c>
      <c r="B986" s="1">
        <v>221</v>
      </c>
      <c r="C986" s="1">
        <v>812</v>
      </c>
      <c r="D986" s="1">
        <v>22983</v>
      </c>
      <c r="E986" s="1">
        <v>289</v>
      </c>
    </row>
    <row r="987" spans="1:5" x14ac:dyDescent="0.25">
      <c r="A987" s="1">
        <v>10</v>
      </c>
      <c r="B987" s="1">
        <v>221</v>
      </c>
      <c r="C987" s="1">
        <v>813</v>
      </c>
      <c r="D987" s="1">
        <v>1947</v>
      </c>
      <c r="E987" s="1">
        <v>17</v>
      </c>
    </row>
    <row r="988" spans="1:5" x14ac:dyDescent="0.25">
      <c r="A988" s="1">
        <v>10</v>
      </c>
      <c r="B988" s="1">
        <v>221</v>
      </c>
      <c r="C988" s="1">
        <v>816</v>
      </c>
      <c r="D988" s="1">
        <v>31775</v>
      </c>
      <c r="E988" s="1">
        <v>63827</v>
      </c>
    </row>
    <row r="989" spans="1:5" x14ac:dyDescent="0.25">
      <c r="A989" s="1">
        <v>10</v>
      </c>
      <c r="B989" s="1">
        <v>221</v>
      </c>
      <c r="C989" s="1">
        <v>817</v>
      </c>
      <c r="D989" s="1">
        <v>637</v>
      </c>
      <c r="E989" s="1">
        <v>45</v>
      </c>
    </row>
    <row r="990" spans="1:5" x14ac:dyDescent="0.25">
      <c r="A990" s="1">
        <v>10</v>
      </c>
      <c r="B990" s="1">
        <v>221</v>
      </c>
      <c r="C990" s="1">
        <v>818</v>
      </c>
      <c r="D990" s="1">
        <v>2284</v>
      </c>
      <c r="E990" s="1">
        <v>14</v>
      </c>
    </row>
    <row r="991" spans="1:5" x14ac:dyDescent="0.25">
      <c r="A991" s="1">
        <v>10</v>
      </c>
      <c r="B991" s="1">
        <v>221</v>
      </c>
      <c r="C991" s="1">
        <v>825</v>
      </c>
      <c r="D991" s="1">
        <v>5043</v>
      </c>
      <c r="E991" s="1">
        <v>267</v>
      </c>
    </row>
    <row r="992" spans="1:5" x14ac:dyDescent="0.25">
      <c r="A992" s="1">
        <v>10</v>
      </c>
      <c r="B992" s="1">
        <v>221</v>
      </c>
      <c r="C992" s="1">
        <v>826</v>
      </c>
      <c r="D992" s="1">
        <v>1215</v>
      </c>
      <c r="E992" s="1">
        <v>14</v>
      </c>
    </row>
    <row r="993" spans="1:5" x14ac:dyDescent="0.25">
      <c r="A993" s="1">
        <v>10</v>
      </c>
      <c r="B993" s="1">
        <v>221</v>
      </c>
      <c r="C993" s="1">
        <v>827</v>
      </c>
      <c r="D993" s="1">
        <v>1885</v>
      </c>
      <c r="E993" s="1">
        <v>25</v>
      </c>
    </row>
    <row r="994" spans="1:5" x14ac:dyDescent="0.25">
      <c r="A994" s="1">
        <v>10</v>
      </c>
      <c r="B994" s="1">
        <v>221</v>
      </c>
      <c r="C994" s="1">
        <v>830</v>
      </c>
      <c r="D994" s="1">
        <v>2062</v>
      </c>
      <c r="E994" s="1">
        <v>16</v>
      </c>
    </row>
    <row r="995" spans="1:5" x14ac:dyDescent="0.25">
      <c r="A995" s="1">
        <v>10</v>
      </c>
      <c r="B995" s="1">
        <v>221</v>
      </c>
      <c r="C995" s="1">
        <v>831</v>
      </c>
      <c r="D995" s="1">
        <v>2383</v>
      </c>
      <c r="E995" s="1">
        <v>12</v>
      </c>
    </row>
    <row r="996" spans="1:5" x14ac:dyDescent="0.25">
      <c r="A996" s="1">
        <v>10</v>
      </c>
      <c r="B996" s="1">
        <v>221</v>
      </c>
      <c r="C996" s="1">
        <v>832</v>
      </c>
      <c r="D996" s="1">
        <v>13695</v>
      </c>
      <c r="E996" s="1">
        <v>23</v>
      </c>
    </row>
    <row r="997" spans="1:5" x14ac:dyDescent="0.25">
      <c r="A997" s="1">
        <v>10</v>
      </c>
      <c r="B997" s="1">
        <v>221</v>
      </c>
      <c r="C997" s="1">
        <v>833</v>
      </c>
      <c r="D997" s="1">
        <v>3518</v>
      </c>
      <c r="E997" s="1">
        <v>154</v>
      </c>
    </row>
    <row r="998" spans="1:5" x14ac:dyDescent="0.25">
      <c r="A998" s="1">
        <v>10</v>
      </c>
      <c r="B998" s="1">
        <v>221</v>
      </c>
      <c r="C998" s="1">
        <v>834</v>
      </c>
      <c r="D998" s="1">
        <v>6947</v>
      </c>
      <c r="E998" s="1">
        <v>53</v>
      </c>
    </row>
    <row r="999" spans="1:5" x14ac:dyDescent="0.25">
      <c r="A999" s="1">
        <v>10</v>
      </c>
      <c r="B999" s="1">
        <v>221</v>
      </c>
      <c r="C999" s="1">
        <v>835</v>
      </c>
      <c r="D999" s="1">
        <v>3961</v>
      </c>
      <c r="E999" s="1">
        <v>16</v>
      </c>
    </row>
    <row r="1000" spans="1:5" x14ac:dyDescent="0.25">
      <c r="A1000" s="1">
        <v>10</v>
      </c>
      <c r="B1000" s="1">
        <v>221</v>
      </c>
      <c r="C1000" s="1">
        <v>836</v>
      </c>
      <c r="D1000" s="1">
        <v>1254</v>
      </c>
      <c r="E1000" s="1">
        <v>20</v>
      </c>
    </row>
    <row r="1001" spans="1:5" x14ac:dyDescent="0.25">
      <c r="A1001" s="1">
        <v>10</v>
      </c>
      <c r="B1001" s="1">
        <v>221</v>
      </c>
      <c r="C1001" s="1">
        <v>837</v>
      </c>
      <c r="D1001" s="1">
        <v>4138</v>
      </c>
      <c r="E1001" s="1">
        <v>57</v>
      </c>
    </row>
    <row r="1002" spans="1:5" x14ac:dyDescent="0.25">
      <c r="A1002" s="1">
        <v>10</v>
      </c>
      <c r="B1002" s="1">
        <v>221</v>
      </c>
      <c r="C1002" s="1">
        <v>838</v>
      </c>
      <c r="D1002" s="1">
        <v>9691</v>
      </c>
      <c r="E1002" s="1">
        <v>23</v>
      </c>
    </row>
    <row r="1003" spans="1:5" x14ac:dyDescent="0.25">
      <c r="A1003" s="1">
        <v>10</v>
      </c>
      <c r="B1003" s="1">
        <v>221</v>
      </c>
      <c r="C1003" s="1">
        <v>839</v>
      </c>
      <c r="D1003" s="1">
        <v>6956</v>
      </c>
      <c r="E1003" s="1">
        <v>77</v>
      </c>
    </row>
    <row r="1004" spans="1:5" x14ac:dyDescent="0.25">
      <c r="A1004" s="1">
        <v>8</v>
      </c>
      <c r="B1004" s="1">
        <v>231</v>
      </c>
      <c r="C1004" s="1">
        <v>280</v>
      </c>
      <c r="D1004" s="1">
        <v>0</v>
      </c>
      <c r="E1004" s="1">
        <v>0</v>
      </c>
    </row>
    <row r="1005" spans="1:5" x14ac:dyDescent="0.25">
      <c r="A1005" s="1">
        <v>8</v>
      </c>
      <c r="B1005" s="1">
        <v>231</v>
      </c>
      <c r="C1005" s="1">
        <v>282</v>
      </c>
      <c r="D1005" s="1">
        <v>0</v>
      </c>
      <c r="E1005" s="1">
        <v>0</v>
      </c>
    </row>
    <row r="1006" spans="1:5" x14ac:dyDescent="0.25">
      <c r="A1006" s="1">
        <v>8</v>
      </c>
      <c r="B1006" s="1">
        <v>231</v>
      </c>
      <c r="C1006" s="1">
        <v>283</v>
      </c>
      <c r="D1006" s="1">
        <v>0</v>
      </c>
      <c r="E1006" s="1">
        <v>0</v>
      </c>
    </row>
    <row r="1007" spans="1:5" x14ac:dyDescent="0.25">
      <c r="A1007" s="1">
        <v>8</v>
      </c>
      <c r="B1007" s="1">
        <v>231</v>
      </c>
      <c r="C1007" s="1">
        <v>812</v>
      </c>
      <c r="D1007" s="1">
        <v>0</v>
      </c>
      <c r="E1007" s="1">
        <v>0</v>
      </c>
    </row>
    <row r="1008" spans="1:5" x14ac:dyDescent="0.25">
      <c r="A1008" s="1">
        <v>8</v>
      </c>
      <c r="B1008" s="1">
        <v>231</v>
      </c>
      <c r="C1008" s="1">
        <v>813</v>
      </c>
      <c r="D1008" s="1">
        <v>0</v>
      </c>
      <c r="E1008" s="1">
        <v>0</v>
      </c>
    </row>
    <row r="1009" spans="1:5" x14ac:dyDescent="0.25">
      <c r="A1009" s="1">
        <v>8</v>
      </c>
      <c r="B1009" s="1">
        <v>231</v>
      </c>
      <c r="C1009" s="1">
        <v>816</v>
      </c>
      <c r="D1009" s="1">
        <v>0</v>
      </c>
      <c r="E1009" s="1">
        <v>0</v>
      </c>
    </row>
    <row r="1010" spans="1:5" x14ac:dyDescent="0.25">
      <c r="A1010" s="1">
        <v>8</v>
      </c>
      <c r="B1010" s="1">
        <v>231</v>
      </c>
      <c r="C1010" s="1">
        <v>817</v>
      </c>
      <c r="D1010" s="1">
        <v>0</v>
      </c>
      <c r="E1010" s="1">
        <v>0</v>
      </c>
    </row>
    <row r="1011" spans="1:5" x14ac:dyDescent="0.25">
      <c r="A1011" s="1">
        <v>8</v>
      </c>
      <c r="B1011" s="1">
        <v>231</v>
      </c>
      <c r="C1011" s="1">
        <v>818</v>
      </c>
      <c r="D1011" s="1">
        <v>0</v>
      </c>
      <c r="E1011" s="1">
        <v>0</v>
      </c>
    </row>
    <row r="1012" spans="1:5" x14ac:dyDescent="0.25">
      <c r="A1012" s="1">
        <v>8</v>
      </c>
      <c r="B1012" s="1">
        <v>231</v>
      </c>
      <c r="C1012" s="1">
        <v>825</v>
      </c>
      <c r="D1012" s="1">
        <v>0</v>
      </c>
      <c r="E1012" s="1">
        <v>1</v>
      </c>
    </row>
    <row r="1013" spans="1:5" x14ac:dyDescent="0.25">
      <c r="A1013" s="1">
        <v>8</v>
      </c>
      <c r="B1013" s="1">
        <v>231</v>
      </c>
      <c r="C1013" s="1">
        <v>826</v>
      </c>
      <c r="D1013" s="1">
        <v>0</v>
      </c>
      <c r="E1013" s="1">
        <v>0</v>
      </c>
    </row>
    <row r="1014" spans="1:5" x14ac:dyDescent="0.25">
      <c r="A1014" s="1">
        <v>8</v>
      </c>
      <c r="B1014" s="1">
        <v>231</v>
      </c>
      <c r="C1014" s="1">
        <v>827</v>
      </c>
      <c r="D1014" s="1">
        <v>59404</v>
      </c>
      <c r="E1014" s="1">
        <v>827</v>
      </c>
    </row>
    <row r="1015" spans="1:5" x14ac:dyDescent="0.25">
      <c r="A1015" s="1">
        <v>8</v>
      </c>
      <c r="B1015" s="1">
        <v>231</v>
      </c>
      <c r="C1015" s="1">
        <v>830</v>
      </c>
      <c r="D1015" s="1">
        <v>0</v>
      </c>
      <c r="E1015" s="1">
        <v>0</v>
      </c>
    </row>
    <row r="1016" spans="1:5" x14ac:dyDescent="0.25">
      <c r="A1016" s="1">
        <v>8</v>
      </c>
      <c r="B1016" s="1">
        <v>231</v>
      </c>
      <c r="C1016" s="1">
        <v>831</v>
      </c>
      <c r="D1016" s="1">
        <v>0</v>
      </c>
      <c r="E1016" s="1">
        <v>0</v>
      </c>
    </row>
    <row r="1017" spans="1:5" x14ac:dyDescent="0.25">
      <c r="A1017" s="1">
        <v>8</v>
      </c>
      <c r="B1017" s="1">
        <v>231</v>
      </c>
      <c r="C1017" s="1">
        <v>832</v>
      </c>
      <c r="D1017" s="1">
        <v>0</v>
      </c>
      <c r="E1017" s="1">
        <v>0</v>
      </c>
    </row>
    <row r="1018" spans="1:5" x14ac:dyDescent="0.25">
      <c r="A1018" s="1">
        <v>8</v>
      </c>
      <c r="B1018" s="1">
        <v>231</v>
      </c>
      <c r="C1018" s="1">
        <v>833</v>
      </c>
      <c r="D1018" s="1">
        <v>1422</v>
      </c>
      <c r="E1018" s="1">
        <v>15</v>
      </c>
    </row>
    <row r="1019" spans="1:5" x14ac:dyDescent="0.25">
      <c r="A1019" s="1">
        <v>8</v>
      </c>
      <c r="B1019" s="1">
        <v>231</v>
      </c>
      <c r="C1019" s="1">
        <v>834</v>
      </c>
      <c r="D1019" s="1">
        <v>0</v>
      </c>
      <c r="E1019" s="1">
        <v>0</v>
      </c>
    </row>
    <row r="1020" spans="1:5" x14ac:dyDescent="0.25">
      <c r="A1020" s="1">
        <v>8</v>
      </c>
      <c r="B1020" s="1">
        <v>231</v>
      </c>
      <c r="C1020" s="1">
        <v>835</v>
      </c>
      <c r="D1020" s="1">
        <v>134559</v>
      </c>
      <c r="E1020" s="1">
        <v>967</v>
      </c>
    </row>
    <row r="1021" spans="1:5" x14ac:dyDescent="0.25">
      <c r="A1021" s="1">
        <v>8</v>
      </c>
      <c r="B1021" s="1">
        <v>231</v>
      </c>
      <c r="C1021" s="1">
        <v>836</v>
      </c>
      <c r="D1021" s="1">
        <v>835</v>
      </c>
      <c r="E1021" s="1">
        <v>20</v>
      </c>
    </row>
    <row r="1022" spans="1:5" x14ac:dyDescent="0.25">
      <c r="A1022" s="1">
        <v>8</v>
      </c>
      <c r="B1022" s="1">
        <v>231</v>
      </c>
      <c r="C1022" s="1">
        <v>837</v>
      </c>
      <c r="D1022" s="1">
        <v>0</v>
      </c>
      <c r="E1022" s="1">
        <v>0</v>
      </c>
    </row>
    <row r="1023" spans="1:5" x14ac:dyDescent="0.25">
      <c r="A1023" s="1">
        <v>8</v>
      </c>
      <c r="B1023" s="1">
        <v>231</v>
      </c>
      <c r="C1023" s="1">
        <v>838</v>
      </c>
      <c r="D1023" s="1">
        <v>4140</v>
      </c>
      <c r="E1023" s="1">
        <v>132</v>
      </c>
    </row>
    <row r="1024" spans="1:5" x14ac:dyDescent="0.25">
      <c r="A1024" s="1">
        <v>8</v>
      </c>
      <c r="B1024" s="1">
        <v>231</v>
      </c>
      <c r="C1024" s="1">
        <v>839</v>
      </c>
      <c r="D1024" s="1">
        <v>139</v>
      </c>
      <c r="E1024" s="1">
        <v>1</v>
      </c>
    </row>
    <row r="1025" spans="1:5" x14ac:dyDescent="0.25">
      <c r="A1025" s="1">
        <v>9</v>
      </c>
      <c r="B1025" s="1">
        <v>231</v>
      </c>
      <c r="C1025" s="1">
        <v>280</v>
      </c>
      <c r="D1025" s="1">
        <v>0</v>
      </c>
      <c r="E1025" s="1">
        <v>0</v>
      </c>
    </row>
    <row r="1026" spans="1:5" x14ac:dyDescent="0.25">
      <c r="A1026" s="1">
        <v>9</v>
      </c>
      <c r="B1026" s="1">
        <v>231</v>
      </c>
      <c r="C1026" s="1">
        <v>282</v>
      </c>
      <c r="D1026" s="1">
        <v>0</v>
      </c>
      <c r="E1026" s="1">
        <v>0</v>
      </c>
    </row>
    <row r="1027" spans="1:5" x14ac:dyDescent="0.25">
      <c r="A1027" s="1">
        <v>9</v>
      </c>
      <c r="B1027" s="1">
        <v>231</v>
      </c>
      <c r="C1027" s="1">
        <v>283</v>
      </c>
      <c r="D1027" s="1">
        <v>0</v>
      </c>
      <c r="E1027" s="1">
        <v>0</v>
      </c>
    </row>
    <row r="1028" spans="1:5" x14ac:dyDescent="0.25">
      <c r="A1028" s="1">
        <v>9</v>
      </c>
      <c r="B1028" s="1">
        <v>231</v>
      </c>
      <c r="C1028" s="1">
        <v>812</v>
      </c>
      <c r="D1028" s="1">
        <v>0</v>
      </c>
      <c r="E1028" s="1">
        <v>0</v>
      </c>
    </row>
    <row r="1029" spans="1:5" x14ac:dyDescent="0.25">
      <c r="A1029" s="1">
        <v>9</v>
      </c>
      <c r="B1029" s="1">
        <v>231</v>
      </c>
      <c r="C1029" s="1">
        <v>813</v>
      </c>
      <c r="D1029" s="1">
        <v>0</v>
      </c>
      <c r="E1029" s="1">
        <v>0</v>
      </c>
    </row>
    <row r="1030" spans="1:5" x14ac:dyDescent="0.25">
      <c r="A1030" s="1">
        <v>9</v>
      </c>
      <c r="B1030" s="1">
        <v>231</v>
      </c>
      <c r="C1030" s="1">
        <v>816</v>
      </c>
      <c r="D1030" s="1">
        <v>0</v>
      </c>
      <c r="E1030" s="1">
        <v>0</v>
      </c>
    </row>
    <row r="1031" spans="1:5" x14ac:dyDescent="0.25">
      <c r="A1031" s="1">
        <v>9</v>
      </c>
      <c r="B1031" s="1">
        <v>231</v>
      </c>
      <c r="C1031" s="1">
        <v>817</v>
      </c>
      <c r="D1031" s="1">
        <v>0</v>
      </c>
      <c r="E1031" s="1">
        <v>0</v>
      </c>
    </row>
    <row r="1032" spans="1:5" x14ac:dyDescent="0.25">
      <c r="A1032" s="1">
        <v>9</v>
      </c>
      <c r="B1032" s="1">
        <v>231</v>
      </c>
      <c r="C1032" s="1">
        <v>818</v>
      </c>
      <c r="D1032" s="1">
        <v>0</v>
      </c>
      <c r="E1032" s="1">
        <v>0</v>
      </c>
    </row>
    <row r="1033" spans="1:5" x14ac:dyDescent="0.25">
      <c r="A1033" s="1">
        <v>9</v>
      </c>
      <c r="B1033" s="1">
        <v>231</v>
      </c>
      <c r="C1033" s="1">
        <v>825</v>
      </c>
      <c r="D1033" s="1">
        <v>0</v>
      </c>
      <c r="E1033" s="1">
        <v>0</v>
      </c>
    </row>
    <row r="1034" spans="1:5" x14ac:dyDescent="0.25">
      <c r="A1034" s="1">
        <v>9</v>
      </c>
      <c r="B1034" s="1">
        <v>231</v>
      </c>
      <c r="C1034" s="1">
        <v>826</v>
      </c>
      <c r="D1034" s="1">
        <v>0</v>
      </c>
      <c r="E1034" s="1">
        <v>0</v>
      </c>
    </row>
    <row r="1035" spans="1:5" x14ac:dyDescent="0.25">
      <c r="A1035" s="1">
        <v>9</v>
      </c>
      <c r="B1035" s="1">
        <v>231</v>
      </c>
      <c r="C1035" s="1">
        <v>827</v>
      </c>
      <c r="D1035" s="1">
        <v>149</v>
      </c>
      <c r="E1035" s="1">
        <v>1</v>
      </c>
    </row>
    <row r="1036" spans="1:5" x14ac:dyDescent="0.25">
      <c r="A1036" s="1">
        <v>9</v>
      </c>
      <c r="B1036" s="1">
        <v>231</v>
      </c>
      <c r="C1036" s="1">
        <v>830</v>
      </c>
      <c r="D1036" s="1">
        <v>0</v>
      </c>
      <c r="E1036" s="1">
        <v>0</v>
      </c>
    </row>
    <row r="1037" spans="1:5" x14ac:dyDescent="0.25">
      <c r="A1037" s="1">
        <v>9</v>
      </c>
      <c r="B1037" s="1">
        <v>231</v>
      </c>
      <c r="C1037" s="1">
        <v>831</v>
      </c>
      <c r="D1037" s="1">
        <v>0</v>
      </c>
      <c r="E1037" s="1">
        <v>0</v>
      </c>
    </row>
    <row r="1038" spans="1:5" x14ac:dyDescent="0.25">
      <c r="A1038" s="1">
        <v>9</v>
      </c>
      <c r="B1038" s="1">
        <v>231</v>
      </c>
      <c r="C1038" s="1">
        <v>832</v>
      </c>
      <c r="D1038" s="1">
        <v>0</v>
      </c>
      <c r="E1038" s="1">
        <v>0</v>
      </c>
    </row>
    <row r="1039" spans="1:5" x14ac:dyDescent="0.25">
      <c r="A1039" s="1">
        <v>9</v>
      </c>
      <c r="B1039" s="1">
        <v>231</v>
      </c>
      <c r="C1039" s="1">
        <v>833</v>
      </c>
      <c r="D1039" s="1">
        <v>47</v>
      </c>
      <c r="E1039" s="1">
        <v>1</v>
      </c>
    </row>
    <row r="1040" spans="1:5" x14ac:dyDescent="0.25">
      <c r="A1040" s="1">
        <v>9</v>
      </c>
      <c r="B1040" s="1">
        <v>231</v>
      </c>
      <c r="C1040" s="1">
        <v>834</v>
      </c>
      <c r="D1040" s="1">
        <v>0</v>
      </c>
      <c r="E1040" s="1">
        <v>0</v>
      </c>
    </row>
    <row r="1041" spans="1:5" x14ac:dyDescent="0.25">
      <c r="A1041" s="1">
        <v>9</v>
      </c>
      <c r="B1041" s="1">
        <v>231</v>
      </c>
      <c r="C1041" s="1">
        <v>835</v>
      </c>
      <c r="D1041" s="1">
        <v>85</v>
      </c>
      <c r="E1041" s="1">
        <v>8</v>
      </c>
    </row>
    <row r="1042" spans="1:5" x14ac:dyDescent="0.25">
      <c r="A1042" s="1">
        <v>9</v>
      </c>
      <c r="B1042" s="1">
        <v>231</v>
      </c>
      <c r="C1042" s="1">
        <v>836</v>
      </c>
      <c r="D1042" s="1">
        <v>0</v>
      </c>
      <c r="E1042" s="1">
        <v>0</v>
      </c>
    </row>
    <row r="1043" spans="1:5" x14ac:dyDescent="0.25">
      <c r="A1043" s="1">
        <v>9</v>
      </c>
      <c r="B1043" s="1">
        <v>231</v>
      </c>
      <c r="C1043" s="1">
        <v>837</v>
      </c>
      <c r="D1043" s="1">
        <v>0</v>
      </c>
      <c r="E1043" s="1">
        <v>0</v>
      </c>
    </row>
    <row r="1044" spans="1:5" x14ac:dyDescent="0.25">
      <c r="A1044" s="1">
        <v>9</v>
      </c>
      <c r="B1044" s="1">
        <v>231</v>
      </c>
      <c r="C1044" s="1">
        <v>838</v>
      </c>
      <c r="D1044" s="1">
        <v>2376</v>
      </c>
      <c r="E1044" s="1">
        <v>1</v>
      </c>
    </row>
    <row r="1045" spans="1:5" x14ac:dyDescent="0.25">
      <c r="A1045" s="1">
        <v>9</v>
      </c>
      <c r="B1045" s="1">
        <v>231</v>
      </c>
      <c r="C1045" s="1">
        <v>839</v>
      </c>
      <c r="D1045" s="1">
        <v>0</v>
      </c>
      <c r="E1045" s="1">
        <v>0</v>
      </c>
    </row>
    <row r="1046" spans="1:5" x14ac:dyDescent="0.25">
      <c r="A1046" s="1">
        <v>10</v>
      </c>
      <c r="B1046" s="1">
        <v>231</v>
      </c>
      <c r="C1046" s="1">
        <v>280</v>
      </c>
      <c r="D1046" s="1">
        <v>4788</v>
      </c>
      <c r="E1046" s="1">
        <v>1563</v>
      </c>
    </row>
    <row r="1047" spans="1:5" x14ac:dyDescent="0.25">
      <c r="A1047" s="1">
        <v>10</v>
      </c>
      <c r="B1047" s="1">
        <v>231</v>
      </c>
      <c r="C1047" s="1">
        <v>282</v>
      </c>
      <c r="D1047" s="1">
        <v>0</v>
      </c>
      <c r="E1047" s="1">
        <v>0</v>
      </c>
    </row>
    <row r="1048" spans="1:5" x14ac:dyDescent="0.25">
      <c r="A1048" s="1">
        <v>10</v>
      </c>
      <c r="B1048" s="1">
        <v>231</v>
      </c>
      <c r="C1048" s="1">
        <v>283</v>
      </c>
      <c r="D1048" s="1">
        <v>3832</v>
      </c>
      <c r="E1048" s="1">
        <v>497</v>
      </c>
    </row>
    <row r="1049" spans="1:5" x14ac:dyDescent="0.25">
      <c r="A1049" s="1">
        <v>10</v>
      </c>
      <c r="B1049" s="1">
        <v>231</v>
      </c>
      <c r="C1049" s="1">
        <v>812</v>
      </c>
      <c r="D1049" s="1">
        <v>0</v>
      </c>
      <c r="E1049" s="1">
        <v>0</v>
      </c>
    </row>
    <row r="1050" spans="1:5" x14ac:dyDescent="0.25">
      <c r="A1050" s="1">
        <v>10</v>
      </c>
      <c r="B1050" s="1">
        <v>231</v>
      </c>
      <c r="C1050" s="1">
        <v>813</v>
      </c>
      <c r="D1050" s="1">
        <v>0</v>
      </c>
      <c r="E1050" s="1">
        <v>1</v>
      </c>
    </row>
    <row r="1051" spans="1:5" x14ac:dyDescent="0.25">
      <c r="A1051" s="1">
        <v>10</v>
      </c>
      <c r="B1051" s="1">
        <v>231</v>
      </c>
      <c r="C1051" s="1">
        <v>816</v>
      </c>
      <c r="D1051" s="1">
        <v>302</v>
      </c>
      <c r="E1051" s="1">
        <v>1</v>
      </c>
    </row>
    <row r="1052" spans="1:5" x14ac:dyDescent="0.25">
      <c r="A1052" s="1">
        <v>10</v>
      </c>
      <c r="B1052" s="1">
        <v>231</v>
      </c>
      <c r="C1052" s="1">
        <v>817</v>
      </c>
      <c r="D1052" s="1">
        <v>0</v>
      </c>
      <c r="E1052" s="1">
        <v>0</v>
      </c>
    </row>
    <row r="1053" spans="1:5" x14ac:dyDescent="0.25">
      <c r="A1053" s="1">
        <v>10</v>
      </c>
      <c r="B1053" s="1">
        <v>231</v>
      </c>
      <c r="C1053" s="1">
        <v>818</v>
      </c>
      <c r="D1053" s="1">
        <v>0</v>
      </c>
      <c r="E1053" s="1">
        <v>0</v>
      </c>
    </row>
    <row r="1054" spans="1:5" x14ac:dyDescent="0.25">
      <c r="A1054" s="1">
        <v>10</v>
      </c>
      <c r="B1054" s="1">
        <v>231</v>
      </c>
      <c r="C1054" s="1">
        <v>825</v>
      </c>
      <c r="D1054" s="1">
        <v>8380</v>
      </c>
      <c r="E1054" s="1">
        <v>296</v>
      </c>
    </row>
    <row r="1055" spans="1:5" x14ac:dyDescent="0.25">
      <c r="A1055" s="1">
        <v>10</v>
      </c>
      <c r="B1055" s="1">
        <v>231</v>
      </c>
      <c r="C1055" s="1">
        <v>826</v>
      </c>
      <c r="D1055" s="1">
        <v>0</v>
      </c>
      <c r="E1055" s="1">
        <v>0</v>
      </c>
    </row>
    <row r="1056" spans="1:5" x14ac:dyDescent="0.25">
      <c r="A1056" s="1">
        <v>10</v>
      </c>
      <c r="B1056" s="1">
        <v>231</v>
      </c>
      <c r="C1056" s="1">
        <v>827</v>
      </c>
      <c r="D1056" s="1">
        <v>4783</v>
      </c>
      <c r="E1056" s="1">
        <v>188</v>
      </c>
    </row>
    <row r="1057" spans="1:5" x14ac:dyDescent="0.25">
      <c r="A1057" s="1">
        <v>10</v>
      </c>
      <c r="B1057" s="1">
        <v>231</v>
      </c>
      <c r="C1057" s="1">
        <v>830</v>
      </c>
      <c r="D1057" s="1">
        <v>0</v>
      </c>
      <c r="E1057" s="1">
        <v>0</v>
      </c>
    </row>
    <row r="1058" spans="1:5" x14ac:dyDescent="0.25">
      <c r="A1058" s="1">
        <v>10</v>
      </c>
      <c r="B1058" s="1">
        <v>231</v>
      </c>
      <c r="C1058" s="1">
        <v>831</v>
      </c>
      <c r="D1058" s="1">
        <v>3068</v>
      </c>
      <c r="E1058" s="1">
        <v>54</v>
      </c>
    </row>
    <row r="1059" spans="1:5" x14ac:dyDescent="0.25">
      <c r="A1059" s="1">
        <v>10</v>
      </c>
      <c r="B1059" s="1">
        <v>231</v>
      </c>
      <c r="C1059" s="1">
        <v>832</v>
      </c>
      <c r="D1059" s="1">
        <v>0</v>
      </c>
      <c r="E1059" s="1">
        <v>0</v>
      </c>
    </row>
    <row r="1060" spans="1:5" x14ac:dyDescent="0.25">
      <c r="A1060" s="1">
        <v>10</v>
      </c>
      <c r="B1060" s="1">
        <v>231</v>
      </c>
      <c r="C1060" s="1">
        <v>833</v>
      </c>
      <c r="D1060" s="1">
        <v>2451</v>
      </c>
      <c r="E1060" s="1">
        <v>149</v>
      </c>
    </row>
    <row r="1061" spans="1:5" x14ac:dyDescent="0.25">
      <c r="A1061" s="1">
        <v>10</v>
      </c>
      <c r="B1061" s="1">
        <v>231</v>
      </c>
      <c r="C1061" s="1">
        <v>834</v>
      </c>
      <c r="D1061" s="1">
        <v>0</v>
      </c>
      <c r="E1061" s="1">
        <v>0</v>
      </c>
    </row>
    <row r="1062" spans="1:5" x14ac:dyDescent="0.25">
      <c r="A1062" s="1">
        <v>10</v>
      </c>
      <c r="B1062" s="1">
        <v>231</v>
      </c>
      <c r="C1062" s="1">
        <v>835</v>
      </c>
      <c r="D1062" s="1">
        <v>67416</v>
      </c>
      <c r="E1062" s="1">
        <v>6041</v>
      </c>
    </row>
    <row r="1063" spans="1:5" x14ac:dyDescent="0.25">
      <c r="A1063" s="1">
        <v>10</v>
      </c>
      <c r="B1063" s="1">
        <v>231</v>
      </c>
      <c r="C1063" s="1">
        <v>836</v>
      </c>
      <c r="D1063" s="1">
        <v>25120</v>
      </c>
      <c r="E1063" s="1">
        <v>1630</v>
      </c>
    </row>
    <row r="1064" spans="1:5" x14ac:dyDescent="0.25">
      <c r="A1064" s="1">
        <v>10</v>
      </c>
      <c r="B1064" s="1">
        <v>231</v>
      </c>
      <c r="C1064" s="1">
        <v>837</v>
      </c>
      <c r="D1064" s="1">
        <v>0</v>
      </c>
      <c r="E1064" s="1">
        <v>0</v>
      </c>
    </row>
    <row r="1065" spans="1:5" x14ac:dyDescent="0.25">
      <c r="A1065" s="1">
        <v>10</v>
      </c>
      <c r="B1065" s="1">
        <v>231</v>
      </c>
      <c r="C1065" s="1">
        <v>838</v>
      </c>
      <c r="D1065" s="1">
        <v>47053</v>
      </c>
      <c r="E1065" s="1">
        <v>304</v>
      </c>
    </row>
    <row r="1066" spans="1:5" x14ac:dyDescent="0.25">
      <c r="A1066" s="1">
        <v>10</v>
      </c>
      <c r="B1066" s="1">
        <v>231</v>
      </c>
      <c r="C1066" s="1">
        <v>839</v>
      </c>
      <c r="D1066" s="1">
        <v>3483</v>
      </c>
      <c r="E1066" s="1">
        <v>59</v>
      </c>
    </row>
    <row r="1067" spans="1:5" x14ac:dyDescent="0.25">
      <c r="A1067" s="1">
        <v>8</v>
      </c>
      <c r="B1067" s="1">
        <v>251</v>
      </c>
      <c r="C1067" s="1">
        <v>280</v>
      </c>
      <c r="D1067" s="1">
        <v>0</v>
      </c>
      <c r="E1067" s="1">
        <v>0</v>
      </c>
    </row>
    <row r="1068" spans="1:5" x14ac:dyDescent="0.25">
      <c r="A1068" s="1">
        <v>8</v>
      </c>
      <c r="B1068" s="1">
        <v>251</v>
      </c>
      <c r="C1068" s="1">
        <v>282</v>
      </c>
      <c r="D1068" s="1">
        <v>0</v>
      </c>
      <c r="E1068" s="1">
        <v>0</v>
      </c>
    </row>
    <row r="1069" spans="1:5" x14ac:dyDescent="0.25">
      <c r="A1069" s="1">
        <v>8</v>
      </c>
      <c r="B1069" s="1">
        <v>251</v>
      </c>
      <c r="C1069" s="1">
        <v>283</v>
      </c>
      <c r="D1069" s="1">
        <v>0</v>
      </c>
      <c r="E1069" s="1">
        <v>0</v>
      </c>
    </row>
    <row r="1070" spans="1:5" x14ac:dyDescent="0.25">
      <c r="A1070" s="1">
        <v>8</v>
      </c>
      <c r="B1070" s="1">
        <v>251</v>
      </c>
      <c r="C1070" s="1">
        <v>812</v>
      </c>
      <c r="D1070" s="1">
        <v>0</v>
      </c>
      <c r="E1070" s="1">
        <v>0</v>
      </c>
    </row>
    <row r="1071" spans="1:5" x14ac:dyDescent="0.25">
      <c r="A1071" s="1">
        <v>8</v>
      </c>
      <c r="B1071" s="1">
        <v>251</v>
      </c>
      <c r="C1071" s="1">
        <v>813</v>
      </c>
      <c r="D1071" s="1">
        <v>0</v>
      </c>
      <c r="E1071" s="1">
        <v>0</v>
      </c>
    </row>
    <row r="1072" spans="1:5" x14ac:dyDescent="0.25">
      <c r="A1072" s="1">
        <v>8</v>
      </c>
      <c r="B1072" s="1">
        <v>251</v>
      </c>
      <c r="C1072" s="1">
        <v>816</v>
      </c>
      <c r="D1072" s="1">
        <v>15708</v>
      </c>
      <c r="E1072" s="1">
        <v>95</v>
      </c>
    </row>
    <row r="1073" spans="1:5" x14ac:dyDescent="0.25">
      <c r="A1073" s="1">
        <v>8</v>
      </c>
      <c r="B1073" s="1">
        <v>251</v>
      </c>
      <c r="C1073" s="1">
        <v>817</v>
      </c>
      <c r="D1073" s="1">
        <v>56771</v>
      </c>
      <c r="E1073" s="1">
        <v>2256</v>
      </c>
    </row>
    <row r="1074" spans="1:5" x14ac:dyDescent="0.25">
      <c r="A1074" s="1">
        <v>8</v>
      </c>
      <c r="B1074" s="1">
        <v>251</v>
      </c>
      <c r="C1074" s="1">
        <v>818</v>
      </c>
      <c r="D1074" s="1">
        <v>0</v>
      </c>
      <c r="E1074" s="1">
        <v>0</v>
      </c>
    </row>
    <row r="1075" spans="1:5" x14ac:dyDescent="0.25">
      <c r="A1075" s="1">
        <v>8</v>
      </c>
      <c r="B1075" s="1">
        <v>251</v>
      </c>
      <c r="C1075" s="1">
        <v>825</v>
      </c>
      <c r="D1075" s="1">
        <v>0</v>
      </c>
      <c r="E1075" s="1">
        <v>0</v>
      </c>
    </row>
    <row r="1076" spans="1:5" x14ac:dyDescent="0.25">
      <c r="A1076" s="1">
        <v>8</v>
      </c>
      <c r="B1076" s="1">
        <v>251</v>
      </c>
      <c r="C1076" s="1">
        <v>826</v>
      </c>
      <c r="D1076" s="1">
        <v>0</v>
      </c>
      <c r="E1076" s="1">
        <v>0</v>
      </c>
    </row>
    <row r="1077" spans="1:5" x14ac:dyDescent="0.25">
      <c r="A1077" s="1">
        <v>8</v>
      </c>
      <c r="B1077" s="1">
        <v>251</v>
      </c>
      <c r="C1077" s="1">
        <v>827</v>
      </c>
      <c r="D1077" s="1">
        <v>0</v>
      </c>
      <c r="E1077" s="1">
        <v>0</v>
      </c>
    </row>
    <row r="1078" spans="1:5" x14ac:dyDescent="0.25">
      <c r="A1078" s="1">
        <v>8</v>
      </c>
      <c r="B1078" s="1">
        <v>251</v>
      </c>
      <c r="C1078" s="1">
        <v>830</v>
      </c>
      <c r="D1078" s="1">
        <v>34910</v>
      </c>
      <c r="E1078" s="1">
        <v>69</v>
      </c>
    </row>
    <row r="1079" spans="1:5" x14ac:dyDescent="0.25">
      <c r="A1079" s="1">
        <v>8</v>
      </c>
      <c r="B1079" s="1">
        <v>251</v>
      </c>
      <c r="C1079" s="1">
        <v>831</v>
      </c>
      <c r="D1079" s="1">
        <v>0</v>
      </c>
      <c r="E1079" s="1">
        <v>0</v>
      </c>
    </row>
    <row r="1080" spans="1:5" x14ac:dyDescent="0.25">
      <c r="A1080" s="1">
        <v>8</v>
      </c>
      <c r="B1080" s="1">
        <v>251</v>
      </c>
      <c r="C1080" s="1">
        <v>832</v>
      </c>
      <c r="D1080" s="1">
        <v>15499</v>
      </c>
      <c r="E1080" s="1">
        <v>103</v>
      </c>
    </row>
    <row r="1081" spans="1:5" x14ac:dyDescent="0.25">
      <c r="A1081" s="1">
        <v>8</v>
      </c>
      <c r="B1081" s="1">
        <v>251</v>
      </c>
      <c r="C1081" s="1">
        <v>833</v>
      </c>
      <c r="D1081" s="1">
        <v>30861</v>
      </c>
      <c r="E1081" s="1">
        <v>239</v>
      </c>
    </row>
    <row r="1082" spans="1:5" x14ac:dyDescent="0.25">
      <c r="A1082" s="1">
        <v>8</v>
      </c>
      <c r="B1082" s="1">
        <v>251</v>
      </c>
      <c r="C1082" s="1">
        <v>834</v>
      </c>
      <c r="D1082" s="1">
        <v>43423</v>
      </c>
      <c r="E1082" s="1">
        <v>463</v>
      </c>
    </row>
    <row r="1083" spans="1:5" x14ac:dyDescent="0.25">
      <c r="A1083" s="1">
        <v>8</v>
      </c>
      <c r="B1083" s="1">
        <v>251</v>
      </c>
      <c r="C1083" s="1">
        <v>835</v>
      </c>
      <c r="D1083" s="1">
        <v>0</v>
      </c>
      <c r="E1083" s="1">
        <v>0</v>
      </c>
    </row>
    <row r="1084" spans="1:5" x14ac:dyDescent="0.25">
      <c r="A1084" s="1">
        <v>8</v>
      </c>
      <c r="B1084" s="1">
        <v>251</v>
      </c>
      <c r="C1084" s="1">
        <v>836</v>
      </c>
      <c r="D1084" s="1">
        <v>0</v>
      </c>
      <c r="E1084" s="1">
        <v>0</v>
      </c>
    </row>
    <row r="1085" spans="1:5" x14ac:dyDescent="0.25">
      <c r="A1085" s="1">
        <v>8</v>
      </c>
      <c r="B1085" s="1">
        <v>251</v>
      </c>
      <c r="C1085" s="1">
        <v>837</v>
      </c>
      <c r="D1085" s="1">
        <v>0</v>
      </c>
      <c r="E1085" s="1">
        <v>0</v>
      </c>
    </row>
    <row r="1086" spans="1:5" x14ac:dyDescent="0.25">
      <c r="A1086" s="1">
        <v>8</v>
      </c>
      <c r="B1086" s="1">
        <v>251</v>
      </c>
      <c r="C1086" s="1">
        <v>838</v>
      </c>
      <c r="D1086" s="1">
        <v>6990</v>
      </c>
      <c r="E1086" s="1">
        <v>206</v>
      </c>
    </row>
    <row r="1087" spans="1:5" x14ac:dyDescent="0.25">
      <c r="A1087" s="1">
        <v>8</v>
      </c>
      <c r="B1087" s="1">
        <v>251</v>
      </c>
      <c r="C1087" s="1">
        <v>839</v>
      </c>
      <c r="D1087" s="1">
        <v>7500</v>
      </c>
      <c r="E1087" s="1">
        <v>29</v>
      </c>
    </row>
    <row r="1088" spans="1:5" x14ac:dyDescent="0.25">
      <c r="A1088" s="1">
        <v>9</v>
      </c>
      <c r="B1088" s="1">
        <v>251</v>
      </c>
      <c r="C1088" s="1">
        <v>280</v>
      </c>
      <c r="D1088" s="1">
        <v>0</v>
      </c>
      <c r="E1088" s="1">
        <v>0</v>
      </c>
    </row>
    <row r="1089" spans="1:5" x14ac:dyDescent="0.25">
      <c r="A1089" s="1">
        <v>9</v>
      </c>
      <c r="B1089" s="1">
        <v>251</v>
      </c>
      <c r="C1089" s="1">
        <v>282</v>
      </c>
      <c r="D1089" s="1">
        <v>0</v>
      </c>
      <c r="E1089" s="1">
        <v>0</v>
      </c>
    </row>
    <row r="1090" spans="1:5" x14ac:dyDescent="0.25">
      <c r="A1090" s="1">
        <v>9</v>
      </c>
      <c r="B1090" s="1">
        <v>251</v>
      </c>
      <c r="C1090" s="1">
        <v>283</v>
      </c>
      <c r="D1090" s="1">
        <v>0</v>
      </c>
      <c r="E1090" s="1">
        <v>0</v>
      </c>
    </row>
    <row r="1091" spans="1:5" x14ac:dyDescent="0.25">
      <c r="A1091" s="1">
        <v>9</v>
      </c>
      <c r="B1091" s="1">
        <v>251</v>
      </c>
      <c r="C1091" s="1">
        <v>812</v>
      </c>
      <c r="D1091" s="1">
        <v>0</v>
      </c>
      <c r="E1091" s="1">
        <v>0</v>
      </c>
    </row>
    <row r="1092" spans="1:5" x14ac:dyDescent="0.25">
      <c r="A1092" s="1">
        <v>9</v>
      </c>
      <c r="B1092" s="1">
        <v>251</v>
      </c>
      <c r="C1092" s="1">
        <v>813</v>
      </c>
      <c r="D1092" s="1">
        <v>0</v>
      </c>
      <c r="E1092" s="1">
        <v>0</v>
      </c>
    </row>
    <row r="1093" spans="1:5" x14ac:dyDescent="0.25">
      <c r="A1093" s="1">
        <v>9</v>
      </c>
      <c r="B1093" s="1">
        <v>251</v>
      </c>
      <c r="C1093" s="1">
        <v>816</v>
      </c>
      <c r="D1093" s="1">
        <v>294</v>
      </c>
      <c r="E1093" s="1">
        <v>2</v>
      </c>
    </row>
    <row r="1094" spans="1:5" x14ac:dyDescent="0.25">
      <c r="A1094" s="1">
        <v>9</v>
      </c>
      <c r="B1094" s="1">
        <v>251</v>
      </c>
      <c r="C1094" s="1">
        <v>817</v>
      </c>
      <c r="D1094" s="1">
        <v>143</v>
      </c>
      <c r="E1094" s="1">
        <v>6</v>
      </c>
    </row>
    <row r="1095" spans="1:5" x14ac:dyDescent="0.25">
      <c r="A1095" s="1">
        <v>9</v>
      </c>
      <c r="B1095" s="1">
        <v>251</v>
      </c>
      <c r="C1095" s="1">
        <v>818</v>
      </c>
      <c r="D1095" s="1">
        <v>0</v>
      </c>
      <c r="E1095" s="1">
        <v>0</v>
      </c>
    </row>
    <row r="1096" spans="1:5" x14ac:dyDescent="0.25">
      <c r="A1096" s="1">
        <v>9</v>
      </c>
      <c r="B1096" s="1">
        <v>251</v>
      </c>
      <c r="C1096" s="1">
        <v>825</v>
      </c>
      <c r="D1096" s="1">
        <v>0</v>
      </c>
      <c r="E1096" s="1">
        <v>0</v>
      </c>
    </row>
    <row r="1097" spans="1:5" x14ac:dyDescent="0.25">
      <c r="A1097" s="1">
        <v>9</v>
      </c>
      <c r="B1097" s="1">
        <v>251</v>
      </c>
      <c r="C1097" s="1">
        <v>826</v>
      </c>
      <c r="D1097" s="1">
        <v>0</v>
      </c>
      <c r="E1097" s="1">
        <v>0</v>
      </c>
    </row>
    <row r="1098" spans="1:5" x14ac:dyDescent="0.25">
      <c r="A1098" s="1">
        <v>9</v>
      </c>
      <c r="B1098" s="1">
        <v>251</v>
      </c>
      <c r="C1098" s="1">
        <v>827</v>
      </c>
      <c r="D1098" s="1">
        <v>0</v>
      </c>
      <c r="E1098" s="1">
        <v>0</v>
      </c>
    </row>
    <row r="1099" spans="1:5" x14ac:dyDescent="0.25">
      <c r="A1099" s="1">
        <v>9</v>
      </c>
      <c r="B1099" s="1">
        <v>251</v>
      </c>
      <c r="C1099" s="1">
        <v>830</v>
      </c>
      <c r="D1099" s="1">
        <v>0</v>
      </c>
      <c r="E1099" s="1">
        <v>0</v>
      </c>
    </row>
    <row r="1100" spans="1:5" x14ac:dyDescent="0.25">
      <c r="A1100" s="1">
        <v>9</v>
      </c>
      <c r="B1100" s="1">
        <v>251</v>
      </c>
      <c r="C1100" s="1">
        <v>831</v>
      </c>
      <c r="D1100" s="1">
        <v>0</v>
      </c>
      <c r="E1100" s="1">
        <v>0</v>
      </c>
    </row>
    <row r="1101" spans="1:5" x14ac:dyDescent="0.25">
      <c r="A1101" s="1">
        <v>9</v>
      </c>
      <c r="B1101" s="1">
        <v>251</v>
      </c>
      <c r="C1101" s="1">
        <v>832</v>
      </c>
      <c r="D1101" s="1">
        <v>0</v>
      </c>
      <c r="E1101" s="1">
        <v>0</v>
      </c>
    </row>
    <row r="1102" spans="1:5" x14ac:dyDescent="0.25">
      <c r="A1102" s="1">
        <v>9</v>
      </c>
      <c r="B1102" s="1">
        <v>251</v>
      </c>
      <c r="C1102" s="1">
        <v>833</v>
      </c>
      <c r="D1102" s="1">
        <v>0</v>
      </c>
      <c r="E1102" s="1">
        <v>0</v>
      </c>
    </row>
    <row r="1103" spans="1:5" x14ac:dyDescent="0.25">
      <c r="A1103" s="1">
        <v>9</v>
      </c>
      <c r="B1103" s="1">
        <v>251</v>
      </c>
      <c r="C1103" s="1">
        <v>834</v>
      </c>
      <c r="D1103" s="1">
        <v>0</v>
      </c>
      <c r="E1103" s="1">
        <v>0</v>
      </c>
    </row>
    <row r="1104" spans="1:5" x14ac:dyDescent="0.25">
      <c r="A1104" s="1">
        <v>9</v>
      </c>
      <c r="B1104" s="1">
        <v>251</v>
      </c>
      <c r="C1104" s="1">
        <v>835</v>
      </c>
      <c r="D1104" s="1">
        <v>0</v>
      </c>
      <c r="E1104" s="1">
        <v>0</v>
      </c>
    </row>
    <row r="1105" spans="1:5" x14ac:dyDescent="0.25">
      <c r="A1105" s="1">
        <v>9</v>
      </c>
      <c r="B1105" s="1">
        <v>251</v>
      </c>
      <c r="C1105" s="1">
        <v>836</v>
      </c>
      <c r="D1105" s="1">
        <v>0</v>
      </c>
      <c r="E1105" s="1">
        <v>0</v>
      </c>
    </row>
    <row r="1106" spans="1:5" x14ac:dyDescent="0.25">
      <c r="A1106" s="1">
        <v>9</v>
      </c>
      <c r="B1106" s="1">
        <v>251</v>
      </c>
      <c r="C1106" s="1">
        <v>837</v>
      </c>
      <c r="D1106" s="1">
        <v>0</v>
      </c>
      <c r="E1106" s="1">
        <v>0</v>
      </c>
    </row>
    <row r="1107" spans="1:5" x14ac:dyDescent="0.25">
      <c r="A1107" s="1">
        <v>9</v>
      </c>
      <c r="B1107" s="1">
        <v>251</v>
      </c>
      <c r="C1107" s="1">
        <v>838</v>
      </c>
      <c r="D1107" s="1">
        <v>0</v>
      </c>
      <c r="E1107" s="1">
        <v>0</v>
      </c>
    </row>
    <row r="1108" spans="1:5" x14ac:dyDescent="0.25">
      <c r="A1108" s="1">
        <v>9</v>
      </c>
      <c r="B1108" s="1">
        <v>251</v>
      </c>
      <c r="C1108" s="1">
        <v>839</v>
      </c>
      <c r="D1108" s="1">
        <v>938</v>
      </c>
      <c r="E1108" s="1">
        <v>1</v>
      </c>
    </row>
    <row r="1109" spans="1:5" x14ac:dyDescent="0.25">
      <c r="A1109" s="1">
        <v>10</v>
      </c>
      <c r="B1109" s="1">
        <v>251</v>
      </c>
      <c r="C1109" s="1">
        <v>280</v>
      </c>
      <c r="D1109" s="1">
        <v>1</v>
      </c>
      <c r="E1109" s="1">
        <v>2</v>
      </c>
    </row>
    <row r="1110" spans="1:5" x14ac:dyDescent="0.25">
      <c r="A1110" s="1">
        <v>10</v>
      </c>
      <c r="B1110" s="1">
        <v>251</v>
      </c>
      <c r="C1110" s="1">
        <v>282</v>
      </c>
      <c r="D1110" s="1">
        <v>0</v>
      </c>
      <c r="E1110" s="1">
        <v>1</v>
      </c>
    </row>
    <row r="1111" spans="1:5" x14ac:dyDescent="0.25">
      <c r="A1111" s="1">
        <v>10</v>
      </c>
      <c r="B1111" s="1">
        <v>251</v>
      </c>
      <c r="C1111" s="1">
        <v>283</v>
      </c>
      <c r="D1111" s="1">
        <v>0</v>
      </c>
      <c r="E1111" s="1">
        <v>0</v>
      </c>
    </row>
    <row r="1112" spans="1:5" x14ac:dyDescent="0.25">
      <c r="A1112" s="1">
        <v>10</v>
      </c>
      <c r="B1112" s="1">
        <v>251</v>
      </c>
      <c r="C1112" s="1">
        <v>812</v>
      </c>
      <c r="D1112" s="1">
        <v>0</v>
      </c>
      <c r="E1112" s="1">
        <v>0</v>
      </c>
    </row>
    <row r="1113" spans="1:5" x14ac:dyDescent="0.25">
      <c r="A1113" s="1">
        <v>10</v>
      </c>
      <c r="B1113" s="1">
        <v>251</v>
      </c>
      <c r="C1113" s="1">
        <v>813</v>
      </c>
      <c r="D1113" s="1">
        <v>0</v>
      </c>
      <c r="E1113" s="1">
        <v>0</v>
      </c>
    </row>
    <row r="1114" spans="1:5" x14ac:dyDescent="0.25">
      <c r="A1114" s="1">
        <v>10</v>
      </c>
      <c r="B1114" s="1">
        <v>251</v>
      </c>
      <c r="C1114" s="1">
        <v>816</v>
      </c>
      <c r="D1114" s="1">
        <v>24162</v>
      </c>
      <c r="E1114" s="1">
        <v>49</v>
      </c>
    </row>
    <row r="1115" spans="1:5" x14ac:dyDescent="0.25">
      <c r="A1115" s="1">
        <v>10</v>
      </c>
      <c r="B1115" s="1">
        <v>251</v>
      </c>
      <c r="C1115" s="1">
        <v>817</v>
      </c>
      <c r="D1115" s="1">
        <v>16187</v>
      </c>
      <c r="E1115" s="1">
        <v>968</v>
      </c>
    </row>
    <row r="1116" spans="1:5" x14ac:dyDescent="0.25">
      <c r="A1116" s="1">
        <v>10</v>
      </c>
      <c r="B1116" s="1">
        <v>251</v>
      </c>
      <c r="C1116" s="1">
        <v>818</v>
      </c>
      <c r="D1116" s="1">
        <v>0</v>
      </c>
      <c r="E1116" s="1">
        <v>0</v>
      </c>
    </row>
    <row r="1117" spans="1:5" x14ac:dyDescent="0.25">
      <c r="A1117" s="1">
        <v>10</v>
      </c>
      <c r="B1117" s="1">
        <v>251</v>
      </c>
      <c r="C1117" s="1">
        <v>825</v>
      </c>
      <c r="D1117" s="1">
        <v>0</v>
      </c>
      <c r="E1117" s="1">
        <v>0</v>
      </c>
    </row>
    <row r="1118" spans="1:5" x14ac:dyDescent="0.25">
      <c r="A1118" s="1">
        <v>10</v>
      </c>
      <c r="B1118" s="1">
        <v>251</v>
      </c>
      <c r="C1118" s="1">
        <v>826</v>
      </c>
      <c r="D1118" s="1">
        <v>0</v>
      </c>
      <c r="E1118" s="1">
        <v>0</v>
      </c>
    </row>
    <row r="1119" spans="1:5" x14ac:dyDescent="0.25">
      <c r="A1119" s="1">
        <v>10</v>
      </c>
      <c r="B1119" s="1">
        <v>251</v>
      </c>
      <c r="C1119" s="1">
        <v>827</v>
      </c>
      <c r="D1119" s="1">
        <v>0</v>
      </c>
      <c r="E1119" s="1">
        <v>1</v>
      </c>
    </row>
    <row r="1120" spans="1:5" x14ac:dyDescent="0.25">
      <c r="A1120" s="1">
        <v>10</v>
      </c>
      <c r="B1120" s="1">
        <v>251</v>
      </c>
      <c r="C1120" s="1">
        <v>830</v>
      </c>
      <c r="D1120" s="1">
        <v>17554</v>
      </c>
      <c r="E1120" s="1">
        <v>13</v>
      </c>
    </row>
    <row r="1121" spans="1:5" x14ac:dyDescent="0.25">
      <c r="A1121" s="1">
        <v>10</v>
      </c>
      <c r="B1121" s="1">
        <v>251</v>
      </c>
      <c r="C1121" s="1">
        <v>831</v>
      </c>
      <c r="D1121" s="1">
        <v>0</v>
      </c>
      <c r="E1121" s="1">
        <v>0</v>
      </c>
    </row>
    <row r="1122" spans="1:5" x14ac:dyDescent="0.25">
      <c r="A1122" s="1">
        <v>10</v>
      </c>
      <c r="B1122" s="1">
        <v>251</v>
      </c>
      <c r="C1122" s="1">
        <v>832</v>
      </c>
      <c r="D1122" s="1">
        <v>3821</v>
      </c>
      <c r="E1122" s="1">
        <v>23</v>
      </c>
    </row>
    <row r="1123" spans="1:5" x14ac:dyDescent="0.25">
      <c r="A1123" s="1">
        <v>10</v>
      </c>
      <c r="B1123" s="1">
        <v>251</v>
      </c>
      <c r="C1123" s="1">
        <v>833</v>
      </c>
      <c r="D1123" s="1">
        <v>17670</v>
      </c>
      <c r="E1123" s="1">
        <v>29</v>
      </c>
    </row>
    <row r="1124" spans="1:5" x14ac:dyDescent="0.25">
      <c r="A1124" s="1">
        <v>10</v>
      </c>
      <c r="B1124" s="1">
        <v>251</v>
      </c>
      <c r="C1124" s="1">
        <v>834</v>
      </c>
      <c r="D1124" s="1">
        <v>16431</v>
      </c>
      <c r="E1124" s="1">
        <v>141</v>
      </c>
    </row>
    <row r="1125" spans="1:5" x14ac:dyDescent="0.25">
      <c r="A1125" s="1">
        <v>10</v>
      </c>
      <c r="B1125" s="1">
        <v>251</v>
      </c>
      <c r="C1125" s="1">
        <v>835</v>
      </c>
      <c r="D1125" s="1">
        <v>0</v>
      </c>
      <c r="E1125" s="1">
        <v>0</v>
      </c>
    </row>
    <row r="1126" spans="1:5" x14ac:dyDescent="0.25">
      <c r="A1126" s="1">
        <v>10</v>
      </c>
      <c r="B1126" s="1">
        <v>251</v>
      </c>
      <c r="C1126" s="1">
        <v>836</v>
      </c>
      <c r="D1126" s="1">
        <v>0</v>
      </c>
      <c r="E1126" s="1">
        <v>0</v>
      </c>
    </row>
    <row r="1127" spans="1:5" x14ac:dyDescent="0.25">
      <c r="A1127" s="1">
        <v>10</v>
      </c>
      <c r="B1127" s="1">
        <v>251</v>
      </c>
      <c r="C1127" s="1">
        <v>837</v>
      </c>
      <c r="D1127" s="1">
        <v>0</v>
      </c>
      <c r="E1127" s="1">
        <v>0</v>
      </c>
    </row>
    <row r="1128" spans="1:5" x14ac:dyDescent="0.25">
      <c r="A1128" s="1">
        <v>10</v>
      </c>
      <c r="B1128" s="1">
        <v>251</v>
      </c>
      <c r="C1128" s="1">
        <v>838</v>
      </c>
      <c r="D1128" s="1">
        <v>25657</v>
      </c>
      <c r="E1128" s="1">
        <v>84</v>
      </c>
    </row>
    <row r="1129" spans="1:5" x14ac:dyDescent="0.25">
      <c r="A1129" s="1">
        <v>10</v>
      </c>
      <c r="B1129" s="1">
        <v>251</v>
      </c>
      <c r="C1129" s="1">
        <v>839</v>
      </c>
      <c r="D1129" s="1">
        <v>25493</v>
      </c>
      <c r="E1129" s="1">
        <v>48</v>
      </c>
    </row>
    <row r="1130" spans="1:5" x14ac:dyDescent="0.25">
      <c r="A1130" s="1">
        <v>8</v>
      </c>
      <c r="B1130" s="1">
        <v>261</v>
      </c>
      <c r="C1130" s="1">
        <v>280</v>
      </c>
      <c r="D1130" s="1">
        <v>0</v>
      </c>
      <c r="E1130" s="1">
        <v>0</v>
      </c>
    </row>
    <row r="1131" spans="1:5" x14ac:dyDescent="0.25">
      <c r="A1131" s="1">
        <v>8</v>
      </c>
      <c r="B1131" s="1">
        <v>261</v>
      </c>
      <c r="C1131" s="1">
        <v>282</v>
      </c>
      <c r="D1131" s="1">
        <v>0</v>
      </c>
      <c r="E1131" s="1">
        <v>0</v>
      </c>
    </row>
    <row r="1132" spans="1:5" x14ac:dyDescent="0.25">
      <c r="A1132" s="1">
        <v>8</v>
      </c>
      <c r="B1132" s="1">
        <v>261</v>
      </c>
      <c r="C1132" s="1">
        <v>283</v>
      </c>
      <c r="D1132" s="1">
        <v>0</v>
      </c>
      <c r="E1132" s="1">
        <v>0</v>
      </c>
    </row>
    <row r="1133" spans="1:5" x14ac:dyDescent="0.25">
      <c r="A1133" s="1">
        <v>8</v>
      </c>
      <c r="B1133" s="1">
        <v>261</v>
      </c>
      <c r="C1133" s="1">
        <v>812</v>
      </c>
      <c r="D1133" s="1">
        <v>0</v>
      </c>
      <c r="E1133" s="1">
        <v>0</v>
      </c>
    </row>
    <row r="1134" spans="1:5" x14ac:dyDescent="0.25">
      <c r="A1134" s="1">
        <v>8</v>
      </c>
      <c r="B1134" s="1">
        <v>261</v>
      </c>
      <c r="C1134" s="1">
        <v>813</v>
      </c>
      <c r="D1134" s="1">
        <v>0</v>
      </c>
      <c r="E1134" s="1">
        <v>0</v>
      </c>
    </row>
    <row r="1135" spans="1:5" x14ac:dyDescent="0.25">
      <c r="A1135" s="1">
        <v>8</v>
      </c>
      <c r="B1135" s="1">
        <v>261</v>
      </c>
      <c r="C1135" s="1">
        <v>816</v>
      </c>
      <c r="D1135" s="1">
        <v>63083</v>
      </c>
      <c r="E1135" s="1">
        <v>1755</v>
      </c>
    </row>
    <row r="1136" spans="1:5" x14ac:dyDescent="0.25">
      <c r="A1136" s="1">
        <v>8</v>
      </c>
      <c r="B1136" s="1">
        <v>261</v>
      </c>
      <c r="C1136" s="1">
        <v>817</v>
      </c>
      <c r="D1136" s="1">
        <v>0</v>
      </c>
      <c r="E1136" s="1">
        <v>0</v>
      </c>
    </row>
    <row r="1137" spans="1:5" x14ac:dyDescent="0.25">
      <c r="A1137" s="1">
        <v>8</v>
      </c>
      <c r="B1137" s="1">
        <v>261</v>
      </c>
      <c r="C1137" s="1">
        <v>818</v>
      </c>
      <c r="D1137" s="1">
        <v>0</v>
      </c>
      <c r="E1137" s="1">
        <v>0</v>
      </c>
    </row>
    <row r="1138" spans="1:5" x14ac:dyDescent="0.25">
      <c r="A1138" s="1">
        <v>8</v>
      </c>
      <c r="B1138" s="1">
        <v>261</v>
      </c>
      <c r="C1138" s="1">
        <v>825</v>
      </c>
      <c r="D1138" s="1">
        <v>0</v>
      </c>
      <c r="E1138" s="1">
        <v>0</v>
      </c>
    </row>
    <row r="1139" spans="1:5" x14ac:dyDescent="0.25">
      <c r="A1139" s="1">
        <v>8</v>
      </c>
      <c r="B1139" s="1">
        <v>261</v>
      </c>
      <c r="C1139" s="1">
        <v>826</v>
      </c>
      <c r="D1139" s="1">
        <v>0</v>
      </c>
      <c r="E1139" s="1">
        <v>0</v>
      </c>
    </row>
    <row r="1140" spans="1:5" x14ac:dyDescent="0.25">
      <c r="A1140" s="1">
        <v>8</v>
      </c>
      <c r="B1140" s="1">
        <v>261</v>
      </c>
      <c r="C1140" s="1">
        <v>827</v>
      </c>
      <c r="D1140" s="1">
        <v>0</v>
      </c>
      <c r="E1140" s="1">
        <v>0</v>
      </c>
    </row>
    <row r="1141" spans="1:5" x14ac:dyDescent="0.25">
      <c r="A1141" s="1">
        <v>8</v>
      </c>
      <c r="B1141" s="1">
        <v>261</v>
      </c>
      <c r="C1141" s="1">
        <v>830</v>
      </c>
      <c r="D1141" s="1">
        <v>79730</v>
      </c>
      <c r="E1141" s="1">
        <v>920</v>
      </c>
    </row>
    <row r="1142" spans="1:5" x14ac:dyDescent="0.25">
      <c r="A1142" s="1">
        <v>8</v>
      </c>
      <c r="B1142" s="1">
        <v>261</v>
      </c>
      <c r="C1142" s="1">
        <v>831</v>
      </c>
      <c r="D1142" s="1">
        <v>0</v>
      </c>
      <c r="E1142" s="1">
        <v>0</v>
      </c>
    </row>
    <row r="1143" spans="1:5" x14ac:dyDescent="0.25">
      <c r="A1143" s="1">
        <v>8</v>
      </c>
      <c r="B1143" s="1">
        <v>261</v>
      </c>
      <c r="C1143" s="1">
        <v>832</v>
      </c>
      <c r="D1143" s="1">
        <v>0</v>
      </c>
      <c r="E1143" s="1">
        <v>0</v>
      </c>
    </row>
    <row r="1144" spans="1:5" x14ac:dyDescent="0.25">
      <c r="A1144" s="1">
        <v>8</v>
      </c>
      <c r="B1144" s="1">
        <v>261</v>
      </c>
      <c r="C1144" s="1">
        <v>833</v>
      </c>
      <c r="D1144" s="1">
        <v>0</v>
      </c>
      <c r="E1144" s="1">
        <v>0</v>
      </c>
    </row>
    <row r="1145" spans="1:5" x14ac:dyDescent="0.25">
      <c r="A1145" s="1">
        <v>8</v>
      </c>
      <c r="B1145" s="1">
        <v>261</v>
      </c>
      <c r="C1145" s="1">
        <v>834</v>
      </c>
      <c r="D1145" s="1">
        <v>0</v>
      </c>
      <c r="E1145" s="1">
        <v>0</v>
      </c>
    </row>
    <row r="1146" spans="1:5" x14ac:dyDescent="0.25">
      <c r="A1146" s="1">
        <v>8</v>
      </c>
      <c r="B1146" s="1">
        <v>261</v>
      </c>
      <c r="C1146" s="1">
        <v>835</v>
      </c>
      <c r="D1146" s="1">
        <v>0</v>
      </c>
      <c r="E1146" s="1">
        <v>0</v>
      </c>
    </row>
    <row r="1147" spans="1:5" x14ac:dyDescent="0.25">
      <c r="A1147" s="1">
        <v>8</v>
      </c>
      <c r="B1147" s="1">
        <v>261</v>
      </c>
      <c r="C1147" s="1">
        <v>836</v>
      </c>
      <c r="D1147" s="1">
        <v>0</v>
      </c>
      <c r="E1147" s="1">
        <v>0</v>
      </c>
    </row>
    <row r="1148" spans="1:5" x14ac:dyDescent="0.25">
      <c r="A1148" s="1">
        <v>8</v>
      </c>
      <c r="B1148" s="1">
        <v>261</v>
      </c>
      <c r="C1148" s="1">
        <v>837</v>
      </c>
      <c r="D1148" s="1">
        <v>0</v>
      </c>
      <c r="E1148" s="1">
        <v>0</v>
      </c>
    </row>
    <row r="1149" spans="1:5" x14ac:dyDescent="0.25">
      <c r="A1149" s="1">
        <v>8</v>
      </c>
      <c r="B1149" s="1">
        <v>261</v>
      </c>
      <c r="C1149" s="1">
        <v>838</v>
      </c>
      <c r="D1149" s="1">
        <v>3841</v>
      </c>
      <c r="E1149" s="1">
        <v>201</v>
      </c>
    </row>
    <row r="1150" spans="1:5" x14ac:dyDescent="0.25">
      <c r="A1150" s="1">
        <v>8</v>
      </c>
      <c r="B1150" s="1">
        <v>261</v>
      </c>
      <c r="C1150" s="1">
        <v>839</v>
      </c>
      <c r="D1150" s="1">
        <v>8579</v>
      </c>
      <c r="E1150" s="1">
        <v>171</v>
      </c>
    </row>
    <row r="1151" spans="1:5" x14ac:dyDescent="0.25">
      <c r="A1151" s="1">
        <v>9</v>
      </c>
      <c r="B1151" s="1">
        <v>261</v>
      </c>
      <c r="C1151" s="1">
        <v>280</v>
      </c>
      <c r="D1151" s="1">
        <v>0</v>
      </c>
      <c r="E1151" s="1">
        <v>0</v>
      </c>
    </row>
    <row r="1152" spans="1:5" x14ac:dyDescent="0.25">
      <c r="A1152" s="1">
        <v>9</v>
      </c>
      <c r="B1152" s="1">
        <v>261</v>
      </c>
      <c r="C1152" s="1">
        <v>282</v>
      </c>
      <c r="D1152" s="1">
        <v>0</v>
      </c>
      <c r="E1152" s="1">
        <v>0</v>
      </c>
    </row>
    <row r="1153" spans="1:5" x14ac:dyDescent="0.25">
      <c r="A1153" s="1">
        <v>9</v>
      </c>
      <c r="B1153" s="1">
        <v>261</v>
      </c>
      <c r="C1153" s="1">
        <v>283</v>
      </c>
      <c r="D1153" s="1">
        <v>0</v>
      </c>
      <c r="E1153" s="1">
        <v>0</v>
      </c>
    </row>
    <row r="1154" spans="1:5" x14ac:dyDescent="0.25">
      <c r="A1154" s="1">
        <v>9</v>
      </c>
      <c r="B1154" s="1">
        <v>261</v>
      </c>
      <c r="C1154" s="1">
        <v>812</v>
      </c>
      <c r="D1154" s="1">
        <v>0</v>
      </c>
      <c r="E1154" s="1">
        <v>0</v>
      </c>
    </row>
    <row r="1155" spans="1:5" x14ac:dyDescent="0.25">
      <c r="A1155" s="1">
        <v>9</v>
      </c>
      <c r="B1155" s="1">
        <v>261</v>
      </c>
      <c r="C1155" s="1">
        <v>813</v>
      </c>
      <c r="D1155" s="1">
        <v>0</v>
      </c>
      <c r="E1155" s="1">
        <v>0</v>
      </c>
    </row>
    <row r="1156" spans="1:5" x14ac:dyDescent="0.25">
      <c r="A1156" s="1">
        <v>9</v>
      </c>
      <c r="B1156" s="1">
        <v>261</v>
      </c>
      <c r="C1156" s="1">
        <v>816</v>
      </c>
      <c r="D1156" s="1">
        <v>78</v>
      </c>
      <c r="E1156" s="1">
        <v>24</v>
      </c>
    </row>
    <row r="1157" spans="1:5" x14ac:dyDescent="0.25">
      <c r="A1157" s="1">
        <v>9</v>
      </c>
      <c r="B1157" s="1">
        <v>261</v>
      </c>
      <c r="C1157" s="1">
        <v>817</v>
      </c>
      <c r="D1157" s="1">
        <v>0</v>
      </c>
      <c r="E1157" s="1">
        <v>0</v>
      </c>
    </row>
    <row r="1158" spans="1:5" x14ac:dyDescent="0.25">
      <c r="A1158" s="1">
        <v>9</v>
      </c>
      <c r="B1158" s="1">
        <v>261</v>
      </c>
      <c r="C1158" s="1">
        <v>818</v>
      </c>
      <c r="D1158" s="1">
        <v>0</v>
      </c>
      <c r="E1158" s="1">
        <v>0</v>
      </c>
    </row>
    <row r="1159" spans="1:5" x14ac:dyDescent="0.25">
      <c r="A1159" s="1">
        <v>9</v>
      </c>
      <c r="B1159" s="1">
        <v>261</v>
      </c>
      <c r="C1159" s="1">
        <v>825</v>
      </c>
      <c r="D1159" s="1">
        <v>0</v>
      </c>
      <c r="E1159" s="1">
        <v>0</v>
      </c>
    </row>
    <row r="1160" spans="1:5" x14ac:dyDescent="0.25">
      <c r="A1160" s="1">
        <v>9</v>
      </c>
      <c r="B1160" s="1">
        <v>261</v>
      </c>
      <c r="C1160" s="1">
        <v>826</v>
      </c>
      <c r="D1160" s="1">
        <v>0</v>
      </c>
      <c r="E1160" s="1">
        <v>0</v>
      </c>
    </row>
    <row r="1161" spans="1:5" x14ac:dyDescent="0.25">
      <c r="A1161" s="1">
        <v>9</v>
      </c>
      <c r="B1161" s="1">
        <v>261</v>
      </c>
      <c r="C1161" s="1">
        <v>827</v>
      </c>
      <c r="D1161" s="1">
        <v>0</v>
      </c>
      <c r="E1161" s="1">
        <v>0</v>
      </c>
    </row>
    <row r="1162" spans="1:5" x14ac:dyDescent="0.25">
      <c r="A1162" s="1">
        <v>9</v>
      </c>
      <c r="B1162" s="1">
        <v>261</v>
      </c>
      <c r="C1162" s="1">
        <v>830</v>
      </c>
      <c r="D1162" s="1">
        <v>462</v>
      </c>
      <c r="E1162" s="1">
        <v>26</v>
      </c>
    </row>
    <row r="1163" spans="1:5" x14ac:dyDescent="0.25">
      <c r="A1163" s="1">
        <v>9</v>
      </c>
      <c r="B1163" s="1">
        <v>261</v>
      </c>
      <c r="C1163" s="1">
        <v>831</v>
      </c>
      <c r="D1163" s="1">
        <v>0</v>
      </c>
      <c r="E1163" s="1">
        <v>0</v>
      </c>
    </row>
    <row r="1164" spans="1:5" x14ac:dyDescent="0.25">
      <c r="A1164" s="1">
        <v>9</v>
      </c>
      <c r="B1164" s="1">
        <v>261</v>
      </c>
      <c r="C1164" s="1">
        <v>832</v>
      </c>
      <c r="D1164" s="1">
        <v>0</v>
      </c>
      <c r="E1164" s="1">
        <v>0</v>
      </c>
    </row>
    <row r="1165" spans="1:5" x14ac:dyDescent="0.25">
      <c r="A1165" s="1">
        <v>9</v>
      </c>
      <c r="B1165" s="1">
        <v>261</v>
      </c>
      <c r="C1165" s="1">
        <v>833</v>
      </c>
      <c r="D1165" s="1">
        <v>0</v>
      </c>
      <c r="E1165" s="1">
        <v>0</v>
      </c>
    </row>
    <row r="1166" spans="1:5" x14ac:dyDescent="0.25">
      <c r="A1166" s="1">
        <v>9</v>
      </c>
      <c r="B1166" s="1">
        <v>261</v>
      </c>
      <c r="C1166" s="1">
        <v>834</v>
      </c>
      <c r="D1166" s="1">
        <v>0</v>
      </c>
      <c r="E1166" s="1">
        <v>0</v>
      </c>
    </row>
    <row r="1167" spans="1:5" x14ac:dyDescent="0.25">
      <c r="A1167" s="1">
        <v>9</v>
      </c>
      <c r="B1167" s="1">
        <v>261</v>
      </c>
      <c r="C1167" s="1">
        <v>835</v>
      </c>
      <c r="D1167" s="1">
        <v>0</v>
      </c>
      <c r="E1167" s="1">
        <v>0</v>
      </c>
    </row>
    <row r="1168" spans="1:5" x14ac:dyDescent="0.25">
      <c r="A1168" s="1">
        <v>9</v>
      </c>
      <c r="B1168" s="1">
        <v>261</v>
      </c>
      <c r="C1168" s="1">
        <v>836</v>
      </c>
      <c r="D1168" s="1">
        <v>0</v>
      </c>
      <c r="E1168" s="1">
        <v>0</v>
      </c>
    </row>
    <row r="1169" spans="1:5" x14ac:dyDescent="0.25">
      <c r="A1169" s="1">
        <v>9</v>
      </c>
      <c r="B1169" s="1">
        <v>261</v>
      </c>
      <c r="C1169" s="1">
        <v>837</v>
      </c>
      <c r="D1169" s="1">
        <v>0</v>
      </c>
      <c r="E1169" s="1">
        <v>0</v>
      </c>
    </row>
    <row r="1170" spans="1:5" x14ac:dyDescent="0.25">
      <c r="A1170" s="1">
        <v>9</v>
      </c>
      <c r="B1170" s="1">
        <v>261</v>
      </c>
      <c r="C1170" s="1">
        <v>838</v>
      </c>
      <c r="D1170" s="1">
        <v>0</v>
      </c>
      <c r="E1170" s="1">
        <v>0</v>
      </c>
    </row>
    <row r="1171" spans="1:5" x14ac:dyDescent="0.25">
      <c r="A1171" s="1">
        <v>9</v>
      </c>
      <c r="B1171" s="1">
        <v>261</v>
      </c>
      <c r="C1171" s="1">
        <v>839</v>
      </c>
      <c r="D1171" s="1">
        <v>3764</v>
      </c>
      <c r="E1171" s="1">
        <v>46</v>
      </c>
    </row>
    <row r="1172" spans="1:5" x14ac:dyDescent="0.25">
      <c r="A1172" s="1">
        <v>10</v>
      </c>
      <c r="B1172" s="1">
        <v>261</v>
      </c>
      <c r="C1172" s="1">
        <v>280</v>
      </c>
      <c r="D1172" s="1">
        <v>1837</v>
      </c>
      <c r="E1172" s="1">
        <v>3264</v>
      </c>
    </row>
    <row r="1173" spans="1:5" x14ac:dyDescent="0.25">
      <c r="A1173" s="1">
        <v>10</v>
      </c>
      <c r="B1173" s="1">
        <v>261</v>
      </c>
      <c r="C1173" s="1">
        <v>282</v>
      </c>
      <c r="D1173" s="1">
        <v>0</v>
      </c>
      <c r="E1173" s="1">
        <v>1</v>
      </c>
    </row>
    <row r="1174" spans="1:5" x14ac:dyDescent="0.25">
      <c r="A1174" s="1">
        <v>10</v>
      </c>
      <c r="B1174" s="1">
        <v>261</v>
      </c>
      <c r="C1174" s="1">
        <v>283</v>
      </c>
      <c r="D1174" s="1">
        <v>0</v>
      </c>
      <c r="E1174" s="1">
        <v>0</v>
      </c>
    </row>
    <row r="1175" spans="1:5" x14ac:dyDescent="0.25">
      <c r="A1175" s="1">
        <v>10</v>
      </c>
      <c r="B1175" s="1">
        <v>261</v>
      </c>
      <c r="C1175" s="1">
        <v>812</v>
      </c>
      <c r="D1175" s="1">
        <v>0</v>
      </c>
      <c r="E1175" s="1">
        <v>0</v>
      </c>
    </row>
    <row r="1176" spans="1:5" x14ac:dyDescent="0.25">
      <c r="A1176" s="1">
        <v>10</v>
      </c>
      <c r="B1176" s="1">
        <v>261</v>
      </c>
      <c r="C1176" s="1">
        <v>813</v>
      </c>
      <c r="D1176" s="1">
        <v>0</v>
      </c>
      <c r="E1176" s="1">
        <v>1</v>
      </c>
    </row>
    <row r="1177" spans="1:5" x14ac:dyDescent="0.25">
      <c r="A1177" s="1">
        <v>10</v>
      </c>
      <c r="B1177" s="1">
        <v>261</v>
      </c>
      <c r="C1177" s="1">
        <v>816</v>
      </c>
      <c r="D1177" s="1">
        <v>62975</v>
      </c>
      <c r="E1177" s="1">
        <v>3531</v>
      </c>
    </row>
    <row r="1178" spans="1:5" x14ac:dyDescent="0.25">
      <c r="A1178" s="1">
        <v>10</v>
      </c>
      <c r="B1178" s="1">
        <v>261</v>
      </c>
      <c r="C1178" s="1">
        <v>817</v>
      </c>
      <c r="D1178" s="1">
        <v>0</v>
      </c>
      <c r="E1178" s="1">
        <v>0</v>
      </c>
    </row>
    <row r="1179" spans="1:5" x14ac:dyDescent="0.25">
      <c r="A1179" s="1">
        <v>10</v>
      </c>
      <c r="B1179" s="1">
        <v>261</v>
      </c>
      <c r="C1179" s="1">
        <v>818</v>
      </c>
      <c r="D1179" s="1">
        <v>0</v>
      </c>
      <c r="E1179" s="1">
        <v>0</v>
      </c>
    </row>
    <row r="1180" spans="1:5" x14ac:dyDescent="0.25">
      <c r="A1180" s="1">
        <v>10</v>
      </c>
      <c r="B1180" s="1">
        <v>261</v>
      </c>
      <c r="C1180" s="1">
        <v>825</v>
      </c>
      <c r="D1180" s="1">
        <v>0</v>
      </c>
      <c r="E1180" s="1">
        <v>0</v>
      </c>
    </row>
    <row r="1181" spans="1:5" x14ac:dyDescent="0.25">
      <c r="A1181" s="1">
        <v>10</v>
      </c>
      <c r="B1181" s="1">
        <v>261</v>
      </c>
      <c r="C1181" s="1">
        <v>826</v>
      </c>
      <c r="D1181" s="1">
        <v>0</v>
      </c>
      <c r="E1181" s="1">
        <v>1</v>
      </c>
    </row>
    <row r="1182" spans="1:5" x14ac:dyDescent="0.25">
      <c r="A1182" s="1">
        <v>10</v>
      </c>
      <c r="B1182" s="1">
        <v>261</v>
      </c>
      <c r="C1182" s="1">
        <v>827</v>
      </c>
      <c r="D1182" s="1">
        <v>0</v>
      </c>
      <c r="E1182" s="1">
        <v>0</v>
      </c>
    </row>
    <row r="1183" spans="1:5" x14ac:dyDescent="0.25">
      <c r="A1183" s="1">
        <v>10</v>
      </c>
      <c r="B1183" s="1">
        <v>261</v>
      </c>
      <c r="C1183" s="1">
        <v>830</v>
      </c>
      <c r="D1183" s="1">
        <v>11554</v>
      </c>
      <c r="E1183" s="1">
        <v>2336</v>
      </c>
    </row>
    <row r="1184" spans="1:5" x14ac:dyDescent="0.25">
      <c r="A1184" s="1">
        <v>10</v>
      </c>
      <c r="B1184" s="1">
        <v>261</v>
      </c>
      <c r="C1184" s="1">
        <v>831</v>
      </c>
      <c r="D1184" s="1">
        <v>0</v>
      </c>
      <c r="E1184" s="1">
        <v>1</v>
      </c>
    </row>
    <row r="1185" spans="1:5" x14ac:dyDescent="0.25">
      <c r="A1185" s="1">
        <v>10</v>
      </c>
      <c r="B1185" s="1">
        <v>261</v>
      </c>
      <c r="C1185" s="1">
        <v>832</v>
      </c>
      <c r="D1185" s="1">
        <v>1</v>
      </c>
      <c r="E1185" s="1">
        <v>1</v>
      </c>
    </row>
    <row r="1186" spans="1:5" x14ac:dyDescent="0.25">
      <c r="A1186" s="1">
        <v>10</v>
      </c>
      <c r="B1186" s="1">
        <v>261</v>
      </c>
      <c r="C1186" s="1">
        <v>833</v>
      </c>
      <c r="D1186" s="1">
        <v>0</v>
      </c>
      <c r="E1186" s="1">
        <v>0</v>
      </c>
    </row>
    <row r="1187" spans="1:5" x14ac:dyDescent="0.25">
      <c r="A1187" s="1">
        <v>10</v>
      </c>
      <c r="B1187" s="1">
        <v>261</v>
      </c>
      <c r="C1187" s="1">
        <v>834</v>
      </c>
      <c r="D1187" s="1">
        <v>0</v>
      </c>
      <c r="E1187" s="1">
        <v>1</v>
      </c>
    </row>
    <row r="1188" spans="1:5" x14ac:dyDescent="0.25">
      <c r="A1188" s="1">
        <v>10</v>
      </c>
      <c r="B1188" s="1">
        <v>261</v>
      </c>
      <c r="C1188" s="1">
        <v>835</v>
      </c>
      <c r="D1188" s="1">
        <v>0</v>
      </c>
      <c r="E1188" s="1">
        <v>1</v>
      </c>
    </row>
    <row r="1189" spans="1:5" x14ac:dyDescent="0.25">
      <c r="A1189" s="1">
        <v>10</v>
      </c>
      <c r="B1189" s="1">
        <v>261</v>
      </c>
      <c r="C1189" s="1">
        <v>836</v>
      </c>
      <c r="D1189" s="1">
        <v>0</v>
      </c>
      <c r="E1189" s="1">
        <v>1</v>
      </c>
    </row>
    <row r="1190" spans="1:5" x14ac:dyDescent="0.25">
      <c r="A1190" s="1">
        <v>10</v>
      </c>
      <c r="B1190" s="1">
        <v>261</v>
      </c>
      <c r="C1190" s="1">
        <v>837</v>
      </c>
      <c r="D1190" s="1">
        <v>0</v>
      </c>
      <c r="E1190" s="1">
        <v>0</v>
      </c>
    </row>
    <row r="1191" spans="1:5" x14ac:dyDescent="0.25">
      <c r="A1191" s="1">
        <v>10</v>
      </c>
      <c r="B1191" s="1">
        <v>261</v>
      </c>
      <c r="C1191" s="1">
        <v>838</v>
      </c>
      <c r="D1191" s="1">
        <v>82043</v>
      </c>
      <c r="E1191" s="1">
        <v>119150</v>
      </c>
    </row>
    <row r="1192" spans="1:5" x14ac:dyDescent="0.25">
      <c r="A1192" s="1">
        <v>10</v>
      </c>
      <c r="B1192" s="1">
        <v>261</v>
      </c>
      <c r="C1192" s="1">
        <v>839</v>
      </c>
      <c r="D1192" s="1">
        <v>27881</v>
      </c>
      <c r="E1192" s="1">
        <v>42580</v>
      </c>
    </row>
    <row r="1193" spans="1:5" x14ac:dyDescent="0.25">
      <c r="A1193" s="1">
        <v>8</v>
      </c>
      <c r="B1193" s="1">
        <v>281</v>
      </c>
      <c r="C1193" s="1">
        <v>280</v>
      </c>
      <c r="D1193" s="1">
        <v>10</v>
      </c>
      <c r="E1193" s="1">
        <v>1</v>
      </c>
    </row>
    <row r="1194" spans="1:5" x14ac:dyDescent="0.25">
      <c r="A1194" s="1">
        <v>8</v>
      </c>
      <c r="B1194" s="1">
        <v>281</v>
      </c>
      <c r="C1194" s="1">
        <v>282</v>
      </c>
      <c r="D1194" s="1">
        <v>34634</v>
      </c>
      <c r="E1194" s="1">
        <v>645</v>
      </c>
    </row>
    <row r="1195" spans="1:5" x14ac:dyDescent="0.25">
      <c r="A1195" s="1">
        <v>8</v>
      </c>
      <c r="B1195" s="1">
        <v>281</v>
      </c>
      <c r="C1195" s="1">
        <v>283</v>
      </c>
      <c r="D1195" s="1">
        <v>0</v>
      </c>
      <c r="E1195" s="1">
        <v>0</v>
      </c>
    </row>
    <row r="1196" spans="1:5" x14ac:dyDescent="0.25">
      <c r="A1196" s="1">
        <v>8</v>
      </c>
      <c r="B1196" s="1">
        <v>281</v>
      </c>
      <c r="C1196" s="1">
        <v>812</v>
      </c>
      <c r="D1196" s="1">
        <v>0</v>
      </c>
      <c r="E1196" s="1">
        <v>0</v>
      </c>
    </row>
    <row r="1197" spans="1:5" x14ac:dyDescent="0.25">
      <c r="A1197" s="1">
        <v>8</v>
      </c>
      <c r="B1197" s="1">
        <v>281</v>
      </c>
      <c r="C1197" s="1">
        <v>813</v>
      </c>
      <c r="D1197" s="1">
        <v>0</v>
      </c>
      <c r="E1197" s="1">
        <v>0</v>
      </c>
    </row>
    <row r="1198" spans="1:5" x14ac:dyDescent="0.25">
      <c r="A1198" s="1">
        <v>8</v>
      </c>
      <c r="B1198" s="1">
        <v>281</v>
      </c>
      <c r="C1198" s="1">
        <v>816</v>
      </c>
      <c r="D1198" s="1">
        <v>0</v>
      </c>
      <c r="E1198" s="1">
        <v>0</v>
      </c>
    </row>
    <row r="1199" spans="1:5" x14ac:dyDescent="0.25">
      <c r="A1199" s="1">
        <v>8</v>
      </c>
      <c r="B1199" s="1">
        <v>281</v>
      </c>
      <c r="C1199" s="1">
        <v>817</v>
      </c>
      <c r="D1199" s="1">
        <v>22481</v>
      </c>
      <c r="E1199" s="1">
        <v>1493</v>
      </c>
    </row>
    <row r="1200" spans="1:5" x14ac:dyDescent="0.25">
      <c r="A1200" s="1">
        <v>8</v>
      </c>
      <c r="B1200" s="1">
        <v>281</v>
      </c>
      <c r="C1200" s="1">
        <v>818</v>
      </c>
      <c r="D1200" s="1">
        <v>52496</v>
      </c>
      <c r="E1200" s="1">
        <v>821</v>
      </c>
    </row>
    <row r="1201" spans="1:5" x14ac:dyDescent="0.25">
      <c r="A1201" s="1">
        <v>8</v>
      </c>
      <c r="B1201" s="1">
        <v>281</v>
      </c>
      <c r="C1201" s="1">
        <v>825</v>
      </c>
      <c r="D1201" s="1">
        <v>72718</v>
      </c>
      <c r="E1201" s="1">
        <v>1377</v>
      </c>
    </row>
    <row r="1202" spans="1:5" x14ac:dyDescent="0.25">
      <c r="A1202" s="1">
        <v>8</v>
      </c>
      <c r="B1202" s="1">
        <v>281</v>
      </c>
      <c r="C1202" s="1">
        <v>826</v>
      </c>
      <c r="D1202" s="1">
        <v>0</v>
      </c>
      <c r="E1202" s="1">
        <v>1</v>
      </c>
    </row>
    <row r="1203" spans="1:5" x14ac:dyDescent="0.25">
      <c r="A1203" s="1">
        <v>8</v>
      </c>
      <c r="B1203" s="1">
        <v>281</v>
      </c>
      <c r="C1203" s="1">
        <v>827</v>
      </c>
      <c r="D1203" s="1">
        <v>83473</v>
      </c>
      <c r="E1203" s="1">
        <v>1474</v>
      </c>
    </row>
    <row r="1204" spans="1:5" x14ac:dyDescent="0.25">
      <c r="A1204" s="1">
        <v>8</v>
      </c>
      <c r="B1204" s="1">
        <v>281</v>
      </c>
      <c r="C1204" s="1">
        <v>830</v>
      </c>
      <c r="D1204" s="1">
        <v>0</v>
      </c>
      <c r="E1204" s="1">
        <v>0</v>
      </c>
    </row>
    <row r="1205" spans="1:5" x14ac:dyDescent="0.25">
      <c r="A1205" s="1">
        <v>8</v>
      </c>
      <c r="B1205" s="1">
        <v>281</v>
      </c>
      <c r="C1205" s="1">
        <v>831</v>
      </c>
      <c r="D1205" s="1">
        <v>0</v>
      </c>
      <c r="E1205" s="1">
        <v>0</v>
      </c>
    </row>
    <row r="1206" spans="1:5" x14ac:dyDescent="0.25">
      <c r="A1206" s="1">
        <v>8</v>
      </c>
      <c r="B1206" s="1">
        <v>281</v>
      </c>
      <c r="C1206" s="1">
        <v>832</v>
      </c>
      <c r="D1206" s="1">
        <v>0</v>
      </c>
      <c r="E1206" s="1">
        <v>0</v>
      </c>
    </row>
    <row r="1207" spans="1:5" x14ac:dyDescent="0.25">
      <c r="A1207" s="1">
        <v>8</v>
      </c>
      <c r="B1207" s="1">
        <v>281</v>
      </c>
      <c r="C1207" s="1">
        <v>833</v>
      </c>
      <c r="D1207" s="1">
        <v>0</v>
      </c>
      <c r="E1207" s="1">
        <v>0</v>
      </c>
    </row>
    <row r="1208" spans="1:5" x14ac:dyDescent="0.25">
      <c r="A1208" s="1">
        <v>8</v>
      </c>
      <c r="B1208" s="1">
        <v>281</v>
      </c>
      <c r="C1208" s="1">
        <v>834</v>
      </c>
      <c r="D1208" s="1">
        <v>0</v>
      </c>
      <c r="E1208" s="1">
        <v>0</v>
      </c>
    </row>
    <row r="1209" spans="1:5" x14ac:dyDescent="0.25">
      <c r="A1209" s="1">
        <v>8</v>
      </c>
      <c r="B1209" s="1">
        <v>281</v>
      </c>
      <c r="C1209" s="1">
        <v>835</v>
      </c>
      <c r="D1209" s="1">
        <v>0</v>
      </c>
      <c r="E1209" s="1">
        <v>0</v>
      </c>
    </row>
    <row r="1210" spans="1:5" x14ac:dyDescent="0.25">
      <c r="A1210" s="1">
        <v>8</v>
      </c>
      <c r="B1210" s="1">
        <v>281</v>
      </c>
      <c r="C1210" s="1">
        <v>836</v>
      </c>
      <c r="D1210" s="1">
        <v>0</v>
      </c>
      <c r="E1210" s="1">
        <v>0</v>
      </c>
    </row>
    <row r="1211" spans="1:5" x14ac:dyDescent="0.25">
      <c r="A1211" s="1">
        <v>8</v>
      </c>
      <c r="B1211" s="1">
        <v>281</v>
      </c>
      <c r="C1211" s="1">
        <v>837</v>
      </c>
      <c r="D1211" s="1">
        <v>0</v>
      </c>
      <c r="E1211" s="1">
        <v>0</v>
      </c>
    </row>
    <row r="1212" spans="1:5" x14ac:dyDescent="0.25">
      <c r="A1212" s="1">
        <v>8</v>
      </c>
      <c r="B1212" s="1">
        <v>281</v>
      </c>
      <c r="C1212" s="1">
        <v>838</v>
      </c>
      <c r="D1212" s="1">
        <v>0</v>
      </c>
      <c r="E1212" s="1">
        <v>0</v>
      </c>
    </row>
    <row r="1213" spans="1:5" x14ac:dyDescent="0.25">
      <c r="A1213" s="1">
        <v>8</v>
      </c>
      <c r="B1213" s="1">
        <v>281</v>
      </c>
      <c r="C1213" s="1">
        <v>839</v>
      </c>
      <c r="D1213" s="1">
        <v>0</v>
      </c>
      <c r="E1213" s="1">
        <v>0</v>
      </c>
    </row>
    <row r="1214" spans="1:5" x14ac:dyDescent="0.25">
      <c r="A1214" s="1">
        <v>9</v>
      </c>
      <c r="B1214" s="1">
        <v>281</v>
      </c>
      <c r="C1214" s="1">
        <v>280</v>
      </c>
      <c r="D1214" s="1">
        <v>0</v>
      </c>
      <c r="E1214" s="1">
        <v>0</v>
      </c>
    </row>
    <row r="1215" spans="1:5" x14ac:dyDescent="0.25">
      <c r="A1215" s="1">
        <v>9</v>
      </c>
      <c r="B1215" s="1">
        <v>281</v>
      </c>
      <c r="C1215" s="1">
        <v>282</v>
      </c>
      <c r="D1215" s="1">
        <v>0</v>
      </c>
      <c r="E1215" s="1">
        <v>0</v>
      </c>
    </row>
    <row r="1216" spans="1:5" x14ac:dyDescent="0.25">
      <c r="A1216" s="1">
        <v>9</v>
      </c>
      <c r="B1216" s="1">
        <v>281</v>
      </c>
      <c r="C1216" s="1">
        <v>283</v>
      </c>
      <c r="D1216" s="1">
        <v>0</v>
      </c>
      <c r="E1216" s="1">
        <v>0</v>
      </c>
    </row>
    <row r="1217" spans="1:5" x14ac:dyDescent="0.25">
      <c r="A1217" s="1">
        <v>9</v>
      </c>
      <c r="B1217" s="1">
        <v>281</v>
      </c>
      <c r="C1217" s="1">
        <v>812</v>
      </c>
      <c r="D1217" s="1">
        <v>0</v>
      </c>
      <c r="E1217" s="1">
        <v>0</v>
      </c>
    </row>
    <row r="1218" spans="1:5" x14ac:dyDescent="0.25">
      <c r="A1218" s="1">
        <v>9</v>
      </c>
      <c r="B1218" s="1">
        <v>281</v>
      </c>
      <c r="C1218" s="1">
        <v>813</v>
      </c>
      <c r="D1218" s="1">
        <v>0</v>
      </c>
      <c r="E1218" s="1">
        <v>0</v>
      </c>
    </row>
    <row r="1219" spans="1:5" x14ac:dyDescent="0.25">
      <c r="A1219" s="1">
        <v>9</v>
      </c>
      <c r="B1219" s="1">
        <v>281</v>
      </c>
      <c r="C1219" s="1">
        <v>816</v>
      </c>
      <c r="D1219" s="1">
        <v>0</v>
      </c>
      <c r="E1219" s="1">
        <v>0</v>
      </c>
    </row>
    <row r="1220" spans="1:5" x14ac:dyDescent="0.25">
      <c r="A1220" s="1">
        <v>9</v>
      </c>
      <c r="B1220" s="1">
        <v>281</v>
      </c>
      <c r="C1220" s="1">
        <v>817</v>
      </c>
      <c r="D1220" s="1">
        <v>272</v>
      </c>
      <c r="E1220" s="1">
        <v>19</v>
      </c>
    </row>
    <row r="1221" spans="1:5" x14ac:dyDescent="0.25">
      <c r="A1221" s="1">
        <v>9</v>
      </c>
      <c r="B1221" s="1">
        <v>281</v>
      </c>
      <c r="C1221" s="1">
        <v>818</v>
      </c>
      <c r="D1221" s="1">
        <v>2257</v>
      </c>
      <c r="E1221" s="1">
        <v>120</v>
      </c>
    </row>
    <row r="1222" spans="1:5" x14ac:dyDescent="0.25">
      <c r="A1222" s="1">
        <v>9</v>
      </c>
      <c r="B1222" s="1">
        <v>281</v>
      </c>
      <c r="C1222" s="1">
        <v>825</v>
      </c>
      <c r="D1222" s="1">
        <v>160</v>
      </c>
      <c r="E1222" s="1">
        <v>10</v>
      </c>
    </row>
    <row r="1223" spans="1:5" x14ac:dyDescent="0.25">
      <c r="A1223" s="1">
        <v>9</v>
      </c>
      <c r="B1223" s="1">
        <v>281</v>
      </c>
      <c r="C1223" s="1">
        <v>826</v>
      </c>
      <c r="D1223" s="1">
        <v>0</v>
      </c>
      <c r="E1223" s="1">
        <v>0</v>
      </c>
    </row>
    <row r="1224" spans="1:5" x14ac:dyDescent="0.25">
      <c r="A1224" s="1">
        <v>9</v>
      </c>
      <c r="B1224" s="1">
        <v>281</v>
      </c>
      <c r="C1224" s="1">
        <v>827</v>
      </c>
      <c r="D1224" s="1">
        <v>2814</v>
      </c>
      <c r="E1224" s="1">
        <v>68</v>
      </c>
    </row>
    <row r="1225" spans="1:5" x14ac:dyDescent="0.25">
      <c r="A1225" s="1">
        <v>9</v>
      </c>
      <c r="B1225" s="1">
        <v>281</v>
      </c>
      <c r="C1225" s="1">
        <v>830</v>
      </c>
      <c r="D1225" s="1">
        <v>0</v>
      </c>
      <c r="E1225" s="1">
        <v>0</v>
      </c>
    </row>
    <row r="1226" spans="1:5" x14ac:dyDescent="0.25">
      <c r="A1226" s="1">
        <v>9</v>
      </c>
      <c r="B1226" s="1">
        <v>281</v>
      </c>
      <c r="C1226" s="1">
        <v>831</v>
      </c>
      <c r="D1226" s="1">
        <v>0</v>
      </c>
      <c r="E1226" s="1">
        <v>0</v>
      </c>
    </row>
    <row r="1227" spans="1:5" x14ac:dyDescent="0.25">
      <c r="A1227" s="1">
        <v>9</v>
      </c>
      <c r="B1227" s="1">
        <v>281</v>
      </c>
      <c r="C1227" s="1">
        <v>832</v>
      </c>
      <c r="D1227" s="1">
        <v>0</v>
      </c>
      <c r="E1227" s="1">
        <v>0</v>
      </c>
    </row>
    <row r="1228" spans="1:5" x14ac:dyDescent="0.25">
      <c r="A1228" s="1">
        <v>9</v>
      </c>
      <c r="B1228" s="1">
        <v>281</v>
      </c>
      <c r="C1228" s="1">
        <v>833</v>
      </c>
      <c r="D1228" s="1">
        <v>0</v>
      </c>
      <c r="E1228" s="1">
        <v>0</v>
      </c>
    </row>
    <row r="1229" spans="1:5" x14ac:dyDescent="0.25">
      <c r="A1229" s="1">
        <v>9</v>
      </c>
      <c r="B1229" s="1">
        <v>281</v>
      </c>
      <c r="C1229" s="1">
        <v>834</v>
      </c>
      <c r="D1229" s="1">
        <v>0</v>
      </c>
      <c r="E1229" s="1">
        <v>0</v>
      </c>
    </row>
    <row r="1230" spans="1:5" x14ac:dyDescent="0.25">
      <c r="A1230" s="1">
        <v>9</v>
      </c>
      <c r="B1230" s="1">
        <v>281</v>
      </c>
      <c r="C1230" s="1">
        <v>835</v>
      </c>
      <c r="D1230" s="1">
        <v>0</v>
      </c>
      <c r="E1230" s="1">
        <v>0</v>
      </c>
    </row>
    <row r="1231" spans="1:5" x14ac:dyDescent="0.25">
      <c r="A1231" s="1">
        <v>9</v>
      </c>
      <c r="B1231" s="1">
        <v>281</v>
      </c>
      <c r="C1231" s="1">
        <v>836</v>
      </c>
      <c r="D1231" s="1">
        <v>0</v>
      </c>
      <c r="E1231" s="1">
        <v>0</v>
      </c>
    </row>
    <row r="1232" spans="1:5" x14ac:dyDescent="0.25">
      <c r="A1232" s="1">
        <v>9</v>
      </c>
      <c r="B1232" s="1">
        <v>281</v>
      </c>
      <c r="C1232" s="1">
        <v>837</v>
      </c>
      <c r="D1232" s="1">
        <v>0</v>
      </c>
      <c r="E1232" s="1">
        <v>0</v>
      </c>
    </row>
    <row r="1233" spans="1:5" x14ac:dyDescent="0.25">
      <c r="A1233" s="1">
        <v>9</v>
      </c>
      <c r="B1233" s="1">
        <v>281</v>
      </c>
      <c r="C1233" s="1">
        <v>838</v>
      </c>
      <c r="D1233" s="1">
        <v>0</v>
      </c>
      <c r="E1233" s="1">
        <v>0</v>
      </c>
    </row>
    <row r="1234" spans="1:5" x14ac:dyDescent="0.25">
      <c r="A1234" s="1">
        <v>9</v>
      </c>
      <c r="B1234" s="1">
        <v>281</v>
      </c>
      <c r="C1234" s="1">
        <v>839</v>
      </c>
      <c r="D1234" s="1">
        <v>0</v>
      </c>
      <c r="E1234" s="1">
        <v>0</v>
      </c>
    </row>
    <row r="1235" spans="1:5" x14ac:dyDescent="0.25">
      <c r="A1235" s="1">
        <v>10</v>
      </c>
      <c r="B1235" s="1">
        <v>281</v>
      </c>
      <c r="C1235" s="1">
        <v>280</v>
      </c>
      <c r="D1235" s="1">
        <v>0</v>
      </c>
      <c r="E1235" s="1">
        <v>5</v>
      </c>
    </row>
    <row r="1236" spans="1:5" x14ac:dyDescent="0.25">
      <c r="A1236" s="1">
        <v>10</v>
      </c>
      <c r="B1236" s="1">
        <v>281</v>
      </c>
      <c r="C1236" s="1">
        <v>282</v>
      </c>
      <c r="D1236" s="1">
        <v>145</v>
      </c>
      <c r="E1236" s="1">
        <v>6</v>
      </c>
    </row>
    <row r="1237" spans="1:5" x14ac:dyDescent="0.25">
      <c r="A1237" s="1">
        <v>10</v>
      </c>
      <c r="B1237" s="1">
        <v>281</v>
      </c>
      <c r="C1237" s="1">
        <v>283</v>
      </c>
      <c r="D1237" s="1">
        <v>0</v>
      </c>
      <c r="E1237" s="1">
        <v>0</v>
      </c>
    </row>
    <row r="1238" spans="1:5" x14ac:dyDescent="0.25">
      <c r="A1238" s="1">
        <v>10</v>
      </c>
      <c r="B1238" s="1">
        <v>281</v>
      </c>
      <c r="C1238" s="1">
        <v>812</v>
      </c>
      <c r="D1238" s="1">
        <v>0</v>
      </c>
      <c r="E1238" s="1">
        <v>0</v>
      </c>
    </row>
    <row r="1239" spans="1:5" x14ac:dyDescent="0.25">
      <c r="A1239" s="1">
        <v>10</v>
      </c>
      <c r="B1239" s="1">
        <v>281</v>
      </c>
      <c r="C1239" s="1">
        <v>813</v>
      </c>
      <c r="D1239" s="1">
        <v>0</v>
      </c>
      <c r="E1239" s="1">
        <v>0</v>
      </c>
    </row>
    <row r="1240" spans="1:5" x14ac:dyDescent="0.25">
      <c r="A1240" s="1">
        <v>10</v>
      </c>
      <c r="B1240" s="1">
        <v>281</v>
      </c>
      <c r="C1240" s="1">
        <v>816</v>
      </c>
      <c r="D1240" s="1">
        <v>0</v>
      </c>
      <c r="E1240" s="1">
        <v>0</v>
      </c>
    </row>
    <row r="1241" spans="1:5" x14ac:dyDescent="0.25">
      <c r="A1241" s="1">
        <v>10</v>
      </c>
      <c r="B1241" s="1">
        <v>281</v>
      </c>
      <c r="C1241" s="1">
        <v>817</v>
      </c>
      <c r="D1241" s="1">
        <v>3459</v>
      </c>
      <c r="E1241" s="1">
        <v>48302</v>
      </c>
    </row>
    <row r="1242" spans="1:5" x14ac:dyDescent="0.25">
      <c r="A1242" s="1">
        <v>10</v>
      </c>
      <c r="B1242" s="1">
        <v>281</v>
      </c>
      <c r="C1242" s="1">
        <v>818</v>
      </c>
      <c r="D1242" s="1">
        <v>12224</v>
      </c>
      <c r="E1242" s="1">
        <v>1955</v>
      </c>
    </row>
    <row r="1243" spans="1:5" x14ac:dyDescent="0.25">
      <c r="A1243" s="1">
        <v>10</v>
      </c>
      <c r="B1243" s="1">
        <v>281</v>
      </c>
      <c r="C1243" s="1">
        <v>825</v>
      </c>
      <c r="D1243" s="1">
        <v>58448</v>
      </c>
      <c r="E1243" s="1">
        <v>72744</v>
      </c>
    </row>
    <row r="1244" spans="1:5" x14ac:dyDescent="0.25">
      <c r="A1244" s="1">
        <v>10</v>
      </c>
      <c r="B1244" s="1">
        <v>281</v>
      </c>
      <c r="C1244" s="1">
        <v>826</v>
      </c>
      <c r="D1244" s="1">
        <v>372</v>
      </c>
      <c r="E1244" s="1">
        <v>853</v>
      </c>
    </row>
    <row r="1245" spans="1:5" x14ac:dyDescent="0.25">
      <c r="A1245" s="1">
        <v>10</v>
      </c>
      <c r="B1245" s="1">
        <v>281</v>
      </c>
      <c r="C1245" s="1">
        <v>827</v>
      </c>
      <c r="D1245" s="1">
        <v>9806</v>
      </c>
      <c r="E1245" s="1">
        <v>1402</v>
      </c>
    </row>
    <row r="1246" spans="1:5" x14ac:dyDescent="0.25">
      <c r="A1246" s="1">
        <v>10</v>
      </c>
      <c r="B1246" s="1">
        <v>281</v>
      </c>
      <c r="C1246" s="1">
        <v>830</v>
      </c>
      <c r="D1246" s="1">
        <v>0</v>
      </c>
      <c r="E1246" s="1">
        <v>0</v>
      </c>
    </row>
    <row r="1247" spans="1:5" x14ac:dyDescent="0.25">
      <c r="A1247" s="1">
        <v>10</v>
      </c>
      <c r="B1247" s="1">
        <v>281</v>
      </c>
      <c r="C1247" s="1">
        <v>831</v>
      </c>
      <c r="D1247" s="1">
        <v>0</v>
      </c>
      <c r="E1247" s="1">
        <v>0</v>
      </c>
    </row>
    <row r="1248" spans="1:5" x14ac:dyDescent="0.25">
      <c r="A1248" s="1">
        <v>10</v>
      </c>
      <c r="B1248" s="1">
        <v>281</v>
      </c>
      <c r="C1248" s="1">
        <v>832</v>
      </c>
      <c r="D1248" s="1">
        <v>0</v>
      </c>
      <c r="E1248" s="1">
        <v>1</v>
      </c>
    </row>
    <row r="1249" spans="1:5" x14ac:dyDescent="0.25">
      <c r="A1249" s="1">
        <v>10</v>
      </c>
      <c r="B1249" s="1">
        <v>281</v>
      </c>
      <c r="C1249" s="1">
        <v>833</v>
      </c>
      <c r="D1249" s="1">
        <v>0</v>
      </c>
      <c r="E1249" s="1">
        <v>0</v>
      </c>
    </row>
    <row r="1250" spans="1:5" x14ac:dyDescent="0.25">
      <c r="A1250" s="1">
        <v>10</v>
      </c>
      <c r="B1250" s="1">
        <v>281</v>
      </c>
      <c r="C1250" s="1">
        <v>834</v>
      </c>
      <c r="D1250" s="1">
        <v>0</v>
      </c>
      <c r="E1250" s="1">
        <v>0</v>
      </c>
    </row>
    <row r="1251" spans="1:5" x14ac:dyDescent="0.25">
      <c r="A1251" s="1">
        <v>10</v>
      </c>
      <c r="B1251" s="1">
        <v>281</v>
      </c>
      <c r="C1251" s="1">
        <v>835</v>
      </c>
      <c r="D1251" s="1">
        <v>0</v>
      </c>
      <c r="E1251" s="1">
        <v>1</v>
      </c>
    </row>
    <row r="1252" spans="1:5" x14ac:dyDescent="0.25">
      <c r="A1252" s="1">
        <v>10</v>
      </c>
      <c r="B1252" s="1">
        <v>281</v>
      </c>
      <c r="C1252" s="1">
        <v>836</v>
      </c>
      <c r="D1252" s="1">
        <v>0</v>
      </c>
      <c r="E1252" s="1">
        <v>0</v>
      </c>
    </row>
    <row r="1253" spans="1:5" x14ac:dyDescent="0.25">
      <c r="A1253" s="1">
        <v>10</v>
      </c>
      <c r="B1253" s="1">
        <v>281</v>
      </c>
      <c r="C1253" s="1">
        <v>837</v>
      </c>
      <c r="D1253" s="1">
        <v>0</v>
      </c>
      <c r="E1253" s="1">
        <v>1</v>
      </c>
    </row>
    <row r="1254" spans="1:5" x14ac:dyDescent="0.25">
      <c r="A1254" s="1">
        <v>10</v>
      </c>
      <c r="B1254" s="1">
        <v>281</v>
      </c>
      <c r="C1254" s="1">
        <v>838</v>
      </c>
      <c r="D1254" s="1">
        <v>0</v>
      </c>
      <c r="E1254" s="1">
        <v>0</v>
      </c>
    </row>
    <row r="1255" spans="1:5" x14ac:dyDescent="0.25">
      <c r="A1255" s="1">
        <v>10</v>
      </c>
      <c r="B1255" s="1">
        <v>281</v>
      </c>
      <c r="C1255" s="1">
        <v>839</v>
      </c>
      <c r="D1255" s="1">
        <v>0</v>
      </c>
      <c r="E1255" s="1">
        <v>0</v>
      </c>
    </row>
    <row r="1256" spans="1:5" x14ac:dyDescent="0.25">
      <c r="A1256" s="1">
        <v>8</v>
      </c>
      <c r="B1256" s="1">
        <v>291</v>
      </c>
      <c r="C1256" s="1">
        <v>280</v>
      </c>
      <c r="D1256" s="1">
        <v>131658</v>
      </c>
      <c r="E1256" s="1">
        <v>1138</v>
      </c>
    </row>
    <row r="1257" spans="1:5" x14ac:dyDescent="0.25">
      <c r="A1257" s="1">
        <v>8</v>
      </c>
      <c r="B1257" s="1">
        <v>291</v>
      </c>
      <c r="C1257" s="1">
        <v>282</v>
      </c>
      <c r="D1257" s="1">
        <v>0</v>
      </c>
      <c r="E1257" s="1">
        <v>0</v>
      </c>
    </row>
    <row r="1258" spans="1:5" x14ac:dyDescent="0.25">
      <c r="A1258" s="1">
        <v>8</v>
      </c>
      <c r="B1258" s="1">
        <v>291</v>
      </c>
      <c r="C1258" s="1">
        <v>283</v>
      </c>
      <c r="D1258" s="1">
        <v>0</v>
      </c>
      <c r="E1258" s="1">
        <v>0</v>
      </c>
    </row>
    <row r="1259" spans="1:5" x14ac:dyDescent="0.25">
      <c r="A1259" s="1">
        <v>8</v>
      </c>
      <c r="B1259" s="1">
        <v>291</v>
      </c>
      <c r="C1259" s="1">
        <v>812</v>
      </c>
      <c r="D1259" s="1">
        <v>0</v>
      </c>
      <c r="E1259" s="1">
        <v>0</v>
      </c>
    </row>
    <row r="1260" spans="1:5" x14ac:dyDescent="0.25">
      <c r="A1260" s="1">
        <v>8</v>
      </c>
      <c r="B1260" s="1">
        <v>291</v>
      </c>
      <c r="C1260" s="1">
        <v>813</v>
      </c>
      <c r="D1260" s="1">
        <v>0</v>
      </c>
      <c r="E1260" s="1">
        <v>0</v>
      </c>
    </row>
    <row r="1261" spans="1:5" x14ac:dyDescent="0.25">
      <c r="A1261" s="1">
        <v>8</v>
      </c>
      <c r="B1261" s="1">
        <v>291</v>
      </c>
      <c r="C1261" s="1">
        <v>816</v>
      </c>
      <c r="D1261" s="1">
        <v>0</v>
      </c>
      <c r="E1261" s="1">
        <v>0</v>
      </c>
    </row>
    <row r="1262" spans="1:5" x14ac:dyDescent="0.25">
      <c r="A1262" s="1">
        <v>8</v>
      </c>
      <c r="B1262" s="1">
        <v>291</v>
      </c>
      <c r="C1262" s="1">
        <v>817</v>
      </c>
      <c r="D1262" s="1">
        <v>0</v>
      </c>
      <c r="E1262" s="1">
        <v>0</v>
      </c>
    </row>
    <row r="1263" spans="1:5" x14ac:dyDescent="0.25">
      <c r="A1263" s="1">
        <v>8</v>
      </c>
      <c r="B1263" s="1">
        <v>291</v>
      </c>
      <c r="C1263" s="1">
        <v>818</v>
      </c>
      <c r="D1263" s="1">
        <v>0</v>
      </c>
      <c r="E1263" s="1">
        <v>0</v>
      </c>
    </row>
    <row r="1264" spans="1:5" x14ac:dyDescent="0.25">
      <c r="A1264" s="1">
        <v>8</v>
      </c>
      <c r="B1264" s="1">
        <v>291</v>
      </c>
      <c r="C1264" s="1">
        <v>825</v>
      </c>
      <c r="D1264" s="1">
        <v>0</v>
      </c>
      <c r="E1264" s="1">
        <v>0</v>
      </c>
    </row>
    <row r="1265" spans="1:5" x14ac:dyDescent="0.25">
      <c r="A1265" s="1">
        <v>8</v>
      </c>
      <c r="B1265" s="1">
        <v>291</v>
      </c>
      <c r="C1265" s="1">
        <v>826</v>
      </c>
      <c r="D1265" s="1">
        <v>0</v>
      </c>
      <c r="E1265" s="1">
        <v>0</v>
      </c>
    </row>
    <row r="1266" spans="1:5" x14ac:dyDescent="0.25">
      <c r="A1266" s="1">
        <v>8</v>
      </c>
      <c r="B1266" s="1">
        <v>291</v>
      </c>
      <c r="C1266" s="1">
        <v>827</v>
      </c>
      <c r="D1266" s="1">
        <v>0</v>
      </c>
      <c r="E1266" s="1">
        <v>0</v>
      </c>
    </row>
    <row r="1267" spans="1:5" x14ac:dyDescent="0.25">
      <c r="A1267" s="1">
        <v>8</v>
      </c>
      <c r="B1267" s="1">
        <v>291</v>
      </c>
      <c r="C1267" s="1">
        <v>830</v>
      </c>
      <c r="D1267" s="1">
        <v>0</v>
      </c>
      <c r="E1267" s="1">
        <v>0</v>
      </c>
    </row>
    <row r="1268" spans="1:5" x14ac:dyDescent="0.25">
      <c r="A1268" s="1">
        <v>8</v>
      </c>
      <c r="B1268" s="1">
        <v>291</v>
      </c>
      <c r="C1268" s="1">
        <v>831</v>
      </c>
      <c r="D1268" s="1">
        <v>0</v>
      </c>
      <c r="E1268" s="1">
        <v>0</v>
      </c>
    </row>
    <row r="1269" spans="1:5" x14ac:dyDescent="0.25">
      <c r="A1269" s="1">
        <v>8</v>
      </c>
      <c r="B1269" s="1">
        <v>291</v>
      </c>
      <c r="C1269" s="1">
        <v>832</v>
      </c>
      <c r="D1269" s="1">
        <v>0</v>
      </c>
      <c r="E1269" s="1">
        <v>0</v>
      </c>
    </row>
    <row r="1270" spans="1:5" x14ac:dyDescent="0.25">
      <c r="A1270" s="1">
        <v>8</v>
      </c>
      <c r="B1270" s="1">
        <v>291</v>
      </c>
      <c r="C1270" s="1">
        <v>833</v>
      </c>
      <c r="D1270" s="1">
        <v>0</v>
      </c>
      <c r="E1270" s="1">
        <v>0</v>
      </c>
    </row>
    <row r="1271" spans="1:5" x14ac:dyDescent="0.25">
      <c r="A1271" s="1">
        <v>8</v>
      </c>
      <c r="B1271" s="1">
        <v>291</v>
      </c>
      <c r="C1271" s="1">
        <v>834</v>
      </c>
      <c r="D1271" s="1">
        <v>0</v>
      </c>
      <c r="E1271" s="1">
        <v>0</v>
      </c>
    </row>
    <row r="1272" spans="1:5" x14ac:dyDescent="0.25">
      <c r="A1272" s="1">
        <v>8</v>
      </c>
      <c r="B1272" s="1">
        <v>291</v>
      </c>
      <c r="C1272" s="1">
        <v>835</v>
      </c>
      <c r="D1272" s="1">
        <v>0</v>
      </c>
      <c r="E1272" s="1">
        <v>0</v>
      </c>
    </row>
    <row r="1273" spans="1:5" x14ac:dyDescent="0.25">
      <c r="A1273" s="1">
        <v>8</v>
      </c>
      <c r="B1273" s="1">
        <v>291</v>
      </c>
      <c r="C1273" s="1">
        <v>836</v>
      </c>
      <c r="D1273" s="1">
        <v>0</v>
      </c>
      <c r="E1273" s="1">
        <v>0</v>
      </c>
    </row>
    <row r="1274" spans="1:5" x14ac:dyDescent="0.25">
      <c r="A1274" s="1">
        <v>8</v>
      </c>
      <c r="B1274" s="1">
        <v>291</v>
      </c>
      <c r="C1274" s="1">
        <v>837</v>
      </c>
      <c r="D1274" s="1">
        <v>0</v>
      </c>
      <c r="E1274" s="1">
        <v>0</v>
      </c>
    </row>
    <row r="1275" spans="1:5" x14ac:dyDescent="0.25">
      <c r="A1275" s="1">
        <v>8</v>
      </c>
      <c r="B1275" s="1">
        <v>291</v>
      </c>
      <c r="C1275" s="1">
        <v>838</v>
      </c>
      <c r="D1275" s="1">
        <v>0</v>
      </c>
      <c r="E1275" s="1">
        <v>0</v>
      </c>
    </row>
    <row r="1276" spans="1:5" x14ac:dyDescent="0.25">
      <c r="A1276" s="1">
        <v>8</v>
      </c>
      <c r="B1276" s="1">
        <v>291</v>
      </c>
      <c r="C1276" s="1">
        <v>839</v>
      </c>
      <c r="D1276" s="1">
        <v>0</v>
      </c>
      <c r="E1276" s="1">
        <v>0</v>
      </c>
    </row>
    <row r="1277" spans="1:5" x14ac:dyDescent="0.25">
      <c r="A1277" s="1">
        <v>9</v>
      </c>
      <c r="B1277" s="1">
        <v>291</v>
      </c>
      <c r="C1277" s="1">
        <v>280</v>
      </c>
      <c r="D1277" s="1">
        <v>8074</v>
      </c>
      <c r="E1277" s="1">
        <v>40</v>
      </c>
    </row>
    <row r="1278" spans="1:5" x14ac:dyDescent="0.25">
      <c r="A1278" s="1">
        <v>9</v>
      </c>
      <c r="B1278" s="1">
        <v>291</v>
      </c>
      <c r="C1278" s="1">
        <v>282</v>
      </c>
      <c r="D1278" s="1">
        <v>0</v>
      </c>
      <c r="E1278" s="1">
        <v>0</v>
      </c>
    </row>
    <row r="1279" spans="1:5" x14ac:dyDescent="0.25">
      <c r="A1279" s="1">
        <v>9</v>
      </c>
      <c r="B1279" s="1">
        <v>291</v>
      </c>
      <c r="C1279" s="1">
        <v>283</v>
      </c>
      <c r="D1279" s="1">
        <v>0</v>
      </c>
      <c r="E1279" s="1">
        <v>0</v>
      </c>
    </row>
    <row r="1280" spans="1:5" x14ac:dyDescent="0.25">
      <c r="A1280" s="1">
        <v>9</v>
      </c>
      <c r="B1280" s="1">
        <v>291</v>
      </c>
      <c r="C1280" s="1">
        <v>812</v>
      </c>
      <c r="D1280" s="1">
        <v>0</v>
      </c>
      <c r="E1280" s="1">
        <v>0</v>
      </c>
    </row>
    <row r="1281" spans="1:5" x14ac:dyDescent="0.25">
      <c r="A1281" s="1">
        <v>9</v>
      </c>
      <c r="B1281" s="1">
        <v>291</v>
      </c>
      <c r="C1281" s="1">
        <v>813</v>
      </c>
      <c r="D1281" s="1">
        <v>0</v>
      </c>
      <c r="E1281" s="1">
        <v>0</v>
      </c>
    </row>
    <row r="1282" spans="1:5" x14ac:dyDescent="0.25">
      <c r="A1282" s="1">
        <v>9</v>
      </c>
      <c r="B1282" s="1">
        <v>291</v>
      </c>
      <c r="C1282" s="1">
        <v>816</v>
      </c>
      <c r="D1282" s="1">
        <v>0</v>
      </c>
      <c r="E1282" s="1">
        <v>0</v>
      </c>
    </row>
    <row r="1283" spans="1:5" x14ac:dyDescent="0.25">
      <c r="A1283" s="1">
        <v>9</v>
      </c>
      <c r="B1283" s="1">
        <v>291</v>
      </c>
      <c r="C1283" s="1">
        <v>817</v>
      </c>
      <c r="D1283" s="1">
        <v>0</v>
      </c>
      <c r="E1283" s="1">
        <v>0</v>
      </c>
    </row>
    <row r="1284" spans="1:5" x14ac:dyDescent="0.25">
      <c r="A1284" s="1">
        <v>9</v>
      </c>
      <c r="B1284" s="1">
        <v>291</v>
      </c>
      <c r="C1284" s="1">
        <v>818</v>
      </c>
      <c r="D1284" s="1">
        <v>0</v>
      </c>
      <c r="E1284" s="1">
        <v>0</v>
      </c>
    </row>
    <row r="1285" spans="1:5" x14ac:dyDescent="0.25">
      <c r="A1285" s="1">
        <v>9</v>
      </c>
      <c r="B1285" s="1">
        <v>291</v>
      </c>
      <c r="C1285" s="1">
        <v>825</v>
      </c>
      <c r="D1285" s="1">
        <v>0</v>
      </c>
      <c r="E1285" s="1">
        <v>0</v>
      </c>
    </row>
    <row r="1286" spans="1:5" x14ac:dyDescent="0.25">
      <c r="A1286" s="1">
        <v>9</v>
      </c>
      <c r="B1286" s="1">
        <v>291</v>
      </c>
      <c r="C1286" s="1">
        <v>826</v>
      </c>
      <c r="D1286" s="1">
        <v>0</v>
      </c>
      <c r="E1286" s="1">
        <v>0</v>
      </c>
    </row>
    <row r="1287" spans="1:5" x14ac:dyDescent="0.25">
      <c r="A1287" s="1">
        <v>9</v>
      </c>
      <c r="B1287" s="1">
        <v>291</v>
      </c>
      <c r="C1287" s="1">
        <v>827</v>
      </c>
      <c r="D1287" s="1">
        <v>0</v>
      </c>
      <c r="E1287" s="1">
        <v>0</v>
      </c>
    </row>
    <row r="1288" spans="1:5" x14ac:dyDescent="0.25">
      <c r="A1288" s="1">
        <v>9</v>
      </c>
      <c r="B1288" s="1">
        <v>291</v>
      </c>
      <c r="C1288" s="1">
        <v>830</v>
      </c>
      <c r="D1288" s="1">
        <v>0</v>
      </c>
      <c r="E1288" s="1">
        <v>0</v>
      </c>
    </row>
    <row r="1289" spans="1:5" x14ac:dyDescent="0.25">
      <c r="A1289" s="1">
        <v>9</v>
      </c>
      <c r="B1289" s="1">
        <v>291</v>
      </c>
      <c r="C1289" s="1">
        <v>831</v>
      </c>
      <c r="D1289" s="1">
        <v>0</v>
      </c>
      <c r="E1289" s="1">
        <v>0</v>
      </c>
    </row>
    <row r="1290" spans="1:5" x14ac:dyDescent="0.25">
      <c r="A1290" s="1">
        <v>9</v>
      </c>
      <c r="B1290" s="1">
        <v>291</v>
      </c>
      <c r="C1290" s="1">
        <v>832</v>
      </c>
      <c r="D1290" s="1">
        <v>0</v>
      </c>
      <c r="E1290" s="1">
        <v>0</v>
      </c>
    </row>
    <row r="1291" spans="1:5" x14ac:dyDescent="0.25">
      <c r="A1291" s="1">
        <v>9</v>
      </c>
      <c r="B1291" s="1">
        <v>291</v>
      </c>
      <c r="C1291" s="1">
        <v>833</v>
      </c>
      <c r="D1291" s="1">
        <v>0</v>
      </c>
      <c r="E1291" s="1">
        <v>0</v>
      </c>
    </row>
    <row r="1292" spans="1:5" x14ac:dyDescent="0.25">
      <c r="A1292" s="1">
        <v>9</v>
      </c>
      <c r="B1292" s="1">
        <v>291</v>
      </c>
      <c r="C1292" s="1">
        <v>834</v>
      </c>
      <c r="D1292" s="1">
        <v>0</v>
      </c>
      <c r="E1292" s="1">
        <v>0</v>
      </c>
    </row>
    <row r="1293" spans="1:5" x14ac:dyDescent="0.25">
      <c r="A1293" s="1">
        <v>9</v>
      </c>
      <c r="B1293" s="1">
        <v>291</v>
      </c>
      <c r="C1293" s="1">
        <v>835</v>
      </c>
      <c r="D1293" s="1">
        <v>0</v>
      </c>
      <c r="E1293" s="1">
        <v>0</v>
      </c>
    </row>
    <row r="1294" spans="1:5" x14ac:dyDescent="0.25">
      <c r="A1294" s="1">
        <v>9</v>
      </c>
      <c r="B1294" s="1">
        <v>291</v>
      </c>
      <c r="C1294" s="1">
        <v>836</v>
      </c>
      <c r="D1294" s="1">
        <v>0</v>
      </c>
      <c r="E1294" s="1">
        <v>0</v>
      </c>
    </row>
    <row r="1295" spans="1:5" x14ac:dyDescent="0.25">
      <c r="A1295" s="1">
        <v>9</v>
      </c>
      <c r="B1295" s="1">
        <v>291</v>
      </c>
      <c r="C1295" s="1">
        <v>837</v>
      </c>
      <c r="D1295" s="1">
        <v>0</v>
      </c>
      <c r="E1295" s="1">
        <v>0</v>
      </c>
    </row>
    <row r="1296" spans="1:5" x14ac:dyDescent="0.25">
      <c r="A1296" s="1">
        <v>9</v>
      </c>
      <c r="B1296" s="1">
        <v>291</v>
      </c>
      <c r="C1296" s="1">
        <v>838</v>
      </c>
      <c r="D1296" s="1">
        <v>0</v>
      </c>
      <c r="E1296" s="1">
        <v>0</v>
      </c>
    </row>
    <row r="1297" spans="1:5" x14ac:dyDescent="0.25">
      <c r="A1297" s="1">
        <v>9</v>
      </c>
      <c r="B1297" s="1">
        <v>291</v>
      </c>
      <c r="C1297" s="1">
        <v>839</v>
      </c>
      <c r="D1297" s="1">
        <v>0</v>
      </c>
      <c r="E1297" s="1">
        <v>0</v>
      </c>
    </row>
    <row r="1298" spans="1:5" x14ac:dyDescent="0.25">
      <c r="A1298" s="1">
        <v>10</v>
      </c>
      <c r="B1298" s="1">
        <v>291</v>
      </c>
      <c r="C1298" s="1">
        <v>280</v>
      </c>
      <c r="D1298" s="1">
        <v>155496</v>
      </c>
      <c r="E1298" s="1">
        <v>16520</v>
      </c>
    </row>
    <row r="1299" spans="1:5" x14ac:dyDescent="0.25">
      <c r="A1299" s="1">
        <v>10</v>
      </c>
      <c r="B1299" s="1">
        <v>291</v>
      </c>
      <c r="C1299" s="1">
        <v>282</v>
      </c>
      <c r="D1299" s="1">
        <v>0</v>
      </c>
      <c r="E1299" s="1">
        <v>0</v>
      </c>
    </row>
    <row r="1300" spans="1:5" x14ac:dyDescent="0.25">
      <c r="A1300" s="1">
        <v>10</v>
      </c>
      <c r="B1300" s="1">
        <v>291</v>
      </c>
      <c r="C1300" s="1">
        <v>283</v>
      </c>
      <c r="D1300" s="1">
        <v>0</v>
      </c>
      <c r="E1300" s="1">
        <v>1</v>
      </c>
    </row>
    <row r="1301" spans="1:5" x14ac:dyDescent="0.25">
      <c r="A1301" s="1">
        <v>10</v>
      </c>
      <c r="B1301" s="1">
        <v>291</v>
      </c>
      <c r="C1301" s="1">
        <v>812</v>
      </c>
      <c r="D1301" s="1">
        <v>0</v>
      </c>
      <c r="E1301" s="1">
        <v>0</v>
      </c>
    </row>
    <row r="1302" spans="1:5" x14ac:dyDescent="0.25">
      <c r="A1302" s="1">
        <v>10</v>
      </c>
      <c r="B1302" s="1">
        <v>291</v>
      </c>
      <c r="C1302" s="1">
        <v>813</v>
      </c>
      <c r="D1302" s="1">
        <v>0</v>
      </c>
      <c r="E1302" s="1">
        <v>2</v>
      </c>
    </row>
    <row r="1303" spans="1:5" x14ac:dyDescent="0.25">
      <c r="A1303" s="1">
        <v>10</v>
      </c>
      <c r="B1303" s="1">
        <v>291</v>
      </c>
      <c r="C1303" s="1">
        <v>816</v>
      </c>
      <c r="D1303" s="1">
        <v>0</v>
      </c>
      <c r="E1303" s="1">
        <v>0</v>
      </c>
    </row>
    <row r="1304" spans="1:5" x14ac:dyDescent="0.25">
      <c r="A1304" s="1">
        <v>10</v>
      </c>
      <c r="B1304" s="1">
        <v>291</v>
      </c>
      <c r="C1304" s="1">
        <v>817</v>
      </c>
      <c r="D1304" s="1">
        <v>0</v>
      </c>
      <c r="E1304" s="1">
        <v>1</v>
      </c>
    </row>
    <row r="1305" spans="1:5" x14ac:dyDescent="0.25">
      <c r="A1305" s="1">
        <v>10</v>
      </c>
      <c r="B1305" s="1">
        <v>291</v>
      </c>
      <c r="C1305" s="1">
        <v>818</v>
      </c>
      <c r="D1305" s="1">
        <v>0</v>
      </c>
      <c r="E1305" s="1">
        <v>1</v>
      </c>
    </row>
    <row r="1306" spans="1:5" x14ac:dyDescent="0.25">
      <c r="A1306" s="1">
        <v>10</v>
      </c>
      <c r="B1306" s="1">
        <v>291</v>
      </c>
      <c r="C1306" s="1">
        <v>825</v>
      </c>
      <c r="D1306" s="1">
        <v>0</v>
      </c>
      <c r="E1306" s="1">
        <v>2</v>
      </c>
    </row>
    <row r="1307" spans="1:5" x14ac:dyDescent="0.25">
      <c r="A1307" s="1">
        <v>10</v>
      </c>
      <c r="B1307" s="1">
        <v>291</v>
      </c>
      <c r="C1307" s="1">
        <v>826</v>
      </c>
      <c r="D1307" s="1">
        <v>0</v>
      </c>
      <c r="E1307" s="1">
        <v>0</v>
      </c>
    </row>
    <row r="1308" spans="1:5" x14ac:dyDescent="0.25">
      <c r="A1308" s="1">
        <v>10</v>
      </c>
      <c r="B1308" s="1">
        <v>291</v>
      </c>
      <c r="C1308" s="1">
        <v>827</v>
      </c>
      <c r="D1308" s="1">
        <v>0</v>
      </c>
      <c r="E1308" s="1">
        <v>1</v>
      </c>
    </row>
    <row r="1309" spans="1:5" x14ac:dyDescent="0.25">
      <c r="A1309" s="1">
        <v>10</v>
      </c>
      <c r="B1309" s="1">
        <v>291</v>
      </c>
      <c r="C1309" s="1">
        <v>830</v>
      </c>
      <c r="D1309" s="1">
        <v>0</v>
      </c>
      <c r="E1309" s="1">
        <v>0</v>
      </c>
    </row>
    <row r="1310" spans="1:5" x14ac:dyDescent="0.25">
      <c r="A1310" s="1">
        <v>10</v>
      </c>
      <c r="B1310" s="1">
        <v>291</v>
      </c>
      <c r="C1310" s="1">
        <v>831</v>
      </c>
      <c r="D1310" s="1">
        <v>0</v>
      </c>
      <c r="E1310" s="1">
        <v>1</v>
      </c>
    </row>
    <row r="1311" spans="1:5" x14ac:dyDescent="0.25">
      <c r="A1311" s="1">
        <v>10</v>
      </c>
      <c r="B1311" s="1">
        <v>291</v>
      </c>
      <c r="C1311" s="1">
        <v>832</v>
      </c>
      <c r="D1311" s="1">
        <v>0</v>
      </c>
      <c r="E1311" s="1">
        <v>0</v>
      </c>
    </row>
    <row r="1312" spans="1:5" x14ac:dyDescent="0.25">
      <c r="A1312" s="1">
        <v>10</v>
      </c>
      <c r="B1312" s="1">
        <v>291</v>
      </c>
      <c r="C1312" s="1">
        <v>833</v>
      </c>
      <c r="D1312" s="1">
        <v>0</v>
      </c>
      <c r="E1312" s="1">
        <v>0</v>
      </c>
    </row>
    <row r="1313" spans="1:5" x14ac:dyDescent="0.25">
      <c r="A1313" s="1">
        <v>10</v>
      </c>
      <c r="B1313" s="1">
        <v>291</v>
      </c>
      <c r="C1313" s="1">
        <v>834</v>
      </c>
      <c r="D1313" s="1">
        <v>0</v>
      </c>
      <c r="E1313" s="1">
        <v>0</v>
      </c>
    </row>
    <row r="1314" spans="1:5" x14ac:dyDescent="0.25">
      <c r="A1314" s="1">
        <v>10</v>
      </c>
      <c r="B1314" s="1">
        <v>291</v>
      </c>
      <c r="C1314" s="1">
        <v>835</v>
      </c>
      <c r="D1314" s="1">
        <v>0</v>
      </c>
      <c r="E1314" s="1">
        <v>1</v>
      </c>
    </row>
    <row r="1315" spans="1:5" x14ac:dyDescent="0.25">
      <c r="A1315" s="1">
        <v>10</v>
      </c>
      <c r="B1315" s="1">
        <v>291</v>
      </c>
      <c r="C1315" s="1">
        <v>836</v>
      </c>
      <c r="D1315" s="1">
        <v>0</v>
      </c>
      <c r="E1315" s="1">
        <v>0</v>
      </c>
    </row>
    <row r="1316" spans="1:5" x14ac:dyDescent="0.25">
      <c r="A1316" s="1">
        <v>10</v>
      </c>
      <c r="B1316" s="1">
        <v>291</v>
      </c>
      <c r="C1316" s="1">
        <v>837</v>
      </c>
      <c r="D1316" s="1">
        <v>0</v>
      </c>
      <c r="E1316" s="1">
        <v>0</v>
      </c>
    </row>
    <row r="1317" spans="1:5" x14ac:dyDescent="0.25">
      <c r="A1317" s="1">
        <v>10</v>
      </c>
      <c r="B1317" s="1">
        <v>291</v>
      </c>
      <c r="C1317" s="1">
        <v>838</v>
      </c>
      <c r="D1317" s="1">
        <v>0</v>
      </c>
      <c r="E1317" s="1">
        <v>1</v>
      </c>
    </row>
    <row r="1318" spans="1:5" x14ac:dyDescent="0.25">
      <c r="A1318" s="1">
        <v>10</v>
      </c>
      <c r="B1318" s="1">
        <v>291</v>
      </c>
      <c r="C1318" s="1">
        <v>839</v>
      </c>
      <c r="D1318" s="1">
        <v>0</v>
      </c>
      <c r="E1318" s="1">
        <v>0</v>
      </c>
    </row>
    <row r="1319" spans="1:5" x14ac:dyDescent="0.25">
      <c r="A1319" s="1">
        <v>8</v>
      </c>
      <c r="B1319" s="1">
        <v>301</v>
      </c>
      <c r="C1319" s="1">
        <v>280</v>
      </c>
      <c r="D1319" s="1">
        <v>14</v>
      </c>
      <c r="E1319" s="1">
        <v>5</v>
      </c>
    </row>
    <row r="1320" spans="1:5" x14ac:dyDescent="0.25">
      <c r="A1320" s="1">
        <v>8</v>
      </c>
      <c r="B1320" s="1">
        <v>301</v>
      </c>
      <c r="C1320" s="1">
        <v>282</v>
      </c>
      <c r="D1320" s="1">
        <v>0</v>
      </c>
      <c r="E1320" s="1">
        <v>0</v>
      </c>
    </row>
    <row r="1321" spans="1:5" x14ac:dyDescent="0.25">
      <c r="A1321" s="1">
        <v>8</v>
      </c>
      <c r="B1321" s="1">
        <v>301</v>
      </c>
      <c r="C1321" s="1">
        <v>283</v>
      </c>
      <c r="D1321" s="1">
        <v>0</v>
      </c>
      <c r="E1321" s="1">
        <v>0</v>
      </c>
    </row>
    <row r="1322" spans="1:5" x14ac:dyDescent="0.25">
      <c r="A1322" s="1">
        <v>8</v>
      </c>
      <c r="B1322" s="1">
        <v>301</v>
      </c>
      <c r="C1322" s="1">
        <v>812</v>
      </c>
      <c r="D1322" s="1">
        <v>2455</v>
      </c>
      <c r="E1322" s="1">
        <v>142</v>
      </c>
    </row>
    <row r="1323" spans="1:5" x14ac:dyDescent="0.25">
      <c r="A1323" s="1">
        <v>8</v>
      </c>
      <c r="B1323" s="1">
        <v>301</v>
      </c>
      <c r="C1323" s="1">
        <v>813</v>
      </c>
      <c r="D1323" s="1">
        <v>0</v>
      </c>
      <c r="E1323" s="1">
        <v>0</v>
      </c>
    </row>
    <row r="1324" spans="1:5" x14ac:dyDescent="0.25">
      <c r="A1324" s="1">
        <v>8</v>
      </c>
      <c r="B1324" s="1">
        <v>301</v>
      </c>
      <c r="C1324" s="1">
        <v>816</v>
      </c>
      <c r="D1324" s="1">
        <v>0</v>
      </c>
      <c r="E1324" s="1">
        <v>13</v>
      </c>
    </row>
    <row r="1325" spans="1:5" x14ac:dyDescent="0.25">
      <c r="A1325" s="1">
        <v>8</v>
      </c>
      <c r="B1325" s="1">
        <v>301</v>
      </c>
      <c r="C1325" s="1">
        <v>817</v>
      </c>
      <c r="D1325" s="1">
        <v>0</v>
      </c>
      <c r="E1325" s="1">
        <v>0</v>
      </c>
    </row>
    <row r="1326" spans="1:5" x14ac:dyDescent="0.25">
      <c r="A1326" s="1">
        <v>8</v>
      </c>
      <c r="B1326" s="1">
        <v>301</v>
      </c>
      <c r="C1326" s="1">
        <v>818</v>
      </c>
      <c r="D1326" s="1">
        <v>0</v>
      </c>
      <c r="E1326" s="1">
        <v>0</v>
      </c>
    </row>
    <row r="1327" spans="1:5" x14ac:dyDescent="0.25">
      <c r="A1327" s="1">
        <v>8</v>
      </c>
      <c r="B1327" s="1">
        <v>301</v>
      </c>
      <c r="C1327" s="1">
        <v>825</v>
      </c>
      <c r="D1327" s="1">
        <v>663</v>
      </c>
      <c r="E1327" s="1">
        <v>5</v>
      </c>
    </row>
    <row r="1328" spans="1:5" x14ac:dyDescent="0.25">
      <c r="A1328" s="1">
        <v>8</v>
      </c>
      <c r="B1328" s="1">
        <v>301</v>
      </c>
      <c r="C1328" s="1">
        <v>826</v>
      </c>
      <c r="D1328" s="1">
        <v>0</v>
      </c>
      <c r="E1328" s="1">
        <v>0</v>
      </c>
    </row>
    <row r="1329" spans="1:5" x14ac:dyDescent="0.25">
      <c r="A1329" s="1">
        <v>8</v>
      </c>
      <c r="B1329" s="1">
        <v>301</v>
      </c>
      <c r="C1329" s="1">
        <v>827</v>
      </c>
      <c r="D1329" s="1">
        <v>0</v>
      </c>
      <c r="E1329" s="1">
        <v>0</v>
      </c>
    </row>
    <row r="1330" spans="1:5" x14ac:dyDescent="0.25">
      <c r="A1330" s="1">
        <v>8</v>
      </c>
      <c r="B1330" s="1">
        <v>301</v>
      </c>
      <c r="C1330" s="1">
        <v>830</v>
      </c>
      <c r="D1330" s="1">
        <v>26936</v>
      </c>
      <c r="E1330" s="1">
        <v>141</v>
      </c>
    </row>
    <row r="1331" spans="1:5" x14ac:dyDescent="0.25">
      <c r="A1331" s="1">
        <v>8</v>
      </c>
      <c r="B1331" s="1">
        <v>301</v>
      </c>
      <c r="C1331" s="1">
        <v>831</v>
      </c>
      <c r="D1331" s="1">
        <v>0</v>
      </c>
      <c r="E1331" s="1">
        <v>0</v>
      </c>
    </row>
    <row r="1332" spans="1:5" x14ac:dyDescent="0.25">
      <c r="A1332" s="1">
        <v>8</v>
      </c>
      <c r="B1332" s="1">
        <v>301</v>
      </c>
      <c r="C1332" s="1">
        <v>832</v>
      </c>
      <c r="D1332" s="1">
        <v>0</v>
      </c>
      <c r="E1332" s="1">
        <v>0</v>
      </c>
    </row>
    <row r="1333" spans="1:5" x14ac:dyDescent="0.25">
      <c r="A1333" s="1">
        <v>8</v>
      </c>
      <c r="B1333" s="1">
        <v>301</v>
      </c>
      <c r="C1333" s="1">
        <v>833</v>
      </c>
      <c r="D1333" s="1">
        <v>3828</v>
      </c>
      <c r="E1333" s="1">
        <v>90</v>
      </c>
    </row>
    <row r="1334" spans="1:5" x14ac:dyDescent="0.25">
      <c r="A1334" s="1">
        <v>8</v>
      </c>
      <c r="B1334" s="1">
        <v>301</v>
      </c>
      <c r="C1334" s="1">
        <v>834</v>
      </c>
      <c r="D1334" s="1">
        <v>11</v>
      </c>
      <c r="E1334" s="1">
        <v>2</v>
      </c>
    </row>
    <row r="1335" spans="1:5" x14ac:dyDescent="0.25">
      <c r="A1335" s="1">
        <v>8</v>
      </c>
      <c r="B1335" s="1">
        <v>301</v>
      </c>
      <c r="C1335" s="1">
        <v>835</v>
      </c>
      <c r="D1335" s="1">
        <v>0</v>
      </c>
      <c r="E1335" s="1">
        <v>0</v>
      </c>
    </row>
    <row r="1336" spans="1:5" x14ac:dyDescent="0.25">
      <c r="A1336" s="1">
        <v>8</v>
      </c>
      <c r="B1336" s="1">
        <v>301</v>
      </c>
      <c r="C1336" s="1">
        <v>836</v>
      </c>
      <c r="D1336" s="1">
        <v>30859</v>
      </c>
      <c r="E1336" s="1">
        <v>979</v>
      </c>
    </row>
    <row r="1337" spans="1:5" x14ac:dyDescent="0.25">
      <c r="A1337" s="1">
        <v>8</v>
      </c>
      <c r="B1337" s="1">
        <v>301</v>
      </c>
      <c r="C1337" s="1">
        <v>837</v>
      </c>
      <c r="D1337" s="1">
        <v>0</v>
      </c>
      <c r="E1337" s="1">
        <v>0</v>
      </c>
    </row>
    <row r="1338" spans="1:5" x14ac:dyDescent="0.25">
      <c r="A1338" s="1">
        <v>8</v>
      </c>
      <c r="B1338" s="1">
        <v>301</v>
      </c>
      <c r="C1338" s="1">
        <v>838</v>
      </c>
      <c r="D1338" s="1">
        <v>12512</v>
      </c>
      <c r="E1338" s="1">
        <v>69</v>
      </c>
    </row>
    <row r="1339" spans="1:5" x14ac:dyDescent="0.25">
      <c r="A1339" s="1">
        <v>8</v>
      </c>
      <c r="B1339" s="1">
        <v>301</v>
      </c>
      <c r="C1339" s="1">
        <v>839</v>
      </c>
      <c r="D1339" s="1">
        <v>6663</v>
      </c>
      <c r="E1339" s="1">
        <v>121</v>
      </c>
    </row>
    <row r="1340" spans="1:5" x14ac:dyDescent="0.25">
      <c r="A1340" s="1">
        <v>9</v>
      </c>
      <c r="B1340" s="1">
        <v>301</v>
      </c>
      <c r="C1340" s="1">
        <v>280</v>
      </c>
      <c r="D1340" s="1">
        <v>0</v>
      </c>
      <c r="E1340" s="1">
        <v>0</v>
      </c>
    </row>
    <row r="1341" spans="1:5" x14ac:dyDescent="0.25">
      <c r="A1341" s="1">
        <v>9</v>
      </c>
      <c r="B1341" s="1">
        <v>301</v>
      </c>
      <c r="C1341" s="1">
        <v>282</v>
      </c>
      <c r="D1341" s="1">
        <v>0</v>
      </c>
      <c r="E1341" s="1">
        <v>0</v>
      </c>
    </row>
    <row r="1342" spans="1:5" x14ac:dyDescent="0.25">
      <c r="A1342" s="1">
        <v>9</v>
      </c>
      <c r="B1342" s="1">
        <v>301</v>
      </c>
      <c r="C1342" s="1">
        <v>283</v>
      </c>
      <c r="D1342" s="1">
        <v>0</v>
      </c>
      <c r="E1342" s="1">
        <v>0</v>
      </c>
    </row>
    <row r="1343" spans="1:5" x14ac:dyDescent="0.25">
      <c r="A1343" s="1">
        <v>9</v>
      </c>
      <c r="B1343" s="1">
        <v>301</v>
      </c>
      <c r="C1343" s="1">
        <v>812</v>
      </c>
      <c r="D1343" s="1">
        <v>3419</v>
      </c>
      <c r="E1343" s="1">
        <v>58</v>
      </c>
    </row>
    <row r="1344" spans="1:5" x14ac:dyDescent="0.25">
      <c r="A1344" s="1">
        <v>9</v>
      </c>
      <c r="B1344" s="1">
        <v>301</v>
      </c>
      <c r="C1344" s="1">
        <v>813</v>
      </c>
      <c r="D1344" s="1">
        <v>0</v>
      </c>
      <c r="E1344" s="1">
        <v>0</v>
      </c>
    </row>
    <row r="1345" spans="1:5" x14ac:dyDescent="0.25">
      <c r="A1345" s="1">
        <v>9</v>
      </c>
      <c r="B1345" s="1">
        <v>301</v>
      </c>
      <c r="C1345" s="1">
        <v>816</v>
      </c>
      <c r="D1345" s="1">
        <v>98</v>
      </c>
      <c r="E1345" s="1">
        <v>15</v>
      </c>
    </row>
    <row r="1346" spans="1:5" x14ac:dyDescent="0.25">
      <c r="A1346" s="1">
        <v>9</v>
      </c>
      <c r="B1346" s="1">
        <v>301</v>
      </c>
      <c r="C1346" s="1">
        <v>817</v>
      </c>
      <c r="D1346" s="1">
        <v>0</v>
      </c>
      <c r="E1346" s="1">
        <v>0</v>
      </c>
    </row>
    <row r="1347" spans="1:5" x14ac:dyDescent="0.25">
      <c r="A1347" s="1">
        <v>9</v>
      </c>
      <c r="B1347" s="1">
        <v>301</v>
      </c>
      <c r="C1347" s="1">
        <v>818</v>
      </c>
      <c r="D1347" s="1">
        <v>0</v>
      </c>
      <c r="E1347" s="1">
        <v>0</v>
      </c>
    </row>
    <row r="1348" spans="1:5" x14ac:dyDescent="0.25">
      <c r="A1348" s="1">
        <v>9</v>
      </c>
      <c r="B1348" s="1">
        <v>301</v>
      </c>
      <c r="C1348" s="1">
        <v>825</v>
      </c>
      <c r="D1348" s="1">
        <v>2928</v>
      </c>
      <c r="E1348" s="1">
        <v>15</v>
      </c>
    </row>
    <row r="1349" spans="1:5" x14ac:dyDescent="0.25">
      <c r="A1349" s="1">
        <v>9</v>
      </c>
      <c r="B1349" s="1">
        <v>301</v>
      </c>
      <c r="C1349" s="1">
        <v>826</v>
      </c>
      <c r="D1349" s="1">
        <v>0</v>
      </c>
      <c r="E1349" s="1">
        <v>0</v>
      </c>
    </row>
    <row r="1350" spans="1:5" x14ac:dyDescent="0.25">
      <c r="A1350" s="1">
        <v>9</v>
      </c>
      <c r="B1350" s="1">
        <v>301</v>
      </c>
      <c r="C1350" s="1">
        <v>827</v>
      </c>
      <c r="D1350" s="1">
        <v>0</v>
      </c>
      <c r="E1350" s="1">
        <v>0</v>
      </c>
    </row>
    <row r="1351" spans="1:5" x14ac:dyDescent="0.25">
      <c r="A1351" s="1">
        <v>9</v>
      </c>
      <c r="B1351" s="1">
        <v>301</v>
      </c>
      <c r="C1351" s="1">
        <v>830</v>
      </c>
      <c r="D1351" s="1">
        <v>751</v>
      </c>
      <c r="E1351" s="1">
        <v>1</v>
      </c>
    </row>
    <row r="1352" spans="1:5" x14ac:dyDescent="0.25">
      <c r="A1352" s="1">
        <v>9</v>
      </c>
      <c r="B1352" s="1">
        <v>301</v>
      </c>
      <c r="C1352" s="1">
        <v>831</v>
      </c>
      <c r="D1352" s="1">
        <v>0</v>
      </c>
      <c r="E1352" s="1">
        <v>0</v>
      </c>
    </row>
    <row r="1353" spans="1:5" x14ac:dyDescent="0.25">
      <c r="A1353" s="1">
        <v>9</v>
      </c>
      <c r="B1353" s="1">
        <v>301</v>
      </c>
      <c r="C1353" s="1">
        <v>832</v>
      </c>
      <c r="D1353" s="1">
        <v>0</v>
      </c>
      <c r="E1353" s="1">
        <v>0</v>
      </c>
    </row>
    <row r="1354" spans="1:5" x14ac:dyDescent="0.25">
      <c r="A1354" s="1">
        <v>9</v>
      </c>
      <c r="B1354" s="1">
        <v>301</v>
      </c>
      <c r="C1354" s="1">
        <v>833</v>
      </c>
      <c r="D1354" s="1">
        <v>248</v>
      </c>
      <c r="E1354" s="1">
        <v>161</v>
      </c>
    </row>
    <row r="1355" spans="1:5" x14ac:dyDescent="0.25">
      <c r="A1355" s="1">
        <v>9</v>
      </c>
      <c r="B1355" s="1">
        <v>301</v>
      </c>
      <c r="C1355" s="1">
        <v>834</v>
      </c>
      <c r="D1355" s="1">
        <v>0</v>
      </c>
      <c r="E1355" s="1">
        <v>0</v>
      </c>
    </row>
    <row r="1356" spans="1:5" x14ac:dyDescent="0.25">
      <c r="A1356" s="1">
        <v>9</v>
      </c>
      <c r="B1356" s="1">
        <v>301</v>
      </c>
      <c r="C1356" s="1">
        <v>835</v>
      </c>
      <c r="D1356" s="1">
        <v>0</v>
      </c>
      <c r="E1356" s="1">
        <v>0</v>
      </c>
    </row>
    <row r="1357" spans="1:5" x14ac:dyDescent="0.25">
      <c r="A1357" s="1">
        <v>9</v>
      </c>
      <c r="B1357" s="1">
        <v>301</v>
      </c>
      <c r="C1357" s="1">
        <v>836</v>
      </c>
      <c r="D1357" s="1">
        <v>226</v>
      </c>
      <c r="E1357" s="1">
        <v>2</v>
      </c>
    </row>
    <row r="1358" spans="1:5" x14ac:dyDescent="0.25">
      <c r="A1358" s="1">
        <v>9</v>
      </c>
      <c r="B1358" s="1">
        <v>301</v>
      </c>
      <c r="C1358" s="1">
        <v>837</v>
      </c>
      <c r="D1358" s="1">
        <v>0</v>
      </c>
      <c r="E1358" s="1">
        <v>0</v>
      </c>
    </row>
    <row r="1359" spans="1:5" x14ac:dyDescent="0.25">
      <c r="A1359" s="1">
        <v>9</v>
      </c>
      <c r="B1359" s="1">
        <v>301</v>
      </c>
      <c r="C1359" s="1">
        <v>838</v>
      </c>
      <c r="D1359" s="1">
        <v>1083</v>
      </c>
      <c r="E1359" s="1">
        <v>3</v>
      </c>
    </row>
    <row r="1360" spans="1:5" x14ac:dyDescent="0.25">
      <c r="A1360" s="1">
        <v>9</v>
      </c>
      <c r="B1360" s="1">
        <v>301</v>
      </c>
      <c r="C1360" s="1">
        <v>839</v>
      </c>
      <c r="D1360" s="1">
        <v>34</v>
      </c>
      <c r="E1360" s="1">
        <v>3</v>
      </c>
    </row>
    <row r="1361" spans="1:5" x14ac:dyDescent="0.25">
      <c r="A1361" s="1">
        <v>10</v>
      </c>
      <c r="B1361" s="1">
        <v>301</v>
      </c>
      <c r="C1361" s="1">
        <v>280</v>
      </c>
      <c r="D1361" s="1">
        <v>89919</v>
      </c>
      <c r="E1361" s="1">
        <v>1138</v>
      </c>
    </row>
    <row r="1362" spans="1:5" x14ac:dyDescent="0.25">
      <c r="A1362" s="1">
        <v>10</v>
      </c>
      <c r="B1362" s="1">
        <v>301</v>
      </c>
      <c r="C1362" s="1">
        <v>282</v>
      </c>
      <c r="D1362" s="1">
        <v>0</v>
      </c>
      <c r="E1362" s="1">
        <v>0</v>
      </c>
    </row>
    <row r="1363" spans="1:5" x14ac:dyDescent="0.25">
      <c r="A1363" s="1">
        <v>10</v>
      </c>
      <c r="B1363" s="1">
        <v>301</v>
      </c>
      <c r="C1363" s="1">
        <v>283</v>
      </c>
      <c r="D1363" s="1">
        <v>0</v>
      </c>
      <c r="E1363" s="1">
        <v>2</v>
      </c>
    </row>
    <row r="1364" spans="1:5" x14ac:dyDescent="0.25">
      <c r="A1364" s="1">
        <v>10</v>
      </c>
      <c r="B1364" s="1">
        <v>301</v>
      </c>
      <c r="C1364" s="1">
        <v>812</v>
      </c>
      <c r="D1364" s="1">
        <v>23256</v>
      </c>
      <c r="E1364" s="1">
        <v>2042</v>
      </c>
    </row>
    <row r="1365" spans="1:5" x14ac:dyDescent="0.25">
      <c r="A1365" s="1">
        <v>10</v>
      </c>
      <c r="B1365" s="1">
        <v>301</v>
      </c>
      <c r="C1365" s="1">
        <v>813</v>
      </c>
      <c r="D1365" s="1">
        <v>0</v>
      </c>
      <c r="E1365" s="1">
        <v>2</v>
      </c>
    </row>
    <row r="1366" spans="1:5" x14ac:dyDescent="0.25">
      <c r="A1366" s="1">
        <v>10</v>
      </c>
      <c r="B1366" s="1">
        <v>301</v>
      </c>
      <c r="C1366" s="1">
        <v>816</v>
      </c>
      <c r="D1366" s="1">
        <v>25003</v>
      </c>
      <c r="E1366" s="1">
        <v>732</v>
      </c>
    </row>
    <row r="1367" spans="1:5" x14ac:dyDescent="0.25">
      <c r="A1367" s="1">
        <v>10</v>
      </c>
      <c r="B1367" s="1">
        <v>301</v>
      </c>
      <c r="C1367" s="1">
        <v>817</v>
      </c>
      <c r="D1367" s="1">
        <v>0</v>
      </c>
      <c r="E1367" s="1">
        <v>0</v>
      </c>
    </row>
    <row r="1368" spans="1:5" x14ac:dyDescent="0.25">
      <c r="A1368" s="1">
        <v>10</v>
      </c>
      <c r="B1368" s="1">
        <v>301</v>
      </c>
      <c r="C1368" s="1">
        <v>818</v>
      </c>
      <c r="D1368" s="1">
        <v>0</v>
      </c>
      <c r="E1368" s="1">
        <v>2</v>
      </c>
    </row>
    <row r="1369" spans="1:5" x14ac:dyDescent="0.25">
      <c r="A1369" s="1">
        <v>10</v>
      </c>
      <c r="B1369" s="1">
        <v>301</v>
      </c>
      <c r="C1369" s="1">
        <v>825</v>
      </c>
      <c r="D1369" s="1">
        <v>4430</v>
      </c>
      <c r="E1369" s="1">
        <v>289</v>
      </c>
    </row>
    <row r="1370" spans="1:5" x14ac:dyDescent="0.25">
      <c r="A1370" s="1">
        <v>10</v>
      </c>
      <c r="B1370" s="1">
        <v>301</v>
      </c>
      <c r="C1370" s="1">
        <v>826</v>
      </c>
      <c r="D1370" s="1">
        <v>0</v>
      </c>
      <c r="E1370" s="1">
        <v>0</v>
      </c>
    </row>
    <row r="1371" spans="1:5" x14ac:dyDescent="0.25">
      <c r="A1371" s="1">
        <v>10</v>
      </c>
      <c r="B1371" s="1">
        <v>301</v>
      </c>
      <c r="C1371" s="1">
        <v>827</v>
      </c>
      <c r="D1371" s="1">
        <v>0</v>
      </c>
      <c r="E1371" s="1">
        <v>1</v>
      </c>
    </row>
    <row r="1372" spans="1:5" x14ac:dyDescent="0.25">
      <c r="A1372" s="1">
        <v>10</v>
      </c>
      <c r="B1372" s="1">
        <v>301</v>
      </c>
      <c r="C1372" s="1">
        <v>830</v>
      </c>
      <c r="D1372" s="1">
        <v>1382</v>
      </c>
      <c r="E1372" s="1">
        <v>11</v>
      </c>
    </row>
    <row r="1373" spans="1:5" x14ac:dyDescent="0.25">
      <c r="A1373" s="1">
        <v>10</v>
      </c>
      <c r="B1373" s="1">
        <v>301</v>
      </c>
      <c r="C1373" s="1">
        <v>831</v>
      </c>
      <c r="D1373" s="1">
        <v>0</v>
      </c>
      <c r="E1373" s="1">
        <v>1</v>
      </c>
    </row>
    <row r="1374" spans="1:5" x14ac:dyDescent="0.25">
      <c r="A1374" s="1">
        <v>10</v>
      </c>
      <c r="B1374" s="1">
        <v>301</v>
      </c>
      <c r="C1374" s="1">
        <v>832</v>
      </c>
      <c r="D1374" s="1">
        <v>0</v>
      </c>
      <c r="E1374" s="1">
        <v>0</v>
      </c>
    </row>
    <row r="1375" spans="1:5" x14ac:dyDescent="0.25">
      <c r="A1375" s="1">
        <v>10</v>
      </c>
      <c r="B1375" s="1">
        <v>301</v>
      </c>
      <c r="C1375" s="1">
        <v>833</v>
      </c>
      <c r="D1375" s="1">
        <v>4726</v>
      </c>
      <c r="E1375" s="1">
        <v>3147</v>
      </c>
    </row>
    <row r="1376" spans="1:5" x14ac:dyDescent="0.25">
      <c r="A1376" s="1">
        <v>10</v>
      </c>
      <c r="B1376" s="1">
        <v>301</v>
      </c>
      <c r="C1376" s="1">
        <v>834</v>
      </c>
      <c r="D1376" s="1">
        <v>7932</v>
      </c>
      <c r="E1376" s="1">
        <v>17</v>
      </c>
    </row>
    <row r="1377" spans="1:5" x14ac:dyDescent="0.25">
      <c r="A1377" s="1">
        <v>10</v>
      </c>
      <c r="B1377" s="1">
        <v>301</v>
      </c>
      <c r="C1377" s="1">
        <v>835</v>
      </c>
      <c r="D1377" s="1">
        <v>2678</v>
      </c>
      <c r="E1377" s="1">
        <v>8</v>
      </c>
    </row>
    <row r="1378" spans="1:5" x14ac:dyDescent="0.25">
      <c r="A1378" s="1">
        <v>10</v>
      </c>
      <c r="B1378" s="1">
        <v>301</v>
      </c>
      <c r="C1378" s="1">
        <v>836</v>
      </c>
      <c r="D1378" s="1">
        <v>10334</v>
      </c>
      <c r="E1378" s="1">
        <v>161</v>
      </c>
    </row>
    <row r="1379" spans="1:5" x14ac:dyDescent="0.25">
      <c r="A1379" s="1">
        <v>10</v>
      </c>
      <c r="B1379" s="1">
        <v>301</v>
      </c>
      <c r="C1379" s="1">
        <v>837</v>
      </c>
      <c r="D1379" s="1">
        <v>0</v>
      </c>
      <c r="E1379" s="1">
        <v>1</v>
      </c>
    </row>
    <row r="1380" spans="1:5" x14ac:dyDescent="0.25">
      <c r="A1380" s="1">
        <v>10</v>
      </c>
      <c r="B1380" s="1">
        <v>301</v>
      </c>
      <c r="C1380" s="1">
        <v>838</v>
      </c>
      <c r="D1380" s="1">
        <v>33098</v>
      </c>
      <c r="E1380" s="1">
        <v>708</v>
      </c>
    </row>
    <row r="1381" spans="1:5" x14ac:dyDescent="0.25">
      <c r="A1381" s="1">
        <v>10</v>
      </c>
      <c r="B1381" s="1">
        <v>301</v>
      </c>
      <c r="C1381" s="1">
        <v>839</v>
      </c>
      <c r="D1381" s="1">
        <v>1668</v>
      </c>
      <c r="E1381" s="1">
        <v>764</v>
      </c>
    </row>
    <row r="1382" spans="1:5" x14ac:dyDescent="0.25">
      <c r="A1382" s="1">
        <v>8</v>
      </c>
      <c r="B1382" s="1">
        <v>311</v>
      </c>
      <c r="C1382" s="1">
        <v>280</v>
      </c>
      <c r="D1382" s="1">
        <v>0</v>
      </c>
      <c r="E1382" s="1">
        <v>0</v>
      </c>
    </row>
    <row r="1383" spans="1:5" x14ac:dyDescent="0.25">
      <c r="A1383" s="1">
        <v>8</v>
      </c>
      <c r="B1383" s="1">
        <v>311</v>
      </c>
      <c r="C1383" s="1">
        <v>282</v>
      </c>
      <c r="D1383" s="1">
        <v>0</v>
      </c>
      <c r="E1383" s="1">
        <v>0</v>
      </c>
    </row>
    <row r="1384" spans="1:5" x14ac:dyDescent="0.25">
      <c r="A1384" s="1">
        <v>8</v>
      </c>
      <c r="B1384" s="1">
        <v>311</v>
      </c>
      <c r="C1384" s="1">
        <v>283</v>
      </c>
      <c r="D1384" s="1">
        <v>0</v>
      </c>
      <c r="E1384" s="1">
        <v>0</v>
      </c>
    </row>
    <row r="1385" spans="1:5" x14ac:dyDescent="0.25">
      <c r="A1385" s="1">
        <v>8</v>
      </c>
      <c r="B1385" s="1">
        <v>311</v>
      </c>
      <c r="C1385" s="1">
        <v>812</v>
      </c>
      <c r="D1385" s="1">
        <v>0</v>
      </c>
      <c r="E1385" s="1">
        <v>0</v>
      </c>
    </row>
    <row r="1386" spans="1:5" x14ac:dyDescent="0.25">
      <c r="A1386" s="1">
        <v>8</v>
      </c>
      <c r="B1386" s="1">
        <v>311</v>
      </c>
      <c r="C1386" s="1">
        <v>813</v>
      </c>
      <c r="D1386" s="1">
        <v>0</v>
      </c>
      <c r="E1386" s="1">
        <v>0</v>
      </c>
    </row>
    <row r="1387" spans="1:5" x14ac:dyDescent="0.25">
      <c r="A1387" s="1">
        <v>8</v>
      </c>
      <c r="B1387" s="1">
        <v>311</v>
      </c>
      <c r="C1387" s="1">
        <v>816</v>
      </c>
      <c r="D1387" s="1">
        <v>0</v>
      </c>
      <c r="E1387" s="1">
        <v>0</v>
      </c>
    </row>
    <row r="1388" spans="1:5" x14ac:dyDescent="0.25">
      <c r="A1388" s="1">
        <v>8</v>
      </c>
      <c r="B1388" s="1">
        <v>311</v>
      </c>
      <c r="C1388" s="1">
        <v>817</v>
      </c>
      <c r="D1388" s="1">
        <v>188</v>
      </c>
      <c r="E1388" s="1">
        <v>203</v>
      </c>
    </row>
    <row r="1389" spans="1:5" x14ac:dyDescent="0.25">
      <c r="A1389" s="1">
        <v>8</v>
      </c>
      <c r="B1389" s="1">
        <v>311</v>
      </c>
      <c r="C1389" s="1">
        <v>818</v>
      </c>
      <c r="D1389" s="1">
        <v>95416</v>
      </c>
      <c r="E1389" s="1">
        <v>1757</v>
      </c>
    </row>
    <row r="1390" spans="1:5" x14ac:dyDescent="0.25">
      <c r="A1390" s="1">
        <v>8</v>
      </c>
      <c r="B1390" s="1">
        <v>311</v>
      </c>
      <c r="C1390" s="1">
        <v>825</v>
      </c>
      <c r="D1390" s="1">
        <v>0</v>
      </c>
      <c r="E1390" s="1">
        <v>0</v>
      </c>
    </row>
    <row r="1391" spans="1:5" x14ac:dyDescent="0.25">
      <c r="A1391" s="1">
        <v>8</v>
      </c>
      <c r="B1391" s="1">
        <v>311</v>
      </c>
      <c r="C1391" s="1">
        <v>826</v>
      </c>
      <c r="D1391" s="1">
        <v>97</v>
      </c>
      <c r="E1391" s="1">
        <v>14</v>
      </c>
    </row>
    <row r="1392" spans="1:5" x14ac:dyDescent="0.25">
      <c r="A1392" s="1">
        <v>8</v>
      </c>
      <c r="B1392" s="1">
        <v>311</v>
      </c>
      <c r="C1392" s="1">
        <v>827</v>
      </c>
      <c r="D1392" s="1">
        <v>103</v>
      </c>
      <c r="E1392" s="1">
        <v>20</v>
      </c>
    </row>
    <row r="1393" spans="1:5" x14ac:dyDescent="0.25">
      <c r="A1393" s="1">
        <v>8</v>
      </c>
      <c r="B1393" s="1">
        <v>311</v>
      </c>
      <c r="C1393" s="1">
        <v>830</v>
      </c>
      <c r="D1393" s="1">
        <v>0</v>
      </c>
      <c r="E1393" s="1">
        <v>0</v>
      </c>
    </row>
    <row r="1394" spans="1:5" x14ac:dyDescent="0.25">
      <c r="A1394" s="1">
        <v>8</v>
      </c>
      <c r="B1394" s="1">
        <v>311</v>
      </c>
      <c r="C1394" s="1">
        <v>831</v>
      </c>
      <c r="D1394" s="1">
        <v>0</v>
      </c>
      <c r="E1394" s="1">
        <v>0</v>
      </c>
    </row>
    <row r="1395" spans="1:5" x14ac:dyDescent="0.25">
      <c r="A1395" s="1">
        <v>8</v>
      </c>
      <c r="B1395" s="1">
        <v>311</v>
      </c>
      <c r="C1395" s="1">
        <v>832</v>
      </c>
      <c r="D1395" s="1">
        <v>0</v>
      </c>
      <c r="E1395" s="1">
        <v>0</v>
      </c>
    </row>
    <row r="1396" spans="1:5" x14ac:dyDescent="0.25">
      <c r="A1396" s="1">
        <v>8</v>
      </c>
      <c r="B1396" s="1">
        <v>311</v>
      </c>
      <c r="C1396" s="1">
        <v>833</v>
      </c>
      <c r="D1396" s="1">
        <v>0</v>
      </c>
      <c r="E1396" s="1">
        <v>0</v>
      </c>
    </row>
    <row r="1397" spans="1:5" x14ac:dyDescent="0.25">
      <c r="A1397" s="1">
        <v>8</v>
      </c>
      <c r="B1397" s="1">
        <v>311</v>
      </c>
      <c r="C1397" s="1">
        <v>834</v>
      </c>
      <c r="D1397" s="1">
        <v>0</v>
      </c>
      <c r="E1397" s="1">
        <v>0</v>
      </c>
    </row>
    <row r="1398" spans="1:5" x14ac:dyDescent="0.25">
      <c r="A1398" s="1">
        <v>8</v>
      </c>
      <c r="B1398" s="1">
        <v>311</v>
      </c>
      <c r="C1398" s="1">
        <v>835</v>
      </c>
      <c r="D1398" s="1">
        <v>0</v>
      </c>
      <c r="E1398" s="1">
        <v>0</v>
      </c>
    </row>
    <row r="1399" spans="1:5" x14ac:dyDescent="0.25">
      <c r="A1399" s="1">
        <v>8</v>
      </c>
      <c r="B1399" s="1">
        <v>311</v>
      </c>
      <c r="C1399" s="1">
        <v>836</v>
      </c>
      <c r="D1399" s="1">
        <v>0</v>
      </c>
      <c r="E1399" s="1">
        <v>0</v>
      </c>
    </row>
    <row r="1400" spans="1:5" x14ac:dyDescent="0.25">
      <c r="A1400" s="1">
        <v>8</v>
      </c>
      <c r="B1400" s="1">
        <v>311</v>
      </c>
      <c r="C1400" s="1">
        <v>837</v>
      </c>
      <c r="D1400" s="1">
        <v>0</v>
      </c>
      <c r="E1400" s="1">
        <v>0</v>
      </c>
    </row>
    <row r="1401" spans="1:5" x14ac:dyDescent="0.25">
      <c r="A1401" s="1">
        <v>8</v>
      </c>
      <c r="B1401" s="1">
        <v>311</v>
      </c>
      <c r="C1401" s="1">
        <v>838</v>
      </c>
      <c r="D1401" s="1">
        <v>0</v>
      </c>
      <c r="E1401" s="1">
        <v>0</v>
      </c>
    </row>
    <row r="1402" spans="1:5" x14ac:dyDescent="0.25">
      <c r="A1402" s="1">
        <v>8</v>
      </c>
      <c r="B1402" s="1">
        <v>311</v>
      </c>
      <c r="C1402" s="1">
        <v>839</v>
      </c>
      <c r="D1402" s="1">
        <v>0</v>
      </c>
      <c r="E1402" s="1">
        <v>0</v>
      </c>
    </row>
    <row r="1403" spans="1:5" x14ac:dyDescent="0.25">
      <c r="A1403" s="1">
        <v>9</v>
      </c>
      <c r="B1403" s="1">
        <v>311</v>
      </c>
      <c r="C1403" s="1">
        <v>280</v>
      </c>
      <c r="D1403" s="1">
        <v>0</v>
      </c>
      <c r="E1403" s="1">
        <v>0</v>
      </c>
    </row>
    <row r="1404" spans="1:5" x14ac:dyDescent="0.25">
      <c r="A1404" s="1">
        <v>9</v>
      </c>
      <c r="B1404" s="1">
        <v>311</v>
      </c>
      <c r="C1404" s="1">
        <v>282</v>
      </c>
      <c r="D1404" s="1">
        <v>0</v>
      </c>
      <c r="E1404" s="1">
        <v>0</v>
      </c>
    </row>
    <row r="1405" spans="1:5" x14ac:dyDescent="0.25">
      <c r="A1405" s="1">
        <v>9</v>
      </c>
      <c r="B1405" s="1">
        <v>311</v>
      </c>
      <c r="C1405" s="1">
        <v>283</v>
      </c>
      <c r="D1405" s="1">
        <v>0</v>
      </c>
      <c r="E1405" s="1">
        <v>0</v>
      </c>
    </row>
    <row r="1406" spans="1:5" x14ac:dyDescent="0.25">
      <c r="A1406" s="1">
        <v>9</v>
      </c>
      <c r="B1406" s="1">
        <v>311</v>
      </c>
      <c r="C1406" s="1">
        <v>812</v>
      </c>
      <c r="D1406" s="1">
        <v>0</v>
      </c>
      <c r="E1406" s="1">
        <v>0</v>
      </c>
    </row>
    <row r="1407" spans="1:5" x14ac:dyDescent="0.25">
      <c r="A1407" s="1">
        <v>9</v>
      </c>
      <c r="B1407" s="1">
        <v>311</v>
      </c>
      <c r="C1407" s="1">
        <v>813</v>
      </c>
      <c r="D1407" s="1">
        <v>0</v>
      </c>
      <c r="E1407" s="1">
        <v>0</v>
      </c>
    </row>
    <row r="1408" spans="1:5" x14ac:dyDescent="0.25">
      <c r="A1408" s="1">
        <v>9</v>
      </c>
      <c r="B1408" s="1">
        <v>311</v>
      </c>
      <c r="C1408" s="1">
        <v>816</v>
      </c>
      <c r="D1408" s="1">
        <v>0</v>
      </c>
      <c r="E1408" s="1">
        <v>0</v>
      </c>
    </row>
    <row r="1409" spans="1:5" x14ac:dyDescent="0.25">
      <c r="A1409" s="1">
        <v>9</v>
      </c>
      <c r="B1409" s="1">
        <v>311</v>
      </c>
      <c r="C1409" s="1">
        <v>817</v>
      </c>
      <c r="D1409" s="1">
        <v>7800</v>
      </c>
      <c r="E1409" s="1">
        <v>725</v>
      </c>
    </row>
    <row r="1410" spans="1:5" x14ac:dyDescent="0.25">
      <c r="A1410" s="1">
        <v>9</v>
      </c>
      <c r="B1410" s="1">
        <v>311</v>
      </c>
      <c r="C1410" s="1">
        <v>818</v>
      </c>
      <c r="D1410" s="1">
        <v>820</v>
      </c>
      <c r="E1410" s="1">
        <v>125</v>
      </c>
    </row>
    <row r="1411" spans="1:5" x14ac:dyDescent="0.25">
      <c r="A1411" s="1">
        <v>9</v>
      </c>
      <c r="B1411" s="1">
        <v>311</v>
      </c>
      <c r="C1411" s="1">
        <v>825</v>
      </c>
      <c r="D1411" s="1">
        <v>0</v>
      </c>
      <c r="E1411" s="1">
        <v>0</v>
      </c>
    </row>
    <row r="1412" spans="1:5" x14ac:dyDescent="0.25">
      <c r="A1412" s="1">
        <v>9</v>
      </c>
      <c r="B1412" s="1">
        <v>311</v>
      </c>
      <c r="C1412" s="1">
        <v>826</v>
      </c>
      <c r="D1412" s="1">
        <v>120</v>
      </c>
      <c r="E1412" s="1">
        <v>55</v>
      </c>
    </row>
    <row r="1413" spans="1:5" x14ac:dyDescent="0.25">
      <c r="A1413" s="1">
        <v>9</v>
      </c>
      <c r="B1413" s="1">
        <v>311</v>
      </c>
      <c r="C1413" s="1">
        <v>827</v>
      </c>
      <c r="D1413" s="1">
        <v>4039</v>
      </c>
      <c r="E1413" s="1">
        <v>97</v>
      </c>
    </row>
    <row r="1414" spans="1:5" x14ac:dyDescent="0.25">
      <c r="A1414" s="1">
        <v>9</v>
      </c>
      <c r="B1414" s="1">
        <v>311</v>
      </c>
      <c r="C1414" s="1">
        <v>830</v>
      </c>
      <c r="D1414" s="1">
        <v>0</v>
      </c>
      <c r="E1414" s="1">
        <v>0</v>
      </c>
    </row>
    <row r="1415" spans="1:5" x14ac:dyDescent="0.25">
      <c r="A1415" s="1">
        <v>9</v>
      </c>
      <c r="B1415" s="1">
        <v>311</v>
      </c>
      <c r="C1415" s="1">
        <v>831</v>
      </c>
      <c r="D1415" s="1">
        <v>0</v>
      </c>
      <c r="E1415" s="1">
        <v>0</v>
      </c>
    </row>
    <row r="1416" spans="1:5" x14ac:dyDescent="0.25">
      <c r="A1416" s="1">
        <v>9</v>
      </c>
      <c r="B1416" s="1">
        <v>311</v>
      </c>
      <c r="C1416" s="1">
        <v>832</v>
      </c>
      <c r="D1416" s="1">
        <v>0</v>
      </c>
      <c r="E1416" s="1">
        <v>0</v>
      </c>
    </row>
    <row r="1417" spans="1:5" x14ac:dyDescent="0.25">
      <c r="A1417" s="1">
        <v>9</v>
      </c>
      <c r="B1417" s="1">
        <v>311</v>
      </c>
      <c r="C1417" s="1">
        <v>833</v>
      </c>
      <c r="D1417" s="1">
        <v>0</v>
      </c>
      <c r="E1417" s="1">
        <v>0</v>
      </c>
    </row>
    <row r="1418" spans="1:5" x14ac:dyDescent="0.25">
      <c r="A1418" s="1">
        <v>9</v>
      </c>
      <c r="B1418" s="1">
        <v>311</v>
      </c>
      <c r="C1418" s="1">
        <v>834</v>
      </c>
      <c r="D1418" s="1">
        <v>0</v>
      </c>
      <c r="E1418" s="1">
        <v>0</v>
      </c>
    </row>
    <row r="1419" spans="1:5" x14ac:dyDescent="0.25">
      <c r="A1419" s="1">
        <v>9</v>
      </c>
      <c r="B1419" s="1">
        <v>311</v>
      </c>
      <c r="C1419" s="1">
        <v>835</v>
      </c>
      <c r="D1419" s="1">
        <v>0</v>
      </c>
      <c r="E1419" s="1">
        <v>0</v>
      </c>
    </row>
    <row r="1420" spans="1:5" x14ac:dyDescent="0.25">
      <c r="A1420" s="1">
        <v>9</v>
      </c>
      <c r="B1420" s="1">
        <v>311</v>
      </c>
      <c r="C1420" s="1">
        <v>836</v>
      </c>
      <c r="D1420" s="1">
        <v>0</v>
      </c>
      <c r="E1420" s="1">
        <v>0</v>
      </c>
    </row>
    <row r="1421" spans="1:5" x14ac:dyDescent="0.25">
      <c r="A1421" s="1">
        <v>9</v>
      </c>
      <c r="B1421" s="1">
        <v>311</v>
      </c>
      <c r="C1421" s="1">
        <v>837</v>
      </c>
      <c r="D1421" s="1">
        <v>0</v>
      </c>
      <c r="E1421" s="1">
        <v>0</v>
      </c>
    </row>
    <row r="1422" spans="1:5" x14ac:dyDescent="0.25">
      <c r="A1422" s="1">
        <v>9</v>
      </c>
      <c r="B1422" s="1">
        <v>311</v>
      </c>
      <c r="C1422" s="1">
        <v>838</v>
      </c>
      <c r="D1422" s="1">
        <v>0</v>
      </c>
      <c r="E1422" s="1">
        <v>0</v>
      </c>
    </row>
    <row r="1423" spans="1:5" x14ac:dyDescent="0.25">
      <c r="A1423" s="1">
        <v>9</v>
      </c>
      <c r="B1423" s="1">
        <v>311</v>
      </c>
      <c r="C1423" s="1">
        <v>839</v>
      </c>
      <c r="D1423" s="1">
        <v>0</v>
      </c>
      <c r="E1423" s="1">
        <v>0</v>
      </c>
    </row>
    <row r="1424" spans="1:5" x14ac:dyDescent="0.25">
      <c r="A1424" s="1">
        <v>10</v>
      </c>
      <c r="B1424" s="1">
        <v>311</v>
      </c>
      <c r="C1424" s="1">
        <v>280</v>
      </c>
      <c r="D1424" s="1">
        <v>122623</v>
      </c>
      <c r="E1424" s="1">
        <v>4243</v>
      </c>
    </row>
    <row r="1425" spans="1:5" x14ac:dyDescent="0.25">
      <c r="A1425" s="1">
        <v>10</v>
      </c>
      <c r="B1425" s="1">
        <v>311</v>
      </c>
      <c r="C1425" s="1">
        <v>282</v>
      </c>
      <c r="D1425" s="1">
        <v>0</v>
      </c>
      <c r="E1425" s="1">
        <v>0</v>
      </c>
    </row>
    <row r="1426" spans="1:5" x14ac:dyDescent="0.25">
      <c r="A1426" s="1">
        <v>10</v>
      </c>
      <c r="B1426" s="1">
        <v>311</v>
      </c>
      <c r="C1426" s="1">
        <v>283</v>
      </c>
      <c r="D1426" s="1">
        <v>0</v>
      </c>
      <c r="E1426" s="1">
        <v>0</v>
      </c>
    </row>
    <row r="1427" spans="1:5" x14ac:dyDescent="0.25">
      <c r="A1427" s="1">
        <v>10</v>
      </c>
      <c r="B1427" s="1">
        <v>311</v>
      </c>
      <c r="C1427" s="1">
        <v>812</v>
      </c>
      <c r="D1427" s="1">
        <v>0</v>
      </c>
      <c r="E1427" s="1">
        <v>0</v>
      </c>
    </row>
    <row r="1428" spans="1:5" x14ac:dyDescent="0.25">
      <c r="A1428" s="1">
        <v>10</v>
      </c>
      <c r="B1428" s="1">
        <v>311</v>
      </c>
      <c r="C1428" s="1">
        <v>813</v>
      </c>
      <c r="D1428" s="1">
        <v>0</v>
      </c>
      <c r="E1428" s="1">
        <v>0</v>
      </c>
    </row>
    <row r="1429" spans="1:5" x14ac:dyDescent="0.25">
      <c r="A1429" s="1">
        <v>10</v>
      </c>
      <c r="B1429" s="1">
        <v>311</v>
      </c>
      <c r="C1429" s="1">
        <v>816</v>
      </c>
      <c r="D1429" s="1">
        <v>0</v>
      </c>
      <c r="E1429" s="1">
        <v>0</v>
      </c>
    </row>
    <row r="1430" spans="1:5" x14ac:dyDescent="0.25">
      <c r="A1430" s="1">
        <v>10</v>
      </c>
      <c r="B1430" s="1">
        <v>311</v>
      </c>
      <c r="C1430" s="1">
        <v>817</v>
      </c>
      <c r="D1430" s="1">
        <v>33333</v>
      </c>
      <c r="E1430" s="1">
        <v>38086</v>
      </c>
    </row>
    <row r="1431" spans="1:5" x14ac:dyDescent="0.25">
      <c r="A1431" s="1">
        <v>10</v>
      </c>
      <c r="B1431" s="1">
        <v>311</v>
      </c>
      <c r="C1431" s="1">
        <v>818</v>
      </c>
      <c r="D1431" s="1">
        <v>17863</v>
      </c>
      <c r="E1431" s="1">
        <v>34088</v>
      </c>
    </row>
    <row r="1432" spans="1:5" x14ac:dyDescent="0.25">
      <c r="A1432" s="1">
        <v>10</v>
      </c>
      <c r="B1432" s="1">
        <v>311</v>
      </c>
      <c r="C1432" s="1">
        <v>825</v>
      </c>
      <c r="D1432" s="1">
        <v>0</v>
      </c>
      <c r="E1432" s="1">
        <v>0</v>
      </c>
    </row>
    <row r="1433" spans="1:5" x14ac:dyDescent="0.25">
      <c r="A1433" s="1">
        <v>10</v>
      </c>
      <c r="B1433" s="1">
        <v>311</v>
      </c>
      <c r="C1433" s="1">
        <v>826</v>
      </c>
      <c r="D1433" s="1">
        <v>8479</v>
      </c>
      <c r="E1433" s="1">
        <v>10984</v>
      </c>
    </row>
    <row r="1434" spans="1:5" x14ac:dyDescent="0.25">
      <c r="A1434" s="1">
        <v>10</v>
      </c>
      <c r="B1434" s="1">
        <v>311</v>
      </c>
      <c r="C1434" s="1">
        <v>827</v>
      </c>
      <c r="D1434" s="1">
        <v>6984</v>
      </c>
      <c r="E1434" s="1">
        <v>12794</v>
      </c>
    </row>
    <row r="1435" spans="1:5" x14ac:dyDescent="0.25">
      <c r="A1435" s="1">
        <v>10</v>
      </c>
      <c r="B1435" s="1">
        <v>311</v>
      </c>
      <c r="C1435" s="1">
        <v>830</v>
      </c>
      <c r="D1435" s="1">
        <v>0</v>
      </c>
      <c r="E1435" s="1">
        <v>0</v>
      </c>
    </row>
    <row r="1436" spans="1:5" x14ac:dyDescent="0.25">
      <c r="A1436" s="1">
        <v>10</v>
      </c>
      <c r="B1436" s="1">
        <v>311</v>
      </c>
      <c r="C1436" s="1">
        <v>831</v>
      </c>
      <c r="D1436" s="1">
        <v>0</v>
      </c>
      <c r="E1436" s="1">
        <v>2</v>
      </c>
    </row>
    <row r="1437" spans="1:5" x14ac:dyDescent="0.25">
      <c r="A1437" s="1">
        <v>10</v>
      </c>
      <c r="B1437" s="1">
        <v>311</v>
      </c>
      <c r="C1437" s="1">
        <v>832</v>
      </c>
      <c r="D1437" s="1">
        <v>0</v>
      </c>
      <c r="E1437" s="1">
        <v>0</v>
      </c>
    </row>
    <row r="1438" spans="1:5" x14ac:dyDescent="0.25">
      <c r="A1438" s="1">
        <v>10</v>
      </c>
      <c r="B1438" s="1">
        <v>311</v>
      </c>
      <c r="C1438" s="1">
        <v>833</v>
      </c>
      <c r="D1438" s="1">
        <v>0</v>
      </c>
      <c r="E1438" s="1">
        <v>0</v>
      </c>
    </row>
    <row r="1439" spans="1:5" x14ac:dyDescent="0.25">
      <c r="A1439" s="1">
        <v>10</v>
      </c>
      <c r="B1439" s="1">
        <v>311</v>
      </c>
      <c r="C1439" s="1">
        <v>834</v>
      </c>
      <c r="D1439" s="1">
        <v>17149</v>
      </c>
      <c r="E1439" s="1">
        <v>199</v>
      </c>
    </row>
    <row r="1440" spans="1:5" x14ac:dyDescent="0.25">
      <c r="A1440" s="1">
        <v>10</v>
      </c>
      <c r="B1440" s="1">
        <v>311</v>
      </c>
      <c r="C1440" s="1">
        <v>835</v>
      </c>
      <c r="D1440" s="1">
        <v>0</v>
      </c>
      <c r="E1440" s="1">
        <v>0</v>
      </c>
    </row>
    <row r="1441" spans="1:5" x14ac:dyDescent="0.25">
      <c r="A1441" s="1">
        <v>10</v>
      </c>
      <c r="B1441" s="1">
        <v>311</v>
      </c>
      <c r="C1441" s="1">
        <v>836</v>
      </c>
      <c r="D1441" s="1">
        <v>0</v>
      </c>
      <c r="E1441" s="1">
        <v>1</v>
      </c>
    </row>
    <row r="1442" spans="1:5" x14ac:dyDescent="0.25">
      <c r="A1442" s="1">
        <v>10</v>
      </c>
      <c r="B1442" s="1">
        <v>311</v>
      </c>
      <c r="C1442" s="1">
        <v>837</v>
      </c>
      <c r="D1442" s="1">
        <v>0</v>
      </c>
      <c r="E1442" s="1">
        <v>0</v>
      </c>
    </row>
    <row r="1443" spans="1:5" x14ac:dyDescent="0.25">
      <c r="A1443" s="1">
        <v>10</v>
      </c>
      <c r="B1443" s="1">
        <v>311</v>
      </c>
      <c r="C1443" s="1">
        <v>838</v>
      </c>
      <c r="D1443" s="1">
        <v>0</v>
      </c>
      <c r="E1443" s="1">
        <v>0</v>
      </c>
    </row>
    <row r="1444" spans="1:5" x14ac:dyDescent="0.25">
      <c r="A1444" s="1">
        <v>10</v>
      </c>
      <c r="B1444" s="1">
        <v>311</v>
      </c>
      <c r="C1444" s="1">
        <v>839</v>
      </c>
      <c r="D1444" s="1">
        <v>0</v>
      </c>
      <c r="E1444" s="1">
        <v>0</v>
      </c>
    </row>
    <row r="1445" spans="1:5" x14ac:dyDescent="0.25">
      <c r="A1445" s="1">
        <v>8</v>
      </c>
      <c r="B1445" s="1">
        <v>321</v>
      </c>
      <c r="C1445" s="1">
        <v>280</v>
      </c>
      <c r="D1445" s="1">
        <v>0</v>
      </c>
      <c r="E1445" s="1">
        <v>0</v>
      </c>
    </row>
    <row r="1446" spans="1:5" x14ac:dyDescent="0.25">
      <c r="A1446" s="1">
        <v>8</v>
      </c>
      <c r="B1446" s="1">
        <v>321</v>
      </c>
      <c r="C1446" s="1">
        <v>282</v>
      </c>
      <c r="D1446" s="1">
        <v>0</v>
      </c>
      <c r="E1446" s="1">
        <v>0</v>
      </c>
    </row>
    <row r="1447" spans="1:5" x14ac:dyDescent="0.25">
      <c r="A1447" s="1">
        <v>8</v>
      </c>
      <c r="B1447" s="1">
        <v>321</v>
      </c>
      <c r="C1447" s="1">
        <v>283</v>
      </c>
      <c r="D1447" s="1">
        <v>75624</v>
      </c>
      <c r="E1447" s="1">
        <v>338</v>
      </c>
    </row>
    <row r="1448" spans="1:5" x14ac:dyDescent="0.25">
      <c r="A1448" s="1">
        <v>8</v>
      </c>
      <c r="B1448" s="1">
        <v>321</v>
      </c>
      <c r="C1448" s="1">
        <v>812</v>
      </c>
      <c r="D1448" s="1">
        <v>0</v>
      </c>
      <c r="E1448" s="1">
        <v>0</v>
      </c>
    </row>
    <row r="1449" spans="1:5" x14ac:dyDescent="0.25">
      <c r="A1449" s="1">
        <v>8</v>
      </c>
      <c r="B1449" s="1">
        <v>321</v>
      </c>
      <c r="C1449" s="1">
        <v>813</v>
      </c>
      <c r="D1449" s="1">
        <v>0</v>
      </c>
      <c r="E1449" s="1">
        <v>0</v>
      </c>
    </row>
    <row r="1450" spans="1:5" x14ac:dyDescent="0.25">
      <c r="A1450" s="1">
        <v>8</v>
      </c>
      <c r="B1450" s="1">
        <v>321</v>
      </c>
      <c r="C1450" s="1">
        <v>816</v>
      </c>
      <c r="D1450" s="1">
        <v>7233</v>
      </c>
      <c r="E1450" s="1">
        <v>20</v>
      </c>
    </row>
    <row r="1451" spans="1:5" x14ac:dyDescent="0.25">
      <c r="A1451" s="1">
        <v>8</v>
      </c>
      <c r="B1451" s="1">
        <v>321</v>
      </c>
      <c r="C1451" s="1">
        <v>817</v>
      </c>
      <c r="D1451" s="1">
        <v>58263</v>
      </c>
      <c r="E1451" s="1">
        <v>801</v>
      </c>
    </row>
    <row r="1452" spans="1:5" x14ac:dyDescent="0.25">
      <c r="A1452" s="1">
        <v>8</v>
      </c>
      <c r="B1452" s="1">
        <v>321</v>
      </c>
      <c r="C1452" s="1">
        <v>818</v>
      </c>
      <c r="D1452" s="1">
        <v>0</v>
      </c>
      <c r="E1452" s="1">
        <v>8</v>
      </c>
    </row>
    <row r="1453" spans="1:5" x14ac:dyDescent="0.25">
      <c r="A1453" s="1">
        <v>8</v>
      </c>
      <c r="B1453" s="1">
        <v>321</v>
      </c>
      <c r="C1453" s="1">
        <v>825</v>
      </c>
      <c r="D1453" s="1">
        <v>0</v>
      </c>
      <c r="E1453" s="1">
        <v>0</v>
      </c>
    </row>
    <row r="1454" spans="1:5" x14ac:dyDescent="0.25">
      <c r="A1454" s="1">
        <v>8</v>
      </c>
      <c r="B1454" s="1">
        <v>321</v>
      </c>
      <c r="C1454" s="1">
        <v>826</v>
      </c>
      <c r="D1454" s="1">
        <v>0</v>
      </c>
      <c r="E1454" s="1">
        <v>0</v>
      </c>
    </row>
    <row r="1455" spans="1:5" x14ac:dyDescent="0.25">
      <c r="A1455" s="1">
        <v>8</v>
      </c>
      <c r="B1455" s="1">
        <v>321</v>
      </c>
      <c r="C1455" s="1">
        <v>827</v>
      </c>
      <c r="D1455" s="1">
        <v>0</v>
      </c>
      <c r="E1455" s="1">
        <v>0</v>
      </c>
    </row>
    <row r="1456" spans="1:5" x14ac:dyDescent="0.25">
      <c r="A1456" s="1">
        <v>8</v>
      </c>
      <c r="B1456" s="1">
        <v>321</v>
      </c>
      <c r="C1456" s="1">
        <v>830</v>
      </c>
      <c r="D1456" s="1">
        <v>45493</v>
      </c>
      <c r="E1456" s="1">
        <v>209</v>
      </c>
    </row>
    <row r="1457" spans="1:5" x14ac:dyDescent="0.25">
      <c r="A1457" s="1">
        <v>8</v>
      </c>
      <c r="B1457" s="1">
        <v>321</v>
      </c>
      <c r="C1457" s="1">
        <v>831</v>
      </c>
      <c r="D1457" s="1">
        <v>0</v>
      </c>
      <c r="E1457" s="1">
        <v>0</v>
      </c>
    </row>
    <row r="1458" spans="1:5" x14ac:dyDescent="0.25">
      <c r="A1458" s="1">
        <v>8</v>
      </c>
      <c r="B1458" s="1">
        <v>321</v>
      </c>
      <c r="C1458" s="1">
        <v>832</v>
      </c>
      <c r="D1458" s="1">
        <v>5412</v>
      </c>
      <c r="E1458" s="1">
        <v>30</v>
      </c>
    </row>
    <row r="1459" spans="1:5" x14ac:dyDescent="0.25">
      <c r="A1459" s="1">
        <v>8</v>
      </c>
      <c r="B1459" s="1">
        <v>321</v>
      </c>
      <c r="C1459" s="1">
        <v>833</v>
      </c>
      <c r="D1459" s="1">
        <v>27482</v>
      </c>
      <c r="E1459" s="1">
        <v>154</v>
      </c>
    </row>
    <row r="1460" spans="1:5" x14ac:dyDescent="0.25">
      <c r="A1460" s="1">
        <v>8</v>
      </c>
      <c r="B1460" s="1">
        <v>321</v>
      </c>
      <c r="C1460" s="1">
        <v>834</v>
      </c>
      <c r="D1460" s="1">
        <v>0</v>
      </c>
      <c r="E1460" s="1">
        <v>0</v>
      </c>
    </row>
    <row r="1461" spans="1:5" x14ac:dyDescent="0.25">
      <c r="A1461" s="1">
        <v>8</v>
      </c>
      <c r="B1461" s="1">
        <v>321</v>
      </c>
      <c r="C1461" s="1">
        <v>835</v>
      </c>
      <c r="D1461" s="1">
        <v>0</v>
      </c>
      <c r="E1461" s="1">
        <v>0</v>
      </c>
    </row>
    <row r="1462" spans="1:5" x14ac:dyDescent="0.25">
      <c r="A1462" s="1">
        <v>8</v>
      </c>
      <c r="B1462" s="1">
        <v>321</v>
      </c>
      <c r="C1462" s="1">
        <v>836</v>
      </c>
      <c r="D1462" s="1">
        <v>0</v>
      </c>
      <c r="E1462" s="1">
        <v>0</v>
      </c>
    </row>
    <row r="1463" spans="1:5" x14ac:dyDescent="0.25">
      <c r="A1463" s="1">
        <v>8</v>
      </c>
      <c r="B1463" s="1">
        <v>321</v>
      </c>
      <c r="C1463" s="1">
        <v>837</v>
      </c>
      <c r="D1463" s="1">
        <v>0</v>
      </c>
      <c r="E1463" s="1">
        <v>0</v>
      </c>
    </row>
    <row r="1464" spans="1:5" x14ac:dyDescent="0.25">
      <c r="A1464" s="1">
        <v>8</v>
      </c>
      <c r="B1464" s="1">
        <v>321</v>
      </c>
      <c r="C1464" s="1">
        <v>838</v>
      </c>
      <c r="D1464" s="1">
        <v>0</v>
      </c>
      <c r="E1464" s="1">
        <v>0</v>
      </c>
    </row>
    <row r="1465" spans="1:5" x14ac:dyDescent="0.25">
      <c r="A1465" s="1">
        <v>8</v>
      </c>
      <c r="B1465" s="1">
        <v>321</v>
      </c>
      <c r="C1465" s="1">
        <v>839</v>
      </c>
      <c r="D1465" s="1">
        <v>0</v>
      </c>
      <c r="E1465" s="1">
        <v>0</v>
      </c>
    </row>
    <row r="1466" spans="1:5" x14ac:dyDescent="0.25">
      <c r="A1466" s="1">
        <v>9</v>
      </c>
      <c r="B1466" s="1">
        <v>321</v>
      </c>
      <c r="C1466" s="1">
        <v>280</v>
      </c>
      <c r="D1466" s="1">
        <v>0</v>
      </c>
      <c r="E1466" s="1">
        <v>0</v>
      </c>
    </row>
    <row r="1467" spans="1:5" x14ac:dyDescent="0.25">
      <c r="A1467" s="1">
        <v>9</v>
      </c>
      <c r="B1467" s="1">
        <v>321</v>
      </c>
      <c r="C1467" s="1">
        <v>282</v>
      </c>
      <c r="D1467" s="1">
        <v>0</v>
      </c>
      <c r="E1467" s="1">
        <v>0</v>
      </c>
    </row>
    <row r="1468" spans="1:5" x14ac:dyDescent="0.25">
      <c r="A1468" s="1">
        <v>9</v>
      </c>
      <c r="B1468" s="1">
        <v>321</v>
      </c>
      <c r="C1468" s="1">
        <v>283</v>
      </c>
      <c r="D1468" s="1">
        <v>60</v>
      </c>
      <c r="E1468" s="1">
        <v>5</v>
      </c>
    </row>
    <row r="1469" spans="1:5" x14ac:dyDescent="0.25">
      <c r="A1469" s="1">
        <v>9</v>
      </c>
      <c r="B1469" s="1">
        <v>321</v>
      </c>
      <c r="C1469" s="1">
        <v>812</v>
      </c>
      <c r="D1469" s="1">
        <v>0</v>
      </c>
      <c r="E1469" s="1">
        <v>0</v>
      </c>
    </row>
    <row r="1470" spans="1:5" x14ac:dyDescent="0.25">
      <c r="A1470" s="1">
        <v>9</v>
      </c>
      <c r="B1470" s="1">
        <v>321</v>
      </c>
      <c r="C1470" s="1">
        <v>813</v>
      </c>
      <c r="D1470" s="1">
        <v>0</v>
      </c>
      <c r="E1470" s="1">
        <v>0</v>
      </c>
    </row>
    <row r="1471" spans="1:5" x14ac:dyDescent="0.25">
      <c r="A1471" s="1">
        <v>9</v>
      </c>
      <c r="B1471" s="1">
        <v>321</v>
      </c>
      <c r="C1471" s="1">
        <v>816</v>
      </c>
      <c r="D1471" s="1">
        <v>4114</v>
      </c>
      <c r="E1471" s="1">
        <v>2</v>
      </c>
    </row>
    <row r="1472" spans="1:5" x14ac:dyDescent="0.25">
      <c r="A1472" s="1">
        <v>9</v>
      </c>
      <c r="B1472" s="1">
        <v>321</v>
      </c>
      <c r="C1472" s="1">
        <v>817</v>
      </c>
      <c r="D1472" s="1">
        <v>1153</v>
      </c>
      <c r="E1472" s="1">
        <v>2</v>
      </c>
    </row>
    <row r="1473" spans="1:5" x14ac:dyDescent="0.25">
      <c r="A1473" s="1">
        <v>9</v>
      </c>
      <c r="B1473" s="1">
        <v>321</v>
      </c>
      <c r="C1473" s="1">
        <v>818</v>
      </c>
      <c r="D1473" s="1">
        <v>3060</v>
      </c>
      <c r="E1473" s="1">
        <v>24</v>
      </c>
    </row>
    <row r="1474" spans="1:5" x14ac:dyDescent="0.25">
      <c r="A1474" s="1">
        <v>9</v>
      </c>
      <c r="B1474" s="1">
        <v>321</v>
      </c>
      <c r="C1474" s="1">
        <v>825</v>
      </c>
      <c r="D1474" s="1">
        <v>0</v>
      </c>
      <c r="E1474" s="1">
        <v>0</v>
      </c>
    </row>
    <row r="1475" spans="1:5" x14ac:dyDescent="0.25">
      <c r="A1475" s="1">
        <v>9</v>
      </c>
      <c r="B1475" s="1">
        <v>321</v>
      </c>
      <c r="C1475" s="1">
        <v>826</v>
      </c>
      <c r="D1475" s="1">
        <v>0</v>
      </c>
      <c r="E1475" s="1">
        <v>0</v>
      </c>
    </row>
    <row r="1476" spans="1:5" x14ac:dyDescent="0.25">
      <c r="A1476" s="1">
        <v>9</v>
      </c>
      <c r="B1476" s="1">
        <v>321</v>
      </c>
      <c r="C1476" s="1">
        <v>827</v>
      </c>
      <c r="D1476" s="1">
        <v>0</v>
      </c>
      <c r="E1476" s="1">
        <v>0</v>
      </c>
    </row>
    <row r="1477" spans="1:5" x14ac:dyDescent="0.25">
      <c r="A1477" s="1">
        <v>9</v>
      </c>
      <c r="B1477" s="1">
        <v>321</v>
      </c>
      <c r="C1477" s="1">
        <v>830</v>
      </c>
      <c r="D1477" s="1">
        <v>38</v>
      </c>
      <c r="E1477" s="1">
        <v>2</v>
      </c>
    </row>
    <row r="1478" spans="1:5" x14ac:dyDescent="0.25">
      <c r="A1478" s="1">
        <v>9</v>
      </c>
      <c r="B1478" s="1">
        <v>321</v>
      </c>
      <c r="C1478" s="1">
        <v>831</v>
      </c>
      <c r="D1478" s="1">
        <v>0</v>
      </c>
      <c r="E1478" s="1">
        <v>0</v>
      </c>
    </row>
    <row r="1479" spans="1:5" x14ac:dyDescent="0.25">
      <c r="A1479" s="1">
        <v>9</v>
      </c>
      <c r="B1479" s="1">
        <v>321</v>
      </c>
      <c r="C1479" s="1">
        <v>832</v>
      </c>
      <c r="D1479" s="1">
        <v>0</v>
      </c>
      <c r="E1479" s="1">
        <v>0</v>
      </c>
    </row>
    <row r="1480" spans="1:5" x14ac:dyDescent="0.25">
      <c r="A1480" s="1">
        <v>9</v>
      </c>
      <c r="B1480" s="1">
        <v>321</v>
      </c>
      <c r="C1480" s="1">
        <v>833</v>
      </c>
      <c r="D1480" s="1">
        <v>1</v>
      </c>
      <c r="E1480" s="1">
        <v>2</v>
      </c>
    </row>
    <row r="1481" spans="1:5" x14ac:dyDescent="0.25">
      <c r="A1481" s="1">
        <v>9</v>
      </c>
      <c r="B1481" s="1">
        <v>321</v>
      </c>
      <c r="C1481" s="1">
        <v>834</v>
      </c>
      <c r="D1481" s="1">
        <v>0</v>
      </c>
      <c r="E1481" s="1">
        <v>0</v>
      </c>
    </row>
    <row r="1482" spans="1:5" x14ac:dyDescent="0.25">
      <c r="A1482" s="1">
        <v>9</v>
      </c>
      <c r="B1482" s="1">
        <v>321</v>
      </c>
      <c r="C1482" s="1">
        <v>835</v>
      </c>
      <c r="D1482" s="1">
        <v>0</v>
      </c>
      <c r="E1482" s="1">
        <v>0</v>
      </c>
    </row>
    <row r="1483" spans="1:5" x14ac:dyDescent="0.25">
      <c r="A1483" s="1">
        <v>9</v>
      </c>
      <c r="B1483" s="1">
        <v>321</v>
      </c>
      <c r="C1483" s="1">
        <v>836</v>
      </c>
      <c r="D1483" s="1">
        <v>0</v>
      </c>
      <c r="E1483" s="1">
        <v>0</v>
      </c>
    </row>
    <row r="1484" spans="1:5" x14ac:dyDescent="0.25">
      <c r="A1484" s="1">
        <v>9</v>
      </c>
      <c r="B1484" s="1">
        <v>321</v>
      </c>
      <c r="C1484" s="1">
        <v>837</v>
      </c>
      <c r="D1484" s="1">
        <v>0</v>
      </c>
      <c r="E1484" s="1">
        <v>0</v>
      </c>
    </row>
    <row r="1485" spans="1:5" x14ac:dyDescent="0.25">
      <c r="A1485" s="1">
        <v>9</v>
      </c>
      <c r="B1485" s="1">
        <v>321</v>
      </c>
      <c r="C1485" s="1">
        <v>838</v>
      </c>
      <c r="D1485" s="1">
        <v>0</v>
      </c>
      <c r="E1485" s="1">
        <v>0</v>
      </c>
    </row>
    <row r="1486" spans="1:5" x14ac:dyDescent="0.25">
      <c r="A1486" s="1">
        <v>9</v>
      </c>
      <c r="B1486" s="1">
        <v>321</v>
      </c>
      <c r="C1486" s="1">
        <v>839</v>
      </c>
      <c r="D1486" s="1">
        <v>0</v>
      </c>
      <c r="E1486" s="1">
        <v>0</v>
      </c>
    </row>
    <row r="1487" spans="1:5" x14ac:dyDescent="0.25">
      <c r="A1487" s="1">
        <v>10</v>
      </c>
      <c r="B1487" s="1">
        <v>321</v>
      </c>
      <c r="C1487" s="1">
        <v>280</v>
      </c>
      <c r="D1487" s="1">
        <v>1</v>
      </c>
      <c r="E1487" s="1">
        <v>2</v>
      </c>
    </row>
    <row r="1488" spans="1:5" x14ac:dyDescent="0.25">
      <c r="A1488" s="1">
        <v>10</v>
      </c>
      <c r="B1488" s="1">
        <v>321</v>
      </c>
      <c r="C1488" s="1">
        <v>282</v>
      </c>
      <c r="D1488" s="1">
        <v>0</v>
      </c>
      <c r="E1488" s="1">
        <v>0</v>
      </c>
    </row>
    <row r="1489" spans="1:5" x14ac:dyDescent="0.25">
      <c r="A1489" s="1">
        <v>10</v>
      </c>
      <c r="B1489" s="1">
        <v>321</v>
      </c>
      <c r="C1489" s="1">
        <v>283</v>
      </c>
      <c r="D1489" s="1">
        <v>22013</v>
      </c>
      <c r="E1489" s="1">
        <v>181</v>
      </c>
    </row>
    <row r="1490" spans="1:5" x14ac:dyDescent="0.25">
      <c r="A1490" s="1">
        <v>10</v>
      </c>
      <c r="B1490" s="1">
        <v>321</v>
      </c>
      <c r="C1490" s="1">
        <v>812</v>
      </c>
      <c r="D1490" s="1">
        <v>0</v>
      </c>
      <c r="E1490" s="1">
        <v>0</v>
      </c>
    </row>
    <row r="1491" spans="1:5" x14ac:dyDescent="0.25">
      <c r="A1491" s="1">
        <v>10</v>
      </c>
      <c r="B1491" s="1">
        <v>321</v>
      </c>
      <c r="C1491" s="1">
        <v>813</v>
      </c>
      <c r="D1491" s="1">
        <v>0</v>
      </c>
      <c r="E1491" s="1">
        <v>0</v>
      </c>
    </row>
    <row r="1492" spans="1:5" x14ac:dyDescent="0.25">
      <c r="A1492" s="1">
        <v>10</v>
      </c>
      <c r="B1492" s="1">
        <v>321</v>
      </c>
      <c r="C1492" s="1">
        <v>816</v>
      </c>
      <c r="D1492" s="1">
        <v>10651</v>
      </c>
      <c r="E1492" s="1">
        <v>10</v>
      </c>
    </row>
    <row r="1493" spans="1:5" x14ac:dyDescent="0.25">
      <c r="A1493" s="1">
        <v>10</v>
      </c>
      <c r="B1493" s="1">
        <v>321</v>
      </c>
      <c r="C1493" s="1">
        <v>817</v>
      </c>
      <c r="D1493" s="1">
        <v>16882</v>
      </c>
      <c r="E1493" s="1">
        <v>196</v>
      </c>
    </row>
    <row r="1494" spans="1:5" x14ac:dyDescent="0.25">
      <c r="A1494" s="1">
        <v>10</v>
      </c>
      <c r="B1494" s="1">
        <v>321</v>
      </c>
      <c r="C1494" s="1">
        <v>818</v>
      </c>
      <c r="D1494" s="1">
        <v>14566</v>
      </c>
      <c r="E1494" s="1">
        <v>127</v>
      </c>
    </row>
    <row r="1495" spans="1:5" x14ac:dyDescent="0.25">
      <c r="A1495" s="1">
        <v>10</v>
      </c>
      <c r="B1495" s="1">
        <v>321</v>
      </c>
      <c r="C1495" s="1">
        <v>825</v>
      </c>
      <c r="D1495" s="1">
        <v>0</v>
      </c>
      <c r="E1495" s="1">
        <v>0</v>
      </c>
    </row>
    <row r="1496" spans="1:5" x14ac:dyDescent="0.25">
      <c r="A1496" s="1">
        <v>10</v>
      </c>
      <c r="B1496" s="1">
        <v>321</v>
      </c>
      <c r="C1496" s="1">
        <v>826</v>
      </c>
      <c r="D1496" s="1">
        <v>0</v>
      </c>
      <c r="E1496" s="1">
        <v>0</v>
      </c>
    </row>
    <row r="1497" spans="1:5" x14ac:dyDescent="0.25">
      <c r="A1497" s="1">
        <v>10</v>
      </c>
      <c r="B1497" s="1">
        <v>321</v>
      </c>
      <c r="C1497" s="1">
        <v>827</v>
      </c>
      <c r="D1497" s="1">
        <v>0</v>
      </c>
      <c r="E1497" s="1">
        <v>2</v>
      </c>
    </row>
    <row r="1498" spans="1:5" x14ac:dyDescent="0.25">
      <c r="A1498" s="1">
        <v>10</v>
      </c>
      <c r="B1498" s="1">
        <v>321</v>
      </c>
      <c r="C1498" s="1">
        <v>830</v>
      </c>
      <c r="D1498" s="1">
        <v>11769</v>
      </c>
      <c r="E1498" s="1">
        <v>22</v>
      </c>
    </row>
    <row r="1499" spans="1:5" x14ac:dyDescent="0.25">
      <c r="A1499" s="1">
        <v>10</v>
      </c>
      <c r="B1499" s="1">
        <v>321</v>
      </c>
      <c r="C1499" s="1">
        <v>831</v>
      </c>
      <c r="D1499" s="1">
        <v>0</v>
      </c>
      <c r="E1499" s="1">
        <v>0</v>
      </c>
    </row>
    <row r="1500" spans="1:5" x14ac:dyDescent="0.25">
      <c r="A1500" s="1">
        <v>10</v>
      </c>
      <c r="B1500" s="1">
        <v>321</v>
      </c>
      <c r="C1500" s="1">
        <v>832</v>
      </c>
      <c r="D1500" s="1">
        <v>9113</v>
      </c>
      <c r="E1500" s="1">
        <v>15</v>
      </c>
    </row>
    <row r="1501" spans="1:5" x14ac:dyDescent="0.25">
      <c r="A1501" s="1">
        <v>10</v>
      </c>
      <c r="B1501" s="1">
        <v>321</v>
      </c>
      <c r="C1501" s="1">
        <v>833</v>
      </c>
      <c r="D1501" s="1">
        <v>24469</v>
      </c>
      <c r="E1501" s="1">
        <v>81</v>
      </c>
    </row>
    <row r="1502" spans="1:5" x14ac:dyDescent="0.25">
      <c r="A1502" s="1">
        <v>10</v>
      </c>
      <c r="B1502" s="1">
        <v>321</v>
      </c>
      <c r="C1502" s="1">
        <v>834</v>
      </c>
      <c r="D1502" s="1">
        <v>0</v>
      </c>
      <c r="E1502" s="1">
        <v>0</v>
      </c>
    </row>
    <row r="1503" spans="1:5" x14ac:dyDescent="0.25">
      <c r="A1503" s="1">
        <v>10</v>
      </c>
      <c r="B1503" s="1">
        <v>321</v>
      </c>
      <c r="C1503" s="1">
        <v>835</v>
      </c>
      <c r="D1503" s="1">
        <v>0</v>
      </c>
      <c r="E1503" s="1">
        <v>0</v>
      </c>
    </row>
    <row r="1504" spans="1:5" x14ac:dyDescent="0.25">
      <c r="A1504" s="1">
        <v>10</v>
      </c>
      <c r="B1504" s="1">
        <v>321</v>
      </c>
      <c r="C1504" s="1">
        <v>836</v>
      </c>
      <c r="D1504" s="1">
        <v>0</v>
      </c>
      <c r="E1504" s="1">
        <v>0</v>
      </c>
    </row>
    <row r="1505" spans="1:5" x14ac:dyDescent="0.25">
      <c r="A1505" s="1">
        <v>10</v>
      </c>
      <c r="B1505" s="1">
        <v>321</v>
      </c>
      <c r="C1505" s="1">
        <v>837</v>
      </c>
      <c r="D1505" s="1">
        <v>0</v>
      </c>
      <c r="E1505" s="1">
        <v>0</v>
      </c>
    </row>
    <row r="1506" spans="1:5" x14ac:dyDescent="0.25">
      <c r="A1506" s="1">
        <v>10</v>
      </c>
      <c r="B1506" s="1">
        <v>321</v>
      </c>
      <c r="C1506" s="1">
        <v>838</v>
      </c>
      <c r="D1506" s="1">
        <v>0</v>
      </c>
      <c r="E1506" s="1">
        <v>0</v>
      </c>
    </row>
    <row r="1507" spans="1:5" x14ac:dyDescent="0.25">
      <c r="A1507" s="1">
        <v>10</v>
      </c>
      <c r="B1507" s="1">
        <v>321</v>
      </c>
      <c r="C1507" s="1">
        <v>839</v>
      </c>
      <c r="D1507" s="1">
        <v>0</v>
      </c>
      <c r="E1507" s="1">
        <v>0</v>
      </c>
    </row>
    <row r="1508" spans="1:5" x14ac:dyDescent="0.25">
      <c r="A1508" s="1">
        <v>8</v>
      </c>
      <c r="B1508" s="1">
        <v>331</v>
      </c>
      <c r="C1508" s="1">
        <v>280</v>
      </c>
      <c r="D1508" s="1">
        <v>1109</v>
      </c>
      <c r="E1508" s="1">
        <v>28</v>
      </c>
    </row>
    <row r="1509" spans="1:5" x14ac:dyDescent="0.25">
      <c r="A1509" s="1">
        <v>8</v>
      </c>
      <c r="B1509" s="1">
        <v>331</v>
      </c>
      <c r="C1509" s="1">
        <v>282</v>
      </c>
      <c r="D1509" s="1">
        <v>0</v>
      </c>
      <c r="E1509" s="1">
        <v>0</v>
      </c>
    </row>
    <row r="1510" spans="1:5" x14ac:dyDescent="0.25">
      <c r="A1510" s="1">
        <v>8</v>
      </c>
      <c r="B1510" s="1">
        <v>331</v>
      </c>
      <c r="C1510" s="1">
        <v>283</v>
      </c>
      <c r="D1510" s="1">
        <v>0</v>
      </c>
      <c r="E1510" s="1">
        <v>0</v>
      </c>
    </row>
    <row r="1511" spans="1:5" x14ac:dyDescent="0.25">
      <c r="A1511" s="1">
        <v>8</v>
      </c>
      <c r="B1511" s="1">
        <v>331</v>
      </c>
      <c r="C1511" s="1">
        <v>812</v>
      </c>
      <c r="D1511" s="1">
        <v>0</v>
      </c>
      <c r="E1511" s="1">
        <v>0</v>
      </c>
    </row>
    <row r="1512" spans="1:5" x14ac:dyDescent="0.25">
      <c r="A1512" s="1">
        <v>8</v>
      </c>
      <c r="B1512" s="1">
        <v>331</v>
      </c>
      <c r="C1512" s="1">
        <v>813</v>
      </c>
      <c r="D1512" s="1">
        <v>11216</v>
      </c>
      <c r="E1512" s="1">
        <v>173</v>
      </c>
    </row>
    <row r="1513" spans="1:5" x14ac:dyDescent="0.25">
      <c r="A1513" s="1">
        <v>8</v>
      </c>
      <c r="B1513" s="1">
        <v>331</v>
      </c>
      <c r="C1513" s="1">
        <v>816</v>
      </c>
      <c r="D1513" s="1">
        <v>0</v>
      </c>
      <c r="E1513" s="1">
        <v>0</v>
      </c>
    </row>
    <row r="1514" spans="1:5" x14ac:dyDescent="0.25">
      <c r="A1514" s="1">
        <v>8</v>
      </c>
      <c r="B1514" s="1">
        <v>331</v>
      </c>
      <c r="C1514" s="1">
        <v>817</v>
      </c>
      <c r="D1514" s="1">
        <v>46343</v>
      </c>
      <c r="E1514" s="1">
        <v>1065</v>
      </c>
    </row>
    <row r="1515" spans="1:5" x14ac:dyDescent="0.25">
      <c r="A1515" s="1">
        <v>8</v>
      </c>
      <c r="B1515" s="1">
        <v>331</v>
      </c>
      <c r="C1515" s="1">
        <v>818</v>
      </c>
      <c r="D1515" s="1">
        <v>0</v>
      </c>
      <c r="E1515" s="1">
        <v>0</v>
      </c>
    </row>
    <row r="1516" spans="1:5" x14ac:dyDescent="0.25">
      <c r="A1516" s="1">
        <v>8</v>
      </c>
      <c r="B1516" s="1">
        <v>331</v>
      </c>
      <c r="C1516" s="1">
        <v>825</v>
      </c>
      <c r="D1516" s="1">
        <v>0</v>
      </c>
      <c r="E1516" s="1">
        <v>0</v>
      </c>
    </row>
    <row r="1517" spans="1:5" x14ac:dyDescent="0.25">
      <c r="A1517" s="1">
        <v>8</v>
      </c>
      <c r="B1517" s="1">
        <v>331</v>
      </c>
      <c r="C1517" s="1">
        <v>826</v>
      </c>
      <c r="D1517" s="1">
        <v>0</v>
      </c>
      <c r="E1517" s="1">
        <v>0</v>
      </c>
    </row>
    <row r="1518" spans="1:5" x14ac:dyDescent="0.25">
      <c r="A1518" s="1">
        <v>8</v>
      </c>
      <c r="B1518" s="1">
        <v>331</v>
      </c>
      <c r="C1518" s="1">
        <v>827</v>
      </c>
      <c r="D1518" s="1">
        <v>0</v>
      </c>
      <c r="E1518" s="1">
        <v>0</v>
      </c>
    </row>
    <row r="1519" spans="1:5" x14ac:dyDescent="0.25">
      <c r="A1519" s="1">
        <v>8</v>
      </c>
      <c r="B1519" s="1">
        <v>331</v>
      </c>
      <c r="C1519" s="1">
        <v>830</v>
      </c>
      <c r="D1519" s="1">
        <v>476</v>
      </c>
      <c r="E1519" s="1">
        <v>4</v>
      </c>
    </row>
    <row r="1520" spans="1:5" x14ac:dyDescent="0.25">
      <c r="A1520" s="1">
        <v>8</v>
      </c>
      <c r="B1520" s="1">
        <v>331</v>
      </c>
      <c r="C1520" s="1">
        <v>831</v>
      </c>
      <c r="D1520" s="1">
        <v>0</v>
      </c>
      <c r="E1520" s="1">
        <v>0</v>
      </c>
    </row>
    <row r="1521" spans="1:5" x14ac:dyDescent="0.25">
      <c r="A1521" s="1">
        <v>8</v>
      </c>
      <c r="B1521" s="1">
        <v>331</v>
      </c>
      <c r="C1521" s="1">
        <v>832</v>
      </c>
      <c r="D1521" s="1">
        <v>0</v>
      </c>
      <c r="E1521" s="1">
        <v>0</v>
      </c>
    </row>
    <row r="1522" spans="1:5" x14ac:dyDescent="0.25">
      <c r="A1522" s="1">
        <v>8</v>
      </c>
      <c r="B1522" s="1">
        <v>331</v>
      </c>
      <c r="C1522" s="1">
        <v>833</v>
      </c>
      <c r="D1522" s="1">
        <v>0</v>
      </c>
      <c r="E1522" s="1">
        <v>0</v>
      </c>
    </row>
    <row r="1523" spans="1:5" x14ac:dyDescent="0.25">
      <c r="A1523" s="1">
        <v>8</v>
      </c>
      <c r="B1523" s="1">
        <v>331</v>
      </c>
      <c r="C1523" s="1">
        <v>834</v>
      </c>
      <c r="D1523" s="1">
        <v>5241</v>
      </c>
      <c r="E1523" s="1">
        <v>20</v>
      </c>
    </row>
    <row r="1524" spans="1:5" x14ac:dyDescent="0.25">
      <c r="A1524" s="1">
        <v>8</v>
      </c>
      <c r="B1524" s="1">
        <v>331</v>
      </c>
      <c r="C1524" s="1">
        <v>835</v>
      </c>
      <c r="D1524" s="1">
        <v>0</v>
      </c>
      <c r="E1524" s="1">
        <v>0</v>
      </c>
    </row>
    <row r="1525" spans="1:5" x14ac:dyDescent="0.25">
      <c r="A1525" s="1">
        <v>8</v>
      </c>
      <c r="B1525" s="1">
        <v>331</v>
      </c>
      <c r="C1525" s="1">
        <v>836</v>
      </c>
      <c r="D1525" s="1">
        <v>0</v>
      </c>
      <c r="E1525" s="1">
        <v>0</v>
      </c>
    </row>
    <row r="1526" spans="1:5" x14ac:dyDescent="0.25">
      <c r="A1526" s="1">
        <v>8</v>
      </c>
      <c r="B1526" s="1">
        <v>331</v>
      </c>
      <c r="C1526" s="1">
        <v>837</v>
      </c>
      <c r="D1526" s="1">
        <v>42245</v>
      </c>
      <c r="E1526" s="1">
        <v>901</v>
      </c>
    </row>
    <row r="1527" spans="1:5" x14ac:dyDescent="0.25">
      <c r="A1527" s="1">
        <v>8</v>
      </c>
      <c r="B1527" s="1">
        <v>331</v>
      </c>
      <c r="C1527" s="1">
        <v>838</v>
      </c>
      <c r="D1527" s="1">
        <v>4361</v>
      </c>
      <c r="E1527" s="1">
        <v>144</v>
      </c>
    </row>
    <row r="1528" spans="1:5" x14ac:dyDescent="0.25">
      <c r="A1528" s="1">
        <v>8</v>
      </c>
      <c r="B1528" s="1">
        <v>331</v>
      </c>
      <c r="C1528" s="1">
        <v>839</v>
      </c>
      <c r="D1528" s="1">
        <v>0</v>
      </c>
      <c r="E1528" s="1">
        <v>0</v>
      </c>
    </row>
    <row r="1529" spans="1:5" x14ac:dyDescent="0.25">
      <c r="A1529" s="1">
        <v>9</v>
      </c>
      <c r="B1529" s="1">
        <v>331</v>
      </c>
      <c r="C1529" s="1">
        <v>280</v>
      </c>
      <c r="D1529" s="1">
        <v>337</v>
      </c>
      <c r="E1529" s="1">
        <v>7</v>
      </c>
    </row>
    <row r="1530" spans="1:5" x14ac:dyDescent="0.25">
      <c r="A1530" s="1">
        <v>9</v>
      </c>
      <c r="B1530" s="1">
        <v>331</v>
      </c>
      <c r="C1530" s="1">
        <v>282</v>
      </c>
      <c r="D1530" s="1">
        <v>0</v>
      </c>
      <c r="E1530" s="1">
        <v>0</v>
      </c>
    </row>
    <row r="1531" spans="1:5" x14ac:dyDescent="0.25">
      <c r="A1531" s="1">
        <v>9</v>
      </c>
      <c r="B1531" s="1">
        <v>331</v>
      </c>
      <c r="C1531" s="1">
        <v>283</v>
      </c>
      <c r="D1531" s="1">
        <v>0</v>
      </c>
      <c r="E1531" s="1">
        <v>0</v>
      </c>
    </row>
    <row r="1532" spans="1:5" x14ac:dyDescent="0.25">
      <c r="A1532" s="1">
        <v>9</v>
      </c>
      <c r="B1532" s="1">
        <v>331</v>
      </c>
      <c r="C1532" s="1">
        <v>812</v>
      </c>
      <c r="D1532" s="1">
        <v>0</v>
      </c>
      <c r="E1532" s="1">
        <v>0</v>
      </c>
    </row>
    <row r="1533" spans="1:5" x14ac:dyDescent="0.25">
      <c r="A1533" s="1">
        <v>9</v>
      </c>
      <c r="B1533" s="1">
        <v>331</v>
      </c>
      <c r="C1533" s="1">
        <v>813</v>
      </c>
      <c r="D1533" s="1">
        <v>494</v>
      </c>
      <c r="E1533" s="1">
        <v>69</v>
      </c>
    </row>
    <row r="1534" spans="1:5" x14ac:dyDescent="0.25">
      <c r="A1534" s="1">
        <v>9</v>
      </c>
      <c r="B1534" s="1">
        <v>331</v>
      </c>
      <c r="C1534" s="1">
        <v>816</v>
      </c>
      <c r="D1534" s="1">
        <v>0</v>
      </c>
      <c r="E1534" s="1">
        <v>0</v>
      </c>
    </row>
    <row r="1535" spans="1:5" x14ac:dyDescent="0.25">
      <c r="A1535" s="1">
        <v>9</v>
      </c>
      <c r="B1535" s="1">
        <v>331</v>
      </c>
      <c r="C1535" s="1">
        <v>817</v>
      </c>
      <c r="D1535" s="1">
        <v>0</v>
      </c>
      <c r="E1535" s="1">
        <v>0</v>
      </c>
    </row>
    <row r="1536" spans="1:5" x14ac:dyDescent="0.25">
      <c r="A1536" s="1">
        <v>9</v>
      </c>
      <c r="B1536" s="1">
        <v>331</v>
      </c>
      <c r="C1536" s="1">
        <v>818</v>
      </c>
      <c r="D1536" s="1">
        <v>0</v>
      </c>
      <c r="E1536" s="1">
        <v>0</v>
      </c>
    </row>
    <row r="1537" spans="1:5" x14ac:dyDescent="0.25">
      <c r="A1537" s="1">
        <v>9</v>
      </c>
      <c r="B1537" s="1">
        <v>331</v>
      </c>
      <c r="C1537" s="1">
        <v>825</v>
      </c>
      <c r="D1537" s="1">
        <v>0</v>
      </c>
      <c r="E1537" s="1">
        <v>0</v>
      </c>
    </row>
    <row r="1538" spans="1:5" x14ac:dyDescent="0.25">
      <c r="A1538" s="1">
        <v>9</v>
      </c>
      <c r="B1538" s="1">
        <v>331</v>
      </c>
      <c r="C1538" s="1">
        <v>826</v>
      </c>
      <c r="D1538" s="1">
        <v>0</v>
      </c>
      <c r="E1538" s="1">
        <v>0</v>
      </c>
    </row>
    <row r="1539" spans="1:5" x14ac:dyDescent="0.25">
      <c r="A1539" s="1">
        <v>9</v>
      </c>
      <c r="B1539" s="1">
        <v>331</v>
      </c>
      <c r="C1539" s="1">
        <v>827</v>
      </c>
      <c r="D1539" s="1">
        <v>0</v>
      </c>
      <c r="E1539" s="1">
        <v>0</v>
      </c>
    </row>
    <row r="1540" spans="1:5" x14ac:dyDescent="0.25">
      <c r="A1540" s="1">
        <v>9</v>
      </c>
      <c r="B1540" s="1">
        <v>331</v>
      </c>
      <c r="C1540" s="1">
        <v>830</v>
      </c>
      <c r="D1540" s="1">
        <v>2896</v>
      </c>
      <c r="E1540" s="1">
        <v>33</v>
      </c>
    </row>
    <row r="1541" spans="1:5" x14ac:dyDescent="0.25">
      <c r="A1541" s="1">
        <v>9</v>
      </c>
      <c r="B1541" s="1">
        <v>331</v>
      </c>
      <c r="C1541" s="1">
        <v>831</v>
      </c>
      <c r="D1541" s="1">
        <v>0</v>
      </c>
      <c r="E1541" s="1">
        <v>0</v>
      </c>
    </row>
    <row r="1542" spans="1:5" x14ac:dyDescent="0.25">
      <c r="A1542" s="1">
        <v>9</v>
      </c>
      <c r="B1542" s="1">
        <v>331</v>
      </c>
      <c r="C1542" s="1">
        <v>832</v>
      </c>
      <c r="D1542" s="1">
        <v>0</v>
      </c>
      <c r="E1542" s="1">
        <v>0</v>
      </c>
    </row>
    <row r="1543" spans="1:5" x14ac:dyDescent="0.25">
      <c r="A1543" s="1">
        <v>9</v>
      </c>
      <c r="B1543" s="1">
        <v>331</v>
      </c>
      <c r="C1543" s="1">
        <v>833</v>
      </c>
      <c r="D1543" s="1">
        <v>0</v>
      </c>
      <c r="E1543" s="1">
        <v>0</v>
      </c>
    </row>
    <row r="1544" spans="1:5" x14ac:dyDescent="0.25">
      <c r="A1544" s="1">
        <v>9</v>
      </c>
      <c r="B1544" s="1">
        <v>331</v>
      </c>
      <c r="C1544" s="1">
        <v>834</v>
      </c>
      <c r="D1544" s="1">
        <v>48</v>
      </c>
      <c r="E1544" s="1">
        <v>1</v>
      </c>
    </row>
    <row r="1545" spans="1:5" x14ac:dyDescent="0.25">
      <c r="A1545" s="1">
        <v>9</v>
      </c>
      <c r="B1545" s="1">
        <v>331</v>
      </c>
      <c r="C1545" s="1">
        <v>835</v>
      </c>
      <c r="D1545" s="1">
        <v>0</v>
      </c>
      <c r="E1545" s="1">
        <v>0</v>
      </c>
    </row>
    <row r="1546" spans="1:5" x14ac:dyDescent="0.25">
      <c r="A1546" s="1">
        <v>9</v>
      </c>
      <c r="B1546" s="1">
        <v>331</v>
      </c>
      <c r="C1546" s="1">
        <v>836</v>
      </c>
      <c r="D1546" s="1">
        <v>0</v>
      </c>
      <c r="E1546" s="1">
        <v>0</v>
      </c>
    </row>
    <row r="1547" spans="1:5" x14ac:dyDescent="0.25">
      <c r="A1547" s="1">
        <v>9</v>
      </c>
      <c r="B1547" s="1">
        <v>331</v>
      </c>
      <c r="C1547" s="1">
        <v>837</v>
      </c>
      <c r="D1547" s="1">
        <v>156</v>
      </c>
      <c r="E1547" s="1">
        <v>18</v>
      </c>
    </row>
    <row r="1548" spans="1:5" x14ac:dyDescent="0.25">
      <c r="A1548" s="1">
        <v>9</v>
      </c>
      <c r="B1548" s="1">
        <v>331</v>
      </c>
      <c r="C1548" s="1">
        <v>838</v>
      </c>
      <c r="D1548" s="1">
        <v>0</v>
      </c>
      <c r="E1548" s="1">
        <v>0</v>
      </c>
    </row>
    <row r="1549" spans="1:5" x14ac:dyDescent="0.25">
      <c r="A1549" s="1">
        <v>9</v>
      </c>
      <c r="B1549" s="1">
        <v>331</v>
      </c>
      <c r="C1549" s="1">
        <v>839</v>
      </c>
      <c r="D1549" s="1">
        <v>0</v>
      </c>
      <c r="E1549" s="1">
        <v>0</v>
      </c>
    </row>
    <row r="1550" spans="1:5" x14ac:dyDescent="0.25">
      <c r="A1550" s="1">
        <v>10</v>
      </c>
      <c r="B1550" s="1">
        <v>331</v>
      </c>
      <c r="C1550" s="1">
        <v>280</v>
      </c>
      <c r="D1550" s="1">
        <v>71198</v>
      </c>
      <c r="E1550" s="1">
        <v>12839</v>
      </c>
    </row>
    <row r="1551" spans="1:5" x14ac:dyDescent="0.25">
      <c r="A1551" s="1">
        <v>10</v>
      </c>
      <c r="B1551" s="1">
        <v>331</v>
      </c>
      <c r="C1551" s="1">
        <v>282</v>
      </c>
      <c r="D1551" s="1">
        <v>37</v>
      </c>
      <c r="E1551" s="1">
        <v>6</v>
      </c>
    </row>
    <row r="1552" spans="1:5" x14ac:dyDescent="0.25">
      <c r="A1552" s="1">
        <v>10</v>
      </c>
      <c r="B1552" s="1">
        <v>331</v>
      </c>
      <c r="C1552" s="1">
        <v>283</v>
      </c>
      <c r="D1552" s="1">
        <v>0</v>
      </c>
      <c r="E1552" s="1">
        <v>0</v>
      </c>
    </row>
    <row r="1553" spans="1:5" x14ac:dyDescent="0.25">
      <c r="A1553" s="1">
        <v>10</v>
      </c>
      <c r="B1553" s="1">
        <v>331</v>
      </c>
      <c r="C1553" s="1">
        <v>812</v>
      </c>
      <c r="D1553" s="1">
        <v>32</v>
      </c>
      <c r="E1553" s="1">
        <v>96</v>
      </c>
    </row>
    <row r="1554" spans="1:5" x14ac:dyDescent="0.25">
      <c r="A1554" s="1">
        <v>10</v>
      </c>
      <c r="B1554" s="1">
        <v>331</v>
      </c>
      <c r="C1554" s="1">
        <v>813</v>
      </c>
      <c r="D1554" s="1">
        <v>16227</v>
      </c>
      <c r="E1554" s="1">
        <v>5640</v>
      </c>
    </row>
    <row r="1555" spans="1:5" x14ac:dyDescent="0.25">
      <c r="A1555" s="1">
        <v>10</v>
      </c>
      <c r="B1555" s="1">
        <v>331</v>
      </c>
      <c r="C1555" s="1">
        <v>816</v>
      </c>
      <c r="D1555" s="1">
        <v>10317</v>
      </c>
      <c r="E1555" s="1">
        <v>28</v>
      </c>
    </row>
    <row r="1556" spans="1:5" x14ac:dyDescent="0.25">
      <c r="A1556" s="1">
        <v>10</v>
      </c>
      <c r="B1556" s="1">
        <v>331</v>
      </c>
      <c r="C1556" s="1">
        <v>817</v>
      </c>
      <c r="D1556" s="1">
        <v>4240</v>
      </c>
      <c r="E1556" s="1">
        <v>22</v>
      </c>
    </row>
    <row r="1557" spans="1:5" x14ac:dyDescent="0.25">
      <c r="A1557" s="1">
        <v>10</v>
      </c>
      <c r="B1557" s="1">
        <v>331</v>
      </c>
      <c r="C1557" s="1">
        <v>818</v>
      </c>
      <c r="D1557" s="1">
        <v>0</v>
      </c>
      <c r="E1557" s="1">
        <v>0</v>
      </c>
    </row>
    <row r="1558" spans="1:5" x14ac:dyDescent="0.25">
      <c r="A1558" s="1">
        <v>10</v>
      </c>
      <c r="B1558" s="1">
        <v>331</v>
      </c>
      <c r="C1558" s="1">
        <v>825</v>
      </c>
      <c r="D1558" s="1">
        <v>136</v>
      </c>
      <c r="E1558" s="1">
        <v>47</v>
      </c>
    </row>
    <row r="1559" spans="1:5" x14ac:dyDescent="0.25">
      <c r="A1559" s="1">
        <v>10</v>
      </c>
      <c r="B1559" s="1">
        <v>331</v>
      </c>
      <c r="C1559" s="1">
        <v>826</v>
      </c>
      <c r="D1559" s="1">
        <v>0</v>
      </c>
      <c r="E1559" s="1">
        <v>1</v>
      </c>
    </row>
    <row r="1560" spans="1:5" x14ac:dyDescent="0.25">
      <c r="A1560" s="1">
        <v>10</v>
      </c>
      <c r="B1560" s="1">
        <v>331</v>
      </c>
      <c r="C1560" s="1">
        <v>827</v>
      </c>
      <c r="D1560" s="1">
        <v>0</v>
      </c>
      <c r="E1560" s="1">
        <v>2</v>
      </c>
    </row>
    <row r="1561" spans="1:5" x14ac:dyDescent="0.25">
      <c r="A1561" s="1">
        <v>10</v>
      </c>
      <c r="B1561" s="1">
        <v>331</v>
      </c>
      <c r="C1561" s="1">
        <v>830</v>
      </c>
      <c r="D1561" s="1">
        <v>10323</v>
      </c>
      <c r="E1561" s="1">
        <v>269</v>
      </c>
    </row>
    <row r="1562" spans="1:5" x14ac:dyDescent="0.25">
      <c r="A1562" s="1">
        <v>10</v>
      </c>
      <c r="B1562" s="1">
        <v>331</v>
      </c>
      <c r="C1562" s="1">
        <v>831</v>
      </c>
      <c r="D1562" s="1">
        <v>9065</v>
      </c>
      <c r="E1562" s="1">
        <v>39</v>
      </c>
    </row>
    <row r="1563" spans="1:5" x14ac:dyDescent="0.25">
      <c r="A1563" s="1">
        <v>10</v>
      </c>
      <c r="B1563" s="1">
        <v>331</v>
      </c>
      <c r="C1563" s="1">
        <v>832</v>
      </c>
      <c r="D1563" s="1">
        <v>14</v>
      </c>
      <c r="E1563" s="1">
        <v>14</v>
      </c>
    </row>
    <row r="1564" spans="1:5" x14ac:dyDescent="0.25">
      <c r="A1564" s="1">
        <v>10</v>
      </c>
      <c r="B1564" s="1">
        <v>331</v>
      </c>
      <c r="C1564" s="1">
        <v>833</v>
      </c>
      <c r="D1564" s="1">
        <v>0</v>
      </c>
      <c r="E1564" s="1">
        <v>0</v>
      </c>
    </row>
    <row r="1565" spans="1:5" x14ac:dyDescent="0.25">
      <c r="A1565" s="1">
        <v>10</v>
      </c>
      <c r="B1565" s="1">
        <v>331</v>
      </c>
      <c r="C1565" s="1">
        <v>834</v>
      </c>
      <c r="D1565" s="1">
        <v>17218</v>
      </c>
      <c r="E1565" s="1">
        <v>9104</v>
      </c>
    </row>
    <row r="1566" spans="1:5" x14ac:dyDescent="0.25">
      <c r="A1566" s="1">
        <v>10</v>
      </c>
      <c r="B1566" s="1">
        <v>331</v>
      </c>
      <c r="C1566" s="1">
        <v>835</v>
      </c>
      <c r="D1566" s="1">
        <v>0</v>
      </c>
      <c r="E1566" s="1">
        <v>0</v>
      </c>
    </row>
    <row r="1567" spans="1:5" x14ac:dyDescent="0.25">
      <c r="A1567" s="1">
        <v>10</v>
      </c>
      <c r="B1567" s="1">
        <v>331</v>
      </c>
      <c r="C1567" s="1">
        <v>836</v>
      </c>
      <c r="D1567" s="1">
        <v>0</v>
      </c>
      <c r="E1567" s="1">
        <v>6</v>
      </c>
    </row>
    <row r="1568" spans="1:5" x14ac:dyDescent="0.25">
      <c r="A1568" s="1">
        <v>10</v>
      </c>
      <c r="B1568" s="1">
        <v>331</v>
      </c>
      <c r="C1568" s="1">
        <v>837</v>
      </c>
      <c r="D1568" s="1">
        <v>7533</v>
      </c>
      <c r="E1568" s="1">
        <v>1017</v>
      </c>
    </row>
    <row r="1569" spans="1:5" x14ac:dyDescent="0.25">
      <c r="A1569" s="1">
        <v>10</v>
      </c>
      <c r="B1569" s="1">
        <v>331</v>
      </c>
      <c r="C1569" s="1">
        <v>838</v>
      </c>
      <c r="D1569" s="1">
        <v>20437</v>
      </c>
      <c r="E1569" s="1">
        <v>274</v>
      </c>
    </row>
    <row r="1570" spans="1:5" x14ac:dyDescent="0.25">
      <c r="A1570" s="1">
        <v>10</v>
      </c>
      <c r="B1570" s="1">
        <v>331</v>
      </c>
      <c r="C1570" s="1">
        <v>839</v>
      </c>
      <c r="D1570" s="1">
        <v>0</v>
      </c>
      <c r="E1570" s="1">
        <v>1</v>
      </c>
    </row>
    <row r="1571" spans="1:5" x14ac:dyDescent="0.25">
      <c r="A1571" s="1">
        <v>8</v>
      </c>
      <c r="B1571" s="1">
        <v>341</v>
      </c>
      <c r="C1571" s="1">
        <v>280</v>
      </c>
      <c r="D1571" s="1">
        <v>82694</v>
      </c>
      <c r="E1571" s="1">
        <v>219</v>
      </c>
    </row>
    <row r="1572" spans="1:5" x14ac:dyDescent="0.25">
      <c r="A1572" s="1">
        <v>8</v>
      </c>
      <c r="B1572" s="1">
        <v>341</v>
      </c>
      <c r="C1572" s="1">
        <v>282</v>
      </c>
      <c r="D1572" s="1">
        <v>0</v>
      </c>
      <c r="E1572" s="1">
        <v>0</v>
      </c>
    </row>
    <row r="1573" spans="1:5" x14ac:dyDescent="0.25">
      <c r="A1573" s="1">
        <v>8</v>
      </c>
      <c r="B1573" s="1">
        <v>341</v>
      </c>
      <c r="C1573" s="1">
        <v>283</v>
      </c>
      <c r="D1573" s="1">
        <v>0</v>
      </c>
      <c r="E1573" s="1">
        <v>0</v>
      </c>
    </row>
    <row r="1574" spans="1:5" x14ac:dyDescent="0.25">
      <c r="A1574" s="1">
        <v>8</v>
      </c>
      <c r="B1574" s="1">
        <v>341</v>
      </c>
      <c r="C1574" s="1">
        <v>812</v>
      </c>
      <c r="D1574" s="1">
        <v>5</v>
      </c>
      <c r="E1574" s="1">
        <v>2</v>
      </c>
    </row>
    <row r="1575" spans="1:5" x14ac:dyDescent="0.25">
      <c r="A1575" s="1">
        <v>8</v>
      </c>
      <c r="B1575" s="1">
        <v>341</v>
      </c>
      <c r="C1575" s="1">
        <v>813</v>
      </c>
      <c r="D1575" s="1">
        <v>30994</v>
      </c>
      <c r="E1575" s="1">
        <v>719</v>
      </c>
    </row>
    <row r="1576" spans="1:5" x14ac:dyDescent="0.25">
      <c r="A1576" s="1">
        <v>8</v>
      </c>
      <c r="B1576" s="1">
        <v>341</v>
      </c>
      <c r="C1576" s="1">
        <v>816</v>
      </c>
      <c r="D1576" s="1">
        <v>0</v>
      </c>
      <c r="E1576" s="1">
        <v>0</v>
      </c>
    </row>
    <row r="1577" spans="1:5" x14ac:dyDescent="0.25">
      <c r="A1577" s="1">
        <v>8</v>
      </c>
      <c r="B1577" s="1">
        <v>341</v>
      </c>
      <c r="C1577" s="1">
        <v>817</v>
      </c>
      <c r="D1577" s="1">
        <v>0</v>
      </c>
      <c r="E1577" s="1">
        <v>0</v>
      </c>
    </row>
    <row r="1578" spans="1:5" x14ac:dyDescent="0.25">
      <c r="A1578" s="1">
        <v>8</v>
      </c>
      <c r="B1578" s="1">
        <v>341</v>
      </c>
      <c r="C1578" s="1">
        <v>818</v>
      </c>
      <c r="D1578" s="1">
        <v>0</v>
      </c>
      <c r="E1578" s="1">
        <v>0</v>
      </c>
    </row>
    <row r="1579" spans="1:5" x14ac:dyDescent="0.25">
      <c r="A1579" s="1">
        <v>8</v>
      </c>
      <c r="B1579" s="1">
        <v>341</v>
      </c>
      <c r="C1579" s="1">
        <v>825</v>
      </c>
      <c r="D1579" s="1">
        <v>0</v>
      </c>
      <c r="E1579" s="1">
        <v>0</v>
      </c>
    </row>
    <row r="1580" spans="1:5" x14ac:dyDescent="0.25">
      <c r="A1580" s="1">
        <v>8</v>
      </c>
      <c r="B1580" s="1">
        <v>341</v>
      </c>
      <c r="C1580" s="1">
        <v>826</v>
      </c>
      <c r="D1580" s="1">
        <v>0</v>
      </c>
      <c r="E1580" s="1">
        <v>0</v>
      </c>
    </row>
    <row r="1581" spans="1:5" x14ac:dyDescent="0.25">
      <c r="A1581" s="1">
        <v>8</v>
      </c>
      <c r="B1581" s="1">
        <v>341</v>
      </c>
      <c r="C1581" s="1">
        <v>827</v>
      </c>
      <c r="D1581" s="1">
        <v>0</v>
      </c>
      <c r="E1581" s="1">
        <v>0</v>
      </c>
    </row>
    <row r="1582" spans="1:5" x14ac:dyDescent="0.25">
      <c r="A1582" s="1">
        <v>8</v>
      </c>
      <c r="B1582" s="1">
        <v>341</v>
      </c>
      <c r="C1582" s="1">
        <v>830</v>
      </c>
      <c r="D1582" s="1">
        <v>3095</v>
      </c>
      <c r="E1582" s="1">
        <v>176</v>
      </c>
    </row>
    <row r="1583" spans="1:5" x14ac:dyDescent="0.25">
      <c r="A1583" s="1">
        <v>8</v>
      </c>
      <c r="B1583" s="1">
        <v>341</v>
      </c>
      <c r="C1583" s="1">
        <v>831</v>
      </c>
      <c r="D1583" s="1">
        <v>2112</v>
      </c>
      <c r="E1583" s="1">
        <v>50</v>
      </c>
    </row>
    <row r="1584" spans="1:5" x14ac:dyDescent="0.25">
      <c r="A1584" s="1">
        <v>8</v>
      </c>
      <c r="B1584" s="1">
        <v>341</v>
      </c>
      <c r="C1584" s="1">
        <v>832</v>
      </c>
      <c r="D1584" s="1">
        <v>0</v>
      </c>
      <c r="E1584" s="1">
        <v>0</v>
      </c>
    </row>
    <row r="1585" spans="1:5" x14ac:dyDescent="0.25">
      <c r="A1585" s="1">
        <v>8</v>
      </c>
      <c r="B1585" s="1">
        <v>341</v>
      </c>
      <c r="C1585" s="1">
        <v>833</v>
      </c>
      <c r="D1585" s="1">
        <v>0</v>
      </c>
      <c r="E1585" s="1">
        <v>0</v>
      </c>
    </row>
    <row r="1586" spans="1:5" x14ac:dyDescent="0.25">
      <c r="A1586" s="1">
        <v>8</v>
      </c>
      <c r="B1586" s="1">
        <v>341</v>
      </c>
      <c r="C1586" s="1">
        <v>834</v>
      </c>
      <c r="D1586" s="1">
        <v>32617</v>
      </c>
      <c r="E1586" s="1">
        <v>56</v>
      </c>
    </row>
    <row r="1587" spans="1:5" x14ac:dyDescent="0.25">
      <c r="A1587" s="1">
        <v>8</v>
      </c>
      <c r="B1587" s="1">
        <v>341</v>
      </c>
      <c r="C1587" s="1">
        <v>835</v>
      </c>
      <c r="D1587" s="1">
        <v>0</v>
      </c>
      <c r="E1587" s="1">
        <v>0</v>
      </c>
    </row>
    <row r="1588" spans="1:5" x14ac:dyDescent="0.25">
      <c r="A1588" s="1">
        <v>8</v>
      </c>
      <c r="B1588" s="1">
        <v>341</v>
      </c>
      <c r="C1588" s="1">
        <v>836</v>
      </c>
      <c r="D1588" s="1">
        <v>6079</v>
      </c>
      <c r="E1588" s="1">
        <v>148</v>
      </c>
    </row>
    <row r="1589" spans="1:5" x14ac:dyDescent="0.25">
      <c r="A1589" s="1">
        <v>8</v>
      </c>
      <c r="B1589" s="1">
        <v>341</v>
      </c>
      <c r="C1589" s="1">
        <v>837</v>
      </c>
      <c r="D1589" s="1">
        <v>95</v>
      </c>
      <c r="E1589" s="1">
        <v>6</v>
      </c>
    </row>
    <row r="1590" spans="1:5" x14ac:dyDescent="0.25">
      <c r="A1590" s="1">
        <v>8</v>
      </c>
      <c r="B1590" s="1">
        <v>341</v>
      </c>
      <c r="C1590" s="1">
        <v>838</v>
      </c>
      <c r="D1590" s="1">
        <v>9105</v>
      </c>
      <c r="E1590" s="1">
        <v>178</v>
      </c>
    </row>
    <row r="1591" spans="1:5" x14ac:dyDescent="0.25">
      <c r="A1591" s="1">
        <v>8</v>
      </c>
      <c r="B1591" s="1">
        <v>341</v>
      </c>
      <c r="C1591" s="1">
        <v>839</v>
      </c>
      <c r="D1591" s="1">
        <v>0</v>
      </c>
      <c r="E1591" s="1">
        <v>0</v>
      </c>
    </row>
    <row r="1592" spans="1:5" x14ac:dyDescent="0.25">
      <c r="A1592" s="1">
        <v>9</v>
      </c>
      <c r="B1592" s="1">
        <v>341</v>
      </c>
      <c r="C1592" s="1">
        <v>280</v>
      </c>
      <c r="D1592" s="1">
        <v>0</v>
      </c>
      <c r="E1592" s="1">
        <v>0</v>
      </c>
    </row>
    <row r="1593" spans="1:5" x14ac:dyDescent="0.25">
      <c r="A1593" s="1">
        <v>9</v>
      </c>
      <c r="B1593" s="1">
        <v>341</v>
      </c>
      <c r="C1593" s="1">
        <v>282</v>
      </c>
      <c r="D1593" s="1">
        <v>0</v>
      </c>
      <c r="E1593" s="1">
        <v>0</v>
      </c>
    </row>
    <row r="1594" spans="1:5" x14ac:dyDescent="0.25">
      <c r="A1594" s="1">
        <v>9</v>
      </c>
      <c r="B1594" s="1">
        <v>341</v>
      </c>
      <c r="C1594" s="1">
        <v>283</v>
      </c>
      <c r="D1594" s="1">
        <v>0</v>
      </c>
      <c r="E1594" s="1">
        <v>0</v>
      </c>
    </row>
    <row r="1595" spans="1:5" x14ac:dyDescent="0.25">
      <c r="A1595" s="1">
        <v>9</v>
      </c>
      <c r="B1595" s="1">
        <v>341</v>
      </c>
      <c r="C1595" s="1">
        <v>812</v>
      </c>
      <c r="D1595" s="1">
        <v>0</v>
      </c>
      <c r="E1595" s="1">
        <v>1</v>
      </c>
    </row>
    <row r="1596" spans="1:5" x14ac:dyDescent="0.25">
      <c r="A1596" s="1">
        <v>9</v>
      </c>
      <c r="B1596" s="1">
        <v>341</v>
      </c>
      <c r="C1596" s="1">
        <v>813</v>
      </c>
      <c r="D1596" s="1">
        <v>4930</v>
      </c>
      <c r="E1596" s="1">
        <v>7</v>
      </c>
    </row>
    <row r="1597" spans="1:5" x14ac:dyDescent="0.25">
      <c r="A1597" s="1">
        <v>9</v>
      </c>
      <c r="B1597" s="1">
        <v>341</v>
      </c>
      <c r="C1597" s="1">
        <v>816</v>
      </c>
      <c r="D1597" s="1">
        <v>0</v>
      </c>
      <c r="E1597" s="1">
        <v>0</v>
      </c>
    </row>
    <row r="1598" spans="1:5" x14ac:dyDescent="0.25">
      <c r="A1598" s="1">
        <v>9</v>
      </c>
      <c r="B1598" s="1">
        <v>341</v>
      </c>
      <c r="C1598" s="1">
        <v>817</v>
      </c>
      <c r="D1598" s="1">
        <v>0</v>
      </c>
      <c r="E1598" s="1">
        <v>0</v>
      </c>
    </row>
    <row r="1599" spans="1:5" x14ac:dyDescent="0.25">
      <c r="A1599" s="1">
        <v>9</v>
      </c>
      <c r="B1599" s="1">
        <v>341</v>
      </c>
      <c r="C1599" s="1">
        <v>818</v>
      </c>
      <c r="D1599" s="1">
        <v>0</v>
      </c>
      <c r="E1599" s="1">
        <v>0</v>
      </c>
    </row>
    <row r="1600" spans="1:5" x14ac:dyDescent="0.25">
      <c r="A1600" s="1">
        <v>9</v>
      </c>
      <c r="B1600" s="1">
        <v>341</v>
      </c>
      <c r="C1600" s="1">
        <v>825</v>
      </c>
      <c r="D1600" s="1">
        <v>0</v>
      </c>
      <c r="E1600" s="1">
        <v>0</v>
      </c>
    </row>
    <row r="1601" spans="1:5" x14ac:dyDescent="0.25">
      <c r="A1601" s="1">
        <v>9</v>
      </c>
      <c r="B1601" s="1">
        <v>341</v>
      </c>
      <c r="C1601" s="1">
        <v>826</v>
      </c>
      <c r="D1601" s="1">
        <v>0</v>
      </c>
      <c r="E1601" s="1">
        <v>0</v>
      </c>
    </row>
    <row r="1602" spans="1:5" x14ac:dyDescent="0.25">
      <c r="A1602" s="1">
        <v>9</v>
      </c>
      <c r="B1602" s="1">
        <v>341</v>
      </c>
      <c r="C1602" s="1">
        <v>827</v>
      </c>
      <c r="D1602" s="1">
        <v>0</v>
      </c>
      <c r="E1602" s="1">
        <v>0</v>
      </c>
    </row>
    <row r="1603" spans="1:5" x14ac:dyDescent="0.25">
      <c r="A1603" s="1">
        <v>9</v>
      </c>
      <c r="B1603" s="1">
        <v>341</v>
      </c>
      <c r="C1603" s="1">
        <v>830</v>
      </c>
      <c r="D1603" s="1">
        <v>8731</v>
      </c>
      <c r="E1603" s="1">
        <v>193</v>
      </c>
    </row>
    <row r="1604" spans="1:5" x14ac:dyDescent="0.25">
      <c r="A1604" s="1">
        <v>9</v>
      </c>
      <c r="B1604" s="1">
        <v>341</v>
      </c>
      <c r="C1604" s="1">
        <v>831</v>
      </c>
      <c r="D1604" s="1">
        <v>2453</v>
      </c>
      <c r="E1604" s="1">
        <v>60</v>
      </c>
    </row>
    <row r="1605" spans="1:5" x14ac:dyDescent="0.25">
      <c r="A1605" s="1">
        <v>9</v>
      </c>
      <c r="B1605" s="1">
        <v>341</v>
      </c>
      <c r="C1605" s="1">
        <v>832</v>
      </c>
      <c r="D1605" s="1">
        <v>0</v>
      </c>
      <c r="E1605" s="1">
        <v>0</v>
      </c>
    </row>
    <row r="1606" spans="1:5" x14ac:dyDescent="0.25">
      <c r="A1606" s="1">
        <v>9</v>
      </c>
      <c r="B1606" s="1">
        <v>341</v>
      </c>
      <c r="C1606" s="1">
        <v>833</v>
      </c>
      <c r="D1606" s="1">
        <v>0</v>
      </c>
      <c r="E1606" s="1">
        <v>0</v>
      </c>
    </row>
    <row r="1607" spans="1:5" x14ac:dyDescent="0.25">
      <c r="A1607" s="1">
        <v>9</v>
      </c>
      <c r="B1607" s="1">
        <v>341</v>
      </c>
      <c r="C1607" s="1">
        <v>834</v>
      </c>
      <c r="D1607" s="1">
        <v>0</v>
      </c>
      <c r="E1607" s="1">
        <v>0</v>
      </c>
    </row>
    <row r="1608" spans="1:5" x14ac:dyDescent="0.25">
      <c r="A1608" s="1">
        <v>9</v>
      </c>
      <c r="B1608" s="1">
        <v>341</v>
      </c>
      <c r="C1608" s="1">
        <v>835</v>
      </c>
      <c r="D1608" s="1">
        <v>0</v>
      </c>
      <c r="E1608" s="1">
        <v>0</v>
      </c>
    </row>
    <row r="1609" spans="1:5" x14ac:dyDescent="0.25">
      <c r="A1609" s="1">
        <v>9</v>
      </c>
      <c r="B1609" s="1">
        <v>341</v>
      </c>
      <c r="C1609" s="1">
        <v>836</v>
      </c>
      <c r="D1609" s="1">
        <v>1896</v>
      </c>
      <c r="E1609" s="1">
        <v>10</v>
      </c>
    </row>
    <row r="1610" spans="1:5" x14ac:dyDescent="0.25">
      <c r="A1610" s="1">
        <v>9</v>
      </c>
      <c r="B1610" s="1">
        <v>341</v>
      </c>
      <c r="C1610" s="1">
        <v>837</v>
      </c>
      <c r="D1610" s="1">
        <v>442</v>
      </c>
      <c r="E1610" s="1">
        <v>7</v>
      </c>
    </row>
    <row r="1611" spans="1:5" x14ac:dyDescent="0.25">
      <c r="A1611" s="1">
        <v>9</v>
      </c>
      <c r="B1611" s="1">
        <v>341</v>
      </c>
      <c r="C1611" s="1">
        <v>838</v>
      </c>
      <c r="D1611" s="1">
        <v>0</v>
      </c>
      <c r="E1611" s="1">
        <v>0</v>
      </c>
    </row>
    <row r="1612" spans="1:5" x14ac:dyDescent="0.25">
      <c r="A1612" s="1">
        <v>9</v>
      </c>
      <c r="B1612" s="1">
        <v>341</v>
      </c>
      <c r="C1612" s="1">
        <v>839</v>
      </c>
      <c r="D1612" s="1">
        <v>0</v>
      </c>
      <c r="E1612" s="1">
        <v>0</v>
      </c>
    </row>
    <row r="1613" spans="1:5" x14ac:dyDescent="0.25">
      <c r="A1613" s="1">
        <v>10</v>
      </c>
      <c r="B1613" s="1">
        <v>341</v>
      </c>
      <c r="C1613" s="1">
        <v>280</v>
      </c>
      <c r="D1613" s="1">
        <v>21073</v>
      </c>
      <c r="E1613" s="1">
        <v>42</v>
      </c>
    </row>
    <row r="1614" spans="1:5" x14ac:dyDescent="0.25">
      <c r="A1614" s="1">
        <v>10</v>
      </c>
      <c r="B1614" s="1">
        <v>341</v>
      </c>
      <c r="C1614" s="1">
        <v>282</v>
      </c>
      <c r="D1614" s="1">
        <v>0</v>
      </c>
      <c r="E1614" s="1">
        <v>0</v>
      </c>
    </row>
    <row r="1615" spans="1:5" x14ac:dyDescent="0.25">
      <c r="A1615" s="1">
        <v>10</v>
      </c>
      <c r="B1615" s="1">
        <v>341</v>
      </c>
      <c r="C1615" s="1">
        <v>283</v>
      </c>
      <c r="D1615" s="1">
        <v>0</v>
      </c>
      <c r="E1615" s="1">
        <v>0</v>
      </c>
    </row>
    <row r="1616" spans="1:5" x14ac:dyDescent="0.25">
      <c r="A1616" s="1">
        <v>10</v>
      </c>
      <c r="B1616" s="1">
        <v>341</v>
      </c>
      <c r="C1616" s="1">
        <v>812</v>
      </c>
      <c r="D1616" s="1">
        <v>54080</v>
      </c>
      <c r="E1616" s="1">
        <v>5476</v>
      </c>
    </row>
    <row r="1617" spans="1:5" x14ac:dyDescent="0.25">
      <c r="A1617" s="1">
        <v>10</v>
      </c>
      <c r="B1617" s="1">
        <v>341</v>
      </c>
      <c r="C1617" s="1">
        <v>813</v>
      </c>
      <c r="D1617" s="1">
        <v>15863</v>
      </c>
      <c r="E1617" s="1">
        <v>4272</v>
      </c>
    </row>
    <row r="1618" spans="1:5" x14ac:dyDescent="0.25">
      <c r="A1618" s="1">
        <v>10</v>
      </c>
      <c r="B1618" s="1">
        <v>341</v>
      </c>
      <c r="C1618" s="1">
        <v>816</v>
      </c>
      <c r="D1618" s="1">
        <v>0</v>
      </c>
      <c r="E1618" s="1">
        <v>0</v>
      </c>
    </row>
    <row r="1619" spans="1:5" x14ac:dyDescent="0.25">
      <c r="A1619" s="1">
        <v>10</v>
      </c>
      <c r="B1619" s="1">
        <v>341</v>
      </c>
      <c r="C1619" s="1">
        <v>817</v>
      </c>
      <c r="D1619" s="1">
        <v>0</v>
      </c>
      <c r="E1619" s="1">
        <v>0</v>
      </c>
    </row>
    <row r="1620" spans="1:5" x14ac:dyDescent="0.25">
      <c r="A1620" s="1">
        <v>10</v>
      </c>
      <c r="B1620" s="1">
        <v>341</v>
      </c>
      <c r="C1620" s="1">
        <v>818</v>
      </c>
      <c r="D1620" s="1">
        <v>0</v>
      </c>
      <c r="E1620" s="1">
        <v>1</v>
      </c>
    </row>
    <row r="1621" spans="1:5" x14ac:dyDescent="0.25">
      <c r="A1621" s="1">
        <v>10</v>
      </c>
      <c r="B1621" s="1">
        <v>341</v>
      </c>
      <c r="C1621" s="1">
        <v>825</v>
      </c>
      <c r="D1621" s="1">
        <v>0</v>
      </c>
      <c r="E1621" s="1">
        <v>0</v>
      </c>
    </row>
    <row r="1622" spans="1:5" x14ac:dyDescent="0.25">
      <c r="A1622" s="1">
        <v>10</v>
      </c>
      <c r="B1622" s="1">
        <v>341</v>
      </c>
      <c r="C1622" s="1">
        <v>826</v>
      </c>
      <c r="D1622" s="1">
        <v>0</v>
      </c>
      <c r="E1622" s="1">
        <v>0</v>
      </c>
    </row>
    <row r="1623" spans="1:5" x14ac:dyDescent="0.25">
      <c r="A1623" s="1">
        <v>10</v>
      </c>
      <c r="B1623" s="1">
        <v>341</v>
      </c>
      <c r="C1623" s="1">
        <v>827</v>
      </c>
      <c r="D1623" s="1">
        <v>0</v>
      </c>
      <c r="E1623" s="1">
        <v>1</v>
      </c>
    </row>
    <row r="1624" spans="1:5" x14ac:dyDescent="0.25">
      <c r="A1624" s="1">
        <v>10</v>
      </c>
      <c r="B1624" s="1">
        <v>341</v>
      </c>
      <c r="C1624" s="1">
        <v>830</v>
      </c>
      <c r="D1624" s="1">
        <v>39599</v>
      </c>
      <c r="E1624" s="1">
        <v>11190</v>
      </c>
    </row>
    <row r="1625" spans="1:5" x14ac:dyDescent="0.25">
      <c r="A1625" s="1">
        <v>10</v>
      </c>
      <c r="B1625" s="1">
        <v>341</v>
      </c>
      <c r="C1625" s="1">
        <v>831</v>
      </c>
      <c r="D1625" s="1">
        <v>19024</v>
      </c>
      <c r="E1625" s="1">
        <v>25506</v>
      </c>
    </row>
    <row r="1626" spans="1:5" x14ac:dyDescent="0.25">
      <c r="A1626" s="1">
        <v>10</v>
      </c>
      <c r="B1626" s="1">
        <v>341</v>
      </c>
      <c r="C1626" s="1">
        <v>832</v>
      </c>
      <c r="D1626" s="1">
        <v>0</v>
      </c>
      <c r="E1626" s="1">
        <v>0</v>
      </c>
    </row>
    <row r="1627" spans="1:5" x14ac:dyDescent="0.25">
      <c r="A1627" s="1">
        <v>10</v>
      </c>
      <c r="B1627" s="1">
        <v>341</v>
      </c>
      <c r="C1627" s="1">
        <v>833</v>
      </c>
      <c r="D1627" s="1">
        <v>0</v>
      </c>
      <c r="E1627" s="1">
        <v>2</v>
      </c>
    </row>
    <row r="1628" spans="1:5" x14ac:dyDescent="0.25">
      <c r="A1628" s="1">
        <v>10</v>
      </c>
      <c r="B1628" s="1">
        <v>341</v>
      </c>
      <c r="C1628" s="1">
        <v>834</v>
      </c>
      <c r="D1628" s="1">
        <v>9378</v>
      </c>
      <c r="E1628" s="1">
        <v>18</v>
      </c>
    </row>
    <row r="1629" spans="1:5" x14ac:dyDescent="0.25">
      <c r="A1629" s="1">
        <v>10</v>
      </c>
      <c r="B1629" s="1">
        <v>341</v>
      </c>
      <c r="C1629" s="1">
        <v>835</v>
      </c>
      <c r="D1629" s="1">
        <v>1660</v>
      </c>
      <c r="E1629" s="1">
        <v>5642</v>
      </c>
    </row>
    <row r="1630" spans="1:5" x14ac:dyDescent="0.25">
      <c r="A1630" s="1">
        <v>10</v>
      </c>
      <c r="B1630" s="1">
        <v>341</v>
      </c>
      <c r="C1630" s="1">
        <v>836</v>
      </c>
      <c r="D1630" s="1">
        <v>3194</v>
      </c>
      <c r="E1630" s="1">
        <v>939</v>
      </c>
    </row>
    <row r="1631" spans="1:5" x14ac:dyDescent="0.25">
      <c r="A1631" s="1">
        <v>10</v>
      </c>
      <c r="B1631" s="1">
        <v>341</v>
      </c>
      <c r="C1631" s="1">
        <v>837</v>
      </c>
      <c r="D1631" s="1">
        <v>11825</v>
      </c>
      <c r="E1631" s="1">
        <v>503</v>
      </c>
    </row>
    <row r="1632" spans="1:5" x14ac:dyDescent="0.25">
      <c r="A1632" s="1">
        <v>10</v>
      </c>
      <c r="B1632" s="1">
        <v>341</v>
      </c>
      <c r="C1632" s="1">
        <v>838</v>
      </c>
      <c r="D1632" s="1">
        <v>31388</v>
      </c>
      <c r="E1632" s="1">
        <v>636</v>
      </c>
    </row>
    <row r="1633" spans="1:5" x14ac:dyDescent="0.25">
      <c r="A1633" s="1">
        <v>10</v>
      </c>
      <c r="B1633" s="1">
        <v>341</v>
      </c>
      <c r="C1633" s="1">
        <v>839</v>
      </c>
      <c r="D1633" s="1">
        <v>0</v>
      </c>
      <c r="E1633" s="1">
        <v>0</v>
      </c>
    </row>
    <row r="1634" spans="1:5" x14ac:dyDescent="0.25">
      <c r="A1634" s="1">
        <v>8</v>
      </c>
      <c r="B1634" s="1">
        <v>351</v>
      </c>
      <c r="C1634" s="1">
        <v>280</v>
      </c>
      <c r="D1634" s="1">
        <v>0</v>
      </c>
      <c r="E1634" s="1">
        <v>0</v>
      </c>
    </row>
    <row r="1635" spans="1:5" x14ac:dyDescent="0.25">
      <c r="A1635" s="1">
        <v>8</v>
      </c>
      <c r="B1635" s="1">
        <v>351</v>
      </c>
      <c r="C1635" s="1">
        <v>282</v>
      </c>
      <c r="D1635" s="1">
        <v>0</v>
      </c>
      <c r="E1635" s="1">
        <v>0</v>
      </c>
    </row>
    <row r="1636" spans="1:5" x14ac:dyDescent="0.25">
      <c r="A1636" s="1">
        <v>8</v>
      </c>
      <c r="B1636" s="1">
        <v>351</v>
      </c>
      <c r="C1636" s="1">
        <v>283</v>
      </c>
      <c r="D1636" s="1">
        <v>0</v>
      </c>
      <c r="E1636" s="1">
        <v>0</v>
      </c>
    </row>
    <row r="1637" spans="1:5" x14ac:dyDescent="0.25">
      <c r="A1637" s="1">
        <v>8</v>
      </c>
      <c r="B1637" s="1">
        <v>351</v>
      </c>
      <c r="C1637" s="1">
        <v>812</v>
      </c>
      <c r="D1637" s="1">
        <v>0</v>
      </c>
      <c r="E1637" s="1">
        <v>0</v>
      </c>
    </row>
    <row r="1638" spans="1:5" x14ac:dyDescent="0.25">
      <c r="A1638" s="1">
        <v>8</v>
      </c>
      <c r="B1638" s="1">
        <v>351</v>
      </c>
      <c r="C1638" s="1">
        <v>813</v>
      </c>
      <c r="D1638" s="1">
        <v>0</v>
      </c>
      <c r="E1638" s="1">
        <v>0</v>
      </c>
    </row>
    <row r="1639" spans="1:5" x14ac:dyDescent="0.25">
      <c r="A1639" s="1">
        <v>8</v>
      </c>
      <c r="B1639" s="1">
        <v>351</v>
      </c>
      <c r="C1639" s="1">
        <v>816</v>
      </c>
      <c r="D1639" s="1">
        <v>0</v>
      </c>
      <c r="E1639" s="1">
        <v>0</v>
      </c>
    </row>
    <row r="1640" spans="1:5" x14ac:dyDescent="0.25">
      <c r="A1640" s="1">
        <v>8</v>
      </c>
      <c r="B1640" s="1">
        <v>351</v>
      </c>
      <c r="C1640" s="1">
        <v>817</v>
      </c>
      <c r="D1640" s="1">
        <v>0</v>
      </c>
      <c r="E1640" s="1">
        <v>0</v>
      </c>
    </row>
    <row r="1641" spans="1:5" x14ac:dyDescent="0.25">
      <c r="A1641" s="1">
        <v>8</v>
      </c>
      <c r="B1641" s="1">
        <v>351</v>
      </c>
      <c r="C1641" s="1">
        <v>818</v>
      </c>
      <c r="D1641" s="1">
        <v>0</v>
      </c>
      <c r="E1641" s="1">
        <v>0</v>
      </c>
    </row>
    <row r="1642" spans="1:5" x14ac:dyDescent="0.25">
      <c r="A1642" s="1">
        <v>8</v>
      </c>
      <c r="B1642" s="1">
        <v>351</v>
      </c>
      <c r="C1642" s="1">
        <v>825</v>
      </c>
      <c r="D1642" s="1">
        <v>0</v>
      </c>
      <c r="E1642" s="1">
        <v>0</v>
      </c>
    </row>
    <row r="1643" spans="1:5" x14ac:dyDescent="0.25">
      <c r="A1643" s="1">
        <v>8</v>
      </c>
      <c r="B1643" s="1">
        <v>351</v>
      </c>
      <c r="C1643" s="1">
        <v>826</v>
      </c>
      <c r="D1643" s="1">
        <v>0</v>
      </c>
      <c r="E1643" s="1">
        <v>0</v>
      </c>
    </row>
    <row r="1644" spans="1:5" x14ac:dyDescent="0.25">
      <c r="A1644" s="1">
        <v>8</v>
      </c>
      <c r="B1644" s="1">
        <v>351</v>
      </c>
      <c r="C1644" s="1">
        <v>827</v>
      </c>
      <c r="D1644" s="1">
        <v>0</v>
      </c>
      <c r="E1644" s="1">
        <v>0</v>
      </c>
    </row>
    <row r="1645" spans="1:5" x14ac:dyDescent="0.25">
      <c r="A1645" s="1">
        <v>8</v>
      </c>
      <c r="B1645" s="1">
        <v>351</v>
      </c>
      <c r="C1645" s="1">
        <v>830</v>
      </c>
      <c r="D1645" s="1">
        <v>0</v>
      </c>
      <c r="E1645" s="1">
        <v>0</v>
      </c>
    </row>
    <row r="1646" spans="1:5" x14ac:dyDescent="0.25">
      <c r="A1646" s="1">
        <v>8</v>
      </c>
      <c r="B1646" s="1">
        <v>351</v>
      </c>
      <c r="C1646" s="1">
        <v>831</v>
      </c>
      <c r="D1646" s="1">
        <v>0</v>
      </c>
      <c r="E1646" s="1">
        <v>0</v>
      </c>
    </row>
    <row r="1647" spans="1:5" x14ac:dyDescent="0.25">
      <c r="A1647" s="1">
        <v>8</v>
      </c>
      <c r="B1647" s="1">
        <v>351</v>
      </c>
      <c r="C1647" s="1">
        <v>832</v>
      </c>
      <c r="D1647" s="1">
        <v>0</v>
      </c>
      <c r="E1647" s="1">
        <v>0</v>
      </c>
    </row>
    <row r="1648" spans="1:5" x14ac:dyDescent="0.25">
      <c r="A1648" s="1">
        <v>8</v>
      </c>
      <c r="B1648" s="1">
        <v>351</v>
      </c>
      <c r="C1648" s="1">
        <v>833</v>
      </c>
      <c r="D1648" s="1">
        <v>0</v>
      </c>
      <c r="E1648" s="1">
        <v>0</v>
      </c>
    </row>
    <row r="1649" spans="1:5" x14ac:dyDescent="0.25">
      <c r="A1649" s="1">
        <v>8</v>
      </c>
      <c r="B1649" s="1">
        <v>351</v>
      </c>
      <c r="C1649" s="1">
        <v>834</v>
      </c>
      <c r="D1649" s="1">
        <v>0</v>
      </c>
      <c r="E1649" s="1">
        <v>0</v>
      </c>
    </row>
    <row r="1650" spans="1:5" x14ac:dyDescent="0.25">
      <c r="A1650" s="1">
        <v>8</v>
      </c>
      <c r="B1650" s="1">
        <v>351</v>
      </c>
      <c r="C1650" s="1">
        <v>835</v>
      </c>
      <c r="D1650" s="1">
        <v>0</v>
      </c>
      <c r="E1650" s="1">
        <v>0</v>
      </c>
    </row>
    <row r="1651" spans="1:5" x14ac:dyDescent="0.25">
      <c r="A1651" s="1">
        <v>8</v>
      </c>
      <c r="B1651" s="1">
        <v>351</v>
      </c>
      <c r="C1651" s="1">
        <v>836</v>
      </c>
      <c r="D1651" s="1">
        <v>0</v>
      </c>
      <c r="E1651" s="1">
        <v>0</v>
      </c>
    </row>
    <row r="1652" spans="1:5" x14ac:dyDescent="0.25">
      <c r="A1652" s="1">
        <v>8</v>
      </c>
      <c r="B1652" s="1">
        <v>351</v>
      </c>
      <c r="C1652" s="1">
        <v>837</v>
      </c>
      <c r="D1652" s="1">
        <v>0</v>
      </c>
      <c r="E1652" s="1">
        <v>0</v>
      </c>
    </row>
    <row r="1653" spans="1:5" x14ac:dyDescent="0.25">
      <c r="A1653" s="1">
        <v>8</v>
      </c>
      <c r="B1653" s="1">
        <v>351</v>
      </c>
      <c r="C1653" s="1">
        <v>838</v>
      </c>
      <c r="D1653" s="1">
        <v>0</v>
      </c>
      <c r="E1653" s="1">
        <v>0</v>
      </c>
    </row>
    <row r="1654" spans="1:5" x14ac:dyDescent="0.25">
      <c r="A1654" s="1">
        <v>8</v>
      </c>
      <c r="B1654" s="1">
        <v>351</v>
      </c>
      <c r="C1654" s="1">
        <v>839</v>
      </c>
      <c r="D1654" s="1">
        <v>0</v>
      </c>
      <c r="E1654" s="1">
        <v>0</v>
      </c>
    </row>
    <row r="1655" spans="1:5" x14ac:dyDescent="0.25">
      <c r="A1655" s="1">
        <v>9</v>
      </c>
      <c r="B1655" s="1">
        <v>351</v>
      </c>
      <c r="C1655" s="1">
        <v>280</v>
      </c>
      <c r="D1655" s="1">
        <v>0</v>
      </c>
      <c r="E1655" s="1">
        <v>0</v>
      </c>
    </row>
    <row r="1656" spans="1:5" x14ac:dyDescent="0.25">
      <c r="A1656" s="1">
        <v>9</v>
      </c>
      <c r="B1656" s="1">
        <v>351</v>
      </c>
      <c r="C1656" s="1">
        <v>282</v>
      </c>
      <c r="D1656" s="1">
        <v>0</v>
      </c>
      <c r="E1656" s="1">
        <v>0</v>
      </c>
    </row>
    <row r="1657" spans="1:5" x14ac:dyDescent="0.25">
      <c r="A1657" s="1">
        <v>9</v>
      </c>
      <c r="B1657" s="1">
        <v>351</v>
      </c>
      <c r="C1657" s="1">
        <v>283</v>
      </c>
      <c r="D1657" s="1">
        <v>0</v>
      </c>
      <c r="E1657" s="1">
        <v>0</v>
      </c>
    </row>
    <row r="1658" spans="1:5" x14ac:dyDescent="0.25">
      <c r="A1658" s="1">
        <v>9</v>
      </c>
      <c r="B1658" s="1">
        <v>351</v>
      </c>
      <c r="C1658" s="1">
        <v>812</v>
      </c>
      <c r="D1658" s="1">
        <v>0</v>
      </c>
      <c r="E1658" s="1">
        <v>0</v>
      </c>
    </row>
    <row r="1659" spans="1:5" x14ac:dyDescent="0.25">
      <c r="A1659" s="1">
        <v>9</v>
      </c>
      <c r="B1659" s="1">
        <v>351</v>
      </c>
      <c r="C1659" s="1">
        <v>813</v>
      </c>
      <c r="D1659" s="1">
        <v>0</v>
      </c>
      <c r="E1659" s="1">
        <v>0</v>
      </c>
    </row>
    <row r="1660" spans="1:5" x14ac:dyDescent="0.25">
      <c r="A1660" s="1">
        <v>9</v>
      </c>
      <c r="B1660" s="1">
        <v>351</v>
      </c>
      <c r="C1660" s="1">
        <v>816</v>
      </c>
      <c r="D1660" s="1">
        <v>0</v>
      </c>
      <c r="E1660" s="1">
        <v>0</v>
      </c>
    </row>
    <row r="1661" spans="1:5" x14ac:dyDescent="0.25">
      <c r="A1661" s="1">
        <v>9</v>
      </c>
      <c r="B1661" s="1">
        <v>351</v>
      </c>
      <c r="C1661" s="1">
        <v>817</v>
      </c>
      <c r="D1661" s="1">
        <v>0</v>
      </c>
      <c r="E1661" s="1">
        <v>0</v>
      </c>
    </row>
    <row r="1662" spans="1:5" x14ac:dyDescent="0.25">
      <c r="A1662" s="1">
        <v>9</v>
      </c>
      <c r="B1662" s="1">
        <v>351</v>
      </c>
      <c r="C1662" s="1">
        <v>818</v>
      </c>
      <c r="D1662" s="1">
        <v>0</v>
      </c>
      <c r="E1662" s="1">
        <v>0</v>
      </c>
    </row>
    <row r="1663" spans="1:5" x14ac:dyDescent="0.25">
      <c r="A1663" s="1">
        <v>9</v>
      </c>
      <c r="B1663" s="1">
        <v>351</v>
      </c>
      <c r="C1663" s="1">
        <v>825</v>
      </c>
      <c r="D1663" s="1">
        <v>0</v>
      </c>
      <c r="E1663" s="1">
        <v>0</v>
      </c>
    </row>
    <row r="1664" spans="1:5" x14ac:dyDescent="0.25">
      <c r="A1664" s="1">
        <v>9</v>
      </c>
      <c r="B1664" s="1">
        <v>351</v>
      </c>
      <c r="C1664" s="1">
        <v>826</v>
      </c>
      <c r="D1664" s="1">
        <v>0</v>
      </c>
      <c r="E1664" s="1">
        <v>0</v>
      </c>
    </row>
    <row r="1665" spans="1:5" x14ac:dyDescent="0.25">
      <c r="A1665" s="1">
        <v>9</v>
      </c>
      <c r="B1665" s="1">
        <v>351</v>
      </c>
      <c r="C1665" s="1">
        <v>827</v>
      </c>
      <c r="D1665" s="1">
        <v>0</v>
      </c>
      <c r="E1665" s="1">
        <v>0</v>
      </c>
    </row>
    <row r="1666" spans="1:5" x14ac:dyDescent="0.25">
      <c r="A1666" s="1">
        <v>9</v>
      </c>
      <c r="B1666" s="1">
        <v>351</v>
      </c>
      <c r="C1666" s="1">
        <v>830</v>
      </c>
      <c r="D1666" s="1">
        <v>0</v>
      </c>
      <c r="E1666" s="1">
        <v>0</v>
      </c>
    </row>
    <row r="1667" spans="1:5" x14ac:dyDescent="0.25">
      <c r="A1667" s="1">
        <v>9</v>
      </c>
      <c r="B1667" s="1">
        <v>351</v>
      </c>
      <c r="C1667" s="1">
        <v>831</v>
      </c>
      <c r="D1667" s="1">
        <v>0</v>
      </c>
      <c r="E1667" s="1">
        <v>0</v>
      </c>
    </row>
    <row r="1668" spans="1:5" x14ac:dyDescent="0.25">
      <c r="A1668" s="1">
        <v>9</v>
      </c>
      <c r="B1668" s="1">
        <v>351</v>
      </c>
      <c r="C1668" s="1">
        <v>832</v>
      </c>
      <c r="D1668" s="1">
        <v>0</v>
      </c>
      <c r="E1668" s="1">
        <v>0</v>
      </c>
    </row>
    <row r="1669" spans="1:5" x14ac:dyDescent="0.25">
      <c r="A1669" s="1">
        <v>9</v>
      </c>
      <c r="B1669" s="1">
        <v>351</v>
      </c>
      <c r="C1669" s="1">
        <v>833</v>
      </c>
      <c r="D1669" s="1">
        <v>0</v>
      </c>
      <c r="E1669" s="1">
        <v>0</v>
      </c>
    </row>
    <row r="1670" spans="1:5" x14ac:dyDescent="0.25">
      <c r="A1670" s="1">
        <v>9</v>
      </c>
      <c r="B1670" s="1">
        <v>351</v>
      </c>
      <c r="C1670" s="1">
        <v>834</v>
      </c>
      <c r="D1670" s="1">
        <v>0</v>
      </c>
      <c r="E1670" s="1">
        <v>0</v>
      </c>
    </row>
    <row r="1671" spans="1:5" x14ac:dyDescent="0.25">
      <c r="A1671" s="1">
        <v>9</v>
      </c>
      <c r="B1671" s="1">
        <v>351</v>
      </c>
      <c r="C1671" s="1">
        <v>835</v>
      </c>
      <c r="D1671" s="1">
        <v>0</v>
      </c>
      <c r="E1671" s="1">
        <v>0</v>
      </c>
    </row>
    <row r="1672" spans="1:5" x14ac:dyDescent="0.25">
      <c r="A1672" s="1">
        <v>9</v>
      </c>
      <c r="B1672" s="1">
        <v>351</v>
      </c>
      <c r="C1672" s="1">
        <v>836</v>
      </c>
      <c r="D1672" s="1">
        <v>0</v>
      </c>
      <c r="E1672" s="1">
        <v>0</v>
      </c>
    </row>
    <row r="1673" spans="1:5" x14ac:dyDescent="0.25">
      <c r="A1673" s="1">
        <v>9</v>
      </c>
      <c r="B1673" s="1">
        <v>351</v>
      </c>
      <c r="C1673" s="1">
        <v>837</v>
      </c>
      <c r="D1673" s="1">
        <v>0</v>
      </c>
      <c r="E1673" s="1">
        <v>0</v>
      </c>
    </row>
    <row r="1674" spans="1:5" x14ac:dyDescent="0.25">
      <c r="A1674" s="1">
        <v>9</v>
      </c>
      <c r="B1674" s="1">
        <v>351</v>
      </c>
      <c r="C1674" s="1">
        <v>838</v>
      </c>
      <c r="D1674" s="1">
        <v>0</v>
      </c>
      <c r="E1674" s="1">
        <v>0</v>
      </c>
    </row>
    <row r="1675" spans="1:5" x14ac:dyDescent="0.25">
      <c r="A1675" s="1">
        <v>9</v>
      </c>
      <c r="B1675" s="1">
        <v>351</v>
      </c>
      <c r="C1675" s="1">
        <v>839</v>
      </c>
      <c r="D1675" s="1">
        <v>0</v>
      </c>
      <c r="E1675" s="1">
        <v>0</v>
      </c>
    </row>
    <row r="1676" spans="1:5" x14ac:dyDescent="0.25">
      <c r="A1676" s="1">
        <v>10</v>
      </c>
      <c r="B1676" s="1">
        <v>351</v>
      </c>
      <c r="C1676" s="1">
        <v>280</v>
      </c>
      <c r="D1676" s="1">
        <v>0</v>
      </c>
      <c r="E1676" s="1">
        <v>0</v>
      </c>
    </row>
    <row r="1677" spans="1:5" x14ac:dyDescent="0.25">
      <c r="A1677" s="1">
        <v>10</v>
      </c>
      <c r="B1677" s="1">
        <v>351</v>
      </c>
      <c r="C1677" s="1">
        <v>282</v>
      </c>
      <c r="D1677" s="1">
        <v>0</v>
      </c>
      <c r="E1677" s="1">
        <v>0</v>
      </c>
    </row>
    <row r="1678" spans="1:5" x14ac:dyDescent="0.25">
      <c r="A1678" s="1">
        <v>10</v>
      </c>
      <c r="B1678" s="1">
        <v>351</v>
      </c>
      <c r="C1678" s="1">
        <v>283</v>
      </c>
      <c r="D1678" s="1">
        <v>0</v>
      </c>
      <c r="E1678" s="1">
        <v>0</v>
      </c>
    </row>
    <row r="1679" spans="1:5" x14ac:dyDescent="0.25">
      <c r="A1679" s="1">
        <v>10</v>
      </c>
      <c r="B1679" s="1">
        <v>351</v>
      </c>
      <c r="C1679" s="1">
        <v>812</v>
      </c>
      <c r="D1679" s="1">
        <v>0</v>
      </c>
      <c r="E1679" s="1">
        <v>0</v>
      </c>
    </row>
    <row r="1680" spans="1:5" x14ac:dyDescent="0.25">
      <c r="A1680" s="1">
        <v>10</v>
      </c>
      <c r="B1680" s="1">
        <v>351</v>
      </c>
      <c r="C1680" s="1">
        <v>813</v>
      </c>
      <c r="D1680" s="1">
        <v>0</v>
      </c>
      <c r="E1680" s="1">
        <v>0</v>
      </c>
    </row>
    <row r="1681" spans="1:5" x14ac:dyDescent="0.25">
      <c r="A1681" s="1">
        <v>10</v>
      </c>
      <c r="B1681" s="1">
        <v>351</v>
      </c>
      <c r="C1681" s="1">
        <v>816</v>
      </c>
      <c r="D1681" s="1">
        <v>0</v>
      </c>
      <c r="E1681" s="1">
        <v>0</v>
      </c>
    </row>
    <row r="1682" spans="1:5" x14ac:dyDescent="0.25">
      <c r="A1682" s="1">
        <v>10</v>
      </c>
      <c r="B1682" s="1">
        <v>351</v>
      </c>
      <c r="C1682" s="1">
        <v>817</v>
      </c>
      <c r="D1682" s="1">
        <v>0</v>
      </c>
      <c r="E1682" s="1">
        <v>0</v>
      </c>
    </row>
    <row r="1683" spans="1:5" x14ac:dyDescent="0.25">
      <c r="A1683" s="1">
        <v>10</v>
      </c>
      <c r="B1683" s="1">
        <v>351</v>
      </c>
      <c r="C1683" s="1">
        <v>818</v>
      </c>
      <c r="D1683" s="1">
        <v>0</v>
      </c>
      <c r="E1683" s="1">
        <v>0</v>
      </c>
    </row>
    <row r="1684" spans="1:5" x14ac:dyDescent="0.25">
      <c r="A1684" s="1">
        <v>10</v>
      </c>
      <c r="B1684" s="1">
        <v>351</v>
      </c>
      <c r="C1684" s="1">
        <v>825</v>
      </c>
      <c r="D1684" s="1">
        <v>0</v>
      </c>
      <c r="E1684" s="1">
        <v>0</v>
      </c>
    </row>
    <row r="1685" spans="1:5" x14ac:dyDescent="0.25">
      <c r="A1685" s="1">
        <v>10</v>
      </c>
      <c r="B1685" s="1">
        <v>351</v>
      </c>
      <c r="C1685" s="1">
        <v>826</v>
      </c>
      <c r="D1685" s="1">
        <v>0</v>
      </c>
      <c r="E1685" s="1">
        <v>0</v>
      </c>
    </row>
    <row r="1686" spans="1:5" x14ac:dyDescent="0.25">
      <c r="A1686" s="1">
        <v>10</v>
      </c>
      <c r="B1686" s="1">
        <v>351</v>
      </c>
      <c r="C1686" s="1">
        <v>827</v>
      </c>
      <c r="D1686" s="1">
        <v>0</v>
      </c>
      <c r="E1686" s="1">
        <v>0</v>
      </c>
    </row>
    <row r="1687" spans="1:5" x14ac:dyDescent="0.25">
      <c r="A1687" s="1">
        <v>10</v>
      </c>
      <c r="B1687" s="1">
        <v>351</v>
      </c>
      <c r="C1687" s="1">
        <v>830</v>
      </c>
      <c r="D1687" s="1">
        <v>0</v>
      </c>
      <c r="E1687" s="1">
        <v>0</v>
      </c>
    </row>
    <row r="1688" spans="1:5" x14ac:dyDescent="0.25">
      <c r="A1688" s="1">
        <v>10</v>
      </c>
      <c r="B1688" s="1">
        <v>351</v>
      </c>
      <c r="C1688" s="1">
        <v>831</v>
      </c>
      <c r="D1688" s="1">
        <v>0</v>
      </c>
      <c r="E1688" s="1">
        <v>0</v>
      </c>
    </row>
    <row r="1689" spans="1:5" x14ac:dyDescent="0.25">
      <c r="A1689" s="1">
        <v>10</v>
      </c>
      <c r="B1689" s="1">
        <v>351</v>
      </c>
      <c r="C1689" s="1">
        <v>832</v>
      </c>
      <c r="D1689" s="1">
        <v>0</v>
      </c>
      <c r="E1689" s="1">
        <v>0</v>
      </c>
    </row>
    <row r="1690" spans="1:5" x14ac:dyDescent="0.25">
      <c r="A1690" s="1">
        <v>10</v>
      </c>
      <c r="B1690" s="1">
        <v>351</v>
      </c>
      <c r="C1690" s="1">
        <v>833</v>
      </c>
      <c r="D1690" s="1">
        <v>0</v>
      </c>
      <c r="E1690" s="1">
        <v>0</v>
      </c>
    </row>
    <row r="1691" spans="1:5" x14ac:dyDescent="0.25">
      <c r="A1691" s="1">
        <v>10</v>
      </c>
      <c r="B1691" s="1">
        <v>351</v>
      </c>
      <c r="C1691" s="1">
        <v>834</v>
      </c>
      <c r="D1691" s="1">
        <v>0</v>
      </c>
      <c r="E1691" s="1">
        <v>0</v>
      </c>
    </row>
    <row r="1692" spans="1:5" x14ac:dyDescent="0.25">
      <c r="A1692" s="1">
        <v>10</v>
      </c>
      <c r="B1692" s="1">
        <v>351</v>
      </c>
      <c r="C1692" s="1">
        <v>835</v>
      </c>
      <c r="D1692" s="1">
        <v>0</v>
      </c>
      <c r="E1692" s="1">
        <v>1</v>
      </c>
    </row>
    <row r="1693" spans="1:5" x14ac:dyDescent="0.25">
      <c r="A1693" s="1">
        <v>10</v>
      </c>
      <c r="B1693" s="1">
        <v>351</v>
      </c>
      <c r="C1693" s="1">
        <v>836</v>
      </c>
      <c r="D1693" s="1">
        <v>0</v>
      </c>
      <c r="E1693" s="1">
        <v>0</v>
      </c>
    </row>
    <row r="1694" spans="1:5" x14ac:dyDescent="0.25">
      <c r="A1694" s="1">
        <v>10</v>
      </c>
      <c r="B1694" s="1">
        <v>351</v>
      </c>
      <c r="C1694" s="1">
        <v>837</v>
      </c>
      <c r="D1694" s="1">
        <v>0</v>
      </c>
      <c r="E1694" s="1">
        <v>2</v>
      </c>
    </row>
    <row r="1695" spans="1:5" x14ac:dyDescent="0.25">
      <c r="A1695" s="1">
        <v>10</v>
      </c>
      <c r="B1695" s="1">
        <v>351</v>
      </c>
      <c r="C1695" s="1">
        <v>838</v>
      </c>
      <c r="D1695" s="1">
        <v>0</v>
      </c>
      <c r="E1695" s="1">
        <v>0</v>
      </c>
    </row>
    <row r="1696" spans="1:5" x14ac:dyDescent="0.25">
      <c r="A1696" s="1">
        <v>10</v>
      </c>
      <c r="B1696" s="1">
        <v>351</v>
      </c>
      <c r="C1696" s="1">
        <v>839</v>
      </c>
      <c r="D1696" s="1">
        <v>0</v>
      </c>
      <c r="E1696" s="1">
        <v>0</v>
      </c>
    </row>
    <row r="1697" spans="1:5" x14ac:dyDescent="0.25">
      <c r="A1697" s="1">
        <v>8</v>
      </c>
      <c r="B1697" s="1">
        <v>371</v>
      </c>
      <c r="C1697" s="1">
        <v>280</v>
      </c>
      <c r="D1697" s="1">
        <v>1051</v>
      </c>
      <c r="E1697" s="1">
        <v>10</v>
      </c>
    </row>
    <row r="1698" spans="1:5" x14ac:dyDescent="0.25">
      <c r="A1698" s="1">
        <v>8</v>
      </c>
      <c r="B1698" s="1">
        <v>371</v>
      </c>
      <c r="C1698" s="1">
        <v>282</v>
      </c>
      <c r="D1698" s="1">
        <v>95449</v>
      </c>
      <c r="E1698" s="1">
        <v>211</v>
      </c>
    </row>
    <row r="1699" spans="1:5" x14ac:dyDescent="0.25">
      <c r="A1699" s="1">
        <v>8</v>
      </c>
      <c r="B1699" s="1">
        <v>371</v>
      </c>
      <c r="C1699" s="1">
        <v>283</v>
      </c>
      <c r="D1699" s="1">
        <v>0</v>
      </c>
      <c r="E1699" s="1">
        <v>0</v>
      </c>
    </row>
    <row r="1700" spans="1:5" x14ac:dyDescent="0.25">
      <c r="A1700" s="1">
        <v>8</v>
      </c>
      <c r="B1700" s="1">
        <v>371</v>
      </c>
      <c r="C1700" s="1">
        <v>812</v>
      </c>
      <c r="D1700" s="1">
        <v>2611</v>
      </c>
      <c r="E1700" s="1">
        <v>95</v>
      </c>
    </row>
    <row r="1701" spans="1:5" x14ac:dyDescent="0.25">
      <c r="A1701" s="1">
        <v>8</v>
      </c>
      <c r="B1701" s="1">
        <v>371</v>
      </c>
      <c r="C1701" s="1">
        <v>813</v>
      </c>
      <c r="D1701" s="1">
        <v>0</v>
      </c>
      <c r="E1701" s="1">
        <v>0</v>
      </c>
    </row>
    <row r="1702" spans="1:5" x14ac:dyDescent="0.25">
      <c r="A1702" s="1">
        <v>8</v>
      </c>
      <c r="B1702" s="1">
        <v>371</v>
      </c>
      <c r="C1702" s="1">
        <v>816</v>
      </c>
      <c r="D1702" s="1">
        <v>100613</v>
      </c>
      <c r="E1702" s="1">
        <v>1261</v>
      </c>
    </row>
    <row r="1703" spans="1:5" x14ac:dyDescent="0.25">
      <c r="A1703" s="1">
        <v>8</v>
      </c>
      <c r="B1703" s="1">
        <v>371</v>
      </c>
      <c r="C1703" s="1">
        <v>817</v>
      </c>
      <c r="D1703" s="1">
        <v>0</v>
      </c>
      <c r="E1703" s="1">
        <v>0</v>
      </c>
    </row>
    <row r="1704" spans="1:5" x14ac:dyDescent="0.25">
      <c r="A1704" s="1">
        <v>8</v>
      </c>
      <c r="B1704" s="1">
        <v>371</v>
      </c>
      <c r="C1704" s="1">
        <v>818</v>
      </c>
      <c r="D1704" s="1">
        <v>0</v>
      </c>
      <c r="E1704" s="1">
        <v>0</v>
      </c>
    </row>
    <row r="1705" spans="1:5" x14ac:dyDescent="0.25">
      <c r="A1705" s="1">
        <v>8</v>
      </c>
      <c r="B1705" s="1">
        <v>371</v>
      </c>
      <c r="C1705" s="1">
        <v>825</v>
      </c>
      <c r="D1705" s="1">
        <v>0</v>
      </c>
      <c r="E1705" s="1">
        <v>0</v>
      </c>
    </row>
    <row r="1706" spans="1:5" x14ac:dyDescent="0.25">
      <c r="A1706" s="1">
        <v>8</v>
      </c>
      <c r="B1706" s="1">
        <v>371</v>
      </c>
      <c r="C1706" s="1">
        <v>826</v>
      </c>
      <c r="D1706" s="1">
        <v>0</v>
      </c>
      <c r="E1706" s="1">
        <v>0</v>
      </c>
    </row>
    <row r="1707" spans="1:5" x14ac:dyDescent="0.25">
      <c r="A1707" s="1">
        <v>8</v>
      </c>
      <c r="B1707" s="1">
        <v>371</v>
      </c>
      <c r="C1707" s="1">
        <v>827</v>
      </c>
      <c r="D1707" s="1">
        <v>0</v>
      </c>
      <c r="E1707" s="1">
        <v>0</v>
      </c>
    </row>
    <row r="1708" spans="1:5" x14ac:dyDescent="0.25">
      <c r="A1708" s="1">
        <v>8</v>
      </c>
      <c r="B1708" s="1">
        <v>371</v>
      </c>
      <c r="C1708" s="1">
        <v>830</v>
      </c>
      <c r="D1708" s="1">
        <v>0</v>
      </c>
      <c r="E1708" s="1">
        <v>0</v>
      </c>
    </row>
    <row r="1709" spans="1:5" x14ac:dyDescent="0.25">
      <c r="A1709" s="1">
        <v>8</v>
      </c>
      <c r="B1709" s="1">
        <v>371</v>
      </c>
      <c r="C1709" s="1">
        <v>831</v>
      </c>
      <c r="D1709" s="1">
        <v>0</v>
      </c>
      <c r="E1709" s="1">
        <v>0</v>
      </c>
    </row>
    <row r="1710" spans="1:5" x14ac:dyDescent="0.25">
      <c r="A1710" s="1">
        <v>8</v>
      </c>
      <c r="B1710" s="1">
        <v>371</v>
      </c>
      <c r="C1710" s="1">
        <v>832</v>
      </c>
      <c r="D1710" s="1">
        <v>9138</v>
      </c>
      <c r="E1710" s="1">
        <v>53</v>
      </c>
    </row>
    <row r="1711" spans="1:5" x14ac:dyDescent="0.25">
      <c r="A1711" s="1">
        <v>8</v>
      </c>
      <c r="B1711" s="1">
        <v>371</v>
      </c>
      <c r="C1711" s="1">
        <v>833</v>
      </c>
      <c r="D1711" s="1">
        <v>0</v>
      </c>
      <c r="E1711" s="1">
        <v>0</v>
      </c>
    </row>
    <row r="1712" spans="1:5" x14ac:dyDescent="0.25">
      <c r="A1712" s="1">
        <v>8</v>
      </c>
      <c r="B1712" s="1">
        <v>371</v>
      </c>
      <c r="C1712" s="1">
        <v>834</v>
      </c>
      <c r="D1712" s="1">
        <v>0</v>
      </c>
      <c r="E1712" s="1">
        <v>0</v>
      </c>
    </row>
    <row r="1713" spans="1:5" x14ac:dyDescent="0.25">
      <c r="A1713" s="1">
        <v>8</v>
      </c>
      <c r="B1713" s="1">
        <v>371</v>
      </c>
      <c r="C1713" s="1">
        <v>835</v>
      </c>
      <c r="D1713" s="1">
        <v>0</v>
      </c>
      <c r="E1713" s="1">
        <v>0</v>
      </c>
    </row>
    <row r="1714" spans="1:5" x14ac:dyDescent="0.25">
      <c r="A1714" s="1">
        <v>8</v>
      </c>
      <c r="B1714" s="1">
        <v>371</v>
      </c>
      <c r="C1714" s="1">
        <v>836</v>
      </c>
      <c r="D1714" s="1">
        <v>0</v>
      </c>
      <c r="E1714" s="1">
        <v>0</v>
      </c>
    </row>
    <row r="1715" spans="1:5" x14ac:dyDescent="0.25">
      <c r="A1715" s="1">
        <v>8</v>
      </c>
      <c r="B1715" s="1">
        <v>371</v>
      </c>
      <c r="C1715" s="1">
        <v>837</v>
      </c>
      <c r="D1715" s="1">
        <v>0</v>
      </c>
      <c r="E1715" s="1">
        <v>0</v>
      </c>
    </row>
    <row r="1716" spans="1:5" x14ac:dyDescent="0.25">
      <c r="A1716" s="1">
        <v>8</v>
      </c>
      <c r="B1716" s="1">
        <v>371</v>
      </c>
      <c r="C1716" s="1">
        <v>838</v>
      </c>
      <c r="D1716" s="1">
        <v>11951</v>
      </c>
      <c r="E1716" s="1">
        <v>10</v>
      </c>
    </row>
    <row r="1717" spans="1:5" x14ac:dyDescent="0.25">
      <c r="A1717" s="1">
        <v>8</v>
      </c>
      <c r="B1717" s="1">
        <v>371</v>
      </c>
      <c r="C1717" s="1">
        <v>839</v>
      </c>
      <c r="D1717" s="1">
        <v>0</v>
      </c>
      <c r="E1717" s="1">
        <v>0</v>
      </c>
    </row>
    <row r="1718" spans="1:5" x14ac:dyDescent="0.25">
      <c r="A1718" s="1">
        <v>9</v>
      </c>
      <c r="B1718" s="1">
        <v>371</v>
      </c>
      <c r="C1718" s="1">
        <v>280</v>
      </c>
      <c r="D1718" s="1">
        <v>226</v>
      </c>
      <c r="E1718" s="1">
        <v>11</v>
      </c>
    </row>
    <row r="1719" spans="1:5" x14ac:dyDescent="0.25">
      <c r="A1719" s="1">
        <v>9</v>
      </c>
      <c r="B1719" s="1">
        <v>371</v>
      </c>
      <c r="C1719" s="1">
        <v>282</v>
      </c>
      <c r="D1719" s="1">
        <v>15</v>
      </c>
      <c r="E1719" s="1">
        <v>3</v>
      </c>
    </row>
    <row r="1720" spans="1:5" x14ac:dyDescent="0.25">
      <c r="A1720" s="1">
        <v>9</v>
      </c>
      <c r="B1720" s="1">
        <v>371</v>
      </c>
      <c r="C1720" s="1">
        <v>283</v>
      </c>
      <c r="D1720" s="1">
        <v>41</v>
      </c>
      <c r="E1720" s="1">
        <v>4</v>
      </c>
    </row>
    <row r="1721" spans="1:5" x14ac:dyDescent="0.25">
      <c r="A1721" s="1">
        <v>9</v>
      </c>
      <c r="B1721" s="1">
        <v>371</v>
      </c>
      <c r="C1721" s="1">
        <v>812</v>
      </c>
      <c r="D1721" s="1">
        <v>19</v>
      </c>
      <c r="E1721" s="1">
        <v>6</v>
      </c>
    </row>
    <row r="1722" spans="1:5" x14ac:dyDescent="0.25">
      <c r="A1722" s="1">
        <v>9</v>
      </c>
      <c r="B1722" s="1">
        <v>371</v>
      </c>
      <c r="C1722" s="1">
        <v>813</v>
      </c>
      <c r="D1722" s="1">
        <v>0</v>
      </c>
      <c r="E1722" s="1">
        <v>0</v>
      </c>
    </row>
    <row r="1723" spans="1:5" x14ac:dyDescent="0.25">
      <c r="A1723" s="1">
        <v>9</v>
      </c>
      <c r="B1723" s="1">
        <v>371</v>
      </c>
      <c r="C1723" s="1">
        <v>816</v>
      </c>
      <c r="D1723" s="1">
        <v>0</v>
      </c>
      <c r="E1723" s="1">
        <v>0</v>
      </c>
    </row>
    <row r="1724" spans="1:5" x14ac:dyDescent="0.25">
      <c r="A1724" s="1">
        <v>9</v>
      </c>
      <c r="B1724" s="1">
        <v>371</v>
      </c>
      <c r="C1724" s="1">
        <v>817</v>
      </c>
      <c r="D1724" s="1">
        <v>909</v>
      </c>
      <c r="E1724" s="1">
        <v>8</v>
      </c>
    </row>
    <row r="1725" spans="1:5" x14ac:dyDescent="0.25">
      <c r="A1725" s="1">
        <v>9</v>
      </c>
      <c r="B1725" s="1">
        <v>371</v>
      </c>
      <c r="C1725" s="1">
        <v>818</v>
      </c>
      <c r="D1725" s="1">
        <v>5478</v>
      </c>
      <c r="E1725" s="1">
        <v>65</v>
      </c>
    </row>
    <row r="1726" spans="1:5" x14ac:dyDescent="0.25">
      <c r="A1726" s="1">
        <v>9</v>
      </c>
      <c r="B1726" s="1">
        <v>371</v>
      </c>
      <c r="C1726" s="1">
        <v>825</v>
      </c>
      <c r="D1726" s="1">
        <v>0</v>
      </c>
      <c r="E1726" s="1">
        <v>0</v>
      </c>
    </row>
    <row r="1727" spans="1:5" x14ac:dyDescent="0.25">
      <c r="A1727" s="1">
        <v>9</v>
      </c>
      <c r="B1727" s="1">
        <v>371</v>
      </c>
      <c r="C1727" s="1">
        <v>826</v>
      </c>
      <c r="D1727" s="1">
        <v>0</v>
      </c>
      <c r="E1727" s="1">
        <v>0</v>
      </c>
    </row>
    <row r="1728" spans="1:5" x14ac:dyDescent="0.25">
      <c r="A1728" s="1">
        <v>9</v>
      </c>
      <c r="B1728" s="1">
        <v>371</v>
      </c>
      <c r="C1728" s="1">
        <v>827</v>
      </c>
      <c r="D1728" s="1">
        <v>0</v>
      </c>
      <c r="E1728" s="1">
        <v>0</v>
      </c>
    </row>
    <row r="1729" spans="1:5" x14ac:dyDescent="0.25">
      <c r="A1729" s="1">
        <v>9</v>
      </c>
      <c r="B1729" s="1">
        <v>371</v>
      </c>
      <c r="C1729" s="1">
        <v>830</v>
      </c>
      <c r="D1729" s="1">
        <v>204</v>
      </c>
      <c r="E1729" s="1">
        <v>3</v>
      </c>
    </row>
    <row r="1730" spans="1:5" x14ac:dyDescent="0.25">
      <c r="A1730" s="1">
        <v>9</v>
      </c>
      <c r="B1730" s="1">
        <v>371</v>
      </c>
      <c r="C1730" s="1">
        <v>831</v>
      </c>
      <c r="D1730" s="1">
        <v>0</v>
      </c>
      <c r="E1730" s="1">
        <v>0</v>
      </c>
    </row>
    <row r="1731" spans="1:5" x14ac:dyDescent="0.25">
      <c r="A1731" s="1">
        <v>9</v>
      </c>
      <c r="B1731" s="1">
        <v>371</v>
      </c>
      <c r="C1731" s="1">
        <v>832</v>
      </c>
      <c r="D1731" s="1">
        <v>415</v>
      </c>
      <c r="E1731" s="1">
        <v>5</v>
      </c>
    </row>
    <row r="1732" spans="1:5" x14ac:dyDescent="0.25">
      <c r="A1732" s="1">
        <v>9</v>
      </c>
      <c r="B1732" s="1">
        <v>371</v>
      </c>
      <c r="C1732" s="1">
        <v>833</v>
      </c>
      <c r="D1732" s="1">
        <v>0</v>
      </c>
      <c r="E1732" s="1">
        <v>0</v>
      </c>
    </row>
    <row r="1733" spans="1:5" x14ac:dyDescent="0.25">
      <c r="A1733" s="1">
        <v>9</v>
      </c>
      <c r="B1733" s="1">
        <v>371</v>
      </c>
      <c r="C1733" s="1">
        <v>834</v>
      </c>
      <c r="D1733" s="1">
        <v>0</v>
      </c>
      <c r="E1733" s="1">
        <v>0</v>
      </c>
    </row>
    <row r="1734" spans="1:5" x14ac:dyDescent="0.25">
      <c r="A1734" s="1">
        <v>9</v>
      </c>
      <c r="B1734" s="1">
        <v>371</v>
      </c>
      <c r="C1734" s="1">
        <v>835</v>
      </c>
      <c r="D1734" s="1">
        <v>0</v>
      </c>
      <c r="E1734" s="1">
        <v>0</v>
      </c>
    </row>
    <row r="1735" spans="1:5" x14ac:dyDescent="0.25">
      <c r="A1735" s="1">
        <v>9</v>
      </c>
      <c r="B1735" s="1">
        <v>371</v>
      </c>
      <c r="C1735" s="1">
        <v>836</v>
      </c>
      <c r="D1735" s="1">
        <v>0</v>
      </c>
      <c r="E1735" s="1">
        <v>0</v>
      </c>
    </row>
    <row r="1736" spans="1:5" x14ac:dyDescent="0.25">
      <c r="A1736" s="1">
        <v>9</v>
      </c>
      <c r="B1736" s="1">
        <v>371</v>
      </c>
      <c r="C1736" s="1">
        <v>837</v>
      </c>
      <c r="D1736" s="1">
        <v>0</v>
      </c>
      <c r="E1736" s="1">
        <v>0</v>
      </c>
    </row>
    <row r="1737" spans="1:5" x14ac:dyDescent="0.25">
      <c r="A1737" s="1">
        <v>9</v>
      </c>
      <c r="B1737" s="1">
        <v>371</v>
      </c>
      <c r="C1737" s="1">
        <v>838</v>
      </c>
      <c r="D1737" s="1">
        <v>0</v>
      </c>
      <c r="E1737" s="1">
        <v>0</v>
      </c>
    </row>
    <row r="1738" spans="1:5" x14ac:dyDescent="0.25">
      <c r="A1738" s="1">
        <v>9</v>
      </c>
      <c r="B1738" s="1">
        <v>371</v>
      </c>
      <c r="C1738" s="1">
        <v>839</v>
      </c>
      <c r="D1738" s="1">
        <v>0</v>
      </c>
      <c r="E1738" s="1">
        <v>0</v>
      </c>
    </row>
    <row r="1739" spans="1:5" x14ac:dyDescent="0.25">
      <c r="A1739" s="1">
        <v>10</v>
      </c>
      <c r="B1739" s="1">
        <v>371</v>
      </c>
      <c r="C1739" s="1">
        <v>280</v>
      </c>
      <c r="D1739" s="1">
        <v>228691</v>
      </c>
      <c r="E1739" s="1">
        <v>333163</v>
      </c>
    </row>
    <row r="1740" spans="1:5" x14ac:dyDescent="0.25">
      <c r="A1740" s="1">
        <v>10</v>
      </c>
      <c r="B1740" s="1">
        <v>371</v>
      </c>
      <c r="C1740" s="1">
        <v>282</v>
      </c>
      <c r="D1740" s="1">
        <v>95881</v>
      </c>
      <c r="E1740" s="1">
        <v>18544</v>
      </c>
    </row>
    <row r="1741" spans="1:5" x14ac:dyDescent="0.25">
      <c r="A1741" s="1">
        <v>10</v>
      </c>
      <c r="B1741" s="1">
        <v>371</v>
      </c>
      <c r="C1741" s="1">
        <v>283</v>
      </c>
      <c r="D1741" s="1">
        <v>58511</v>
      </c>
      <c r="E1741" s="1">
        <v>60955</v>
      </c>
    </row>
    <row r="1742" spans="1:5" x14ac:dyDescent="0.25">
      <c r="A1742" s="1">
        <v>10</v>
      </c>
      <c r="B1742" s="1">
        <v>371</v>
      </c>
      <c r="C1742" s="1">
        <v>812</v>
      </c>
      <c r="D1742" s="1">
        <v>9005</v>
      </c>
      <c r="E1742" s="1">
        <v>906</v>
      </c>
    </row>
    <row r="1743" spans="1:5" x14ac:dyDescent="0.25">
      <c r="A1743" s="1">
        <v>10</v>
      </c>
      <c r="B1743" s="1">
        <v>371</v>
      </c>
      <c r="C1743" s="1">
        <v>813</v>
      </c>
      <c r="D1743" s="1">
        <v>0</v>
      </c>
      <c r="E1743" s="1">
        <v>1</v>
      </c>
    </row>
    <row r="1744" spans="1:5" x14ac:dyDescent="0.25">
      <c r="A1744" s="1">
        <v>10</v>
      </c>
      <c r="B1744" s="1">
        <v>371</v>
      </c>
      <c r="C1744" s="1">
        <v>816</v>
      </c>
      <c r="D1744" s="1">
        <v>115237</v>
      </c>
      <c r="E1744" s="1">
        <v>358</v>
      </c>
    </row>
    <row r="1745" spans="1:5" x14ac:dyDescent="0.25">
      <c r="A1745" s="1">
        <v>10</v>
      </c>
      <c r="B1745" s="1">
        <v>371</v>
      </c>
      <c r="C1745" s="1">
        <v>817</v>
      </c>
      <c r="D1745" s="1">
        <v>33607</v>
      </c>
      <c r="E1745" s="1">
        <v>5455</v>
      </c>
    </row>
    <row r="1746" spans="1:5" x14ac:dyDescent="0.25">
      <c r="A1746" s="1">
        <v>10</v>
      </c>
      <c r="B1746" s="1">
        <v>371</v>
      </c>
      <c r="C1746" s="1">
        <v>818</v>
      </c>
      <c r="D1746" s="1">
        <v>34696</v>
      </c>
      <c r="E1746" s="1">
        <v>288</v>
      </c>
    </row>
    <row r="1747" spans="1:5" x14ac:dyDescent="0.25">
      <c r="A1747" s="1">
        <v>10</v>
      </c>
      <c r="B1747" s="1">
        <v>371</v>
      </c>
      <c r="C1747" s="1">
        <v>825</v>
      </c>
      <c r="D1747" s="1">
        <v>0</v>
      </c>
      <c r="E1747" s="1">
        <v>0</v>
      </c>
    </row>
    <row r="1748" spans="1:5" x14ac:dyDescent="0.25">
      <c r="A1748" s="1">
        <v>10</v>
      </c>
      <c r="B1748" s="1">
        <v>371</v>
      </c>
      <c r="C1748" s="1">
        <v>826</v>
      </c>
      <c r="D1748" s="1">
        <v>21042</v>
      </c>
      <c r="E1748" s="1">
        <v>486</v>
      </c>
    </row>
    <row r="1749" spans="1:5" x14ac:dyDescent="0.25">
      <c r="A1749" s="1">
        <v>10</v>
      </c>
      <c r="B1749" s="1">
        <v>371</v>
      </c>
      <c r="C1749" s="1">
        <v>827</v>
      </c>
      <c r="D1749" s="1">
        <v>0</v>
      </c>
      <c r="E1749" s="1">
        <v>2</v>
      </c>
    </row>
    <row r="1750" spans="1:5" x14ac:dyDescent="0.25">
      <c r="A1750" s="1">
        <v>10</v>
      </c>
      <c r="B1750" s="1">
        <v>371</v>
      </c>
      <c r="C1750" s="1">
        <v>830</v>
      </c>
      <c r="D1750" s="1">
        <v>9560</v>
      </c>
      <c r="E1750" s="1">
        <v>121</v>
      </c>
    </row>
    <row r="1751" spans="1:5" x14ac:dyDescent="0.25">
      <c r="A1751" s="1">
        <v>10</v>
      </c>
      <c r="B1751" s="1">
        <v>371</v>
      </c>
      <c r="C1751" s="1">
        <v>831</v>
      </c>
      <c r="D1751" s="1">
        <v>0</v>
      </c>
      <c r="E1751" s="1">
        <v>0</v>
      </c>
    </row>
    <row r="1752" spans="1:5" x14ac:dyDescent="0.25">
      <c r="A1752" s="1">
        <v>10</v>
      </c>
      <c r="B1752" s="1">
        <v>371</v>
      </c>
      <c r="C1752" s="1">
        <v>832</v>
      </c>
      <c r="D1752" s="1">
        <v>48881</v>
      </c>
      <c r="E1752" s="1">
        <v>43029</v>
      </c>
    </row>
    <row r="1753" spans="1:5" x14ac:dyDescent="0.25">
      <c r="A1753" s="1">
        <v>10</v>
      </c>
      <c r="B1753" s="1">
        <v>371</v>
      </c>
      <c r="C1753" s="1">
        <v>833</v>
      </c>
      <c r="D1753" s="1">
        <v>12428</v>
      </c>
      <c r="E1753" s="1">
        <v>58690</v>
      </c>
    </row>
    <row r="1754" spans="1:5" x14ac:dyDescent="0.25">
      <c r="A1754" s="1">
        <v>10</v>
      </c>
      <c r="B1754" s="1">
        <v>371</v>
      </c>
      <c r="C1754" s="1">
        <v>834</v>
      </c>
      <c r="D1754" s="1">
        <v>0</v>
      </c>
      <c r="E1754" s="1">
        <v>0</v>
      </c>
    </row>
    <row r="1755" spans="1:5" x14ac:dyDescent="0.25">
      <c r="A1755" s="1">
        <v>10</v>
      </c>
      <c r="B1755" s="1">
        <v>371</v>
      </c>
      <c r="C1755" s="1">
        <v>835</v>
      </c>
      <c r="D1755" s="1">
        <v>0</v>
      </c>
      <c r="E1755" s="1">
        <v>0</v>
      </c>
    </row>
    <row r="1756" spans="1:5" x14ac:dyDescent="0.25">
      <c r="A1756" s="1">
        <v>10</v>
      </c>
      <c r="B1756" s="1">
        <v>371</v>
      </c>
      <c r="C1756" s="1">
        <v>836</v>
      </c>
      <c r="D1756" s="1">
        <v>0</v>
      </c>
      <c r="E1756" s="1">
        <v>0</v>
      </c>
    </row>
    <row r="1757" spans="1:5" x14ac:dyDescent="0.25">
      <c r="A1757" s="1">
        <v>10</v>
      </c>
      <c r="B1757" s="1">
        <v>371</v>
      </c>
      <c r="C1757" s="1">
        <v>837</v>
      </c>
      <c r="D1757" s="1">
        <v>0</v>
      </c>
      <c r="E1757" s="1">
        <v>0</v>
      </c>
    </row>
    <row r="1758" spans="1:5" x14ac:dyDescent="0.25">
      <c r="A1758" s="1">
        <v>10</v>
      </c>
      <c r="B1758" s="1">
        <v>371</v>
      </c>
      <c r="C1758" s="1">
        <v>838</v>
      </c>
      <c r="D1758" s="1">
        <v>34070</v>
      </c>
      <c r="E1758" s="1">
        <v>46</v>
      </c>
    </row>
    <row r="1759" spans="1:5" x14ac:dyDescent="0.25">
      <c r="A1759" s="1">
        <v>10</v>
      </c>
      <c r="B1759" s="1">
        <v>371</v>
      </c>
      <c r="C1759" s="1">
        <v>839</v>
      </c>
      <c r="D1759" s="1">
        <v>0</v>
      </c>
      <c r="E1759" s="1">
        <v>0</v>
      </c>
    </row>
    <row r="1760" spans="1:5" x14ac:dyDescent="0.25">
      <c r="A1760" s="1">
        <v>8</v>
      </c>
      <c r="B1760" s="1">
        <v>381</v>
      </c>
      <c r="C1760" s="1">
        <v>280</v>
      </c>
      <c r="D1760" s="1">
        <v>0</v>
      </c>
      <c r="E1760" s="1">
        <v>0</v>
      </c>
    </row>
    <row r="1761" spans="1:5" x14ac:dyDescent="0.25">
      <c r="A1761" s="1">
        <v>8</v>
      </c>
      <c r="B1761" s="1">
        <v>381</v>
      </c>
      <c r="C1761" s="1">
        <v>282</v>
      </c>
      <c r="D1761" s="1">
        <v>0</v>
      </c>
      <c r="E1761" s="1">
        <v>0</v>
      </c>
    </row>
    <row r="1762" spans="1:5" x14ac:dyDescent="0.25">
      <c r="A1762" s="1">
        <v>8</v>
      </c>
      <c r="B1762" s="1">
        <v>381</v>
      </c>
      <c r="C1762" s="1">
        <v>283</v>
      </c>
      <c r="D1762" s="1">
        <v>0</v>
      </c>
      <c r="E1762" s="1">
        <v>0</v>
      </c>
    </row>
    <row r="1763" spans="1:5" x14ac:dyDescent="0.25">
      <c r="A1763" s="1">
        <v>8</v>
      </c>
      <c r="B1763" s="1">
        <v>381</v>
      </c>
      <c r="C1763" s="1">
        <v>812</v>
      </c>
      <c r="D1763" s="1">
        <v>0</v>
      </c>
      <c r="E1763" s="1">
        <v>0</v>
      </c>
    </row>
    <row r="1764" spans="1:5" x14ac:dyDescent="0.25">
      <c r="A1764" s="1">
        <v>8</v>
      </c>
      <c r="B1764" s="1">
        <v>381</v>
      </c>
      <c r="C1764" s="1">
        <v>813</v>
      </c>
      <c r="D1764" s="1">
        <v>0</v>
      </c>
      <c r="E1764" s="1">
        <v>0</v>
      </c>
    </row>
    <row r="1765" spans="1:5" x14ac:dyDescent="0.25">
      <c r="A1765" s="1">
        <v>8</v>
      </c>
      <c r="B1765" s="1">
        <v>381</v>
      </c>
      <c r="C1765" s="1">
        <v>816</v>
      </c>
      <c r="D1765" s="1">
        <v>0</v>
      </c>
      <c r="E1765" s="1">
        <v>0</v>
      </c>
    </row>
    <row r="1766" spans="1:5" x14ac:dyDescent="0.25">
      <c r="A1766" s="1">
        <v>8</v>
      </c>
      <c r="B1766" s="1">
        <v>381</v>
      </c>
      <c r="C1766" s="1">
        <v>817</v>
      </c>
      <c r="D1766" s="1">
        <v>0</v>
      </c>
      <c r="E1766" s="1">
        <v>0</v>
      </c>
    </row>
    <row r="1767" spans="1:5" x14ac:dyDescent="0.25">
      <c r="A1767" s="1">
        <v>8</v>
      </c>
      <c r="B1767" s="1">
        <v>381</v>
      </c>
      <c r="C1767" s="1">
        <v>818</v>
      </c>
      <c r="D1767" s="1">
        <v>0</v>
      </c>
      <c r="E1767" s="1">
        <v>0</v>
      </c>
    </row>
    <row r="1768" spans="1:5" x14ac:dyDescent="0.25">
      <c r="A1768" s="1">
        <v>8</v>
      </c>
      <c r="B1768" s="1">
        <v>381</v>
      </c>
      <c r="C1768" s="1">
        <v>825</v>
      </c>
      <c r="D1768" s="1">
        <v>0</v>
      </c>
      <c r="E1768" s="1">
        <v>0</v>
      </c>
    </row>
    <row r="1769" spans="1:5" x14ac:dyDescent="0.25">
      <c r="A1769" s="1">
        <v>8</v>
      </c>
      <c r="B1769" s="1">
        <v>381</v>
      </c>
      <c r="C1769" s="1">
        <v>826</v>
      </c>
      <c r="D1769" s="1">
        <v>0</v>
      </c>
      <c r="E1769" s="1">
        <v>0</v>
      </c>
    </row>
    <row r="1770" spans="1:5" x14ac:dyDescent="0.25">
      <c r="A1770" s="1">
        <v>8</v>
      </c>
      <c r="B1770" s="1">
        <v>381</v>
      </c>
      <c r="C1770" s="1">
        <v>827</v>
      </c>
      <c r="D1770" s="1">
        <v>0</v>
      </c>
      <c r="E1770" s="1">
        <v>0</v>
      </c>
    </row>
    <row r="1771" spans="1:5" x14ac:dyDescent="0.25">
      <c r="A1771" s="1">
        <v>8</v>
      </c>
      <c r="B1771" s="1">
        <v>381</v>
      </c>
      <c r="C1771" s="1">
        <v>830</v>
      </c>
      <c r="D1771" s="1">
        <v>0</v>
      </c>
      <c r="E1771" s="1">
        <v>0</v>
      </c>
    </row>
    <row r="1772" spans="1:5" x14ac:dyDescent="0.25">
      <c r="A1772" s="1">
        <v>8</v>
      </c>
      <c r="B1772" s="1">
        <v>381</v>
      </c>
      <c r="C1772" s="1">
        <v>831</v>
      </c>
      <c r="D1772" s="1">
        <v>0</v>
      </c>
      <c r="E1772" s="1">
        <v>0</v>
      </c>
    </row>
    <row r="1773" spans="1:5" x14ac:dyDescent="0.25">
      <c r="A1773" s="1">
        <v>8</v>
      </c>
      <c r="B1773" s="1">
        <v>381</v>
      </c>
      <c r="C1773" s="1">
        <v>832</v>
      </c>
      <c r="D1773" s="1">
        <v>0</v>
      </c>
      <c r="E1773" s="1">
        <v>0</v>
      </c>
    </row>
    <row r="1774" spans="1:5" x14ac:dyDescent="0.25">
      <c r="A1774" s="1">
        <v>8</v>
      </c>
      <c r="B1774" s="1">
        <v>381</v>
      </c>
      <c r="C1774" s="1">
        <v>833</v>
      </c>
      <c r="D1774" s="1">
        <v>0</v>
      </c>
      <c r="E1774" s="1">
        <v>0</v>
      </c>
    </row>
    <row r="1775" spans="1:5" x14ac:dyDescent="0.25">
      <c r="A1775" s="1">
        <v>8</v>
      </c>
      <c r="B1775" s="1">
        <v>381</v>
      </c>
      <c r="C1775" s="1">
        <v>834</v>
      </c>
      <c r="D1775" s="1">
        <v>0</v>
      </c>
      <c r="E1775" s="1">
        <v>0</v>
      </c>
    </row>
    <row r="1776" spans="1:5" x14ac:dyDescent="0.25">
      <c r="A1776" s="1">
        <v>8</v>
      </c>
      <c r="B1776" s="1">
        <v>381</v>
      </c>
      <c r="C1776" s="1">
        <v>835</v>
      </c>
      <c r="D1776" s="1">
        <v>0</v>
      </c>
      <c r="E1776" s="1">
        <v>0</v>
      </c>
    </row>
    <row r="1777" spans="1:5" x14ac:dyDescent="0.25">
      <c r="A1777" s="1">
        <v>8</v>
      </c>
      <c r="B1777" s="1">
        <v>381</v>
      </c>
      <c r="C1777" s="1">
        <v>836</v>
      </c>
      <c r="D1777" s="1">
        <v>0</v>
      </c>
      <c r="E1777" s="1">
        <v>0</v>
      </c>
    </row>
    <row r="1778" spans="1:5" x14ac:dyDescent="0.25">
      <c r="A1778" s="1">
        <v>8</v>
      </c>
      <c r="B1778" s="1">
        <v>381</v>
      </c>
      <c r="C1778" s="1">
        <v>837</v>
      </c>
      <c r="D1778" s="1">
        <v>0</v>
      </c>
      <c r="E1778" s="1">
        <v>0</v>
      </c>
    </row>
    <row r="1779" spans="1:5" x14ac:dyDescent="0.25">
      <c r="A1779" s="1">
        <v>8</v>
      </c>
      <c r="B1779" s="1">
        <v>381</v>
      </c>
      <c r="C1779" s="1">
        <v>838</v>
      </c>
      <c r="D1779" s="1">
        <v>0</v>
      </c>
      <c r="E1779" s="1">
        <v>0</v>
      </c>
    </row>
    <row r="1780" spans="1:5" x14ac:dyDescent="0.25">
      <c r="A1780" s="1">
        <v>8</v>
      </c>
      <c r="B1780" s="1">
        <v>381</v>
      </c>
      <c r="C1780" s="1">
        <v>839</v>
      </c>
      <c r="D1780" s="1">
        <v>0</v>
      </c>
      <c r="E1780" s="1">
        <v>0</v>
      </c>
    </row>
    <row r="1781" spans="1:5" x14ac:dyDescent="0.25">
      <c r="A1781" s="1">
        <v>9</v>
      </c>
      <c r="B1781" s="1">
        <v>381</v>
      </c>
      <c r="C1781" s="1">
        <v>280</v>
      </c>
      <c r="D1781" s="1">
        <v>0</v>
      </c>
      <c r="E1781" s="1">
        <v>0</v>
      </c>
    </row>
    <row r="1782" spans="1:5" x14ac:dyDescent="0.25">
      <c r="A1782" s="1">
        <v>9</v>
      </c>
      <c r="B1782" s="1">
        <v>381</v>
      </c>
      <c r="C1782" s="1">
        <v>282</v>
      </c>
      <c r="D1782" s="1">
        <v>0</v>
      </c>
      <c r="E1782" s="1">
        <v>0</v>
      </c>
    </row>
    <row r="1783" spans="1:5" x14ac:dyDescent="0.25">
      <c r="A1783" s="1">
        <v>9</v>
      </c>
      <c r="B1783" s="1">
        <v>381</v>
      </c>
      <c r="C1783" s="1">
        <v>283</v>
      </c>
      <c r="D1783" s="1">
        <v>0</v>
      </c>
      <c r="E1783" s="1">
        <v>0</v>
      </c>
    </row>
    <row r="1784" spans="1:5" x14ac:dyDescent="0.25">
      <c r="A1784" s="1">
        <v>9</v>
      </c>
      <c r="B1784" s="1">
        <v>381</v>
      </c>
      <c r="C1784" s="1">
        <v>812</v>
      </c>
      <c r="D1784" s="1">
        <v>0</v>
      </c>
      <c r="E1784" s="1">
        <v>0</v>
      </c>
    </row>
    <row r="1785" spans="1:5" x14ac:dyDescent="0.25">
      <c r="A1785" s="1">
        <v>9</v>
      </c>
      <c r="B1785" s="1">
        <v>381</v>
      </c>
      <c r="C1785" s="1">
        <v>813</v>
      </c>
      <c r="D1785" s="1">
        <v>0</v>
      </c>
      <c r="E1785" s="1">
        <v>0</v>
      </c>
    </row>
    <row r="1786" spans="1:5" x14ac:dyDescent="0.25">
      <c r="A1786" s="1">
        <v>9</v>
      </c>
      <c r="B1786" s="1">
        <v>381</v>
      </c>
      <c r="C1786" s="1">
        <v>816</v>
      </c>
      <c r="D1786" s="1">
        <v>0</v>
      </c>
      <c r="E1786" s="1">
        <v>0</v>
      </c>
    </row>
    <row r="1787" spans="1:5" x14ac:dyDescent="0.25">
      <c r="A1787" s="1">
        <v>9</v>
      </c>
      <c r="B1787" s="1">
        <v>381</v>
      </c>
      <c r="C1787" s="1">
        <v>817</v>
      </c>
      <c r="D1787" s="1">
        <v>0</v>
      </c>
      <c r="E1787" s="1">
        <v>0</v>
      </c>
    </row>
    <row r="1788" spans="1:5" x14ac:dyDescent="0.25">
      <c r="A1788" s="1">
        <v>9</v>
      </c>
      <c r="B1788" s="1">
        <v>381</v>
      </c>
      <c r="C1788" s="1">
        <v>818</v>
      </c>
      <c r="D1788" s="1">
        <v>0</v>
      </c>
      <c r="E1788" s="1">
        <v>0</v>
      </c>
    </row>
    <row r="1789" spans="1:5" x14ac:dyDescent="0.25">
      <c r="A1789" s="1">
        <v>9</v>
      </c>
      <c r="B1789" s="1">
        <v>381</v>
      </c>
      <c r="C1789" s="1">
        <v>825</v>
      </c>
      <c r="D1789" s="1">
        <v>0</v>
      </c>
      <c r="E1789" s="1">
        <v>0</v>
      </c>
    </row>
    <row r="1790" spans="1:5" x14ac:dyDescent="0.25">
      <c r="A1790" s="1">
        <v>9</v>
      </c>
      <c r="B1790" s="1">
        <v>381</v>
      </c>
      <c r="C1790" s="1">
        <v>826</v>
      </c>
      <c r="D1790" s="1">
        <v>0</v>
      </c>
      <c r="E1790" s="1">
        <v>0</v>
      </c>
    </row>
    <row r="1791" spans="1:5" x14ac:dyDescent="0.25">
      <c r="A1791" s="1">
        <v>9</v>
      </c>
      <c r="B1791" s="1">
        <v>381</v>
      </c>
      <c r="C1791" s="1">
        <v>827</v>
      </c>
      <c r="D1791" s="1">
        <v>0</v>
      </c>
      <c r="E1791" s="1">
        <v>0</v>
      </c>
    </row>
    <row r="1792" spans="1:5" x14ac:dyDescent="0.25">
      <c r="A1792" s="1">
        <v>9</v>
      </c>
      <c r="B1792" s="1">
        <v>381</v>
      </c>
      <c r="C1792" s="1">
        <v>830</v>
      </c>
      <c r="D1792" s="1">
        <v>0</v>
      </c>
      <c r="E1792" s="1">
        <v>0</v>
      </c>
    </row>
    <row r="1793" spans="1:5" x14ac:dyDescent="0.25">
      <c r="A1793" s="1">
        <v>9</v>
      </c>
      <c r="B1793" s="1">
        <v>381</v>
      </c>
      <c r="C1793" s="1">
        <v>831</v>
      </c>
      <c r="D1793" s="1">
        <v>0</v>
      </c>
      <c r="E1793" s="1">
        <v>0</v>
      </c>
    </row>
    <row r="1794" spans="1:5" x14ac:dyDescent="0.25">
      <c r="A1794" s="1">
        <v>9</v>
      </c>
      <c r="B1794" s="1">
        <v>381</v>
      </c>
      <c r="C1794" s="1">
        <v>832</v>
      </c>
      <c r="D1794" s="1">
        <v>0</v>
      </c>
      <c r="E1794" s="1">
        <v>0</v>
      </c>
    </row>
    <row r="1795" spans="1:5" x14ac:dyDescent="0.25">
      <c r="A1795" s="1">
        <v>9</v>
      </c>
      <c r="B1795" s="1">
        <v>381</v>
      </c>
      <c r="C1795" s="1">
        <v>833</v>
      </c>
      <c r="D1795" s="1">
        <v>0</v>
      </c>
      <c r="E1795" s="1">
        <v>0</v>
      </c>
    </row>
    <row r="1796" spans="1:5" x14ac:dyDescent="0.25">
      <c r="A1796" s="1">
        <v>9</v>
      </c>
      <c r="B1796" s="1">
        <v>381</v>
      </c>
      <c r="C1796" s="1">
        <v>834</v>
      </c>
      <c r="D1796" s="1">
        <v>0</v>
      </c>
      <c r="E1796" s="1">
        <v>0</v>
      </c>
    </row>
    <row r="1797" spans="1:5" x14ac:dyDescent="0.25">
      <c r="A1797" s="1">
        <v>9</v>
      </c>
      <c r="B1797" s="1">
        <v>381</v>
      </c>
      <c r="C1797" s="1">
        <v>835</v>
      </c>
      <c r="D1797" s="1">
        <v>0</v>
      </c>
      <c r="E1797" s="1">
        <v>0</v>
      </c>
    </row>
    <row r="1798" spans="1:5" x14ac:dyDescent="0.25">
      <c r="A1798" s="1">
        <v>9</v>
      </c>
      <c r="B1798" s="1">
        <v>381</v>
      </c>
      <c r="C1798" s="1">
        <v>836</v>
      </c>
      <c r="D1798" s="1">
        <v>0</v>
      </c>
      <c r="E1798" s="1">
        <v>0</v>
      </c>
    </row>
    <row r="1799" spans="1:5" x14ac:dyDescent="0.25">
      <c r="A1799" s="1">
        <v>9</v>
      </c>
      <c r="B1799" s="1">
        <v>381</v>
      </c>
      <c r="C1799" s="1">
        <v>837</v>
      </c>
      <c r="D1799" s="1">
        <v>0</v>
      </c>
      <c r="E1799" s="1">
        <v>0</v>
      </c>
    </row>
    <row r="1800" spans="1:5" x14ac:dyDescent="0.25">
      <c r="A1800" s="1">
        <v>9</v>
      </c>
      <c r="B1800" s="1">
        <v>381</v>
      </c>
      <c r="C1800" s="1">
        <v>838</v>
      </c>
      <c r="D1800" s="1">
        <v>0</v>
      </c>
      <c r="E1800" s="1">
        <v>0</v>
      </c>
    </row>
    <row r="1801" spans="1:5" x14ac:dyDescent="0.25">
      <c r="A1801" s="1">
        <v>9</v>
      </c>
      <c r="B1801" s="1">
        <v>381</v>
      </c>
      <c r="C1801" s="1">
        <v>839</v>
      </c>
      <c r="D1801" s="1">
        <v>0</v>
      </c>
      <c r="E1801" s="1">
        <v>0</v>
      </c>
    </row>
    <row r="1802" spans="1:5" x14ac:dyDescent="0.25">
      <c r="A1802" s="1">
        <v>10</v>
      </c>
      <c r="B1802" s="1">
        <v>381</v>
      </c>
      <c r="C1802" s="1">
        <v>280</v>
      </c>
      <c r="D1802" s="1">
        <v>0</v>
      </c>
      <c r="E1802" s="1">
        <v>1</v>
      </c>
    </row>
    <row r="1803" spans="1:5" x14ac:dyDescent="0.25">
      <c r="A1803" s="1">
        <v>10</v>
      </c>
      <c r="B1803" s="1">
        <v>381</v>
      </c>
      <c r="C1803" s="1">
        <v>282</v>
      </c>
      <c r="D1803" s="1">
        <v>0</v>
      </c>
      <c r="E1803" s="1">
        <v>0</v>
      </c>
    </row>
    <row r="1804" spans="1:5" x14ac:dyDescent="0.25">
      <c r="A1804" s="1">
        <v>10</v>
      </c>
      <c r="B1804" s="1">
        <v>381</v>
      </c>
      <c r="C1804" s="1">
        <v>283</v>
      </c>
      <c r="D1804" s="1">
        <v>0</v>
      </c>
      <c r="E1804" s="1">
        <v>0</v>
      </c>
    </row>
    <row r="1805" spans="1:5" x14ac:dyDescent="0.25">
      <c r="A1805" s="1">
        <v>10</v>
      </c>
      <c r="B1805" s="1">
        <v>381</v>
      </c>
      <c r="C1805" s="1">
        <v>812</v>
      </c>
      <c r="D1805" s="1">
        <v>0</v>
      </c>
      <c r="E1805" s="1">
        <v>0</v>
      </c>
    </row>
    <row r="1806" spans="1:5" x14ac:dyDescent="0.25">
      <c r="A1806" s="1">
        <v>10</v>
      </c>
      <c r="B1806" s="1">
        <v>381</v>
      </c>
      <c r="C1806" s="1">
        <v>813</v>
      </c>
      <c r="D1806" s="1">
        <v>0</v>
      </c>
      <c r="E1806" s="1">
        <v>0</v>
      </c>
    </row>
    <row r="1807" spans="1:5" x14ac:dyDescent="0.25">
      <c r="A1807" s="1">
        <v>10</v>
      </c>
      <c r="B1807" s="1">
        <v>381</v>
      </c>
      <c r="C1807" s="1">
        <v>816</v>
      </c>
      <c r="D1807" s="1">
        <v>0</v>
      </c>
      <c r="E1807" s="1">
        <v>0</v>
      </c>
    </row>
    <row r="1808" spans="1:5" x14ac:dyDescent="0.25">
      <c r="A1808" s="1">
        <v>10</v>
      </c>
      <c r="B1808" s="1">
        <v>381</v>
      </c>
      <c r="C1808" s="1">
        <v>817</v>
      </c>
      <c r="D1808" s="1">
        <v>0</v>
      </c>
      <c r="E1808" s="1">
        <v>0</v>
      </c>
    </row>
    <row r="1809" spans="1:5" x14ac:dyDescent="0.25">
      <c r="A1809" s="1">
        <v>10</v>
      </c>
      <c r="B1809" s="1">
        <v>381</v>
      </c>
      <c r="C1809" s="1">
        <v>818</v>
      </c>
      <c r="D1809" s="1">
        <v>0</v>
      </c>
      <c r="E1809" s="1">
        <v>0</v>
      </c>
    </row>
    <row r="1810" spans="1:5" x14ac:dyDescent="0.25">
      <c r="A1810" s="1">
        <v>10</v>
      </c>
      <c r="B1810" s="1">
        <v>381</v>
      </c>
      <c r="C1810" s="1">
        <v>825</v>
      </c>
      <c r="D1810" s="1">
        <v>0</v>
      </c>
      <c r="E1810" s="1">
        <v>1</v>
      </c>
    </row>
    <row r="1811" spans="1:5" x14ac:dyDescent="0.25">
      <c r="A1811" s="1">
        <v>10</v>
      </c>
      <c r="B1811" s="1">
        <v>381</v>
      </c>
      <c r="C1811" s="1">
        <v>826</v>
      </c>
      <c r="D1811" s="1">
        <v>0</v>
      </c>
      <c r="E1811" s="1">
        <v>0</v>
      </c>
    </row>
    <row r="1812" spans="1:5" x14ac:dyDescent="0.25">
      <c r="A1812" s="1">
        <v>10</v>
      </c>
      <c r="B1812" s="1">
        <v>381</v>
      </c>
      <c r="C1812" s="1">
        <v>827</v>
      </c>
      <c r="D1812" s="1">
        <v>0</v>
      </c>
      <c r="E1812" s="1">
        <v>0</v>
      </c>
    </row>
    <row r="1813" spans="1:5" x14ac:dyDescent="0.25">
      <c r="A1813" s="1">
        <v>10</v>
      </c>
      <c r="B1813" s="1">
        <v>381</v>
      </c>
      <c r="C1813" s="1">
        <v>830</v>
      </c>
      <c r="D1813" s="1">
        <v>0</v>
      </c>
      <c r="E1813" s="1">
        <v>0</v>
      </c>
    </row>
    <row r="1814" spans="1:5" x14ac:dyDescent="0.25">
      <c r="A1814" s="1">
        <v>10</v>
      </c>
      <c r="B1814" s="1">
        <v>381</v>
      </c>
      <c r="C1814" s="1">
        <v>831</v>
      </c>
      <c r="D1814" s="1">
        <v>0</v>
      </c>
      <c r="E1814" s="1">
        <v>0</v>
      </c>
    </row>
    <row r="1815" spans="1:5" x14ac:dyDescent="0.25">
      <c r="A1815" s="1">
        <v>10</v>
      </c>
      <c r="B1815" s="1">
        <v>381</v>
      </c>
      <c r="C1815" s="1">
        <v>832</v>
      </c>
      <c r="D1815" s="1">
        <v>0</v>
      </c>
      <c r="E1815" s="1">
        <v>0</v>
      </c>
    </row>
    <row r="1816" spans="1:5" x14ac:dyDescent="0.25">
      <c r="A1816" s="1">
        <v>10</v>
      </c>
      <c r="B1816" s="1">
        <v>381</v>
      </c>
      <c r="C1816" s="1">
        <v>833</v>
      </c>
      <c r="D1816" s="1">
        <v>0</v>
      </c>
      <c r="E1816" s="1">
        <v>0</v>
      </c>
    </row>
    <row r="1817" spans="1:5" x14ac:dyDescent="0.25">
      <c r="A1817" s="1">
        <v>10</v>
      </c>
      <c r="B1817" s="1">
        <v>381</v>
      </c>
      <c r="C1817" s="1">
        <v>834</v>
      </c>
      <c r="D1817" s="1">
        <v>0</v>
      </c>
      <c r="E1817" s="1">
        <v>0</v>
      </c>
    </row>
    <row r="1818" spans="1:5" x14ac:dyDescent="0.25">
      <c r="A1818" s="1">
        <v>10</v>
      </c>
      <c r="B1818" s="1">
        <v>381</v>
      </c>
      <c r="C1818" s="1">
        <v>835</v>
      </c>
      <c r="D1818" s="1">
        <v>0</v>
      </c>
      <c r="E1818" s="1">
        <v>1</v>
      </c>
    </row>
    <row r="1819" spans="1:5" x14ac:dyDescent="0.25">
      <c r="A1819" s="1">
        <v>10</v>
      </c>
      <c r="B1819" s="1">
        <v>381</v>
      </c>
      <c r="C1819" s="1">
        <v>836</v>
      </c>
      <c r="D1819" s="1">
        <v>0</v>
      </c>
      <c r="E1819" s="1">
        <v>0</v>
      </c>
    </row>
    <row r="1820" spans="1:5" x14ac:dyDescent="0.25">
      <c r="A1820" s="1">
        <v>10</v>
      </c>
      <c r="B1820" s="1">
        <v>381</v>
      </c>
      <c r="C1820" s="1">
        <v>837</v>
      </c>
      <c r="D1820" s="1">
        <v>0</v>
      </c>
      <c r="E1820" s="1">
        <v>1</v>
      </c>
    </row>
    <row r="1821" spans="1:5" x14ac:dyDescent="0.25">
      <c r="A1821" s="1">
        <v>10</v>
      </c>
      <c r="B1821" s="1">
        <v>381</v>
      </c>
      <c r="C1821" s="1">
        <v>838</v>
      </c>
      <c r="D1821" s="1">
        <v>0</v>
      </c>
      <c r="E1821" s="1">
        <v>0</v>
      </c>
    </row>
    <row r="1822" spans="1:5" x14ac:dyDescent="0.25">
      <c r="A1822" s="1">
        <v>10</v>
      </c>
      <c r="B1822" s="1">
        <v>381</v>
      </c>
      <c r="C1822" s="1">
        <v>839</v>
      </c>
      <c r="D1822" s="1">
        <v>0</v>
      </c>
      <c r="E1822" s="1">
        <v>0</v>
      </c>
    </row>
    <row r="1823" spans="1:5" x14ac:dyDescent="0.25">
      <c r="A1823" s="1">
        <v>8</v>
      </c>
      <c r="B1823" s="1">
        <v>391</v>
      </c>
      <c r="C1823" s="1">
        <v>280</v>
      </c>
      <c r="D1823" s="1">
        <v>190294</v>
      </c>
      <c r="E1823" s="1">
        <v>648</v>
      </c>
    </row>
    <row r="1824" spans="1:5" x14ac:dyDescent="0.25">
      <c r="A1824" s="1">
        <v>8</v>
      </c>
      <c r="B1824" s="1">
        <v>391</v>
      </c>
      <c r="C1824" s="1">
        <v>282</v>
      </c>
      <c r="D1824" s="1">
        <v>0</v>
      </c>
      <c r="E1824" s="1">
        <v>0</v>
      </c>
    </row>
    <row r="1825" spans="1:5" x14ac:dyDescent="0.25">
      <c r="A1825" s="1">
        <v>8</v>
      </c>
      <c r="B1825" s="1">
        <v>391</v>
      </c>
      <c r="C1825" s="1">
        <v>283</v>
      </c>
      <c r="D1825" s="1">
        <v>642</v>
      </c>
      <c r="E1825" s="1">
        <v>31</v>
      </c>
    </row>
    <row r="1826" spans="1:5" x14ac:dyDescent="0.25">
      <c r="A1826" s="1">
        <v>8</v>
      </c>
      <c r="B1826" s="1">
        <v>391</v>
      </c>
      <c r="C1826" s="1">
        <v>812</v>
      </c>
      <c r="D1826" s="1">
        <v>89</v>
      </c>
      <c r="E1826" s="1">
        <v>1</v>
      </c>
    </row>
    <row r="1827" spans="1:5" x14ac:dyDescent="0.25">
      <c r="A1827" s="1">
        <v>8</v>
      </c>
      <c r="B1827" s="1">
        <v>391</v>
      </c>
      <c r="C1827" s="1">
        <v>813</v>
      </c>
      <c r="D1827" s="1">
        <v>684</v>
      </c>
      <c r="E1827" s="1">
        <v>7</v>
      </c>
    </row>
    <row r="1828" spans="1:5" x14ac:dyDescent="0.25">
      <c r="A1828" s="1">
        <v>8</v>
      </c>
      <c r="B1828" s="1">
        <v>391</v>
      </c>
      <c r="C1828" s="1">
        <v>816</v>
      </c>
      <c r="D1828" s="1">
        <v>6964</v>
      </c>
      <c r="E1828" s="1">
        <v>25</v>
      </c>
    </row>
    <row r="1829" spans="1:5" x14ac:dyDescent="0.25">
      <c r="A1829" s="1">
        <v>8</v>
      </c>
      <c r="B1829" s="1">
        <v>391</v>
      </c>
      <c r="C1829" s="1">
        <v>817</v>
      </c>
      <c r="D1829" s="1">
        <v>0</v>
      </c>
      <c r="E1829" s="1">
        <v>0</v>
      </c>
    </row>
    <row r="1830" spans="1:5" x14ac:dyDescent="0.25">
      <c r="A1830" s="1">
        <v>8</v>
      </c>
      <c r="B1830" s="1">
        <v>391</v>
      </c>
      <c r="C1830" s="1">
        <v>818</v>
      </c>
      <c r="D1830" s="1">
        <v>76922</v>
      </c>
      <c r="E1830" s="1">
        <v>398</v>
      </c>
    </row>
    <row r="1831" spans="1:5" x14ac:dyDescent="0.25">
      <c r="A1831" s="1">
        <v>8</v>
      </c>
      <c r="B1831" s="1">
        <v>391</v>
      </c>
      <c r="C1831" s="1">
        <v>825</v>
      </c>
      <c r="D1831" s="1">
        <v>0</v>
      </c>
      <c r="E1831" s="1">
        <v>0</v>
      </c>
    </row>
    <row r="1832" spans="1:5" x14ac:dyDescent="0.25">
      <c r="A1832" s="1">
        <v>8</v>
      </c>
      <c r="B1832" s="1">
        <v>391</v>
      </c>
      <c r="C1832" s="1">
        <v>826</v>
      </c>
      <c r="D1832" s="1">
        <v>47720</v>
      </c>
      <c r="E1832" s="1">
        <v>111</v>
      </c>
    </row>
    <row r="1833" spans="1:5" x14ac:dyDescent="0.25">
      <c r="A1833" s="1">
        <v>8</v>
      </c>
      <c r="B1833" s="1">
        <v>391</v>
      </c>
      <c r="C1833" s="1">
        <v>827</v>
      </c>
      <c r="D1833" s="1">
        <v>0</v>
      </c>
      <c r="E1833" s="1">
        <v>0</v>
      </c>
    </row>
    <row r="1834" spans="1:5" x14ac:dyDescent="0.25">
      <c r="A1834" s="1">
        <v>8</v>
      </c>
      <c r="B1834" s="1">
        <v>391</v>
      </c>
      <c r="C1834" s="1">
        <v>830</v>
      </c>
      <c r="D1834" s="1">
        <v>254</v>
      </c>
      <c r="E1834" s="1">
        <v>4</v>
      </c>
    </row>
    <row r="1835" spans="1:5" x14ac:dyDescent="0.25">
      <c r="A1835" s="1">
        <v>8</v>
      </c>
      <c r="B1835" s="1">
        <v>391</v>
      </c>
      <c r="C1835" s="1">
        <v>831</v>
      </c>
      <c r="D1835" s="1">
        <v>0</v>
      </c>
      <c r="E1835" s="1">
        <v>0</v>
      </c>
    </row>
    <row r="1836" spans="1:5" x14ac:dyDescent="0.25">
      <c r="A1836" s="1">
        <v>8</v>
      </c>
      <c r="B1836" s="1">
        <v>391</v>
      </c>
      <c r="C1836" s="1">
        <v>832</v>
      </c>
      <c r="D1836" s="1">
        <v>0</v>
      </c>
      <c r="E1836" s="1">
        <v>0</v>
      </c>
    </row>
    <row r="1837" spans="1:5" x14ac:dyDescent="0.25">
      <c r="A1837" s="1">
        <v>8</v>
      </c>
      <c r="B1837" s="1">
        <v>391</v>
      </c>
      <c r="C1837" s="1">
        <v>833</v>
      </c>
      <c r="D1837" s="1">
        <v>36220</v>
      </c>
      <c r="E1837" s="1">
        <v>522</v>
      </c>
    </row>
    <row r="1838" spans="1:5" x14ac:dyDescent="0.25">
      <c r="A1838" s="1">
        <v>8</v>
      </c>
      <c r="B1838" s="1">
        <v>391</v>
      </c>
      <c r="C1838" s="1">
        <v>834</v>
      </c>
      <c r="D1838" s="1">
        <v>35052</v>
      </c>
      <c r="E1838" s="1">
        <v>158</v>
      </c>
    </row>
    <row r="1839" spans="1:5" x14ac:dyDescent="0.25">
      <c r="A1839" s="1">
        <v>8</v>
      </c>
      <c r="B1839" s="1">
        <v>391</v>
      </c>
      <c r="C1839" s="1">
        <v>835</v>
      </c>
      <c r="D1839" s="1">
        <v>0</v>
      </c>
      <c r="E1839" s="1">
        <v>0</v>
      </c>
    </row>
    <row r="1840" spans="1:5" x14ac:dyDescent="0.25">
      <c r="A1840" s="1">
        <v>8</v>
      </c>
      <c r="B1840" s="1">
        <v>391</v>
      </c>
      <c r="C1840" s="1">
        <v>836</v>
      </c>
      <c r="D1840" s="1">
        <v>0</v>
      </c>
      <c r="E1840" s="1">
        <v>0</v>
      </c>
    </row>
    <row r="1841" spans="1:5" x14ac:dyDescent="0.25">
      <c r="A1841" s="1">
        <v>8</v>
      </c>
      <c r="B1841" s="1">
        <v>391</v>
      </c>
      <c r="C1841" s="1">
        <v>837</v>
      </c>
      <c r="D1841" s="1">
        <v>0</v>
      </c>
      <c r="E1841" s="1">
        <v>0</v>
      </c>
    </row>
    <row r="1842" spans="1:5" x14ac:dyDescent="0.25">
      <c r="A1842" s="1">
        <v>8</v>
      </c>
      <c r="B1842" s="1">
        <v>391</v>
      </c>
      <c r="C1842" s="1">
        <v>838</v>
      </c>
      <c r="D1842" s="1">
        <v>0</v>
      </c>
      <c r="E1842" s="1">
        <v>0</v>
      </c>
    </row>
    <row r="1843" spans="1:5" x14ac:dyDescent="0.25">
      <c r="A1843" s="1">
        <v>8</v>
      </c>
      <c r="B1843" s="1">
        <v>391</v>
      </c>
      <c r="C1843" s="1">
        <v>839</v>
      </c>
      <c r="D1843" s="1">
        <v>42</v>
      </c>
      <c r="E1843" s="1">
        <v>1</v>
      </c>
    </row>
    <row r="1844" spans="1:5" x14ac:dyDescent="0.25">
      <c r="A1844" s="1">
        <v>9</v>
      </c>
      <c r="B1844" s="1">
        <v>391</v>
      </c>
      <c r="C1844" s="1">
        <v>280</v>
      </c>
      <c r="D1844" s="1">
        <v>3087</v>
      </c>
      <c r="E1844" s="1">
        <v>5</v>
      </c>
    </row>
    <row r="1845" spans="1:5" x14ac:dyDescent="0.25">
      <c r="A1845" s="1">
        <v>9</v>
      </c>
      <c r="B1845" s="1">
        <v>391</v>
      </c>
      <c r="C1845" s="1">
        <v>282</v>
      </c>
      <c r="D1845" s="1">
        <v>0</v>
      </c>
      <c r="E1845" s="1">
        <v>0</v>
      </c>
    </row>
    <row r="1846" spans="1:5" x14ac:dyDescent="0.25">
      <c r="A1846" s="1">
        <v>9</v>
      </c>
      <c r="B1846" s="1">
        <v>391</v>
      </c>
      <c r="C1846" s="1">
        <v>283</v>
      </c>
      <c r="D1846" s="1">
        <v>37</v>
      </c>
      <c r="E1846" s="1">
        <v>2</v>
      </c>
    </row>
    <row r="1847" spans="1:5" x14ac:dyDescent="0.25">
      <c r="A1847" s="1">
        <v>9</v>
      </c>
      <c r="B1847" s="1">
        <v>391</v>
      </c>
      <c r="C1847" s="1">
        <v>812</v>
      </c>
      <c r="D1847" s="1">
        <v>1</v>
      </c>
      <c r="E1847" s="1">
        <v>2</v>
      </c>
    </row>
    <row r="1848" spans="1:5" x14ac:dyDescent="0.25">
      <c r="A1848" s="1">
        <v>9</v>
      </c>
      <c r="B1848" s="1">
        <v>391</v>
      </c>
      <c r="C1848" s="1">
        <v>813</v>
      </c>
      <c r="D1848" s="1">
        <v>0</v>
      </c>
      <c r="E1848" s="1">
        <v>0</v>
      </c>
    </row>
    <row r="1849" spans="1:5" x14ac:dyDescent="0.25">
      <c r="A1849" s="1">
        <v>9</v>
      </c>
      <c r="B1849" s="1">
        <v>391</v>
      </c>
      <c r="C1849" s="1">
        <v>816</v>
      </c>
      <c r="D1849" s="1">
        <v>0</v>
      </c>
      <c r="E1849" s="1">
        <v>0</v>
      </c>
    </row>
    <row r="1850" spans="1:5" x14ac:dyDescent="0.25">
      <c r="A1850" s="1">
        <v>9</v>
      </c>
      <c r="B1850" s="1">
        <v>391</v>
      </c>
      <c r="C1850" s="1">
        <v>817</v>
      </c>
      <c r="D1850" s="1">
        <v>0</v>
      </c>
      <c r="E1850" s="1">
        <v>0</v>
      </c>
    </row>
    <row r="1851" spans="1:5" x14ac:dyDescent="0.25">
      <c r="A1851" s="1">
        <v>9</v>
      </c>
      <c r="B1851" s="1">
        <v>391</v>
      </c>
      <c r="C1851" s="1">
        <v>818</v>
      </c>
      <c r="D1851" s="1">
        <v>0</v>
      </c>
      <c r="E1851" s="1">
        <v>0</v>
      </c>
    </row>
    <row r="1852" spans="1:5" x14ac:dyDescent="0.25">
      <c r="A1852" s="1">
        <v>9</v>
      </c>
      <c r="B1852" s="1">
        <v>391</v>
      </c>
      <c r="C1852" s="1">
        <v>825</v>
      </c>
      <c r="D1852" s="1">
        <v>0</v>
      </c>
      <c r="E1852" s="1">
        <v>0</v>
      </c>
    </row>
    <row r="1853" spans="1:5" x14ac:dyDescent="0.25">
      <c r="A1853" s="1">
        <v>9</v>
      </c>
      <c r="B1853" s="1">
        <v>391</v>
      </c>
      <c r="C1853" s="1">
        <v>826</v>
      </c>
      <c r="D1853" s="1">
        <v>0</v>
      </c>
      <c r="E1853" s="1">
        <v>0</v>
      </c>
    </row>
    <row r="1854" spans="1:5" x14ac:dyDescent="0.25">
      <c r="A1854" s="1">
        <v>9</v>
      </c>
      <c r="B1854" s="1">
        <v>391</v>
      </c>
      <c r="C1854" s="1">
        <v>827</v>
      </c>
      <c r="D1854" s="1">
        <v>0</v>
      </c>
      <c r="E1854" s="1">
        <v>0</v>
      </c>
    </row>
    <row r="1855" spans="1:5" x14ac:dyDescent="0.25">
      <c r="A1855" s="1">
        <v>9</v>
      </c>
      <c r="B1855" s="1">
        <v>391</v>
      </c>
      <c r="C1855" s="1">
        <v>830</v>
      </c>
      <c r="D1855" s="1">
        <v>17216</v>
      </c>
      <c r="E1855" s="1">
        <v>13</v>
      </c>
    </row>
    <row r="1856" spans="1:5" x14ac:dyDescent="0.25">
      <c r="A1856" s="1">
        <v>9</v>
      </c>
      <c r="B1856" s="1">
        <v>391</v>
      </c>
      <c r="C1856" s="1">
        <v>831</v>
      </c>
      <c r="D1856" s="1">
        <v>59</v>
      </c>
      <c r="E1856" s="1">
        <v>1</v>
      </c>
    </row>
    <row r="1857" spans="1:5" x14ac:dyDescent="0.25">
      <c r="A1857" s="1">
        <v>9</v>
      </c>
      <c r="B1857" s="1">
        <v>391</v>
      </c>
      <c r="C1857" s="1">
        <v>832</v>
      </c>
      <c r="D1857" s="1">
        <v>0</v>
      </c>
      <c r="E1857" s="1">
        <v>0</v>
      </c>
    </row>
    <row r="1858" spans="1:5" x14ac:dyDescent="0.25">
      <c r="A1858" s="1">
        <v>9</v>
      </c>
      <c r="B1858" s="1">
        <v>391</v>
      </c>
      <c r="C1858" s="1">
        <v>833</v>
      </c>
      <c r="D1858" s="1">
        <v>1616</v>
      </c>
      <c r="E1858" s="1">
        <v>17</v>
      </c>
    </row>
    <row r="1859" spans="1:5" x14ac:dyDescent="0.25">
      <c r="A1859" s="1">
        <v>9</v>
      </c>
      <c r="B1859" s="1">
        <v>391</v>
      </c>
      <c r="C1859" s="1">
        <v>834</v>
      </c>
      <c r="D1859" s="1">
        <v>172</v>
      </c>
      <c r="E1859" s="1">
        <v>1</v>
      </c>
    </row>
    <row r="1860" spans="1:5" x14ac:dyDescent="0.25">
      <c r="A1860" s="1">
        <v>9</v>
      </c>
      <c r="B1860" s="1">
        <v>391</v>
      </c>
      <c r="C1860" s="1">
        <v>835</v>
      </c>
      <c r="D1860" s="1">
        <v>0</v>
      </c>
      <c r="E1860" s="1">
        <v>0</v>
      </c>
    </row>
    <row r="1861" spans="1:5" x14ac:dyDescent="0.25">
      <c r="A1861" s="1">
        <v>9</v>
      </c>
      <c r="B1861" s="1">
        <v>391</v>
      </c>
      <c r="C1861" s="1">
        <v>836</v>
      </c>
      <c r="D1861" s="1">
        <v>0</v>
      </c>
      <c r="E1861" s="1">
        <v>0</v>
      </c>
    </row>
    <row r="1862" spans="1:5" x14ac:dyDescent="0.25">
      <c r="A1862" s="1">
        <v>9</v>
      </c>
      <c r="B1862" s="1">
        <v>391</v>
      </c>
      <c r="C1862" s="1">
        <v>837</v>
      </c>
      <c r="D1862" s="1">
        <v>0</v>
      </c>
      <c r="E1862" s="1">
        <v>0</v>
      </c>
    </row>
    <row r="1863" spans="1:5" x14ac:dyDescent="0.25">
      <c r="A1863" s="1">
        <v>9</v>
      </c>
      <c r="B1863" s="1">
        <v>391</v>
      </c>
      <c r="C1863" s="1">
        <v>838</v>
      </c>
      <c r="D1863" s="1">
        <v>0</v>
      </c>
      <c r="E1863" s="1">
        <v>0</v>
      </c>
    </row>
    <row r="1864" spans="1:5" x14ac:dyDescent="0.25">
      <c r="A1864" s="1">
        <v>9</v>
      </c>
      <c r="B1864" s="1">
        <v>391</v>
      </c>
      <c r="C1864" s="1">
        <v>839</v>
      </c>
      <c r="D1864" s="1">
        <v>0</v>
      </c>
      <c r="E1864" s="1">
        <v>0</v>
      </c>
    </row>
    <row r="1865" spans="1:5" x14ac:dyDescent="0.25">
      <c r="A1865" s="1">
        <v>10</v>
      </c>
      <c r="B1865" s="1">
        <v>391</v>
      </c>
      <c r="C1865" s="1">
        <v>280</v>
      </c>
      <c r="D1865" s="1">
        <v>77842</v>
      </c>
      <c r="E1865" s="1">
        <v>413</v>
      </c>
    </row>
    <row r="1866" spans="1:5" x14ac:dyDescent="0.25">
      <c r="A1866" s="1">
        <v>10</v>
      </c>
      <c r="B1866" s="1">
        <v>391</v>
      </c>
      <c r="C1866" s="1">
        <v>282</v>
      </c>
      <c r="D1866" s="1">
        <v>600</v>
      </c>
      <c r="E1866" s="1">
        <v>7</v>
      </c>
    </row>
    <row r="1867" spans="1:5" x14ac:dyDescent="0.25">
      <c r="A1867" s="1">
        <v>10</v>
      </c>
      <c r="B1867" s="1">
        <v>391</v>
      </c>
      <c r="C1867" s="1">
        <v>283</v>
      </c>
      <c r="D1867" s="1">
        <v>7808</v>
      </c>
      <c r="E1867" s="1">
        <v>1353</v>
      </c>
    </row>
    <row r="1868" spans="1:5" x14ac:dyDescent="0.25">
      <c r="A1868" s="1">
        <v>10</v>
      </c>
      <c r="B1868" s="1">
        <v>391</v>
      </c>
      <c r="C1868" s="1">
        <v>812</v>
      </c>
      <c r="D1868" s="1">
        <v>3287</v>
      </c>
      <c r="E1868" s="1">
        <v>338</v>
      </c>
    </row>
    <row r="1869" spans="1:5" x14ac:dyDescent="0.25">
      <c r="A1869" s="1">
        <v>10</v>
      </c>
      <c r="B1869" s="1">
        <v>391</v>
      </c>
      <c r="C1869" s="1">
        <v>813</v>
      </c>
      <c r="D1869" s="1">
        <v>27</v>
      </c>
      <c r="E1869" s="1">
        <v>96</v>
      </c>
    </row>
    <row r="1870" spans="1:5" x14ac:dyDescent="0.25">
      <c r="A1870" s="1">
        <v>10</v>
      </c>
      <c r="B1870" s="1">
        <v>391</v>
      </c>
      <c r="C1870" s="1">
        <v>816</v>
      </c>
      <c r="D1870" s="1">
        <v>49994</v>
      </c>
      <c r="E1870" s="1">
        <v>1657</v>
      </c>
    </row>
    <row r="1871" spans="1:5" x14ac:dyDescent="0.25">
      <c r="A1871" s="1">
        <v>10</v>
      </c>
      <c r="B1871" s="1">
        <v>391</v>
      </c>
      <c r="C1871" s="1">
        <v>817</v>
      </c>
      <c r="D1871" s="1">
        <v>11827</v>
      </c>
      <c r="E1871" s="1">
        <v>9527</v>
      </c>
    </row>
    <row r="1872" spans="1:5" x14ac:dyDescent="0.25">
      <c r="A1872" s="1">
        <v>10</v>
      </c>
      <c r="B1872" s="1">
        <v>391</v>
      </c>
      <c r="C1872" s="1">
        <v>818</v>
      </c>
      <c r="D1872" s="1">
        <v>24416</v>
      </c>
      <c r="E1872" s="1">
        <v>1392</v>
      </c>
    </row>
    <row r="1873" spans="1:5" x14ac:dyDescent="0.25">
      <c r="A1873" s="1">
        <v>10</v>
      </c>
      <c r="B1873" s="1">
        <v>391</v>
      </c>
      <c r="C1873" s="1">
        <v>825</v>
      </c>
      <c r="D1873" s="1">
        <v>0</v>
      </c>
      <c r="E1873" s="1">
        <v>0</v>
      </c>
    </row>
    <row r="1874" spans="1:5" x14ac:dyDescent="0.25">
      <c r="A1874" s="1">
        <v>10</v>
      </c>
      <c r="B1874" s="1">
        <v>391</v>
      </c>
      <c r="C1874" s="1">
        <v>826</v>
      </c>
      <c r="D1874" s="1">
        <v>122774</v>
      </c>
      <c r="E1874" s="1">
        <v>1471</v>
      </c>
    </row>
    <row r="1875" spans="1:5" x14ac:dyDescent="0.25">
      <c r="A1875" s="1">
        <v>10</v>
      </c>
      <c r="B1875" s="1">
        <v>391</v>
      </c>
      <c r="C1875" s="1">
        <v>827</v>
      </c>
      <c r="D1875" s="1">
        <v>32740</v>
      </c>
      <c r="E1875" s="1">
        <v>1285</v>
      </c>
    </row>
    <row r="1876" spans="1:5" x14ac:dyDescent="0.25">
      <c r="A1876" s="1">
        <v>10</v>
      </c>
      <c r="B1876" s="1">
        <v>391</v>
      </c>
      <c r="C1876" s="1">
        <v>830</v>
      </c>
      <c r="D1876" s="1">
        <v>2976</v>
      </c>
      <c r="E1876" s="1">
        <v>192</v>
      </c>
    </row>
    <row r="1877" spans="1:5" x14ac:dyDescent="0.25">
      <c r="A1877" s="1">
        <v>10</v>
      </c>
      <c r="B1877" s="1">
        <v>391</v>
      </c>
      <c r="C1877" s="1">
        <v>831</v>
      </c>
      <c r="D1877" s="1">
        <v>11225</v>
      </c>
      <c r="E1877" s="1">
        <v>49</v>
      </c>
    </row>
    <row r="1878" spans="1:5" x14ac:dyDescent="0.25">
      <c r="A1878" s="1">
        <v>10</v>
      </c>
      <c r="B1878" s="1">
        <v>391</v>
      </c>
      <c r="C1878" s="1">
        <v>832</v>
      </c>
      <c r="D1878" s="1">
        <v>934</v>
      </c>
      <c r="E1878" s="1">
        <v>41</v>
      </c>
    </row>
    <row r="1879" spans="1:5" x14ac:dyDescent="0.25">
      <c r="A1879" s="1">
        <v>10</v>
      </c>
      <c r="B1879" s="1">
        <v>391</v>
      </c>
      <c r="C1879" s="1">
        <v>833</v>
      </c>
      <c r="D1879" s="1">
        <v>81797</v>
      </c>
      <c r="E1879" s="1">
        <v>2398</v>
      </c>
    </row>
    <row r="1880" spans="1:5" x14ac:dyDescent="0.25">
      <c r="A1880" s="1">
        <v>10</v>
      </c>
      <c r="B1880" s="1">
        <v>391</v>
      </c>
      <c r="C1880" s="1">
        <v>834</v>
      </c>
      <c r="D1880" s="1">
        <v>15500</v>
      </c>
      <c r="E1880" s="1">
        <v>240</v>
      </c>
    </row>
    <row r="1881" spans="1:5" x14ac:dyDescent="0.25">
      <c r="A1881" s="1">
        <v>10</v>
      </c>
      <c r="B1881" s="1">
        <v>391</v>
      </c>
      <c r="C1881" s="1">
        <v>835</v>
      </c>
      <c r="D1881" s="1">
        <v>21</v>
      </c>
      <c r="E1881" s="1">
        <v>1</v>
      </c>
    </row>
    <row r="1882" spans="1:5" x14ac:dyDescent="0.25">
      <c r="A1882" s="1">
        <v>10</v>
      </c>
      <c r="B1882" s="1">
        <v>391</v>
      </c>
      <c r="C1882" s="1">
        <v>836</v>
      </c>
      <c r="D1882" s="1">
        <v>1511</v>
      </c>
      <c r="E1882" s="1">
        <v>91</v>
      </c>
    </row>
    <row r="1883" spans="1:5" x14ac:dyDescent="0.25">
      <c r="A1883" s="1">
        <v>10</v>
      </c>
      <c r="B1883" s="1">
        <v>391</v>
      </c>
      <c r="C1883" s="1">
        <v>837</v>
      </c>
      <c r="D1883" s="1">
        <v>0</v>
      </c>
      <c r="E1883" s="1">
        <v>0</v>
      </c>
    </row>
    <row r="1884" spans="1:5" x14ac:dyDescent="0.25">
      <c r="A1884" s="1">
        <v>10</v>
      </c>
      <c r="B1884" s="1">
        <v>391</v>
      </c>
      <c r="C1884" s="1">
        <v>838</v>
      </c>
      <c r="D1884" s="1">
        <v>0</v>
      </c>
      <c r="E1884" s="1">
        <v>1</v>
      </c>
    </row>
    <row r="1885" spans="1:5" x14ac:dyDescent="0.25">
      <c r="A1885" s="1">
        <v>10</v>
      </c>
      <c r="B1885" s="1">
        <v>391</v>
      </c>
      <c r="C1885" s="1">
        <v>839</v>
      </c>
      <c r="D1885" s="1">
        <v>486</v>
      </c>
      <c r="E1885" s="1">
        <v>16</v>
      </c>
    </row>
    <row r="1886" spans="1:5" x14ac:dyDescent="0.25">
      <c r="A1886" s="1">
        <v>8</v>
      </c>
      <c r="B1886" s="1">
        <v>401</v>
      </c>
      <c r="C1886" s="1">
        <v>280</v>
      </c>
      <c r="D1886" s="1">
        <v>1</v>
      </c>
      <c r="E1886" s="1">
        <v>1</v>
      </c>
    </row>
    <row r="1887" spans="1:5" x14ac:dyDescent="0.25">
      <c r="A1887" s="1">
        <v>8</v>
      </c>
      <c r="B1887" s="1">
        <v>401</v>
      </c>
      <c r="C1887" s="1">
        <v>282</v>
      </c>
      <c r="D1887" s="1">
        <v>0</v>
      </c>
      <c r="E1887" s="1">
        <v>0</v>
      </c>
    </row>
    <row r="1888" spans="1:5" x14ac:dyDescent="0.25">
      <c r="A1888" s="1">
        <v>8</v>
      </c>
      <c r="B1888" s="1">
        <v>401</v>
      </c>
      <c r="C1888" s="1">
        <v>283</v>
      </c>
      <c r="D1888" s="1">
        <v>0</v>
      </c>
      <c r="E1888" s="1">
        <v>0</v>
      </c>
    </row>
    <row r="1889" spans="1:5" x14ac:dyDescent="0.25">
      <c r="A1889" s="1">
        <v>8</v>
      </c>
      <c r="B1889" s="1">
        <v>401</v>
      </c>
      <c r="C1889" s="1">
        <v>812</v>
      </c>
      <c r="D1889" s="1">
        <v>0</v>
      </c>
      <c r="E1889" s="1">
        <v>0</v>
      </c>
    </row>
    <row r="1890" spans="1:5" x14ac:dyDescent="0.25">
      <c r="A1890" s="1">
        <v>8</v>
      </c>
      <c r="B1890" s="1">
        <v>401</v>
      </c>
      <c r="C1890" s="1">
        <v>813</v>
      </c>
      <c r="D1890" s="1">
        <v>5980</v>
      </c>
      <c r="E1890" s="1">
        <v>120</v>
      </c>
    </row>
    <row r="1891" spans="1:5" x14ac:dyDescent="0.25">
      <c r="A1891" s="1">
        <v>8</v>
      </c>
      <c r="B1891" s="1">
        <v>401</v>
      </c>
      <c r="C1891" s="1">
        <v>816</v>
      </c>
      <c r="D1891" s="1">
        <v>27026</v>
      </c>
      <c r="E1891" s="1">
        <v>51</v>
      </c>
    </row>
    <row r="1892" spans="1:5" x14ac:dyDescent="0.25">
      <c r="A1892" s="1">
        <v>8</v>
      </c>
      <c r="B1892" s="1">
        <v>401</v>
      </c>
      <c r="C1892" s="1">
        <v>817</v>
      </c>
      <c r="D1892" s="1">
        <v>0</v>
      </c>
      <c r="E1892" s="1">
        <v>0</v>
      </c>
    </row>
    <row r="1893" spans="1:5" x14ac:dyDescent="0.25">
      <c r="A1893" s="1">
        <v>8</v>
      </c>
      <c r="B1893" s="1">
        <v>401</v>
      </c>
      <c r="C1893" s="1">
        <v>818</v>
      </c>
      <c r="D1893" s="1">
        <v>0</v>
      </c>
      <c r="E1893" s="1">
        <v>0</v>
      </c>
    </row>
    <row r="1894" spans="1:5" x14ac:dyDescent="0.25">
      <c r="A1894" s="1">
        <v>8</v>
      </c>
      <c r="B1894" s="1">
        <v>401</v>
      </c>
      <c r="C1894" s="1">
        <v>825</v>
      </c>
      <c r="D1894" s="1">
        <v>0</v>
      </c>
      <c r="E1894" s="1">
        <v>0</v>
      </c>
    </row>
    <row r="1895" spans="1:5" x14ac:dyDescent="0.25">
      <c r="A1895" s="1">
        <v>8</v>
      </c>
      <c r="B1895" s="1">
        <v>401</v>
      </c>
      <c r="C1895" s="1">
        <v>826</v>
      </c>
      <c r="D1895" s="1">
        <v>41289</v>
      </c>
      <c r="E1895" s="1">
        <v>2966</v>
      </c>
    </row>
    <row r="1896" spans="1:5" x14ac:dyDescent="0.25">
      <c r="A1896" s="1">
        <v>8</v>
      </c>
      <c r="B1896" s="1">
        <v>401</v>
      </c>
      <c r="C1896" s="1">
        <v>827</v>
      </c>
      <c r="D1896" s="1">
        <v>0</v>
      </c>
      <c r="E1896" s="1">
        <v>0</v>
      </c>
    </row>
    <row r="1897" spans="1:5" x14ac:dyDescent="0.25">
      <c r="A1897" s="1">
        <v>8</v>
      </c>
      <c r="B1897" s="1">
        <v>401</v>
      </c>
      <c r="C1897" s="1">
        <v>830</v>
      </c>
      <c r="D1897" s="1">
        <v>9561</v>
      </c>
      <c r="E1897" s="1">
        <v>38</v>
      </c>
    </row>
    <row r="1898" spans="1:5" x14ac:dyDescent="0.25">
      <c r="A1898" s="1">
        <v>8</v>
      </c>
      <c r="B1898" s="1">
        <v>401</v>
      </c>
      <c r="C1898" s="1">
        <v>831</v>
      </c>
      <c r="D1898" s="1">
        <v>91821</v>
      </c>
      <c r="E1898" s="1">
        <v>585</v>
      </c>
    </row>
    <row r="1899" spans="1:5" x14ac:dyDescent="0.25">
      <c r="A1899" s="1">
        <v>8</v>
      </c>
      <c r="B1899" s="1">
        <v>401</v>
      </c>
      <c r="C1899" s="1">
        <v>832</v>
      </c>
      <c r="D1899" s="1">
        <v>4844</v>
      </c>
      <c r="E1899" s="1">
        <v>86</v>
      </c>
    </row>
    <row r="1900" spans="1:5" x14ac:dyDescent="0.25">
      <c r="A1900" s="1">
        <v>8</v>
      </c>
      <c r="B1900" s="1">
        <v>401</v>
      </c>
      <c r="C1900" s="1">
        <v>833</v>
      </c>
      <c r="D1900" s="1">
        <v>3292</v>
      </c>
      <c r="E1900" s="1">
        <v>69</v>
      </c>
    </row>
    <row r="1901" spans="1:5" x14ac:dyDescent="0.25">
      <c r="A1901" s="1">
        <v>8</v>
      </c>
      <c r="B1901" s="1">
        <v>401</v>
      </c>
      <c r="C1901" s="1">
        <v>834</v>
      </c>
      <c r="D1901" s="1">
        <v>24764</v>
      </c>
      <c r="E1901" s="1">
        <v>93</v>
      </c>
    </row>
    <row r="1902" spans="1:5" x14ac:dyDescent="0.25">
      <c r="A1902" s="1">
        <v>8</v>
      </c>
      <c r="B1902" s="1">
        <v>401</v>
      </c>
      <c r="C1902" s="1">
        <v>835</v>
      </c>
      <c r="D1902" s="1">
        <v>875</v>
      </c>
      <c r="E1902" s="1">
        <v>1</v>
      </c>
    </row>
    <row r="1903" spans="1:5" x14ac:dyDescent="0.25">
      <c r="A1903" s="1">
        <v>8</v>
      </c>
      <c r="B1903" s="1">
        <v>401</v>
      </c>
      <c r="C1903" s="1">
        <v>836</v>
      </c>
      <c r="D1903" s="1">
        <v>0</v>
      </c>
      <c r="E1903" s="1">
        <v>0</v>
      </c>
    </row>
    <row r="1904" spans="1:5" x14ac:dyDescent="0.25">
      <c r="A1904" s="1">
        <v>8</v>
      </c>
      <c r="B1904" s="1">
        <v>401</v>
      </c>
      <c r="C1904" s="1">
        <v>837</v>
      </c>
      <c r="D1904" s="1">
        <v>0</v>
      </c>
      <c r="E1904" s="1">
        <v>0</v>
      </c>
    </row>
    <row r="1905" spans="1:5" x14ac:dyDescent="0.25">
      <c r="A1905" s="1">
        <v>8</v>
      </c>
      <c r="B1905" s="1">
        <v>401</v>
      </c>
      <c r="C1905" s="1">
        <v>838</v>
      </c>
      <c r="D1905" s="1">
        <v>34330</v>
      </c>
      <c r="E1905" s="1">
        <v>559</v>
      </c>
    </row>
    <row r="1906" spans="1:5" x14ac:dyDescent="0.25">
      <c r="A1906" s="1">
        <v>8</v>
      </c>
      <c r="B1906" s="1">
        <v>401</v>
      </c>
      <c r="C1906" s="1">
        <v>839</v>
      </c>
      <c r="D1906" s="1">
        <v>0</v>
      </c>
      <c r="E1906" s="1">
        <v>0</v>
      </c>
    </row>
    <row r="1907" spans="1:5" x14ac:dyDescent="0.25">
      <c r="A1907" s="1">
        <v>9</v>
      </c>
      <c r="B1907" s="1">
        <v>401</v>
      </c>
      <c r="C1907" s="1">
        <v>280</v>
      </c>
      <c r="D1907" s="1">
        <v>0</v>
      </c>
      <c r="E1907" s="1">
        <v>0</v>
      </c>
    </row>
    <row r="1908" spans="1:5" x14ac:dyDescent="0.25">
      <c r="A1908" s="1">
        <v>9</v>
      </c>
      <c r="B1908" s="1">
        <v>401</v>
      </c>
      <c r="C1908" s="1">
        <v>282</v>
      </c>
      <c r="D1908" s="1">
        <v>0</v>
      </c>
      <c r="E1908" s="1">
        <v>0</v>
      </c>
    </row>
    <row r="1909" spans="1:5" x14ac:dyDescent="0.25">
      <c r="A1909" s="1">
        <v>9</v>
      </c>
      <c r="B1909" s="1">
        <v>401</v>
      </c>
      <c r="C1909" s="1">
        <v>283</v>
      </c>
      <c r="D1909" s="1">
        <v>302</v>
      </c>
      <c r="E1909" s="1">
        <v>7</v>
      </c>
    </row>
    <row r="1910" spans="1:5" x14ac:dyDescent="0.25">
      <c r="A1910" s="1">
        <v>9</v>
      </c>
      <c r="B1910" s="1">
        <v>401</v>
      </c>
      <c r="C1910" s="1">
        <v>812</v>
      </c>
      <c r="D1910" s="1">
        <v>0</v>
      </c>
      <c r="E1910" s="1">
        <v>0</v>
      </c>
    </row>
    <row r="1911" spans="1:5" x14ac:dyDescent="0.25">
      <c r="A1911" s="1">
        <v>9</v>
      </c>
      <c r="B1911" s="1">
        <v>401</v>
      </c>
      <c r="C1911" s="1">
        <v>813</v>
      </c>
      <c r="D1911" s="1">
        <v>2263</v>
      </c>
      <c r="E1911" s="1">
        <v>4</v>
      </c>
    </row>
    <row r="1912" spans="1:5" x14ac:dyDescent="0.25">
      <c r="A1912" s="1">
        <v>9</v>
      </c>
      <c r="B1912" s="1">
        <v>401</v>
      </c>
      <c r="C1912" s="1">
        <v>816</v>
      </c>
      <c r="D1912" s="1">
        <v>0</v>
      </c>
      <c r="E1912" s="1">
        <v>0</v>
      </c>
    </row>
    <row r="1913" spans="1:5" x14ac:dyDescent="0.25">
      <c r="A1913" s="1">
        <v>9</v>
      </c>
      <c r="B1913" s="1">
        <v>401</v>
      </c>
      <c r="C1913" s="1">
        <v>817</v>
      </c>
      <c r="D1913" s="1">
        <v>0</v>
      </c>
      <c r="E1913" s="1">
        <v>0</v>
      </c>
    </row>
    <row r="1914" spans="1:5" x14ac:dyDescent="0.25">
      <c r="A1914" s="1">
        <v>9</v>
      </c>
      <c r="B1914" s="1">
        <v>401</v>
      </c>
      <c r="C1914" s="1">
        <v>818</v>
      </c>
      <c r="D1914" s="1">
        <v>0</v>
      </c>
      <c r="E1914" s="1">
        <v>0</v>
      </c>
    </row>
    <row r="1915" spans="1:5" x14ac:dyDescent="0.25">
      <c r="A1915" s="1">
        <v>9</v>
      </c>
      <c r="B1915" s="1">
        <v>401</v>
      </c>
      <c r="C1915" s="1">
        <v>825</v>
      </c>
      <c r="D1915" s="1">
        <v>0</v>
      </c>
      <c r="E1915" s="1">
        <v>0</v>
      </c>
    </row>
    <row r="1916" spans="1:5" x14ac:dyDescent="0.25">
      <c r="A1916" s="1">
        <v>9</v>
      </c>
      <c r="B1916" s="1">
        <v>401</v>
      </c>
      <c r="C1916" s="1">
        <v>826</v>
      </c>
      <c r="D1916" s="1">
        <v>1219</v>
      </c>
      <c r="E1916" s="1">
        <v>3</v>
      </c>
    </row>
    <row r="1917" spans="1:5" x14ac:dyDescent="0.25">
      <c r="A1917" s="1">
        <v>9</v>
      </c>
      <c r="B1917" s="1">
        <v>401</v>
      </c>
      <c r="C1917" s="1">
        <v>827</v>
      </c>
      <c r="D1917" s="1">
        <v>0</v>
      </c>
      <c r="E1917" s="1">
        <v>0</v>
      </c>
    </row>
    <row r="1918" spans="1:5" x14ac:dyDescent="0.25">
      <c r="A1918" s="1">
        <v>9</v>
      </c>
      <c r="B1918" s="1">
        <v>401</v>
      </c>
      <c r="C1918" s="1">
        <v>830</v>
      </c>
      <c r="D1918" s="1">
        <v>1538</v>
      </c>
      <c r="E1918" s="1">
        <v>37</v>
      </c>
    </row>
    <row r="1919" spans="1:5" x14ac:dyDescent="0.25">
      <c r="A1919" s="1">
        <v>9</v>
      </c>
      <c r="B1919" s="1">
        <v>401</v>
      </c>
      <c r="C1919" s="1">
        <v>831</v>
      </c>
      <c r="D1919" s="1">
        <v>754</v>
      </c>
      <c r="E1919" s="1">
        <v>4</v>
      </c>
    </row>
    <row r="1920" spans="1:5" x14ac:dyDescent="0.25">
      <c r="A1920" s="1">
        <v>9</v>
      </c>
      <c r="B1920" s="1">
        <v>401</v>
      </c>
      <c r="C1920" s="1">
        <v>832</v>
      </c>
      <c r="D1920" s="1">
        <v>197</v>
      </c>
      <c r="E1920" s="1">
        <v>1</v>
      </c>
    </row>
    <row r="1921" spans="1:5" x14ac:dyDescent="0.25">
      <c r="A1921" s="1">
        <v>9</v>
      </c>
      <c r="B1921" s="1">
        <v>401</v>
      </c>
      <c r="C1921" s="1">
        <v>833</v>
      </c>
      <c r="D1921" s="1">
        <v>6856</v>
      </c>
      <c r="E1921" s="1">
        <v>17</v>
      </c>
    </row>
    <row r="1922" spans="1:5" x14ac:dyDescent="0.25">
      <c r="A1922" s="1">
        <v>9</v>
      </c>
      <c r="B1922" s="1">
        <v>401</v>
      </c>
      <c r="C1922" s="1">
        <v>834</v>
      </c>
      <c r="D1922" s="1">
        <v>0</v>
      </c>
      <c r="E1922" s="1">
        <v>0</v>
      </c>
    </row>
    <row r="1923" spans="1:5" x14ac:dyDescent="0.25">
      <c r="A1923" s="1">
        <v>9</v>
      </c>
      <c r="B1923" s="1">
        <v>401</v>
      </c>
      <c r="C1923" s="1">
        <v>835</v>
      </c>
      <c r="D1923" s="1">
        <v>0</v>
      </c>
      <c r="E1923" s="1">
        <v>0</v>
      </c>
    </row>
    <row r="1924" spans="1:5" x14ac:dyDescent="0.25">
      <c r="A1924" s="1">
        <v>9</v>
      </c>
      <c r="B1924" s="1">
        <v>401</v>
      </c>
      <c r="C1924" s="1">
        <v>836</v>
      </c>
      <c r="D1924" s="1">
        <v>0</v>
      </c>
      <c r="E1924" s="1">
        <v>0</v>
      </c>
    </row>
    <row r="1925" spans="1:5" x14ac:dyDescent="0.25">
      <c r="A1925" s="1">
        <v>9</v>
      </c>
      <c r="B1925" s="1">
        <v>401</v>
      </c>
      <c r="C1925" s="1">
        <v>837</v>
      </c>
      <c r="D1925" s="1">
        <v>0</v>
      </c>
      <c r="E1925" s="1">
        <v>0</v>
      </c>
    </row>
    <row r="1926" spans="1:5" x14ac:dyDescent="0.25">
      <c r="A1926" s="1">
        <v>9</v>
      </c>
      <c r="B1926" s="1">
        <v>401</v>
      </c>
      <c r="C1926" s="1">
        <v>838</v>
      </c>
      <c r="D1926" s="1">
        <v>333</v>
      </c>
      <c r="E1926" s="1">
        <v>1</v>
      </c>
    </row>
    <row r="1927" spans="1:5" x14ac:dyDescent="0.25">
      <c r="A1927" s="1">
        <v>9</v>
      </c>
      <c r="B1927" s="1">
        <v>401</v>
      </c>
      <c r="C1927" s="1">
        <v>839</v>
      </c>
      <c r="D1927" s="1">
        <v>0</v>
      </c>
      <c r="E1927" s="1">
        <v>0</v>
      </c>
    </row>
    <row r="1928" spans="1:5" x14ac:dyDescent="0.25">
      <c r="A1928" s="1">
        <v>10</v>
      </c>
      <c r="B1928" s="1">
        <v>401</v>
      </c>
      <c r="C1928" s="1">
        <v>280</v>
      </c>
      <c r="D1928" s="1">
        <v>110239</v>
      </c>
      <c r="E1928" s="1">
        <v>2391</v>
      </c>
    </row>
    <row r="1929" spans="1:5" x14ac:dyDescent="0.25">
      <c r="A1929" s="1">
        <v>10</v>
      </c>
      <c r="B1929" s="1">
        <v>401</v>
      </c>
      <c r="C1929" s="1">
        <v>282</v>
      </c>
      <c r="D1929" s="1">
        <v>13332</v>
      </c>
      <c r="E1929" s="1">
        <v>632</v>
      </c>
    </row>
    <row r="1930" spans="1:5" x14ac:dyDescent="0.25">
      <c r="A1930" s="1">
        <v>10</v>
      </c>
      <c r="B1930" s="1">
        <v>401</v>
      </c>
      <c r="C1930" s="1">
        <v>283</v>
      </c>
      <c r="D1930" s="1">
        <v>33550</v>
      </c>
      <c r="E1930" s="1">
        <v>1235</v>
      </c>
    </row>
    <row r="1931" spans="1:5" x14ac:dyDescent="0.25">
      <c r="A1931" s="1">
        <v>10</v>
      </c>
      <c r="B1931" s="1">
        <v>401</v>
      </c>
      <c r="C1931" s="1">
        <v>812</v>
      </c>
      <c r="D1931" s="1">
        <v>13407</v>
      </c>
      <c r="E1931" s="1">
        <v>27656</v>
      </c>
    </row>
    <row r="1932" spans="1:5" x14ac:dyDescent="0.25">
      <c r="A1932" s="1">
        <v>10</v>
      </c>
      <c r="B1932" s="1">
        <v>401</v>
      </c>
      <c r="C1932" s="1">
        <v>813</v>
      </c>
      <c r="D1932" s="1">
        <v>15170</v>
      </c>
      <c r="E1932" s="1">
        <v>1043</v>
      </c>
    </row>
    <row r="1933" spans="1:5" x14ac:dyDescent="0.25">
      <c r="A1933" s="1">
        <v>10</v>
      </c>
      <c r="B1933" s="1">
        <v>401</v>
      </c>
      <c r="C1933" s="1">
        <v>816</v>
      </c>
      <c r="D1933" s="1">
        <v>32868</v>
      </c>
      <c r="E1933" s="1">
        <v>1607</v>
      </c>
    </row>
    <row r="1934" spans="1:5" x14ac:dyDescent="0.25">
      <c r="A1934" s="1">
        <v>10</v>
      </c>
      <c r="B1934" s="1">
        <v>401</v>
      </c>
      <c r="C1934" s="1">
        <v>817</v>
      </c>
      <c r="D1934" s="1">
        <v>0</v>
      </c>
      <c r="E1934" s="1">
        <v>1</v>
      </c>
    </row>
    <row r="1935" spans="1:5" x14ac:dyDescent="0.25">
      <c r="A1935" s="1">
        <v>10</v>
      </c>
      <c r="B1935" s="1">
        <v>401</v>
      </c>
      <c r="C1935" s="1">
        <v>818</v>
      </c>
      <c r="D1935" s="1">
        <v>0</v>
      </c>
      <c r="E1935" s="1">
        <v>1</v>
      </c>
    </row>
    <row r="1936" spans="1:5" x14ac:dyDescent="0.25">
      <c r="A1936" s="1">
        <v>10</v>
      </c>
      <c r="B1936" s="1">
        <v>401</v>
      </c>
      <c r="C1936" s="1">
        <v>825</v>
      </c>
      <c r="D1936" s="1">
        <v>0</v>
      </c>
      <c r="E1936" s="1">
        <v>1</v>
      </c>
    </row>
    <row r="1937" spans="1:5" x14ac:dyDescent="0.25">
      <c r="A1937" s="1">
        <v>10</v>
      </c>
      <c r="B1937" s="1">
        <v>401</v>
      </c>
      <c r="C1937" s="1">
        <v>826</v>
      </c>
      <c r="D1937" s="1">
        <v>31241</v>
      </c>
      <c r="E1937" s="1">
        <v>1142</v>
      </c>
    </row>
    <row r="1938" spans="1:5" x14ac:dyDescent="0.25">
      <c r="A1938" s="1">
        <v>10</v>
      </c>
      <c r="B1938" s="1">
        <v>401</v>
      </c>
      <c r="C1938" s="1">
        <v>827</v>
      </c>
      <c r="D1938" s="1">
        <v>0</v>
      </c>
      <c r="E1938" s="1">
        <v>1</v>
      </c>
    </row>
    <row r="1939" spans="1:5" x14ac:dyDescent="0.25">
      <c r="A1939" s="1">
        <v>10</v>
      </c>
      <c r="B1939" s="1">
        <v>401</v>
      </c>
      <c r="C1939" s="1">
        <v>830</v>
      </c>
      <c r="D1939" s="1">
        <v>44170</v>
      </c>
      <c r="E1939" s="1">
        <v>34235</v>
      </c>
    </row>
    <row r="1940" spans="1:5" x14ac:dyDescent="0.25">
      <c r="A1940" s="1">
        <v>10</v>
      </c>
      <c r="B1940" s="1">
        <v>401</v>
      </c>
      <c r="C1940" s="1">
        <v>831</v>
      </c>
      <c r="D1940" s="1">
        <v>163461</v>
      </c>
      <c r="E1940" s="1">
        <v>84756</v>
      </c>
    </row>
    <row r="1941" spans="1:5" x14ac:dyDescent="0.25">
      <c r="A1941" s="1">
        <v>10</v>
      </c>
      <c r="B1941" s="1">
        <v>401</v>
      </c>
      <c r="C1941" s="1">
        <v>832</v>
      </c>
      <c r="D1941" s="1">
        <v>43691</v>
      </c>
      <c r="E1941" s="1">
        <v>1680</v>
      </c>
    </row>
    <row r="1942" spans="1:5" x14ac:dyDescent="0.25">
      <c r="A1942" s="1">
        <v>10</v>
      </c>
      <c r="B1942" s="1">
        <v>401</v>
      </c>
      <c r="C1942" s="1">
        <v>833</v>
      </c>
      <c r="D1942" s="1">
        <v>37539</v>
      </c>
      <c r="E1942" s="1">
        <v>765</v>
      </c>
    </row>
    <row r="1943" spans="1:5" x14ac:dyDescent="0.25">
      <c r="A1943" s="1">
        <v>10</v>
      </c>
      <c r="B1943" s="1">
        <v>401</v>
      </c>
      <c r="C1943" s="1">
        <v>834</v>
      </c>
      <c r="D1943" s="1">
        <v>75096</v>
      </c>
      <c r="E1943" s="1">
        <v>3162</v>
      </c>
    </row>
    <row r="1944" spans="1:5" x14ac:dyDescent="0.25">
      <c r="A1944" s="1">
        <v>10</v>
      </c>
      <c r="B1944" s="1">
        <v>401</v>
      </c>
      <c r="C1944" s="1">
        <v>835</v>
      </c>
      <c r="D1944" s="1">
        <v>7972</v>
      </c>
      <c r="E1944" s="1">
        <v>29907</v>
      </c>
    </row>
    <row r="1945" spans="1:5" x14ac:dyDescent="0.25">
      <c r="A1945" s="1">
        <v>10</v>
      </c>
      <c r="B1945" s="1">
        <v>401</v>
      </c>
      <c r="C1945" s="1">
        <v>836</v>
      </c>
      <c r="D1945" s="1">
        <v>17029</v>
      </c>
      <c r="E1945" s="1">
        <v>2313</v>
      </c>
    </row>
    <row r="1946" spans="1:5" x14ac:dyDescent="0.25">
      <c r="A1946" s="1">
        <v>10</v>
      </c>
      <c r="B1946" s="1">
        <v>401</v>
      </c>
      <c r="C1946" s="1">
        <v>837</v>
      </c>
      <c r="D1946" s="1">
        <v>0</v>
      </c>
      <c r="E1946" s="1">
        <v>1</v>
      </c>
    </row>
    <row r="1947" spans="1:5" x14ac:dyDescent="0.25">
      <c r="A1947" s="1">
        <v>10</v>
      </c>
      <c r="B1947" s="1">
        <v>401</v>
      </c>
      <c r="C1947" s="1">
        <v>838</v>
      </c>
      <c r="D1947" s="1">
        <v>106359</v>
      </c>
      <c r="E1947" s="1">
        <v>2140</v>
      </c>
    </row>
    <row r="1948" spans="1:5" x14ac:dyDescent="0.25">
      <c r="A1948" s="1">
        <v>10</v>
      </c>
      <c r="B1948" s="1">
        <v>401</v>
      </c>
      <c r="C1948" s="1">
        <v>839</v>
      </c>
      <c r="D1948" s="1">
        <v>2887</v>
      </c>
      <c r="E1948" s="1">
        <v>47</v>
      </c>
    </row>
    <row r="1949" spans="1:5" x14ac:dyDescent="0.25">
      <c r="A1949" s="1">
        <v>8</v>
      </c>
      <c r="B1949" s="1">
        <v>411</v>
      </c>
      <c r="C1949" s="1">
        <v>280</v>
      </c>
      <c r="D1949" s="1">
        <v>0</v>
      </c>
      <c r="E1949" s="1">
        <v>0</v>
      </c>
    </row>
    <row r="1950" spans="1:5" x14ac:dyDescent="0.25">
      <c r="A1950" s="1">
        <v>8</v>
      </c>
      <c r="B1950" s="1">
        <v>411</v>
      </c>
      <c r="C1950" s="1">
        <v>282</v>
      </c>
      <c r="D1950" s="1">
        <v>39486</v>
      </c>
      <c r="E1950" s="1">
        <v>2054</v>
      </c>
    </row>
    <row r="1951" spans="1:5" x14ac:dyDescent="0.25">
      <c r="A1951" s="1">
        <v>8</v>
      </c>
      <c r="B1951" s="1">
        <v>411</v>
      </c>
      <c r="C1951" s="1">
        <v>283</v>
      </c>
      <c r="D1951" s="1">
        <v>51760</v>
      </c>
      <c r="E1951" s="1">
        <v>149</v>
      </c>
    </row>
    <row r="1952" spans="1:5" x14ac:dyDescent="0.25">
      <c r="A1952" s="1">
        <v>8</v>
      </c>
      <c r="B1952" s="1">
        <v>411</v>
      </c>
      <c r="C1952" s="1">
        <v>812</v>
      </c>
      <c r="D1952" s="1">
        <v>458</v>
      </c>
      <c r="E1952" s="1">
        <v>26</v>
      </c>
    </row>
    <row r="1953" spans="1:5" x14ac:dyDescent="0.25">
      <c r="A1953" s="1">
        <v>8</v>
      </c>
      <c r="B1953" s="1">
        <v>411</v>
      </c>
      <c r="C1953" s="1">
        <v>813</v>
      </c>
      <c r="D1953" s="1">
        <v>0</v>
      </c>
      <c r="E1953" s="1">
        <v>0</v>
      </c>
    </row>
    <row r="1954" spans="1:5" x14ac:dyDescent="0.25">
      <c r="A1954" s="1">
        <v>8</v>
      </c>
      <c r="B1954" s="1">
        <v>411</v>
      </c>
      <c r="C1954" s="1">
        <v>816</v>
      </c>
      <c r="D1954" s="1">
        <v>0</v>
      </c>
      <c r="E1954" s="1">
        <v>0</v>
      </c>
    </row>
    <row r="1955" spans="1:5" x14ac:dyDescent="0.25">
      <c r="A1955" s="1">
        <v>8</v>
      </c>
      <c r="B1955" s="1">
        <v>411</v>
      </c>
      <c r="C1955" s="1">
        <v>817</v>
      </c>
      <c r="D1955" s="1">
        <v>0</v>
      </c>
      <c r="E1955" s="1">
        <v>0</v>
      </c>
    </row>
    <row r="1956" spans="1:5" x14ac:dyDescent="0.25">
      <c r="A1956" s="1">
        <v>8</v>
      </c>
      <c r="B1956" s="1">
        <v>411</v>
      </c>
      <c r="C1956" s="1">
        <v>818</v>
      </c>
      <c r="D1956" s="1">
        <v>96</v>
      </c>
      <c r="E1956" s="1">
        <v>73</v>
      </c>
    </row>
    <row r="1957" spans="1:5" x14ac:dyDescent="0.25">
      <c r="A1957" s="1">
        <v>8</v>
      </c>
      <c r="B1957" s="1">
        <v>411</v>
      </c>
      <c r="C1957" s="1">
        <v>825</v>
      </c>
      <c r="D1957" s="1">
        <v>41758</v>
      </c>
      <c r="E1957" s="1">
        <v>573</v>
      </c>
    </row>
    <row r="1958" spans="1:5" x14ac:dyDescent="0.25">
      <c r="A1958" s="1">
        <v>8</v>
      </c>
      <c r="B1958" s="1">
        <v>411</v>
      </c>
      <c r="C1958" s="1">
        <v>826</v>
      </c>
      <c r="D1958" s="1">
        <v>0</v>
      </c>
      <c r="E1958" s="1">
        <v>0</v>
      </c>
    </row>
    <row r="1959" spans="1:5" x14ac:dyDescent="0.25">
      <c r="A1959" s="1">
        <v>8</v>
      </c>
      <c r="B1959" s="1">
        <v>411</v>
      </c>
      <c r="C1959" s="1">
        <v>827</v>
      </c>
      <c r="D1959" s="1">
        <v>0</v>
      </c>
      <c r="E1959" s="1">
        <v>0</v>
      </c>
    </row>
    <row r="1960" spans="1:5" x14ac:dyDescent="0.25">
      <c r="A1960" s="1">
        <v>8</v>
      </c>
      <c r="B1960" s="1">
        <v>411</v>
      </c>
      <c r="C1960" s="1">
        <v>830</v>
      </c>
      <c r="D1960" s="1">
        <v>0</v>
      </c>
      <c r="E1960" s="1">
        <v>0</v>
      </c>
    </row>
    <row r="1961" spans="1:5" x14ac:dyDescent="0.25">
      <c r="A1961" s="1">
        <v>8</v>
      </c>
      <c r="B1961" s="1">
        <v>411</v>
      </c>
      <c r="C1961" s="1">
        <v>831</v>
      </c>
      <c r="D1961" s="1">
        <v>51895</v>
      </c>
      <c r="E1961" s="1">
        <v>1207</v>
      </c>
    </row>
    <row r="1962" spans="1:5" x14ac:dyDescent="0.25">
      <c r="A1962" s="1">
        <v>8</v>
      </c>
      <c r="B1962" s="1">
        <v>411</v>
      </c>
      <c r="C1962" s="1">
        <v>832</v>
      </c>
      <c r="D1962" s="1">
        <v>55710</v>
      </c>
      <c r="E1962" s="1">
        <v>1308</v>
      </c>
    </row>
    <row r="1963" spans="1:5" x14ac:dyDescent="0.25">
      <c r="A1963" s="1">
        <v>8</v>
      </c>
      <c r="B1963" s="1">
        <v>411</v>
      </c>
      <c r="C1963" s="1">
        <v>833</v>
      </c>
      <c r="D1963" s="1">
        <v>43842</v>
      </c>
      <c r="E1963" s="1">
        <v>916</v>
      </c>
    </row>
    <row r="1964" spans="1:5" x14ac:dyDescent="0.25">
      <c r="A1964" s="1">
        <v>8</v>
      </c>
      <c r="B1964" s="1">
        <v>411</v>
      </c>
      <c r="C1964" s="1">
        <v>834</v>
      </c>
      <c r="D1964" s="1">
        <v>120188</v>
      </c>
      <c r="E1964" s="1">
        <v>2596</v>
      </c>
    </row>
    <row r="1965" spans="1:5" x14ac:dyDescent="0.25">
      <c r="A1965" s="1">
        <v>8</v>
      </c>
      <c r="B1965" s="1">
        <v>411</v>
      </c>
      <c r="C1965" s="1">
        <v>835</v>
      </c>
      <c r="D1965" s="1">
        <v>0</v>
      </c>
      <c r="E1965" s="1">
        <v>0</v>
      </c>
    </row>
    <row r="1966" spans="1:5" x14ac:dyDescent="0.25">
      <c r="A1966" s="1">
        <v>8</v>
      </c>
      <c r="B1966" s="1">
        <v>411</v>
      </c>
      <c r="C1966" s="1">
        <v>836</v>
      </c>
      <c r="D1966" s="1">
        <v>0</v>
      </c>
      <c r="E1966" s="1">
        <v>0</v>
      </c>
    </row>
    <row r="1967" spans="1:5" x14ac:dyDescent="0.25">
      <c r="A1967" s="1">
        <v>8</v>
      </c>
      <c r="B1967" s="1">
        <v>411</v>
      </c>
      <c r="C1967" s="1">
        <v>837</v>
      </c>
      <c r="D1967" s="1">
        <v>0</v>
      </c>
      <c r="E1967" s="1">
        <v>0</v>
      </c>
    </row>
    <row r="1968" spans="1:5" x14ac:dyDescent="0.25">
      <c r="A1968" s="1">
        <v>8</v>
      </c>
      <c r="B1968" s="1">
        <v>411</v>
      </c>
      <c r="C1968" s="1">
        <v>838</v>
      </c>
      <c r="D1968" s="1">
        <v>0</v>
      </c>
      <c r="E1968" s="1">
        <v>0</v>
      </c>
    </row>
    <row r="1969" spans="1:5" x14ac:dyDescent="0.25">
      <c r="A1969" s="1">
        <v>8</v>
      </c>
      <c r="B1969" s="1">
        <v>411</v>
      </c>
      <c r="C1969" s="1">
        <v>839</v>
      </c>
      <c r="D1969" s="1">
        <v>42496</v>
      </c>
      <c r="E1969" s="1">
        <v>566</v>
      </c>
    </row>
    <row r="1970" spans="1:5" x14ac:dyDescent="0.25">
      <c r="A1970" s="1">
        <v>9</v>
      </c>
      <c r="B1970" s="1">
        <v>411</v>
      </c>
      <c r="C1970" s="1">
        <v>280</v>
      </c>
      <c r="D1970" s="1">
        <v>33190</v>
      </c>
      <c r="E1970" s="1">
        <v>13</v>
      </c>
    </row>
    <row r="1971" spans="1:5" x14ac:dyDescent="0.25">
      <c r="A1971" s="1">
        <v>9</v>
      </c>
      <c r="B1971" s="1">
        <v>411</v>
      </c>
      <c r="C1971" s="1">
        <v>282</v>
      </c>
      <c r="D1971" s="1">
        <v>48</v>
      </c>
      <c r="E1971" s="1">
        <v>1</v>
      </c>
    </row>
    <row r="1972" spans="1:5" x14ac:dyDescent="0.25">
      <c r="A1972" s="1">
        <v>9</v>
      </c>
      <c r="B1972" s="1">
        <v>411</v>
      </c>
      <c r="C1972" s="1">
        <v>283</v>
      </c>
      <c r="D1972" s="1">
        <v>102</v>
      </c>
      <c r="E1972" s="1">
        <v>2</v>
      </c>
    </row>
    <row r="1973" spans="1:5" x14ac:dyDescent="0.25">
      <c r="A1973" s="1">
        <v>9</v>
      </c>
      <c r="B1973" s="1">
        <v>411</v>
      </c>
      <c r="C1973" s="1">
        <v>812</v>
      </c>
      <c r="D1973" s="1">
        <v>0</v>
      </c>
      <c r="E1973" s="1">
        <v>1</v>
      </c>
    </row>
    <row r="1974" spans="1:5" x14ac:dyDescent="0.25">
      <c r="A1974" s="1">
        <v>9</v>
      </c>
      <c r="B1974" s="1">
        <v>411</v>
      </c>
      <c r="C1974" s="1">
        <v>813</v>
      </c>
      <c r="D1974" s="1">
        <v>0</v>
      </c>
      <c r="E1974" s="1">
        <v>0</v>
      </c>
    </row>
    <row r="1975" spans="1:5" x14ac:dyDescent="0.25">
      <c r="A1975" s="1">
        <v>9</v>
      </c>
      <c r="B1975" s="1">
        <v>411</v>
      </c>
      <c r="C1975" s="1">
        <v>816</v>
      </c>
      <c r="D1975" s="1">
        <v>0</v>
      </c>
      <c r="E1975" s="1">
        <v>0</v>
      </c>
    </row>
    <row r="1976" spans="1:5" x14ac:dyDescent="0.25">
      <c r="A1976" s="1">
        <v>9</v>
      </c>
      <c r="B1976" s="1">
        <v>411</v>
      </c>
      <c r="C1976" s="1">
        <v>817</v>
      </c>
      <c r="D1976" s="1">
        <v>49</v>
      </c>
      <c r="E1976" s="1">
        <v>3</v>
      </c>
    </row>
    <row r="1977" spans="1:5" x14ac:dyDescent="0.25">
      <c r="A1977" s="1">
        <v>9</v>
      </c>
      <c r="B1977" s="1">
        <v>411</v>
      </c>
      <c r="C1977" s="1">
        <v>818</v>
      </c>
      <c r="D1977" s="1">
        <v>8771</v>
      </c>
      <c r="E1977" s="1">
        <v>109</v>
      </c>
    </row>
    <row r="1978" spans="1:5" x14ac:dyDescent="0.25">
      <c r="A1978" s="1">
        <v>9</v>
      </c>
      <c r="B1978" s="1">
        <v>411</v>
      </c>
      <c r="C1978" s="1">
        <v>825</v>
      </c>
      <c r="D1978" s="1">
        <v>0</v>
      </c>
      <c r="E1978" s="1">
        <v>0</v>
      </c>
    </row>
    <row r="1979" spans="1:5" x14ac:dyDescent="0.25">
      <c r="A1979" s="1">
        <v>9</v>
      </c>
      <c r="B1979" s="1">
        <v>411</v>
      </c>
      <c r="C1979" s="1">
        <v>826</v>
      </c>
      <c r="D1979" s="1">
        <v>0</v>
      </c>
      <c r="E1979" s="1">
        <v>0</v>
      </c>
    </row>
    <row r="1980" spans="1:5" x14ac:dyDescent="0.25">
      <c r="A1980" s="1">
        <v>9</v>
      </c>
      <c r="B1980" s="1">
        <v>411</v>
      </c>
      <c r="C1980" s="1">
        <v>827</v>
      </c>
      <c r="D1980" s="1">
        <v>65</v>
      </c>
      <c r="E1980" s="1">
        <v>2</v>
      </c>
    </row>
    <row r="1981" spans="1:5" x14ac:dyDescent="0.25">
      <c r="A1981" s="1">
        <v>9</v>
      </c>
      <c r="B1981" s="1">
        <v>411</v>
      </c>
      <c r="C1981" s="1">
        <v>830</v>
      </c>
      <c r="D1981" s="1">
        <v>0</v>
      </c>
      <c r="E1981" s="1">
        <v>0</v>
      </c>
    </row>
    <row r="1982" spans="1:5" x14ac:dyDescent="0.25">
      <c r="A1982" s="1">
        <v>9</v>
      </c>
      <c r="B1982" s="1">
        <v>411</v>
      </c>
      <c r="C1982" s="1">
        <v>831</v>
      </c>
      <c r="D1982" s="1">
        <v>249</v>
      </c>
      <c r="E1982" s="1">
        <v>2</v>
      </c>
    </row>
    <row r="1983" spans="1:5" x14ac:dyDescent="0.25">
      <c r="A1983" s="1">
        <v>9</v>
      </c>
      <c r="B1983" s="1">
        <v>411</v>
      </c>
      <c r="C1983" s="1">
        <v>832</v>
      </c>
      <c r="D1983" s="1">
        <v>20</v>
      </c>
      <c r="E1983" s="1">
        <v>3</v>
      </c>
    </row>
    <row r="1984" spans="1:5" x14ac:dyDescent="0.25">
      <c r="A1984" s="1">
        <v>9</v>
      </c>
      <c r="B1984" s="1">
        <v>411</v>
      </c>
      <c r="C1984" s="1">
        <v>833</v>
      </c>
      <c r="D1984" s="1">
        <v>0</v>
      </c>
      <c r="E1984" s="1">
        <v>0</v>
      </c>
    </row>
    <row r="1985" spans="1:5" x14ac:dyDescent="0.25">
      <c r="A1985" s="1">
        <v>9</v>
      </c>
      <c r="B1985" s="1">
        <v>411</v>
      </c>
      <c r="C1985" s="1">
        <v>834</v>
      </c>
      <c r="D1985" s="1">
        <v>0</v>
      </c>
      <c r="E1985" s="1">
        <v>0</v>
      </c>
    </row>
    <row r="1986" spans="1:5" x14ac:dyDescent="0.25">
      <c r="A1986" s="1">
        <v>9</v>
      </c>
      <c r="B1986" s="1">
        <v>411</v>
      </c>
      <c r="C1986" s="1">
        <v>835</v>
      </c>
      <c r="D1986" s="1">
        <v>0</v>
      </c>
      <c r="E1986" s="1">
        <v>0</v>
      </c>
    </row>
    <row r="1987" spans="1:5" x14ac:dyDescent="0.25">
      <c r="A1987" s="1">
        <v>9</v>
      </c>
      <c r="B1987" s="1">
        <v>411</v>
      </c>
      <c r="C1987" s="1">
        <v>836</v>
      </c>
      <c r="D1987" s="1">
        <v>0</v>
      </c>
      <c r="E1987" s="1">
        <v>0</v>
      </c>
    </row>
    <row r="1988" spans="1:5" x14ac:dyDescent="0.25">
      <c r="A1988" s="1">
        <v>9</v>
      </c>
      <c r="B1988" s="1">
        <v>411</v>
      </c>
      <c r="C1988" s="1">
        <v>837</v>
      </c>
      <c r="D1988" s="1">
        <v>0</v>
      </c>
      <c r="E1988" s="1">
        <v>0</v>
      </c>
    </row>
    <row r="1989" spans="1:5" x14ac:dyDescent="0.25">
      <c r="A1989" s="1">
        <v>9</v>
      </c>
      <c r="B1989" s="1">
        <v>411</v>
      </c>
      <c r="C1989" s="1">
        <v>838</v>
      </c>
      <c r="D1989" s="1">
        <v>0</v>
      </c>
      <c r="E1989" s="1">
        <v>0</v>
      </c>
    </row>
    <row r="1990" spans="1:5" x14ac:dyDescent="0.25">
      <c r="A1990" s="1">
        <v>9</v>
      </c>
      <c r="B1990" s="1">
        <v>411</v>
      </c>
      <c r="C1990" s="1">
        <v>839</v>
      </c>
      <c r="D1990" s="1">
        <v>0</v>
      </c>
      <c r="E1990" s="1">
        <v>0</v>
      </c>
    </row>
    <row r="1991" spans="1:5" x14ac:dyDescent="0.25">
      <c r="A1991" s="1">
        <v>10</v>
      </c>
      <c r="B1991" s="1">
        <v>411</v>
      </c>
      <c r="C1991" s="1">
        <v>280</v>
      </c>
      <c r="D1991" s="1">
        <v>113969</v>
      </c>
      <c r="E1991" s="1">
        <v>996</v>
      </c>
    </row>
    <row r="1992" spans="1:5" x14ac:dyDescent="0.25">
      <c r="A1992" s="1">
        <v>10</v>
      </c>
      <c r="B1992" s="1">
        <v>411</v>
      </c>
      <c r="C1992" s="1">
        <v>282</v>
      </c>
      <c r="D1992" s="1">
        <v>53042</v>
      </c>
      <c r="E1992" s="1">
        <v>4224</v>
      </c>
    </row>
    <row r="1993" spans="1:5" x14ac:dyDescent="0.25">
      <c r="A1993" s="1">
        <v>10</v>
      </c>
      <c r="B1993" s="1">
        <v>411</v>
      </c>
      <c r="C1993" s="1">
        <v>283</v>
      </c>
      <c r="D1993" s="1">
        <v>6591</v>
      </c>
      <c r="E1993" s="1">
        <v>17</v>
      </c>
    </row>
    <row r="1994" spans="1:5" x14ac:dyDescent="0.25">
      <c r="A1994" s="1">
        <v>10</v>
      </c>
      <c r="B1994" s="1">
        <v>411</v>
      </c>
      <c r="C1994" s="1">
        <v>812</v>
      </c>
      <c r="D1994" s="1">
        <v>3410</v>
      </c>
      <c r="E1994" s="1">
        <v>814</v>
      </c>
    </row>
    <row r="1995" spans="1:5" x14ac:dyDescent="0.25">
      <c r="A1995" s="1">
        <v>10</v>
      </c>
      <c r="B1995" s="1">
        <v>411</v>
      </c>
      <c r="C1995" s="1">
        <v>813</v>
      </c>
      <c r="D1995" s="1">
        <v>17209</v>
      </c>
      <c r="E1995" s="1">
        <v>12563</v>
      </c>
    </row>
    <row r="1996" spans="1:5" x14ac:dyDescent="0.25">
      <c r="A1996" s="1">
        <v>10</v>
      </c>
      <c r="B1996" s="1">
        <v>411</v>
      </c>
      <c r="C1996" s="1">
        <v>816</v>
      </c>
      <c r="D1996" s="1">
        <v>0</v>
      </c>
      <c r="E1996" s="1">
        <v>1</v>
      </c>
    </row>
    <row r="1997" spans="1:5" x14ac:dyDescent="0.25">
      <c r="A1997" s="1">
        <v>10</v>
      </c>
      <c r="B1997" s="1">
        <v>411</v>
      </c>
      <c r="C1997" s="1">
        <v>817</v>
      </c>
      <c r="D1997" s="1">
        <v>46591</v>
      </c>
      <c r="E1997" s="1">
        <v>110758</v>
      </c>
    </row>
    <row r="1998" spans="1:5" x14ac:dyDescent="0.25">
      <c r="A1998" s="1">
        <v>10</v>
      </c>
      <c r="B1998" s="1">
        <v>411</v>
      </c>
      <c r="C1998" s="1">
        <v>818</v>
      </c>
      <c r="D1998" s="1">
        <v>57832</v>
      </c>
      <c r="E1998" s="1">
        <v>86511</v>
      </c>
    </row>
    <row r="1999" spans="1:5" x14ac:dyDescent="0.25">
      <c r="A1999" s="1">
        <v>10</v>
      </c>
      <c r="B1999" s="1">
        <v>411</v>
      </c>
      <c r="C1999" s="1">
        <v>825</v>
      </c>
      <c r="D1999" s="1">
        <v>14507</v>
      </c>
      <c r="E1999" s="1">
        <v>244</v>
      </c>
    </row>
    <row r="2000" spans="1:5" x14ac:dyDescent="0.25">
      <c r="A2000" s="1">
        <v>10</v>
      </c>
      <c r="B2000" s="1">
        <v>411</v>
      </c>
      <c r="C2000" s="1">
        <v>826</v>
      </c>
      <c r="D2000" s="1">
        <v>4110</v>
      </c>
      <c r="E2000" s="1">
        <v>56317</v>
      </c>
    </row>
    <row r="2001" spans="1:5" x14ac:dyDescent="0.25">
      <c r="A2001" s="1">
        <v>10</v>
      </c>
      <c r="B2001" s="1">
        <v>411</v>
      </c>
      <c r="C2001" s="1">
        <v>827</v>
      </c>
      <c r="D2001" s="1">
        <v>9821</v>
      </c>
      <c r="E2001" s="1">
        <v>92866</v>
      </c>
    </row>
    <row r="2002" spans="1:5" x14ac:dyDescent="0.25">
      <c r="A2002" s="1">
        <v>10</v>
      </c>
      <c r="B2002" s="1">
        <v>411</v>
      </c>
      <c r="C2002" s="1">
        <v>830</v>
      </c>
      <c r="D2002" s="1">
        <v>0</v>
      </c>
      <c r="E2002" s="1">
        <v>1</v>
      </c>
    </row>
    <row r="2003" spans="1:5" x14ac:dyDescent="0.25">
      <c r="A2003" s="1">
        <v>10</v>
      </c>
      <c r="B2003" s="1">
        <v>411</v>
      </c>
      <c r="C2003" s="1">
        <v>831</v>
      </c>
      <c r="D2003" s="1">
        <v>52783</v>
      </c>
      <c r="E2003" s="1">
        <v>2033</v>
      </c>
    </row>
    <row r="2004" spans="1:5" x14ac:dyDescent="0.25">
      <c r="A2004" s="1">
        <v>10</v>
      </c>
      <c r="B2004" s="1">
        <v>411</v>
      </c>
      <c r="C2004" s="1">
        <v>832</v>
      </c>
      <c r="D2004" s="1">
        <v>31139</v>
      </c>
      <c r="E2004" s="1">
        <v>5492</v>
      </c>
    </row>
    <row r="2005" spans="1:5" x14ac:dyDescent="0.25">
      <c r="A2005" s="1">
        <v>10</v>
      </c>
      <c r="B2005" s="1">
        <v>411</v>
      </c>
      <c r="C2005" s="1">
        <v>833</v>
      </c>
      <c r="D2005" s="1">
        <v>17452</v>
      </c>
      <c r="E2005" s="1">
        <v>100</v>
      </c>
    </row>
    <row r="2006" spans="1:5" x14ac:dyDescent="0.25">
      <c r="A2006" s="1">
        <v>10</v>
      </c>
      <c r="B2006" s="1">
        <v>411</v>
      </c>
      <c r="C2006" s="1">
        <v>834</v>
      </c>
      <c r="D2006" s="1">
        <v>66194</v>
      </c>
      <c r="E2006" s="1">
        <v>42449</v>
      </c>
    </row>
    <row r="2007" spans="1:5" x14ac:dyDescent="0.25">
      <c r="A2007" s="1">
        <v>10</v>
      </c>
      <c r="B2007" s="1">
        <v>411</v>
      </c>
      <c r="C2007" s="1">
        <v>835</v>
      </c>
      <c r="D2007" s="1">
        <v>0</v>
      </c>
      <c r="E2007" s="1">
        <v>0</v>
      </c>
    </row>
    <row r="2008" spans="1:5" x14ac:dyDescent="0.25">
      <c r="A2008" s="1">
        <v>10</v>
      </c>
      <c r="B2008" s="1">
        <v>411</v>
      </c>
      <c r="C2008" s="1">
        <v>836</v>
      </c>
      <c r="D2008" s="1">
        <v>0</v>
      </c>
      <c r="E2008" s="1">
        <v>1</v>
      </c>
    </row>
    <row r="2009" spans="1:5" x14ac:dyDescent="0.25">
      <c r="A2009" s="1">
        <v>10</v>
      </c>
      <c r="B2009" s="1">
        <v>411</v>
      </c>
      <c r="C2009" s="1">
        <v>837</v>
      </c>
      <c r="D2009" s="1">
        <v>6500</v>
      </c>
      <c r="E2009" s="1">
        <v>2470</v>
      </c>
    </row>
    <row r="2010" spans="1:5" x14ac:dyDescent="0.25">
      <c r="A2010" s="1">
        <v>10</v>
      </c>
      <c r="B2010" s="1">
        <v>411</v>
      </c>
      <c r="C2010" s="1">
        <v>838</v>
      </c>
      <c r="D2010" s="1">
        <v>0</v>
      </c>
      <c r="E2010" s="1">
        <v>1</v>
      </c>
    </row>
    <row r="2011" spans="1:5" x14ac:dyDescent="0.25">
      <c r="A2011" s="1">
        <v>10</v>
      </c>
      <c r="B2011" s="1">
        <v>411</v>
      </c>
      <c r="C2011" s="1">
        <v>839</v>
      </c>
      <c r="D2011" s="1">
        <v>14902</v>
      </c>
      <c r="E2011" s="1">
        <v>79</v>
      </c>
    </row>
    <row r="2012" spans="1:5" x14ac:dyDescent="0.25">
      <c r="A2012" s="1" t="s">
        <v>233</v>
      </c>
      <c r="B2012" s="1" t="s">
        <v>184</v>
      </c>
      <c r="C2012" s="1"/>
      <c r="D2012" s="1"/>
      <c r="E2012" s="1"/>
    </row>
    <row r="2013" spans="1:5" x14ac:dyDescent="0.25">
      <c r="A2013" s="1" t="s">
        <v>234</v>
      </c>
      <c r="B2013" s="1">
        <v>1319161</v>
      </c>
      <c r="C2013" s="1"/>
      <c r="D2013" s="1"/>
      <c r="E2013" s="1"/>
    </row>
    <row r="2014" spans="1:5" x14ac:dyDescent="0.25">
      <c r="A2014" s="1" t="s">
        <v>235</v>
      </c>
      <c r="B2014" s="1" t="s">
        <v>184</v>
      </c>
      <c r="C2014" s="1"/>
      <c r="D2014" s="1"/>
      <c r="E2014" s="1"/>
    </row>
    <row r="2015" spans="1:5" x14ac:dyDescent="0.25">
      <c r="A2015" s="1">
        <v>1028064</v>
      </c>
      <c r="B2015" s="1"/>
      <c r="C2015" s="1"/>
      <c r="D2015" s="1"/>
      <c r="E2015" s="1"/>
    </row>
    <row r="2016" spans="1:5" x14ac:dyDescent="0.25">
      <c r="A2016" s="1">
        <v>264890</v>
      </c>
      <c r="B2016" s="1"/>
      <c r="C2016" s="1"/>
      <c r="D2016" s="1"/>
      <c r="E2016" s="1"/>
    </row>
    <row r="2017" spans="1:5" x14ac:dyDescent="0.25">
      <c r="A2017" s="1">
        <v>36</v>
      </c>
      <c r="B2017" s="1"/>
      <c r="C2017" s="1"/>
      <c r="D2017" s="1"/>
      <c r="E2017" s="1"/>
    </row>
    <row r="2018" spans="1:5" x14ac:dyDescent="0.25">
      <c r="A2018" s="1">
        <v>1416976</v>
      </c>
      <c r="B2018" s="1" t="s">
        <v>184</v>
      </c>
      <c r="C2018" s="1"/>
      <c r="D2018" s="1"/>
      <c r="E2018" s="1"/>
    </row>
    <row r="2019" spans="1:5" x14ac:dyDescent="0.25">
      <c r="A2019" s="1" t="s">
        <v>236</v>
      </c>
      <c r="B2019" s="1" t="s">
        <v>184</v>
      </c>
      <c r="C2019" s="1"/>
      <c r="D2019" s="1"/>
      <c r="E2019" s="1"/>
    </row>
    <row r="2020" spans="1:5" x14ac:dyDescent="0.25">
      <c r="A2020" s="1">
        <v>680569</v>
      </c>
      <c r="B2020" s="1"/>
      <c r="C2020" s="1"/>
      <c r="D2020" s="1"/>
      <c r="E2020" s="1"/>
    </row>
    <row r="2021" spans="1:5" x14ac:dyDescent="0.25">
      <c r="A2021" s="1">
        <v>169</v>
      </c>
      <c r="B2021" s="1" t="s">
        <v>184</v>
      </c>
      <c r="C2021" s="1"/>
      <c r="D2021" s="1"/>
      <c r="E2021" s="1"/>
    </row>
    <row r="2022" spans="1:5" x14ac:dyDescent="0.25">
      <c r="A2022" s="1" t="s">
        <v>237</v>
      </c>
      <c r="B2022" s="1" t="s">
        <v>184</v>
      </c>
      <c r="C2022" s="1"/>
      <c r="D2022" s="1"/>
      <c r="E2022" s="1"/>
    </row>
    <row r="2023" spans="1:5" x14ac:dyDescent="0.25">
      <c r="A2023" s="1">
        <v>103946</v>
      </c>
      <c r="B2023" s="1" t="s">
        <v>184</v>
      </c>
      <c r="C2023" s="1"/>
      <c r="D2023" s="1"/>
      <c r="E2023" s="1"/>
    </row>
    <row r="2024" spans="1:5" x14ac:dyDescent="0.25">
      <c r="A2024" s="1" t="s">
        <v>238</v>
      </c>
      <c r="B2024" s="1" t="s">
        <v>184</v>
      </c>
      <c r="C2024" s="1"/>
      <c r="D2024" s="1"/>
      <c r="E2024" s="1"/>
    </row>
    <row r="2025" spans="1:5" x14ac:dyDescent="0.25">
      <c r="A2025" s="1" t="s">
        <v>239</v>
      </c>
      <c r="B2025" s="1" t="s">
        <v>184</v>
      </c>
      <c r="C2025" s="1"/>
      <c r="D2025" s="1"/>
      <c r="E2025" s="1"/>
    </row>
    <row r="2026" spans="1:5" x14ac:dyDescent="0.25">
      <c r="A2026" s="1" t="s">
        <v>240</v>
      </c>
      <c r="B2026" s="1" t="s">
        <v>184</v>
      </c>
      <c r="C2026" s="1"/>
      <c r="D2026" s="1"/>
      <c r="E2026" s="1"/>
    </row>
    <row r="2027" spans="1:5" x14ac:dyDescent="0.25">
      <c r="A2027" s="1" t="s">
        <v>241</v>
      </c>
      <c r="B2027" s="1">
        <v>317922</v>
      </c>
      <c r="C2027" s="1"/>
      <c r="D2027" s="1"/>
      <c r="E2027" s="1"/>
    </row>
    <row r="2028" spans="1:5" x14ac:dyDescent="0.25">
      <c r="A2028" s="1" t="s">
        <v>242</v>
      </c>
      <c r="B2028" s="1">
        <v>874690</v>
      </c>
      <c r="C2028" s="1"/>
      <c r="D2028" s="1"/>
      <c r="E2028" s="1"/>
    </row>
    <row r="2029" spans="1:5" x14ac:dyDescent="0.25">
      <c r="A2029" s="1" t="s">
        <v>243</v>
      </c>
      <c r="B2029" s="1">
        <v>0</v>
      </c>
      <c r="C2029" s="1"/>
      <c r="D2029" s="1"/>
      <c r="E2029" s="1"/>
    </row>
    <row r="2030" spans="1:5" x14ac:dyDescent="0.25">
      <c r="A2030" s="1" t="s">
        <v>244</v>
      </c>
      <c r="B2030" s="1">
        <v>100317</v>
      </c>
      <c r="C2030" s="1"/>
      <c r="D2030" s="1"/>
      <c r="E2030" s="1"/>
    </row>
    <row r="2031" spans="1:5" x14ac:dyDescent="0.25">
      <c r="A2031" s="1" t="s">
        <v>245</v>
      </c>
      <c r="B2031" s="1" t="s">
        <v>184</v>
      </c>
      <c r="C2031" s="1"/>
      <c r="D2031" s="1"/>
      <c r="E2031" s="1"/>
    </row>
    <row r="2032" spans="1:5" x14ac:dyDescent="0.25">
      <c r="A2032" s="1">
        <v>5137417</v>
      </c>
      <c r="B2032" s="1"/>
      <c r="C2032" s="1"/>
      <c r="D2032" s="1"/>
      <c r="E2032" s="1"/>
    </row>
    <row r="2033" spans="1:5" x14ac:dyDescent="0.25">
      <c r="A2033" s="1">
        <v>11185879</v>
      </c>
      <c r="B2033" s="1">
        <v>18803098</v>
      </c>
      <c r="C2033" s="1"/>
      <c r="D2033" s="1"/>
      <c r="E2033" s="1"/>
    </row>
    <row r="2034" spans="1:5" x14ac:dyDescent="0.25">
      <c r="A2034" s="1" t="s">
        <v>246</v>
      </c>
      <c r="B2034" s="1">
        <v>18871912</v>
      </c>
      <c r="C2034" s="1"/>
      <c r="D2034" s="1"/>
      <c r="E2034" s="1"/>
    </row>
    <row r="2035" spans="1:5" x14ac:dyDescent="0.25">
      <c r="A2035" s="1" t="s">
        <v>247</v>
      </c>
      <c r="B2035" s="1">
        <v>1894942</v>
      </c>
      <c r="C2035" s="1"/>
      <c r="D2035" s="1"/>
      <c r="E2035" s="1"/>
    </row>
    <row r="2036" spans="1:5" x14ac:dyDescent="0.25">
      <c r="A2036" s="1" t="s">
        <v>248</v>
      </c>
      <c r="B2036" s="1">
        <v>18871702</v>
      </c>
      <c r="C2036" s="1"/>
      <c r="D2036" s="1"/>
      <c r="E2036" s="1"/>
    </row>
    <row r="2037" spans="1:5" x14ac:dyDescent="0.25">
      <c r="A2037" s="1" t="s">
        <v>249</v>
      </c>
      <c r="B2037" s="1">
        <v>1895024</v>
      </c>
      <c r="C2037" s="1"/>
      <c r="D2037" s="1"/>
      <c r="E2037" s="1"/>
    </row>
    <row r="2038" spans="1:5" x14ac:dyDescent="0.25">
      <c r="A2038" s="1">
        <v>28</v>
      </c>
      <c r="B2038" s="1">
        <v>1072867</v>
      </c>
      <c r="C2038" s="1"/>
      <c r="D2038" s="1"/>
      <c r="E2038" s="1"/>
    </row>
    <row r="2039" spans="1:5" x14ac:dyDescent="0.25">
      <c r="A2039" s="1">
        <v>812</v>
      </c>
      <c r="B2039" s="1">
        <v>109951</v>
      </c>
      <c r="C2039" s="1"/>
      <c r="D2039" s="1"/>
      <c r="E2039" s="1"/>
    </row>
    <row r="2040" spans="1:5" x14ac:dyDescent="0.25">
      <c r="A2040" s="1">
        <v>813</v>
      </c>
      <c r="B2040" s="1">
        <v>193980</v>
      </c>
      <c r="C2040" s="1"/>
      <c r="D2040" s="1"/>
      <c r="E2040" s="1"/>
    </row>
    <row r="2041" spans="1:5" x14ac:dyDescent="0.25">
      <c r="A2041" s="1">
        <v>816</v>
      </c>
      <c r="B2041" s="1">
        <v>254891</v>
      </c>
      <c r="C2041" s="1"/>
      <c r="D2041" s="1"/>
      <c r="E2041" s="1"/>
    </row>
    <row r="2042" spans="1:5" x14ac:dyDescent="0.25">
      <c r="A2042" s="1">
        <v>817</v>
      </c>
      <c r="B2042" s="1">
        <v>257625</v>
      </c>
      <c r="C2042" s="1"/>
      <c r="D2042" s="1"/>
      <c r="E2042" s="1"/>
    </row>
    <row r="2043" spans="1:5" x14ac:dyDescent="0.25">
      <c r="A2043" s="1">
        <v>818</v>
      </c>
      <c r="B2043" s="1">
        <v>363089</v>
      </c>
      <c r="C2043" s="1"/>
      <c r="D2043" s="1"/>
      <c r="E2043" s="1"/>
    </row>
    <row r="2044" spans="1:5" x14ac:dyDescent="0.25">
      <c r="A2044" s="1">
        <v>825</v>
      </c>
      <c r="B2044" s="1">
        <v>154651</v>
      </c>
      <c r="C2044" s="1"/>
      <c r="D2044" s="1"/>
      <c r="E2044" s="1"/>
    </row>
    <row r="2045" spans="1:5" x14ac:dyDescent="0.25">
      <c r="A2045" s="1">
        <v>826</v>
      </c>
      <c r="B2045" s="1">
        <v>187485</v>
      </c>
      <c r="C2045" s="1"/>
      <c r="D2045" s="1"/>
      <c r="E2045" s="1"/>
    </row>
    <row r="2046" spans="1:5" x14ac:dyDescent="0.25">
      <c r="A2046" s="1">
        <v>827</v>
      </c>
      <c r="B2046" s="1">
        <v>199387</v>
      </c>
      <c r="C2046" s="1"/>
      <c r="D2046" s="1"/>
      <c r="E2046" s="1"/>
    </row>
    <row r="2047" spans="1:5" x14ac:dyDescent="0.25">
      <c r="A2047" s="1">
        <v>830</v>
      </c>
      <c r="B2047" s="1">
        <v>377578</v>
      </c>
      <c r="C2047" s="1"/>
      <c r="D2047" s="1"/>
      <c r="E2047" s="1"/>
    </row>
    <row r="2048" spans="1:5" x14ac:dyDescent="0.25">
      <c r="A2048" s="1">
        <v>831</v>
      </c>
      <c r="B2048" s="1">
        <v>196131</v>
      </c>
      <c r="C2048" s="1"/>
      <c r="D2048" s="1"/>
      <c r="E2048" s="1"/>
    </row>
    <row r="2049" spans="1:5" x14ac:dyDescent="0.25">
      <c r="A2049" s="1">
        <v>8321</v>
      </c>
      <c r="B2049" s="1">
        <v>183036</v>
      </c>
      <c r="C2049" s="1"/>
      <c r="D2049" s="1"/>
      <c r="E2049" s="1"/>
    </row>
    <row r="2050" spans="1:5" x14ac:dyDescent="0.25">
      <c r="A2050" s="1">
        <v>8322</v>
      </c>
      <c r="B2050" s="1">
        <v>191311</v>
      </c>
      <c r="C2050" s="1"/>
      <c r="D2050" s="1"/>
      <c r="E2050" s="1"/>
    </row>
    <row r="2051" spans="1:5" x14ac:dyDescent="0.25">
      <c r="A2051" s="1">
        <v>8331</v>
      </c>
      <c r="B2051" s="1">
        <v>195890</v>
      </c>
      <c r="C2051" s="1"/>
      <c r="D2051" s="1"/>
      <c r="E2051" s="1"/>
    </row>
    <row r="2052" spans="1:5" x14ac:dyDescent="0.25">
      <c r="A2052" s="1">
        <v>8332</v>
      </c>
      <c r="B2052" s="1">
        <v>203334</v>
      </c>
      <c r="C2052" s="1"/>
      <c r="D2052" s="1"/>
      <c r="E2052" s="1"/>
    </row>
    <row r="2053" spans="1:5" x14ac:dyDescent="0.25">
      <c r="A2053" s="1">
        <v>834</v>
      </c>
      <c r="B2053" s="1">
        <v>356992</v>
      </c>
      <c r="C2053" s="1"/>
      <c r="D2053" s="1"/>
      <c r="E2053" s="1"/>
    </row>
    <row r="2054" spans="1:5" x14ac:dyDescent="0.25">
      <c r="A2054" s="1">
        <v>835</v>
      </c>
      <c r="B2054" s="1">
        <v>85175</v>
      </c>
      <c r="C2054" s="1"/>
      <c r="D2054" s="1"/>
      <c r="E2054" s="1"/>
    </row>
    <row r="2055" spans="1:5" x14ac:dyDescent="0.25">
      <c r="A2055" s="1">
        <v>836</v>
      </c>
      <c r="B2055" s="1">
        <v>75776</v>
      </c>
      <c r="C2055" s="1"/>
      <c r="D2055" s="1"/>
      <c r="E2055" s="1"/>
    </row>
    <row r="2056" spans="1:5" x14ac:dyDescent="0.25">
      <c r="A2056" s="1">
        <v>837</v>
      </c>
      <c r="B2056" s="1">
        <v>75010</v>
      </c>
      <c r="C2056" s="1"/>
      <c r="D2056" s="1"/>
      <c r="E2056" s="1"/>
    </row>
    <row r="2057" spans="1:5" x14ac:dyDescent="0.25">
      <c r="A2057" s="1">
        <v>838</v>
      </c>
      <c r="B2057" s="1">
        <v>156225</v>
      </c>
      <c r="C2057" s="1"/>
      <c r="D2057" s="1"/>
      <c r="E2057" s="1"/>
    </row>
    <row r="2058" spans="1:5" x14ac:dyDescent="0.25">
      <c r="A2058" s="1">
        <v>839</v>
      </c>
      <c r="B2058" s="1">
        <v>247026</v>
      </c>
      <c r="C2058" s="1"/>
      <c r="D2058" s="1"/>
      <c r="E2058" s="1"/>
    </row>
    <row r="2059" spans="1:5" x14ac:dyDescent="0.25">
      <c r="A2059" s="1">
        <v>10197294</v>
      </c>
      <c r="B2059" s="1"/>
      <c r="C2059" s="1"/>
      <c r="D2059" s="1"/>
      <c r="E2059" s="1"/>
    </row>
    <row r="2060" spans="1:5" x14ac:dyDescent="0.25">
      <c r="A2060" s="1">
        <v>652621</v>
      </c>
      <c r="B2060" s="1"/>
      <c r="C2060" s="1"/>
      <c r="D2060" s="1"/>
      <c r="E2060" s="1"/>
    </row>
    <row r="2061" spans="1:5" x14ac:dyDescent="0.25">
      <c r="A2061" s="1">
        <v>306717</v>
      </c>
      <c r="B2061" s="1"/>
      <c r="C2061" s="1"/>
      <c r="D2061" s="1"/>
      <c r="E2061" s="1"/>
    </row>
    <row r="2062" spans="1:5" x14ac:dyDescent="0.25">
      <c r="A2062" s="1">
        <v>1419531</v>
      </c>
      <c r="B2062" s="1"/>
      <c r="C2062" s="1"/>
      <c r="D2062" s="1"/>
      <c r="E2062" s="1"/>
    </row>
    <row r="2063" spans="1:5" x14ac:dyDescent="0.25">
      <c r="A2063" s="1">
        <v>355105</v>
      </c>
      <c r="B2063" s="1" t="s">
        <v>184</v>
      </c>
      <c r="C2063" s="1"/>
      <c r="D2063" s="1"/>
      <c r="E2063" s="1"/>
    </row>
    <row r="2064" spans="1:5" x14ac:dyDescent="0.25">
      <c r="A2064" s="1" t="s">
        <v>250</v>
      </c>
      <c r="B2064" s="1" t="s">
        <v>184</v>
      </c>
      <c r="C2064" s="1"/>
      <c r="D2064" s="1"/>
      <c r="E2064" s="1"/>
    </row>
    <row r="2065" spans="1:5" x14ac:dyDescent="0.25">
      <c r="A2065" s="1">
        <v>1966179</v>
      </c>
      <c r="B2065" s="1"/>
      <c r="C2065" s="1"/>
      <c r="D2065" s="1"/>
      <c r="E2065" s="1"/>
    </row>
    <row r="2066" spans="1:5" x14ac:dyDescent="0.25">
      <c r="A2066" s="1">
        <v>243</v>
      </c>
      <c r="B2066" s="1" t="s">
        <v>184</v>
      </c>
      <c r="C2066" s="1"/>
      <c r="D2066" s="1"/>
      <c r="E2066" s="1"/>
    </row>
    <row r="2067" spans="1:5" x14ac:dyDescent="0.25">
      <c r="A2067" s="1" t="s">
        <v>251</v>
      </c>
      <c r="B2067" s="1" t="s">
        <v>184</v>
      </c>
      <c r="C2067" s="1"/>
      <c r="D2067" s="1"/>
      <c r="E2067" s="1"/>
    </row>
    <row r="2068" spans="1:5" x14ac:dyDescent="0.25">
      <c r="A2068" s="1">
        <v>197907</v>
      </c>
      <c r="B2068" s="1" t="s">
        <v>184</v>
      </c>
      <c r="C2068" s="1"/>
      <c r="D2068" s="1"/>
      <c r="E2068" s="1"/>
    </row>
    <row r="2069" spans="1:5" x14ac:dyDescent="0.25">
      <c r="A2069" s="1" t="s">
        <v>252</v>
      </c>
      <c r="B2069" s="1" t="s">
        <v>184</v>
      </c>
      <c r="C2069" s="1"/>
      <c r="D2069" s="1"/>
      <c r="E2069" s="1"/>
    </row>
    <row r="2070" spans="1:5" x14ac:dyDescent="0.25">
      <c r="A2070" s="1">
        <v>786910</v>
      </c>
      <c r="B2070" s="1"/>
      <c r="C2070" s="1"/>
      <c r="D2070" s="1"/>
      <c r="E2070" s="1"/>
    </row>
    <row r="2071" spans="1:5" x14ac:dyDescent="0.25">
      <c r="A2071" s="116">
        <v>216</v>
      </c>
    </row>
  </sheetData>
  <phoneticPr fontId="1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智能网</vt:lpstr>
      <vt:lpstr>彩铃</vt:lpstr>
      <vt:lpstr>来电助手</vt:lpstr>
      <vt:lpstr>Centrex</vt:lpstr>
      <vt:lpstr>用户数</vt:lpstr>
      <vt:lpstr>原始数据</vt:lpstr>
      <vt:lpstr>原始数据!crbt_vpn.total.20180205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姜锐</dc:creator>
  <cp:lastModifiedBy>EB</cp:lastModifiedBy>
  <dcterms:created xsi:type="dcterms:W3CDTF">2006-08-30T02:11:00Z</dcterms:created>
  <dcterms:modified xsi:type="dcterms:W3CDTF">2018-04-23T07:42:29Z</dcterms:modified>
</cp:coreProperties>
</file>