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B\PycharmProjects\excel\"/>
    </mc:Choice>
  </mc:AlternateContent>
  <bookViews>
    <workbookView xWindow="0" yWindow="0" windowWidth="20487" windowHeight="8930" tabRatio="448" activeTab="4"/>
  </bookViews>
  <sheets>
    <sheet name="智能网" sheetId="3" r:id="rId1"/>
    <sheet name="彩铃" sheetId="2" r:id="rId2"/>
    <sheet name="来电助手" sheetId="4" r:id="rId3"/>
    <sheet name="Centrex" sheetId="6" r:id="rId4"/>
    <sheet name="用户数" sheetId="5" r:id="rId5"/>
    <sheet name="原始数据" sheetId="7" r:id="rId6"/>
  </sheets>
  <definedNames>
    <definedName name="_xlnm._FilterDatabase" localSheetId="1" hidden="1">彩铃!$B$1:$B$57</definedName>
    <definedName name="_xlnm._FilterDatabase" localSheetId="5" hidden="1">原始数据!$A$1:$A$2061</definedName>
  </definedNames>
  <calcPr calcId="162913"/>
</workbook>
</file>

<file path=xl/calcChain.xml><?xml version="1.0" encoding="utf-8"?>
<calcChain xmlns="http://schemas.openxmlformats.org/spreadsheetml/2006/main">
  <c r="D17" i="5" l="1"/>
  <c r="C12" i="6"/>
  <c r="C5" i="6"/>
  <c r="C20" i="5"/>
  <c r="C19" i="5"/>
  <c r="C22" i="5"/>
  <c r="C21" i="5"/>
  <c r="C24" i="5"/>
  <c r="C10" i="5"/>
  <c r="C66" i="3"/>
  <c r="B66" i="3"/>
  <c r="C65" i="3"/>
  <c r="B65" i="3"/>
  <c r="C23" i="5"/>
  <c r="E23" i="5"/>
  <c r="C8" i="5"/>
  <c r="C4" i="5"/>
  <c r="E4" i="5"/>
  <c r="B4" i="6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62" i="2"/>
  <c r="B83" i="2"/>
  <c r="C6" i="5"/>
  <c r="E6" i="5"/>
  <c r="C11" i="5"/>
  <c r="E11" i="5"/>
  <c r="B3" i="6"/>
  <c r="B2" i="6"/>
  <c r="C11" i="6"/>
  <c r="C10" i="6"/>
  <c r="C9" i="6"/>
  <c r="C8" i="6"/>
  <c r="E25" i="2"/>
  <c r="D5" i="5"/>
  <c r="D23" i="2"/>
  <c r="D22" i="2"/>
  <c r="D21" i="2"/>
  <c r="D20" i="2"/>
  <c r="D19" i="2"/>
  <c r="D18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Z39" i="3"/>
  <c r="DZ40" i="3"/>
  <c r="DZ41" i="3"/>
  <c r="DZ42" i="3"/>
  <c r="DZ43" i="3"/>
  <c r="DZ44" i="3"/>
  <c r="DZ45" i="3"/>
  <c r="DZ46" i="3"/>
  <c r="DZ47" i="3"/>
  <c r="DZ48" i="3"/>
  <c r="DZ49" i="3"/>
  <c r="DZ50" i="3"/>
  <c r="DZ51" i="3"/>
  <c r="DZ52" i="3"/>
  <c r="DZ53" i="3"/>
  <c r="DZ54" i="3"/>
  <c r="DZ55" i="3"/>
  <c r="DZ56" i="3"/>
  <c r="DZ57" i="3"/>
  <c r="DZ58" i="3"/>
  <c r="DZ38" i="3"/>
  <c r="DY39" i="3"/>
  <c r="DY40" i="3"/>
  <c r="DY41" i="3"/>
  <c r="DY42" i="3"/>
  <c r="DY43" i="3"/>
  <c r="DY44" i="3"/>
  <c r="DY45" i="3"/>
  <c r="DY46" i="3"/>
  <c r="DY47" i="3"/>
  <c r="DY48" i="3"/>
  <c r="DY49" i="3"/>
  <c r="DY50" i="3"/>
  <c r="DY51" i="3"/>
  <c r="DY52" i="3"/>
  <c r="DY53" i="3"/>
  <c r="DY54" i="3"/>
  <c r="DY55" i="3"/>
  <c r="DY56" i="3"/>
  <c r="DY57" i="3"/>
  <c r="DY58" i="3"/>
  <c r="DY38" i="3"/>
  <c r="DY59" i="3"/>
  <c r="H101" i="3"/>
  <c r="E33" i="3"/>
  <c r="D3" i="5"/>
  <c r="C51" i="2"/>
  <c r="D25" i="2"/>
  <c r="DS39" i="3"/>
  <c r="DT39" i="3"/>
  <c r="DU39" i="3"/>
  <c r="DV39" i="3"/>
  <c r="DW39" i="3"/>
  <c r="DX39" i="3"/>
  <c r="DS40" i="3"/>
  <c r="DT40" i="3"/>
  <c r="DU40" i="3"/>
  <c r="DV40" i="3"/>
  <c r="DW40" i="3"/>
  <c r="DX40" i="3"/>
  <c r="DX59" i="3"/>
  <c r="DS41" i="3"/>
  <c r="DT41" i="3"/>
  <c r="DU41" i="3"/>
  <c r="DV41" i="3"/>
  <c r="DW41" i="3"/>
  <c r="DX41" i="3"/>
  <c r="DS42" i="3"/>
  <c r="DT42" i="3"/>
  <c r="DU42" i="3"/>
  <c r="DV42" i="3"/>
  <c r="DW42" i="3"/>
  <c r="DX42" i="3"/>
  <c r="DS43" i="3"/>
  <c r="DT43" i="3"/>
  <c r="DU43" i="3"/>
  <c r="DV43" i="3"/>
  <c r="DW43" i="3"/>
  <c r="DX43" i="3"/>
  <c r="DS44" i="3"/>
  <c r="DT44" i="3"/>
  <c r="DU44" i="3"/>
  <c r="DV44" i="3"/>
  <c r="DW44" i="3"/>
  <c r="DX44" i="3"/>
  <c r="DS45" i="3"/>
  <c r="DT45" i="3"/>
  <c r="DU45" i="3"/>
  <c r="DV45" i="3"/>
  <c r="DW45" i="3"/>
  <c r="DX45" i="3"/>
  <c r="DS46" i="3"/>
  <c r="DT46" i="3"/>
  <c r="DU46" i="3"/>
  <c r="DV46" i="3"/>
  <c r="DW46" i="3"/>
  <c r="DX46" i="3"/>
  <c r="DS47" i="3"/>
  <c r="DT47" i="3"/>
  <c r="DU47" i="3"/>
  <c r="DV47" i="3"/>
  <c r="DW47" i="3"/>
  <c r="DX47" i="3"/>
  <c r="DS48" i="3"/>
  <c r="DT48" i="3"/>
  <c r="DU48" i="3"/>
  <c r="DV48" i="3"/>
  <c r="DW48" i="3"/>
  <c r="DX48" i="3"/>
  <c r="DS49" i="3"/>
  <c r="DT49" i="3"/>
  <c r="DU49" i="3"/>
  <c r="DV49" i="3"/>
  <c r="DW49" i="3"/>
  <c r="DX49" i="3"/>
  <c r="DS50" i="3"/>
  <c r="DT50" i="3"/>
  <c r="DU50" i="3"/>
  <c r="DV50" i="3"/>
  <c r="DW50" i="3"/>
  <c r="DX50" i="3"/>
  <c r="DS51" i="3"/>
  <c r="DT51" i="3"/>
  <c r="DU51" i="3"/>
  <c r="DV51" i="3"/>
  <c r="DW51" i="3"/>
  <c r="DX51" i="3"/>
  <c r="DS52" i="3"/>
  <c r="DT52" i="3"/>
  <c r="DU52" i="3"/>
  <c r="DV52" i="3"/>
  <c r="DW52" i="3"/>
  <c r="DX52" i="3"/>
  <c r="DS53" i="3"/>
  <c r="DT53" i="3"/>
  <c r="DU53" i="3"/>
  <c r="DV53" i="3"/>
  <c r="DW53" i="3"/>
  <c r="DX53" i="3"/>
  <c r="DS54" i="3"/>
  <c r="DT54" i="3"/>
  <c r="DU54" i="3"/>
  <c r="DV54" i="3"/>
  <c r="DW54" i="3"/>
  <c r="DX54" i="3"/>
  <c r="DS55" i="3"/>
  <c r="DT55" i="3"/>
  <c r="DU55" i="3"/>
  <c r="DV55" i="3"/>
  <c r="DW55" i="3"/>
  <c r="DX55" i="3"/>
  <c r="DS56" i="3"/>
  <c r="DT56" i="3"/>
  <c r="DU56" i="3"/>
  <c r="DV56" i="3"/>
  <c r="DW56" i="3"/>
  <c r="DX56" i="3"/>
  <c r="DS57" i="3"/>
  <c r="DT57" i="3"/>
  <c r="DU57" i="3"/>
  <c r="DV57" i="3"/>
  <c r="DW57" i="3"/>
  <c r="DX57" i="3"/>
  <c r="DS58" i="3"/>
  <c r="DT58" i="3"/>
  <c r="DU58" i="3"/>
  <c r="DV58" i="3"/>
  <c r="DW58" i="3"/>
  <c r="DX58" i="3"/>
  <c r="DX38" i="3"/>
  <c r="DW38" i="3"/>
  <c r="DV38" i="3"/>
  <c r="DV59" i="3"/>
  <c r="DU38" i="3"/>
  <c r="DT38" i="3"/>
  <c r="DS38" i="3"/>
  <c r="DM39" i="3"/>
  <c r="DN39" i="3"/>
  <c r="DO39" i="3"/>
  <c r="DP39" i="3"/>
  <c r="DQ39" i="3"/>
  <c r="DR39" i="3"/>
  <c r="DM40" i="3"/>
  <c r="DN40" i="3"/>
  <c r="DO40" i="3"/>
  <c r="DP40" i="3"/>
  <c r="DQ40" i="3"/>
  <c r="DR40" i="3"/>
  <c r="DR59" i="3"/>
  <c r="DM41" i="3"/>
  <c r="DN41" i="3"/>
  <c r="DO41" i="3"/>
  <c r="DP41" i="3"/>
  <c r="DQ41" i="3"/>
  <c r="DR41" i="3"/>
  <c r="DM42" i="3"/>
  <c r="DN42" i="3"/>
  <c r="DO42" i="3"/>
  <c r="DP42" i="3"/>
  <c r="DQ42" i="3"/>
  <c r="DR42" i="3"/>
  <c r="DM43" i="3"/>
  <c r="DN43" i="3"/>
  <c r="DO43" i="3"/>
  <c r="DP43" i="3"/>
  <c r="DQ43" i="3"/>
  <c r="DR43" i="3"/>
  <c r="DM44" i="3"/>
  <c r="DN44" i="3"/>
  <c r="DO44" i="3"/>
  <c r="DP44" i="3"/>
  <c r="DQ44" i="3"/>
  <c r="DR44" i="3"/>
  <c r="DM45" i="3"/>
  <c r="DN45" i="3"/>
  <c r="DO45" i="3"/>
  <c r="DP45" i="3"/>
  <c r="DQ45" i="3"/>
  <c r="DR45" i="3"/>
  <c r="DM46" i="3"/>
  <c r="DN46" i="3"/>
  <c r="DO46" i="3"/>
  <c r="DP46" i="3"/>
  <c r="DQ46" i="3"/>
  <c r="DR46" i="3"/>
  <c r="DM47" i="3"/>
  <c r="DN47" i="3"/>
  <c r="DO47" i="3"/>
  <c r="DP47" i="3"/>
  <c r="DQ47" i="3"/>
  <c r="DR47" i="3"/>
  <c r="DM48" i="3"/>
  <c r="DN48" i="3"/>
  <c r="DO48" i="3"/>
  <c r="DP48" i="3"/>
  <c r="DQ48" i="3"/>
  <c r="DR48" i="3"/>
  <c r="DM49" i="3"/>
  <c r="DN49" i="3"/>
  <c r="DO49" i="3"/>
  <c r="DP49" i="3"/>
  <c r="DQ49" i="3"/>
  <c r="DR49" i="3"/>
  <c r="DM50" i="3"/>
  <c r="DN50" i="3"/>
  <c r="DO50" i="3"/>
  <c r="DP50" i="3"/>
  <c r="DQ50" i="3"/>
  <c r="DR50" i="3"/>
  <c r="DM51" i="3"/>
  <c r="DN51" i="3"/>
  <c r="DO51" i="3"/>
  <c r="DP51" i="3"/>
  <c r="DQ51" i="3"/>
  <c r="DR51" i="3"/>
  <c r="DM52" i="3"/>
  <c r="DN52" i="3"/>
  <c r="DO52" i="3"/>
  <c r="DP52" i="3"/>
  <c r="DQ52" i="3"/>
  <c r="DR52" i="3"/>
  <c r="DM53" i="3"/>
  <c r="DN53" i="3"/>
  <c r="DO53" i="3"/>
  <c r="DP53" i="3"/>
  <c r="DQ53" i="3"/>
  <c r="DR53" i="3"/>
  <c r="DM54" i="3"/>
  <c r="DN54" i="3"/>
  <c r="DO54" i="3"/>
  <c r="DP54" i="3"/>
  <c r="DQ54" i="3"/>
  <c r="DR54" i="3"/>
  <c r="DM55" i="3"/>
  <c r="DN55" i="3"/>
  <c r="DO55" i="3"/>
  <c r="DP55" i="3"/>
  <c r="DQ55" i="3"/>
  <c r="DR55" i="3"/>
  <c r="DM56" i="3"/>
  <c r="DN56" i="3"/>
  <c r="DO56" i="3"/>
  <c r="DP56" i="3"/>
  <c r="DQ56" i="3"/>
  <c r="DR56" i="3"/>
  <c r="DM57" i="3"/>
  <c r="DN57" i="3"/>
  <c r="DO57" i="3"/>
  <c r="DP57" i="3"/>
  <c r="DQ57" i="3"/>
  <c r="DR57" i="3"/>
  <c r="DM58" i="3"/>
  <c r="DN58" i="3"/>
  <c r="DO58" i="3"/>
  <c r="DP58" i="3"/>
  <c r="DQ58" i="3"/>
  <c r="DR58" i="3"/>
  <c r="DR38" i="3"/>
  <c r="DQ38" i="3"/>
  <c r="DP38" i="3"/>
  <c r="DO38" i="3"/>
  <c r="DN38" i="3"/>
  <c r="DM38" i="3"/>
  <c r="DG39" i="3"/>
  <c r="DH39" i="3"/>
  <c r="DI39" i="3"/>
  <c r="DJ39" i="3"/>
  <c r="DK39" i="3"/>
  <c r="DL39" i="3"/>
  <c r="DG40" i="3"/>
  <c r="DH40" i="3"/>
  <c r="DI40" i="3"/>
  <c r="DJ40" i="3"/>
  <c r="DK40" i="3"/>
  <c r="DL40" i="3"/>
  <c r="DG41" i="3"/>
  <c r="DH41" i="3"/>
  <c r="DI41" i="3"/>
  <c r="DJ41" i="3"/>
  <c r="DK41" i="3"/>
  <c r="DL41" i="3"/>
  <c r="DG42" i="3"/>
  <c r="DH42" i="3"/>
  <c r="DI42" i="3"/>
  <c r="DJ42" i="3"/>
  <c r="DK42" i="3"/>
  <c r="DL42" i="3"/>
  <c r="DG43" i="3"/>
  <c r="DH43" i="3"/>
  <c r="DI43" i="3"/>
  <c r="DJ43" i="3"/>
  <c r="DK43" i="3"/>
  <c r="DL43" i="3"/>
  <c r="DG44" i="3"/>
  <c r="DH44" i="3"/>
  <c r="DI44" i="3"/>
  <c r="DJ44" i="3"/>
  <c r="DK44" i="3"/>
  <c r="DL44" i="3"/>
  <c r="DG45" i="3"/>
  <c r="DH45" i="3"/>
  <c r="DI45" i="3"/>
  <c r="DJ45" i="3"/>
  <c r="DK45" i="3"/>
  <c r="DL45" i="3"/>
  <c r="DG46" i="3"/>
  <c r="DH46" i="3"/>
  <c r="DI46" i="3"/>
  <c r="DJ46" i="3"/>
  <c r="DK46" i="3"/>
  <c r="DL46" i="3"/>
  <c r="DG47" i="3"/>
  <c r="DH47" i="3"/>
  <c r="DI47" i="3"/>
  <c r="DJ47" i="3"/>
  <c r="DK47" i="3"/>
  <c r="DL47" i="3"/>
  <c r="DG48" i="3"/>
  <c r="DH48" i="3"/>
  <c r="DI48" i="3"/>
  <c r="DJ48" i="3"/>
  <c r="DK48" i="3"/>
  <c r="DL48" i="3"/>
  <c r="DG49" i="3"/>
  <c r="DH49" i="3"/>
  <c r="DI49" i="3"/>
  <c r="DJ49" i="3"/>
  <c r="DK49" i="3"/>
  <c r="DL49" i="3"/>
  <c r="DG50" i="3"/>
  <c r="DH50" i="3"/>
  <c r="DI50" i="3"/>
  <c r="DJ50" i="3"/>
  <c r="DK50" i="3"/>
  <c r="DL50" i="3"/>
  <c r="DG51" i="3"/>
  <c r="DH51" i="3"/>
  <c r="DI51" i="3"/>
  <c r="DJ51" i="3"/>
  <c r="DK51" i="3"/>
  <c r="DL51" i="3"/>
  <c r="DG52" i="3"/>
  <c r="DH52" i="3"/>
  <c r="DI52" i="3"/>
  <c r="DJ52" i="3"/>
  <c r="DK52" i="3"/>
  <c r="DL52" i="3"/>
  <c r="DG53" i="3"/>
  <c r="DH53" i="3"/>
  <c r="DI53" i="3"/>
  <c r="DJ53" i="3"/>
  <c r="DK53" i="3"/>
  <c r="DL53" i="3"/>
  <c r="DG54" i="3"/>
  <c r="DH54" i="3"/>
  <c r="DI54" i="3"/>
  <c r="DJ54" i="3"/>
  <c r="DK54" i="3"/>
  <c r="DL54" i="3"/>
  <c r="DG55" i="3"/>
  <c r="DH55" i="3"/>
  <c r="DI55" i="3"/>
  <c r="DJ55" i="3"/>
  <c r="DK55" i="3"/>
  <c r="DL55" i="3"/>
  <c r="DG56" i="3"/>
  <c r="DH56" i="3"/>
  <c r="DI56" i="3"/>
  <c r="DJ56" i="3"/>
  <c r="DK56" i="3"/>
  <c r="DL56" i="3"/>
  <c r="DG57" i="3"/>
  <c r="DH57" i="3"/>
  <c r="DI57" i="3"/>
  <c r="DJ57" i="3"/>
  <c r="DK57" i="3"/>
  <c r="DL57" i="3"/>
  <c r="DG58" i="3"/>
  <c r="DH58" i="3"/>
  <c r="DI58" i="3"/>
  <c r="DJ58" i="3"/>
  <c r="DK58" i="3"/>
  <c r="DL58" i="3"/>
  <c r="DL38" i="3"/>
  <c r="DK38" i="3"/>
  <c r="DJ38" i="3"/>
  <c r="DI38" i="3"/>
  <c r="DH38" i="3"/>
  <c r="DG38" i="3"/>
  <c r="DA39" i="3"/>
  <c r="DB39" i="3"/>
  <c r="DC39" i="3"/>
  <c r="DD39" i="3"/>
  <c r="DE39" i="3"/>
  <c r="DF39" i="3"/>
  <c r="DA40" i="3"/>
  <c r="DB40" i="3"/>
  <c r="DC40" i="3"/>
  <c r="DD40" i="3"/>
  <c r="DE40" i="3"/>
  <c r="DF40" i="3"/>
  <c r="DA41" i="3"/>
  <c r="DB41" i="3"/>
  <c r="DC41" i="3"/>
  <c r="DD41" i="3"/>
  <c r="DE41" i="3"/>
  <c r="DF41" i="3"/>
  <c r="DA42" i="3"/>
  <c r="DB42" i="3"/>
  <c r="DC42" i="3"/>
  <c r="DD42" i="3"/>
  <c r="DE42" i="3"/>
  <c r="DF42" i="3"/>
  <c r="DA43" i="3"/>
  <c r="DB43" i="3"/>
  <c r="DC43" i="3"/>
  <c r="DD43" i="3"/>
  <c r="DE43" i="3"/>
  <c r="DF43" i="3"/>
  <c r="DA44" i="3"/>
  <c r="DB44" i="3"/>
  <c r="DC44" i="3"/>
  <c r="DD44" i="3"/>
  <c r="DE44" i="3"/>
  <c r="DF44" i="3"/>
  <c r="DA45" i="3"/>
  <c r="DB45" i="3"/>
  <c r="DC45" i="3"/>
  <c r="DD45" i="3"/>
  <c r="DE45" i="3"/>
  <c r="DF45" i="3"/>
  <c r="DA46" i="3"/>
  <c r="DB46" i="3"/>
  <c r="DC46" i="3"/>
  <c r="DD46" i="3"/>
  <c r="DE46" i="3"/>
  <c r="DF46" i="3"/>
  <c r="DA47" i="3"/>
  <c r="DB47" i="3"/>
  <c r="DC47" i="3"/>
  <c r="DD47" i="3"/>
  <c r="DE47" i="3"/>
  <c r="DF47" i="3"/>
  <c r="DA48" i="3"/>
  <c r="DB48" i="3"/>
  <c r="DC48" i="3"/>
  <c r="DD48" i="3"/>
  <c r="DE48" i="3"/>
  <c r="DF48" i="3"/>
  <c r="DA49" i="3"/>
  <c r="DB49" i="3"/>
  <c r="DC49" i="3"/>
  <c r="DD49" i="3"/>
  <c r="DE49" i="3"/>
  <c r="DF49" i="3"/>
  <c r="DA50" i="3"/>
  <c r="DB50" i="3"/>
  <c r="DC50" i="3"/>
  <c r="DD50" i="3"/>
  <c r="DE50" i="3"/>
  <c r="DF50" i="3"/>
  <c r="DA51" i="3"/>
  <c r="DB51" i="3"/>
  <c r="DC51" i="3"/>
  <c r="DD51" i="3"/>
  <c r="DE51" i="3"/>
  <c r="DF51" i="3"/>
  <c r="DA52" i="3"/>
  <c r="DB52" i="3"/>
  <c r="DC52" i="3"/>
  <c r="DD52" i="3"/>
  <c r="DE52" i="3"/>
  <c r="DF52" i="3"/>
  <c r="DA53" i="3"/>
  <c r="DB53" i="3"/>
  <c r="DC53" i="3"/>
  <c r="DD53" i="3"/>
  <c r="DE53" i="3"/>
  <c r="DF53" i="3"/>
  <c r="DA54" i="3"/>
  <c r="DB54" i="3"/>
  <c r="DC54" i="3"/>
  <c r="DD54" i="3"/>
  <c r="DE54" i="3"/>
  <c r="DF54" i="3"/>
  <c r="DA55" i="3"/>
  <c r="DB55" i="3"/>
  <c r="DC55" i="3"/>
  <c r="DD55" i="3"/>
  <c r="DE55" i="3"/>
  <c r="DF55" i="3"/>
  <c r="DA56" i="3"/>
  <c r="DB56" i="3"/>
  <c r="DC56" i="3"/>
  <c r="DD56" i="3"/>
  <c r="DE56" i="3"/>
  <c r="DF56" i="3"/>
  <c r="DA57" i="3"/>
  <c r="DB57" i="3"/>
  <c r="DC57" i="3"/>
  <c r="DD57" i="3"/>
  <c r="DE57" i="3"/>
  <c r="DF57" i="3"/>
  <c r="DA58" i="3"/>
  <c r="DB58" i="3"/>
  <c r="DC58" i="3"/>
  <c r="DD58" i="3"/>
  <c r="DE58" i="3"/>
  <c r="DF58" i="3"/>
  <c r="DF38" i="3"/>
  <c r="DF59" i="3"/>
  <c r="DE38" i="3"/>
  <c r="DD38" i="3"/>
  <c r="DC38" i="3"/>
  <c r="DB38" i="3"/>
  <c r="DB59" i="3"/>
  <c r="DA38" i="3"/>
  <c r="CU39" i="3"/>
  <c r="CV39" i="3"/>
  <c r="CW39" i="3"/>
  <c r="CX39" i="3"/>
  <c r="CY39" i="3"/>
  <c r="CZ39" i="3"/>
  <c r="CU40" i="3"/>
  <c r="CV40" i="3"/>
  <c r="CW40" i="3"/>
  <c r="CX40" i="3"/>
  <c r="CY40" i="3"/>
  <c r="CZ40" i="3"/>
  <c r="CU41" i="3"/>
  <c r="CV41" i="3"/>
  <c r="CW41" i="3"/>
  <c r="CX41" i="3"/>
  <c r="CY41" i="3"/>
  <c r="CZ41" i="3"/>
  <c r="CU42" i="3"/>
  <c r="CV42" i="3"/>
  <c r="CW42" i="3"/>
  <c r="CX42" i="3"/>
  <c r="CY42" i="3"/>
  <c r="CZ42" i="3"/>
  <c r="CU43" i="3"/>
  <c r="CV43" i="3"/>
  <c r="CW43" i="3"/>
  <c r="CX43" i="3"/>
  <c r="CY43" i="3"/>
  <c r="CZ43" i="3"/>
  <c r="CU44" i="3"/>
  <c r="CV44" i="3"/>
  <c r="CW44" i="3"/>
  <c r="CX44" i="3"/>
  <c r="CY44" i="3"/>
  <c r="CZ44" i="3"/>
  <c r="CU45" i="3"/>
  <c r="CV45" i="3"/>
  <c r="CW45" i="3"/>
  <c r="CX45" i="3"/>
  <c r="CY45" i="3"/>
  <c r="CZ45" i="3"/>
  <c r="CU46" i="3"/>
  <c r="CV46" i="3"/>
  <c r="CW46" i="3"/>
  <c r="CX46" i="3"/>
  <c r="CY46" i="3"/>
  <c r="CZ46" i="3"/>
  <c r="CU47" i="3"/>
  <c r="CV47" i="3"/>
  <c r="CW47" i="3"/>
  <c r="CX47" i="3"/>
  <c r="CY47" i="3"/>
  <c r="CZ47" i="3"/>
  <c r="CU48" i="3"/>
  <c r="CV48" i="3"/>
  <c r="CW48" i="3"/>
  <c r="CX48" i="3"/>
  <c r="CY48" i="3"/>
  <c r="CZ48" i="3"/>
  <c r="CU49" i="3"/>
  <c r="CV49" i="3"/>
  <c r="CW49" i="3"/>
  <c r="CX49" i="3"/>
  <c r="CY49" i="3"/>
  <c r="CZ49" i="3"/>
  <c r="CU50" i="3"/>
  <c r="CV50" i="3"/>
  <c r="CW50" i="3"/>
  <c r="CX50" i="3"/>
  <c r="CY50" i="3"/>
  <c r="CZ50" i="3"/>
  <c r="CU51" i="3"/>
  <c r="CV51" i="3"/>
  <c r="CW51" i="3"/>
  <c r="CX51" i="3"/>
  <c r="CY51" i="3"/>
  <c r="CZ51" i="3"/>
  <c r="CU52" i="3"/>
  <c r="CV52" i="3"/>
  <c r="CW52" i="3"/>
  <c r="CX52" i="3"/>
  <c r="CY52" i="3"/>
  <c r="CZ52" i="3"/>
  <c r="CU53" i="3"/>
  <c r="CV53" i="3"/>
  <c r="CW53" i="3"/>
  <c r="CX53" i="3"/>
  <c r="CY53" i="3"/>
  <c r="CZ53" i="3"/>
  <c r="CU54" i="3"/>
  <c r="CV54" i="3"/>
  <c r="CW54" i="3"/>
  <c r="CX54" i="3"/>
  <c r="CY54" i="3"/>
  <c r="CZ54" i="3"/>
  <c r="CU55" i="3"/>
  <c r="CV55" i="3"/>
  <c r="CW55" i="3"/>
  <c r="CX55" i="3"/>
  <c r="CY55" i="3"/>
  <c r="CZ55" i="3"/>
  <c r="CU56" i="3"/>
  <c r="CV56" i="3"/>
  <c r="CW56" i="3"/>
  <c r="CX56" i="3"/>
  <c r="CY56" i="3"/>
  <c r="CZ56" i="3"/>
  <c r="CU57" i="3"/>
  <c r="CV57" i="3"/>
  <c r="CW57" i="3"/>
  <c r="CX57" i="3"/>
  <c r="CY57" i="3"/>
  <c r="CZ57" i="3"/>
  <c r="CU58" i="3"/>
  <c r="CV58" i="3"/>
  <c r="CW58" i="3"/>
  <c r="CX58" i="3"/>
  <c r="CY58" i="3"/>
  <c r="CZ58" i="3"/>
  <c r="CZ38" i="3"/>
  <c r="CZ59" i="3"/>
  <c r="CY38" i="3"/>
  <c r="CX38" i="3"/>
  <c r="CW38" i="3"/>
  <c r="CV38" i="3"/>
  <c r="CV59" i="3"/>
  <c r="D29" i="3"/>
  <c r="AY4" i="3"/>
  <c r="CU38" i="3"/>
  <c r="CO39" i="3"/>
  <c r="CP39" i="3"/>
  <c r="CQ39" i="3"/>
  <c r="CR39" i="3"/>
  <c r="CS39" i="3"/>
  <c r="CT39" i="3"/>
  <c r="CO40" i="3"/>
  <c r="CP40" i="3"/>
  <c r="CQ40" i="3"/>
  <c r="CR40" i="3"/>
  <c r="CS40" i="3"/>
  <c r="CT40" i="3"/>
  <c r="CO41" i="3"/>
  <c r="CP41" i="3"/>
  <c r="CQ41" i="3"/>
  <c r="CR41" i="3"/>
  <c r="CS41" i="3"/>
  <c r="CT41" i="3"/>
  <c r="CO42" i="3"/>
  <c r="CP42" i="3"/>
  <c r="CQ42" i="3"/>
  <c r="CR42" i="3"/>
  <c r="CS42" i="3"/>
  <c r="CT42" i="3"/>
  <c r="CO43" i="3"/>
  <c r="CP43" i="3"/>
  <c r="CQ43" i="3"/>
  <c r="CR43" i="3"/>
  <c r="CS43" i="3"/>
  <c r="CT43" i="3"/>
  <c r="CO44" i="3"/>
  <c r="CP44" i="3"/>
  <c r="CQ44" i="3"/>
  <c r="CR44" i="3"/>
  <c r="CS44" i="3"/>
  <c r="CT44" i="3"/>
  <c r="CO45" i="3"/>
  <c r="CP45" i="3"/>
  <c r="CQ45" i="3"/>
  <c r="CR45" i="3"/>
  <c r="CS45" i="3"/>
  <c r="CT45" i="3"/>
  <c r="CO46" i="3"/>
  <c r="CP46" i="3"/>
  <c r="CQ46" i="3"/>
  <c r="CR46" i="3"/>
  <c r="CS46" i="3"/>
  <c r="CT46" i="3"/>
  <c r="CO47" i="3"/>
  <c r="CP47" i="3"/>
  <c r="CQ47" i="3"/>
  <c r="CR47" i="3"/>
  <c r="CS47" i="3"/>
  <c r="CT47" i="3"/>
  <c r="CO48" i="3"/>
  <c r="CP48" i="3"/>
  <c r="CQ48" i="3"/>
  <c r="CR48" i="3"/>
  <c r="CS48" i="3"/>
  <c r="CT48" i="3"/>
  <c r="CO49" i="3"/>
  <c r="CP49" i="3"/>
  <c r="CQ49" i="3"/>
  <c r="CR49" i="3"/>
  <c r="CS49" i="3"/>
  <c r="CT49" i="3"/>
  <c r="CO50" i="3"/>
  <c r="CP50" i="3"/>
  <c r="CQ50" i="3"/>
  <c r="CR50" i="3"/>
  <c r="CS50" i="3"/>
  <c r="CT50" i="3"/>
  <c r="CO51" i="3"/>
  <c r="CP51" i="3"/>
  <c r="CQ51" i="3"/>
  <c r="CR51" i="3"/>
  <c r="CS51" i="3"/>
  <c r="CT51" i="3"/>
  <c r="CO52" i="3"/>
  <c r="CP52" i="3"/>
  <c r="CQ52" i="3"/>
  <c r="CR52" i="3"/>
  <c r="CS52" i="3"/>
  <c r="CT52" i="3"/>
  <c r="CO53" i="3"/>
  <c r="CP53" i="3"/>
  <c r="CQ53" i="3"/>
  <c r="CR53" i="3"/>
  <c r="CS53" i="3"/>
  <c r="CT53" i="3"/>
  <c r="CO54" i="3"/>
  <c r="CP54" i="3"/>
  <c r="CQ54" i="3"/>
  <c r="CR54" i="3"/>
  <c r="CS54" i="3"/>
  <c r="CT54" i="3"/>
  <c r="CO55" i="3"/>
  <c r="CP55" i="3"/>
  <c r="CQ55" i="3"/>
  <c r="CR55" i="3"/>
  <c r="CS55" i="3"/>
  <c r="CT55" i="3"/>
  <c r="CO56" i="3"/>
  <c r="CP56" i="3"/>
  <c r="CQ56" i="3"/>
  <c r="CR56" i="3"/>
  <c r="CS56" i="3"/>
  <c r="CT56" i="3"/>
  <c r="CO57" i="3"/>
  <c r="CP57" i="3"/>
  <c r="CQ57" i="3"/>
  <c r="CR57" i="3"/>
  <c r="CS57" i="3"/>
  <c r="CT57" i="3"/>
  <c r="CO58" i="3"/>
  <c r="CP58" i="3"/>
  <c r="CQ58" i="3"/>
  <c r="CR58" i="3"/>
  <c r="CS58" i="3"/>
  <c r="CT58" i="3"/>
  <c r="CT38" i="3"/>
  <c r="CS38" i="3"/>
  <c r="CS59" i="3"/>
  <c r="CR38" i="3"/>
  <c r="CQ38" i="3"/>
  <c r="CP38" i="3"/>
  <c r="CP59" i="3"/>
  <c r="CO38" i="3"/>
  <c r="CI39" i="3"/>
  <c r="CJ39" i="3"/>
  <c r="CK39" i="3"/>
  <c r="CK59" i="3"/>
  <c r="CL39" i="3"/>
  <c r="CM39" i="3"/>
  <c r="CN39" i="3"/>
  <c r="CI40" i="3"/>
  <c r="CJ40" i="3"/>
  <c r="CK40" i="3"/>
  <c r="CL40" i="3"/>
  <c r="CM40" i="3"/>
  <c r="CN40" i="3"/>
  <c r="CI41" i="3"/>
  <c r="CJ41" i="3"/>
  <c r="CK41" i="3"/>
  <c r="CL41" i="3"/>
  <c r="CM41" i="3"/>
  <c r="CN41" i="3"/>
  <c r="CI42" i="3"/>
  <c r="CJ42" i="3"/>
  <c r="CK42" i="3"/>
  <c r="CL42" i="3"/>
  <c r="CM42" i="3"/>
  <c r="CN42" i="3"/>
  <c r="CI43" i="3"/>
  <c r="CJ43" i="3"/>
  <c r="CK43" i="3"/>
  <c r="CL43" i="3"/>
  <c r="CM43" i="3"/>
  <c r="CN43" i="3"/>
  <c r="CI44" i="3"/>
  <c r="CJ44" i="3"/>
  <c r="CK44" i="3"/>
  <c r="CL44" i="3"/>
  <c r="CM44" i="3"/>
  <c r="CN44" i="3"/>
  <c r="CI45" i="3"/>
  <c r="CJ45" i="3"/>
  <c r="CK45" i="3"/>
  <c r="CL45" i="3"/>
  <c r="CM45" i="3"/>
  <c r="CN45" i="3"/>
  <c r="CI46" i="3"/>
  <c r="CJ46" i="3"/>
  <c r="CK46" i="3"/>
  <c r="CL46" i="3"/>
  <c r="CM46" i="3"/>
  <c r="CN46" i="3"/>
  <c r="CI47" i="3"/>
  <c r="CJ47" i="3"/>
  <c r="CK47" i="3"/>
  <c r="CL47" i="3"/>
  <c r="CM47" i="3"/>
  <c r="CN47" i="3"/>
  <c r="CI48" i="3"/>
  <c r="CJ48" i="3"/>
  <c r="CK48" i="3"/>
  <c r="CL48" i="3"/>
  <c r="CM48" i="3"/>
  <c r="CN48" i="3"/>
  <c r="CI49" i="3"/>
  <c r="CJ49" i="3"/>
  <c r="CK49" i="3"/>
  <c r="CL49" i="3"/>
  <c r="CM49" i="3"/>
  <c r="CN49" i="3"/>
  <c r="CI50" i="3"/>
  <c r="CJ50" i="3"/>
  <c r="CK50" i="3"/>
  <c r="CL50" i="3"/>
  <c r="CM50" i="3"/>
  <c r="CN50" i="3"/>
  <c r="CI51" i="3"/>
  <c r="CJ51" i="3"/>
  <c r="CK51" i="3"/>
  <c r="CL51" i="3"/>
  <c r="CM51" i="3"/>
  <c r="CN51" i="3"/>
  <c r="CI52" i="3"/>
  <c r="CJ52" i="3"/>
  <c r="CK52" i="3"/>
  <c r="CL52" i="3"/>
  <c r="CM52" i="3"/>
  <c r="CN52" i="3"/>
  <c r="CI53" i="3"/>
  <c r="CJ53" i="3"/>
  <c r="CK53" i="3"/>
  <c r="CL53" i="3"/>
  <c r="CM53" i="3"/>
  <c r="CN53" i="3"/>
  <c r="CI54" i="3"/>
  <c r="CJ54" i="3"/>
  <c r="CK54" i="3"/>
  <c r="CL54" i="3"/>
  <c r="CM54" i="3"/>
  <c r="CN54" i="3"/>
  <c r="CI55" i="3"/>
  <c r="CJ55" i="3"/>
  <c r="CK55" i="3"/>
  <c r="CL55" i="3"/>
  <c r="CM55" i="3"/>
  <c r="CN55" i="3"/>
  <c r="CI56" i="3"/>
  <c r="CJ56" i="3"/>
  <c r="CK56" i="3"/>
  <c r="CL56" i="3"/>
  <c r="CM56" i="3"/>
  <c r="CN56" i="3"/>
  <c r="CI57" i="3"/>
  <c r="CJ57" i="3"/>
  <c r="CK57" i="3"/>
  <c r="CL57" i="3"/>
  <c r="CM57" i="3"/>
  <c r="CN57" i="3"/>
  <c r="CI58" i="3"/>
  <c r="CJ58" i="3"/>
  <c r="CK58" i="3"/>
  <c r="CL58" i="3"/>
  <c r="CM58" i="3"/>
  <c r="CN58" i="3"/>
  <c r="CN38" i="3"/>
  <c r="CM38" i="3"/>
  <c r="CL38" i="3"/>
  <c r="CK38" i="3"/>
  <c r="CJ38" i="3"/>
  <c r="CI38" i="3"/>
  <c r="CI59" i="3"/>
  <c r="C28" i="3"/>
  <c r="CC39" i="3"/>
  <c r="CD39" i="3"/>
  <c r="CE39" i="3"/>
  <c r="CF39" i="3"/>
  <c r="CG39" i="3"/>
  <c r="CH39" i="3"/>
  <c r="CC40" i="3"/>
  <c r="CD40" i="3"/>
  <c r="CE40" i="3"/>
  <c r="CF40" i="3"/>
  <c r="CF59" i="3"/>
  <c r="CG40" i="3"/>
  <c r="CH40" i="3"/>
  <c r="CC41" i="3"/>
  <c r="CD41" i="3"/>
  <c r="CE41" i="3"/>
  <c r="CF41" i="3"/>
  <c r="CG41" i="3"/>
  <c r="CH41" i="3"/>
  <c r="CC42" i="3"/>
  <c r="CD42" i="3"/>
  <c r="CE42" i="3"/>
  <c r="CF42" i="3"/>
  <c r="CG42" i="3"/>
  <c r="CH42" i="3"/>
  <c r="CC43" i="3"/>
  <c r="CD43" i="3"/>
  <c r="CE43" i="3"/>
  <c r="CF43" i="3"/>
  <c r="CG43" i="3"/>
  <c r="CH43" i="3"/>
  <c r="CC44" i="3"/>
  <c r="CD44" i="3"/>
  <c r="CE44" i="3"/>
  <c r="CF44" i="3"/>
  <c r="CG44" i="3"/>
  <c r="CH44" i="3"/>
  <c r="CC45" i="3"/>
  <c r="CD45" i="3"/>
  <c r="CE45" i="3"/>
  <c r="CF45" i="3"/>
  <c r="CG45" i="3"/>
  <c r="CH45" i="3"/>
  <c r="CC46" i="3"/>
  <c r="CD46" i="3"/>
  <c r="CE46" i="3"/>
  <c r="CF46" i="3"/>
  <c r="CG46" i="3"/>
  <c r="CH46" i="3"/>
  <c r="CC47" i="3"/>
  <c r="CD47" i="3"/>
  <c r="CE47" i="3"/>
  <c r="CF47" i="3"/>
  <c r="CG47" i="3"/>
  <c r="CH47" i="3"/>
  <c r="CC48" i="3"/>
  <c r="CD48" i="3"/>
  <c r="CE48" i="3"/>
  <c r="CF48" i="3"/>
  <c r="CG48" i="3"/>
  <c r="CH48" i="3"/>
  <c r="CC49" i="3"/>
  <c r="CD49" i="3"/>
  <c r="CE49" i="3"/>
  <c r="CF49" i="3"/>
  <c r="CG49" i="3"/>
  <c r="CH49" i="3"/>
  <c r="CC50" i="3"/>
  <c r="CD50" i="3"/>
  <c r="CE50" i="3"/>
  <c r="CF50" i="3"/>
  <c r="CG50" i="3"/>
  <c r="CH50" i="3"/>
  <c r="CC51" i="3"/>
  <c r="CD51" i="3"/>
  <c r="CE51" i="3"/>
  <c r="CF51" i="3"/>
  <c r="CG51" i="3"/>
  <c r="CH51" i="3"/>
  <c r="CC52" i="3"/>
  <c r="CD52" i="3"/>
  <c r="CE52" i="3"/>
  <c r="CF52" i="3"/>
  <c r="CG52" i="3"/>
  <c r="CH52" i="3"/>
  <c r="CC53" i="3"/>
  <c r="CD53" i="3"/>
  <c r="CE53" i="3"/>
  <c r="CF53" i="3"/>
  <c r="CG53" i="3"/>
  <c r="CH53" i="3"/>
  <c r="CC54" i="3"/>
  <c r="CD54" i="3"/>
  <c r="CE54" i="3"/>
  <c r="CF54" i="3"/>
  <c r="CG54" i="3"/>
  <c r="CH54" i="3"/>
  <c r="CC55" i="3"/>
  <c r="CD55" i="3"/>
  <c r="CE55" i="3"/>
  <c r="CF55" i="3"/>
  <c r="CG55" i="3"/>
  <c r="CH55" i="3"/>
  <c r="CC56" i="3"/>
  <c r="CD56" i="3"/>
  <c r="CE56" i="3"/>
  <c r="CF56" i="3"/>
  <c r="CG56" i="3"/>
  <c r="CH56" i="3"/>
  <c r="CC57" i="3"/>
  <c r="CD57" i="3"/>
  <c r="CE57" i="3"/>
  <c r="CF57" i="3"/>
  <c r="CG57" i="3"/>
  <c r="CH57" i="3"/>
  <c r="CC58" i="3"/>
  <c r="CD58" i="3"/>
  <c r="CE58" i="3"/>
  <c r="CF58" i="3"/>
  <c r="CG58" i="3"/>
  <c r="CH58" i="3"/>
  <c r="CH38" i="3"/>
  <c r="CH59" i="3"/>
  <c r="CG38" i="3"/>
  <c r="CF38" i="3"/>
  <c r="CE38" i="3"/>
  <c r="CD38" i="3"/>
  <c r="CD59" i="3"/>
  <c r="D27" i="3"/>
  <c r="AP4" i="3"/>
  <c r="CC38" i="3"/>
  <c r="BW39" i="3"/>
  <c r="BX39" i="3"/>
  <c r="BY39" i="3"/>
  <c r="BZ39" i="3"/>
  <c r="CA39" i="3"/>
  <c r="CB39" i="3"/>
  <c r="BW40" i="3"/>
  <c r="BX40" i="3"/>
  <c r="BY40" i="3"/>
  <c r="BZ40" i="3"/>
  <c r="CA40" i="3"/>
  <c r="CB40" i="3"/>
  <c r="BW41" i="3"/>
  <c r="BX41" i="3"/>
  <c r="BY41" i="3"/>
  <c r="BZ41" i="3"/>
  <c r="CA41" i="3"/>
  <c r="CB41" i="3"/>
  <c r="BW42" i="3"/>
  <c r="BX42" i="3"/>
  <c r="BY42" i="3"/>
  <c r="BZ42" i="3"/>
  <c r="CA42" i="3"/>
  <c r="CB42" i="3"/>
  <c r="BW43" i="3"/>
  <c r="BX43" i="3"/>
  <c r="BY43" i="3"/>
  <c r="BZ43" i="3"/>
  <c r="CA43" i="3"/>
  <c r="CB43" i="3"/>
  <c r="BW44" i="3"/>
  <c r="BX44" i="3"/>
  <c r="BY44" i="3"/>
  <c r="BZ44" i="3"/>
  <c r="CA44" i="3"/>
  <c r="CB44" i="3"/>
  <c r="BW45" i="3"/>
  <c r="BX45" i="3"/>
  <c r="BY45" i="3"/>
  <c r="BZ45" i="3"/>
  <c r="CA45" i="3"/>
  <c r="CB45" i="3"/>
  <c r="BW46" i="3"/>
  <c r="BX46" i="3"/>
  <c r="BY46" i="3"/>
  <c r="BZ46" i="3"/>
  <c r="CA46" i="3"/>
  <c r="CB46" i="3"/>
  <c r="BW47" i="3"/>
  <c r="BX47" i="3"/>
  <c r="BY47" i="3"/>
  <c r="BZ47" i="3"/>
  <c r="CA47" i="3"/>
  <c r="CB47" i="3"/>
  <c r="BW48" i="3"/>
  <c r="BX48" i="3"/>
  <c r="BY48" i="3"/>
  <c r="BZ48" i="3"/>
  <c r="CA48" i="3"/>
  <c r="CB48" i="3"/>
  <c r="BW49" i="3"/>
  <c r="BX49" i="3"/>
  <c r="BY49" i="3"/>
  <c r="BZ49" i="3"/>
  <c r="CA49" i="3"/>
  <c r="CB49" i="3"/>
  <c r="BW50" i="3"/>
  <c r="BX50" i="3"/>
  <c r="BY50" i="3"/>
  <c r="BZ50" i="3"/>
  <c r="CA50" i="3"/>
  <c r="CB50" i="3"/>
  <c r="BW51" i="3"/>
  <c r="BX51" i="3"/>
  <c r="BY51" i="3"/>
  <c r="BZ51" i="3"/>
  <c r="CA51" i="3"/>
  <c r="CB51" i="3"/>
  <c r="BW52" i="3"/>
  <c r="BX52" i="3"/>
  <c r="BY52" i="3"/>
  <c r="BZ52" i="3"/>
  <c r="CA52" i="3"/>
  <c r="CB52" i="3"/>
  <c r="BW53" i="3"/>
  <c r="BX53" i="3"/>
  <c r="BY53" i="3"/>
  <c r="BZ53" i="3"/>
  <c r="CA53" i="3"/>
  <c r="CB53" i="3"/>
  <c r="BW54" i="3"/>
  <c r="BX54" i="3"/>
  <c r="BY54" i="3"/>
  <c r="BZ54" i="3"/>
  <c r="CA54" i="3"/>
  <c r="CB54" i="3"/>
  <c r="BW55" i="3"/>
  <c r="BX55" i="3"/>
  <c r="BY55" i="3"/>
  <c r="BZ55" i="3"/>
  <c r="CA55" i="3"/>
  <c r="CB55" i="3"/>
  <c r="BW56" i="3"/>
  <c r="BX56" i="3"/>
  <c r="BY56" i="3"/>
  <c r="BZ56" i="3"/>
  <c r="CA56" i="3"/>
  <c r="CB56" i="3"/>
  <c r="BW57" i="3"/>
  <c r="BX57" i="3"/>
  <c r="BY57" i="3"/>
  <c r="BZ57" i="3"/>
  <c r="CA57" i="3"/>
  <c r="CB57" i="3"/>
  <c r="BW58" i="3"/>
  <c r="BX58" i="3"/>
  <c r="BY58" i="3"/>
  <c r="BZ58" i="3"/>
  <c r="CA58" i="3"/>
  <c r="CB58" i="3"/>
  <c r="CB38" i="3"/>
  <c r="CA38" i="3"/>
  <c r="BZ38" i="3"/>
  <c r="BY38" i="3"/>
  <c r="BY59" i="3"/>
  <c r="BX38" i="3"/>
  <c r="BW38" i="3"/>
  <c r="BQ39" i="3"/>
  <c r="BR39" i="3"/>
  <c r="BS39" i="3"/>
  <c r="BT39" i="3"/>
  <c r="BU39" i="3"/>
  <c r="BV39" i="3"/>
  <c r="BQ40" i="3"/>
  <c r="BR40" i="3"/>
  <c r="BS40" i="3"/>
  <c r="BT40" i="3"/>
  <c r="BU40" i="3"/>
  <c r="BV40" i="3"/>
  <c r="BQ41" i="3"/>
  <c r="BR41" i="3"/>
  <c r="BS41" i="3"/>
  <c r="BT41" i="3"/>
  <c r="BU41" i="3"/>
  <c r="BV41" i="3"/>
  <c r="BQ42" i="3"/>
  <c r="BR42" i="3"/>
  <c r="BS42" i="3"/>
  <c r="BT42" i="3"/>
  <c r="BU42" i="3"/>
  <c r="BV42" i="3"/>
  <c r="BQ43" i="3"/>
  <c r="BR43" i="3"/>
  <c r="BS43" i="3"/>
  <c r="BT43" i="3"/>
  <c r="BU43" i="3"/>
  <c r="BV43" i="3"/>
  <c r="BQ44" i="3"/>
  <c r="BR44" i="3"/>
  <c r="BS44" i="3"/>
  <c r="BT44" i="3"/>
  <c r="BU44" i="3"/>
  <c r="BV44" i="3"/>
  <c r="BQ45" i="3"/>
  <c r="BR45" i="3"/>
  <c r="BS45" i="3"/>
  <c r="BT45" i="3"/>
  <c r="BU45" i="3"/>
  <c r="BV45" i="3"/>
  <c r="BQ46" i="3"/>
  <c r="BR46" i="3"/>
  <c r="BS46" i="3"/>
  <c r="BT46" i="3"/>
  <c r="BU46" i="3"/>
  <c r="BV46" i="3"/>
  <c r="BQ47" i="3"/>
  <c r="BR47" i="3"/>
  <c r="BS47" i="3"/>
  <c r="BT47" i="3"/>
  <c r="BU47" i="3"/>
  <c r="BV47" i="3"/>
  <c r="BQ48" i="3"/>
  <c r="BR48" i="3"/>
  <c r="BS48" i="3"/>
  <c r="BT48" i="3"/>
  <c r="BU48" i="3"/>
  <c r="BV48" i="3"/>
  <c r="BQ49" i="3"/>
  <c r="BR49" i="3"/>
  <c r="BS49" i="3"/>
  <c r="BT49" i="3"/>
  <c r="BU49" i="3"/>
  <c r="BV49" i="3"/>
  <c r="BQ50" i="3"/>
  <c r="BR50" i="3"/>
  <c r="BS50" i="3"/>
  <c r="BT50" i="3"/>
  <c r="BU50" i="3"/>
  <c r="BV50" i="3"/>
  <c r="BQ51" i="3"/>
  <c r="BR51" i="3"/>
  <c r="BS51" i="3"/>
  <c r="BT51" i="3"/>
  <c r="BU51" i="3"/>
  <c r="BV51" i="3"/>
  <c r="BQ52" i="3"/>
  <c r="BR52" i="3"/>
  <c r="BS52" i="3"/>
  <c r="BT52" i="3"/>
  <c r="BU52" i="3"/>
  <c r="BV52" i="3"/>
  <c r="BQ53" i="3"/>
  <c r="BR53" i="3"/>
  <c r="BS53" i="3"/>
  <c r="BT53" i="3"/>
  <c r="BU53" i="3"/>
  <c r="BV53" i="3"/>
  <c r="BQ54" i="3"/>
  <c r="BR54" i="3"/>
  <c r="BS54" i="3"/>
  <c r="BT54" i="3"/>
  <c r="BU54" i="3"/>
  <c r="BV54" i="3"/>
  <c r="BQ55" i="3"/>
  <c r="BR55" i="3"/>
  <c r="BS55" i="3"/>
  <c r="BT55" i="3"/>
  <c r="BU55" i="3"/>
  <c r="BV55" i="3"/>
  <c r="BQ56" i="3"/>
  <c r="BR56" i="3"/>
  <c r="BS56" i="3"/>
  <c r="BT56" i="3"/>
  <c r="BU56" i="3"/>
  <c r="BV56" i="3"/>
  <c r="BQ57" i="3"/>
  <c r="BR57" i="3"/>
  <c r="BS57" i="3"/>
  <c r="BT57" i="3"/>
  <c r="BU57" i="3"/>
  <c r="BV57" i="3"/>
  <c r="BQ58" i="3"/>
  <c r="BR58" i="3"/>
  <c r="BS58" i="3"/>
  <c r="BT58" i="3"/>
  <c r="BU58" i="3"/>
  <c r="BV58" i="3"/>
  <c r="BV38" i="3"/>
  <c r="BU38" i="3"/>
  <c r="BU59" i="3"/>
  <c r="BT38" i="3"/>
  <c r="BS38" i="3"/>
  <c r="BR38" i="3"/>
  <c r="BQ38" i="3"/>
  <c r="BK39" i="3"/>
  <c r="BL39" i="3"/>
  <c r="BM39" i="3"/>
  <c r="BN39" i="3"/>
  <c r="BO39" i="3"/>
  <c r="BP39" i="3"/>
  <c r="BK40" i="3"/>
  <c r="BL40" i="3"/>
  <c r="BM40" i="3"/>
  <c r="BN40" i="3"/>
  <c r="BO40" i="3"/>
  <c r="BP40" i="3"/>
  <c r="BK41" i="3"/>
  <c r="BL41" i="3"/>
  <c r="BM41" i="3"/>
  <c r="BN41" i="3"/>
  <c r="BO41" i="3"/>
  <c r="BP41" i="3"/>
  <c r="BK42" i="3"/>
  <c r="BL42" i="3"/>
  <c r="BM42" i="3"/>
  <c r="BN42" i="3"/>
  <c r="BO42" i="3"/>
  <c r="BP42" i="3"/>
  <c r="BK43" i="3"/>
  <c r="BL43" i="3"/>
  <c r="BM43" i="3"/>
  <c r="BN43" i="3"/>
  <c r="BO43" i="3"/>
  <c r="BP43" i="3"/>
  <c r="BK44" i="3"/>
  <c r="BL44" i="3"/>
  <c r="BM44" i="3"/>
  <c r="BN44" i="3"/>
  <c r="BO44" i="3"/>
  <c r="BP44" i="3"/>
  <c r="BK45" i="3"/>
  <c r="BL45" i="3"/>
  <c r="BM45" i="3"/>
  <c r="BN45" i="3"/>
  <c r="BO45" i="3"/>
  <c r="BP45" i="3"/>
  <c r="BK46" i="3"/>
  <c r="BL46" i="3"/>
  <c r="BM46" i="3"/>
  <c r="BN46" i="3"/>
  <c r="BO46" i="3"/>
  <c r="BP46" i="3"/>
  <c r="BK47" i="3"/>
  <c r="BL47" i="3"/>
  <c r="BM47" i="3"/>
  <c r="BN47" i="3"/>
  <c r="BO47" i="3"/>
  <c r="BP47" i="3"/>
  <c r="BK48" i="3"/>
  <c r="BL48" i="3"/>
  <c r="BM48" i="3"/>
  <c r="BN48" i="3"/>
  <c r="BO48" i="3"/>
  <c r="BP48" i="3"/>
  <c r="BK49" i="3"/>
  <c r="BL49" i="3"/>
  <c r="BM49" i="3"/>
  <c r="BN49" i="3"/>
  <c r="BO49" i="3"/>
  <c r="BP49" i="3"/>
  <c r="BK50" i="3"/>
  <c r="BL50" i="3"/>
  <c r="BM50" i="3"/>
  <c r="BN50" i="3"/>
  <c r="BO50" i="3"/>
  <c r="BP50" i="3"/>
  <c r="BK51" i="3"/>
  <c r="BL51" i="3"/>
  <c r="BM51" i="3"/>
  <c r="BN51" i="3"/>
  <c r="BO51" i="3"/>
  <c r="BP51" i="3"/>
  <c r="BK52" i="3"/>
  <c r="BL52" i="3"/>
  <c r="BM52" i="3"/>
  <c r="BN52" i="3"/>
  <c r="BO52" i="3"/>
  <c r="BP52" i="3"/>
  <c r="BK53" i="3"/>
  <c r="BL53" i="3"/>
  <c r="BM53" i="3"/>
  <c r="BN53" i="3"/>
  <c r="BO53" i="3"/>
  <c r="BP53" i="3"/>
  <c r="BK54" i="3"/>
  <c r="BL54" i="3"/>
  <c r="BM54" i="3"/>
  <c r="BN54" i="3"/>
  <c r="BO54" i="3"/>
  <c r="BP54" i="3"/>
  <c r="BK55" i="3"/>
  <c r="BL55" i="3"/>
  <c r="BM55" i="3"/>
  <c r="BN55" i="3"/>
  <c r="BO55" i="3"/>
  <c r="BP55" i="3"/>
  <c r="BK56" i="3"/>
  <c r="BL56" i="3"/>
  <c r="BM56" i="3"/>
  <c r="BN56" i="3"/>
  <c r="BO56" i="3"/>
  <c r="BP56" i="3"/>
  <c r="BK57" i="3"/>
  <c r="BL57" i="3"/>
  <c r="BM57" i="3"/>
  <c r="BN57" i="3"/>
  <c r="BO57" i="3"/>
  <c r="BP57" i="3"/>
  <c r="BK58" i="3"/>
  <c r="BL58" i="3"/>
  <c r="BM58" i="3"/>
  <c r="BN58" i="3"/>
  <c r="BO58" i="3"/>
  <c r="BP58" i="3"/>
  <c r="BP38" i="3"/>
  <c r="BO38" i="3"/>
  <c r="BN38" i="3"/>
  <c r="BN59" i="3"/>
  <c r="D24" i="3"/>
  <c r="AG4" i="3"/>
  <c r="BM38" i="3"/>
  <c r="BL38" i="3"/>
  <c r="BK38" i="3"/>
  <c r="BE39" i="3"/>
  <c r="BF39" i="3"/>
  <c r="BG39" i="3"/>
  <c r="BH39" i="3"/>
  <c r="BI39" i="3"/>
  <c r="BJ39" i="3"/>
  <c r="BE40" i="3"/>
  <c r="BF40" i="3"/>
  <c r="BG40" i="3"/>
  <c r="BG59" i="3"/>
  <c r="BH40" i="3"/>
  <c r="BI40" i="3"/>
  <c r="BJ40" i="3"/>
  <c r="BE41" i="3"/>
  <c r="BF41" i="3"/>
  <c r="BG41" i="3"/>
  <c r="BH41" i="3"/>
  <c r="BI41" i="3"/>
  <c r="BJ41" i="3"/>
  <c r="BE42" i="3"/>
  <c r="BF42" i="3"/>
  <c r="BG42" i="3"/>
  <c r="BH42" i="3"/>
  <c r="BI42" i="3"/>
  <c r="BJ42" i="3"/>
  <c r="BE43" i="3"/>
  <c r="BF43" i="3"/>
  <c r="BG43" i="3"/>
  <c r="BH43" i="3"/>
  <c r="BI43" i="3"/>
  <c r="BJ43" i="3"/>
  <c r="BE44" i="3"/>
  <c r="BF44" i="3"/>
  <c r="BG44" i="3"/>
  <c r="BH44" i="3"/>
  <c r="BI44" i="3"/>
  <c r="BJ44" i="3"/>
  <c r="BE45" i="3"/>
  <c r="BF45" i="3"/>
  <c r="BG45" i="3"/>
  <c r="BH45" i="3"/>
  <c r="BI45" i="3"/>
  <c r="BJ45" i="3"/>
  <c r="BE46" i="3"/>
  <c r="BF46" i="3"/>
  <c r="BG46" i="3"/>
  <c r="BH46" i="3"/>
  <c r="BI46" i="3"/>
  <c r="BJ46" i="3"/>
  <c r="BE47" i="3"/>
  <c r="BF47" i="3"/>
  <c r="BG47" i="3"/>
  <c r="BH47" i="3"/>
  <c r="BI47" i="3"/>
  <c r="BJ47" i="3"/>
  <c r="BE48" i="3"/>
  <c r="BF48" i="3"/>
  <c r="BG48" i="3"/>
  <c r="BH48" i="3"/>
  <c r="BI48" i="3"/>
  <c r="BJ48" i="3"/>
  <c r="BE49" i="3"/>
  <c r="BF49" i="3"/>
  <c r="BG49" i="3"/>
  <c r="BH49" i="3"/>
  <c r="BI49" i="3"/>
  <c r="BJ49" i="3"/>
  <c r="BE50" i="3"/>
  <c r="BF50" i="3"/>
  <c r="BG50" i="3"/>
  <c r="BH50" i="3"/>
  <c r="BI50" i="3"/>
  <c r="BJ50" i="3"/>
  <c r="BE51" i="3"/>
  <c r="BF51" i="3"/>
  <c r="BG51" i="3"/>
  <c r="BH51" i="3"/>
  <c r="BI51" i="3"/>
  <c r="BJ51" i="3"/>
  <c r="BE52" i="3"/>
  <c r="BF52" i="3"/>
  <c r="BG52" i="3"/>
  <c r="BH52" i="3"/>
  <c r="BI52" i="3"/>
  <c r="BJ52" i="3"/>
  <c r="BE53" i="3"/>
  <c r="BF53" i="3"/>
  <c r="BG53" i="3"/>
  <c r="BH53" i="3"/>
  <c r="BI53" i="3"/>
  <c r="BJ53" i="3"/>
  <c r="BE54" i="3"/>
  <c r="BF54" i="3"/>
  <c r="BG54" i="3"/>
  <c r="BH54" i="3"/>
  <c r="BI54" i="3"/>
  <c r="BJ54" i="3"/>
  <c r="BE55" i="3"/>
  <c r="BF55" i="3"/>
  <c r="BG55" i="3"/>
  <c r="BH55" i="3"/>
  <c r="BI55" i="3"/>
  <c r="BJ55" i="3"/>
  <c r="BE56" i="3"/>
  <c r="BF56" i="3"/>
  <c r="BG56" i="3"/>
  <c r="BH56" i="3"/>
  <c r="BI56" i="3"/>
  <c r="BJ56" i="3"/>
  <c r="BE57" i="3"/>
  <c r="BF57" i="3"/>
  <c r="BG57" i="3"/>
  <c r="BH57" i="3"/>
  <c r="BI57" i="3"/>
  <c r="BJ57" i="3"/>
  <c r="BE58" i="3"/>
  <c r="BF58" i="3"/>
  <c r="BG58" i="3"/>
  <c r="BH58" i="3"/>
  <c r="BI58" i="3"/>
  <c r="BJ58" i="3"/>
  <c r="BJ38" i="3"/>
  <c r="BJ59" i="3"/>
  <c r="BI38" i="3"/>
  <c r="BH38" i="3"/>
  <c r="BH59" i="3"/>
  <c r="BG38" i="3"/>
  <c r="BF38" i="3"/>
  <c r="BE38" i="3"/>
  <c r="AY39" i="3"/>
  <c r="AZ39" i="3"/>
  <c r="BA39" i="3"/>
  <c r="BB39" i="3"/>
  <c r="BC39" i="3"/>
  <c r="BD39" i="3"/>
  <c r="AY40" i="3"/>
  <c r="AZ40" i="3"/>
  <c r="BA40" i="3"/>
  <c r="BB40" i="3"/>
  <c r="BC40" i="3"/>
  <c r="BD40" i="3"/>
  <c r="BD59" i="3"/>
  <c r="D22" i="3"/>
  <c r="AA4" i="3"/>
  <c r="AY41" i="3"/>
  <c r="AZ41" i="3"/>
  <c r="BA41" i="3"/>
  <c r="BB41" i="3"/>
  <c r="BC41" i="3"/>
  <c r="BD41" i="3"/>
  <c r="AY42" i="3"/>
  <c r="AZ42" i="3"/>
  <c r="BA42" i="3"/>
  <c r="BB42" i="3"/>
  <c r="BC42" i="3"/>
  <c r="BD42" i="3"/>
  <c r="AY43" i="3"/>
  <c r="AZ43" i="3"/>
  <c r="BA43" i="3"/>
  <c r="BB43" i="3"/>
  <c r="BC43" i="3"/>
  <c r="BD43" i="3"/>
  <c r="AY44" i="3"/>
  <c r="AZ44" i="3"/>
  <c r="BA44" i="3"/>
  <c r="BB44" i="3"/>
  <c r="BC44" i="3"/>
  <c r="BD44" i="3"/>
  <c r="AY45" i="3"/>
  <c r="AZ45" i="3"/>
  <c r="BA45" i="3"/>
  <c r="BB45" i="3"/>
  <c r="BC45" i="3"/>
  <c r="BD45" i="3"/>
  <c r="AY46" i="3"/>
  <c r="AZ46" i="3"/>
  <c r="BA46" i="3"/>
  <c r="BB46" i="3"/>
  <c r="BC46" i="3"/>
  <c r="BD46" i="3"/>
  <c r="AY47" i="3"/>
  <c r="AZ47" i="3"/>
  <c r="BA47" i="3"/>
  <c r="BB47" i="3"/>
  <c r="BC47" i="3"/>
  <c r="BD47" i="3"/>
  <c r="AY48" i="3"/>
  <c r="AZ48" i="3"/>
  <c r="BA48" i="3"/>
  <c r="BB48" i="3"/>
  <c r="BC48" i="3"/>
  <c r="BD48" i="3"/>
  <c r="AY49" i="3"/>
  <c r="AZ49" i="3"/>
  <c r="BA49" i="3"/>
  <c r="BB49" i="3"/>
  <c r="BC49" i="3"/>
  <c r="BD49" i="3"/>
  <c r="AY50" i="3"/>
  <c r="AZ50" i="3"/>
  <c r="BA50" i="3"/>
  <c r="BB50" i="3"/>
  <c r="BC50" i="3"/>
  <c r="BD50" i="3"/>
  <c r="AY51" i="3"/>
  <c r="AZ51" i="3"/>
  <c r="BA51" i="3"/>
  <c r="BB51" i="3"/>
  <c r="BC51" i="3"/>
  <c r="BD51" i="3"/>
  <c r="AY52" i="3"/>
  <c r="AZ52" i="3"/>
  <c r="BA52" i="3"/>
  <c r="BB52" i="3"/>
  <c r="BC52" i="3"/>
  <c r="BD52" i="3"/>
  <c r="AY53" i="3"/>
  <c r="AZ53" i="3"/>
  <c r="BA53" i="3"/>
  <c r="BB53" i="3"/>
  <c r="BC53" i="3"/>
  <c r="BD53" i="3"/>
  <c r="AY54" i="3"/>
  <c r="AZ54" i="3"/>
  <c r="BA54" i="3"/>
  <c r="BB54" i="3"/>
  <c r="BC54" i="3"/>
  <c r="BD54" i="3"/>
  <c r="AY55" i="3"/>
  <c r="AZ55" i="3"/>
  <c r="BA55" i="3"/>
  <c r="BB55" i="3"/>
  <c r="BC55" i="3"/>
  <c r="BD55" i="3"/>
  <c r="AY56" i="3"/>
  <c r="AZ56" i="3"/>
  <c r="BA56" i="3"/>
  <c r="BB56" i="3"/>
  <c r="BC56" i="3"/>
  <c r="BD56" i="3"/>
  <c r="AY57" i="3"/>
  <c r="AZ57" i="3"/>
  <c r="BA57" i="3"/>
  <c r="BB57" i="3"/>
  <c r="BC57" i="3"/>
  <c r="BD57" i="3"/>
  <c r="AY58" i="3"/>
  <c r="AZ58" i="3"/>
  <c r="BA58" i="3"/>
  <c r="BB58" i="3"/>
  <c r="BC58" i="3"/>
  <c r="BD58" i="3"/>
  <c r="BD38" i="3"/>
  <c r="BC38" i="3"/>
  <c r="BB38" i="3"/>
  <c r="BA38" i="3"/>
  <c r="AZ38" i="3"/>
  <c r="AZ59" i="3"/>
  <c r="AY38" i="3"/>
  <c r="AY59" i="3"/>
  <c r="C22" i="3"/>
  <c r="Z4" i="3"/>
  <c r="AS39" i="3"/>
  <c r="AT39" i="3"/>
  <c r="AU39" i="3"/>
  <c r="AV39" i="3"/>
  <c r="AW39" i="3"/>
  <c r="AX39" i="3"/>
  <c r="AS40" i="3"/>
  <c r="AT40" i="3"/>
  <c r="AU40" i="3"/>
  <c r="AV40" i="3"/>
  <c r="AW40" i="3"/>
  <c r="AX40" i="3"/>
  <c r="AS41" i="3"/>
  <c r="AT41" i="3"/>
  <c r="AU41" i="3"/>
  <c r="AV41" i="3"/>
  <c r="AW41" i="3"/>
  <c r="AX41" i="3"/>
  <c r="AS42" i="3"/>
  <c r="AT42" i="3"/>
  <c r="AU42" i="3"/>
  <c r="AV42" i="3"/>
  <c r="AW42" i="3"/>
  <c r="AX42" i="3"/>
  <c r="AS43" i="3"/>
  <c r="AT43" i="3"/>
  <c r="AU43" i="3"/>
  <c r="AV43" i="3"/>
  <c r="AW43" i="3"/>
  <c r="AX43" i="3"/>
  <c r="AS44" i="3"/>
  <c r="AT44" i="3"/>
  <c r="AU44" i="3"/>
  <c r="AV44" i="3"/>
  <c r="AW44" i="3"/>
  <c r="AX44" i="3"/>
  <c r="AS45" i="3"/>
  <c r="AT45" i="3"/>
  <c r="AU45" i="3"/>
  <c r="AV45" i="3"/>
  <c r="AW45" i="3"/>
  <c r="AX45" i="3"/>
  <c r="AS46" i="3"/>
  <c r="AT46" i="3"/>
  <c r="AU46" i="3"/>
  <c r="AV46" i="3"/>
  <c r="AW46" i="3"/>
  <c r="AX46" i="3"/>
  <c r="AS47" i="3"/>
  <c r="AT47" i="3"/>
  <c r="AU47" i="3"/>
  <c r="AV47" i="3"/>
  <c r="AW47" i="3"/>
  <c r="AX47" i="3"/>
  <c r="AS48" i="3"/>
  <c r="AT48" i="3"/>
  <c r="AU48" i="3"/>
  <c r="AV48" i="3"/>
  <c r="AW48" i="3"/>
  <c r="AX48" i="3"/>
  <c r="AS49" i="3"/>
  <c r="AT49" i="3"/>
  <c r="AU49" i="3"/>
  <c r="AV49" i="3"/>
  <c r="AW49" i="3"/>
  <c r="AX49" i="3"/>
  <c r="AS50" i="3"/>
  <c r="AT50" i="3"/>
  <c r="AU50" i="3"/>
  <c r="AV50" i="3"/>
  <c r="AW50" i="3"/>
  <c r="AX50" i="3"/>
  <c r="AS51" i="3"/>
  <c r="AT51" i="3"/>
  <c r="AU51" i="3"/>
  <c r="AV51" i="3"/>
  <c r="AW51" i="3"/>
  <c r="AX51" i="3"/>
  <c r="AS52" i="3"/>
  <c r="AT52" i="3"/>
  <c r="AU52" i="3"/>
  <c r="AV52" i="3"/>
  <c r="AW52" i="3"/>
  <c r="AX52" i="3"/>
  <c r="AS53" i="3"/>
  <c r="AT53" i="3"/>
  <c r="AU53" i="3"/>
  <c r="AV53" i="3"/>
  <c r="AW53" i="3"/>
  <c r="AX53" i="3"/>
  <c r="AS54" i="3"/>
  <c r="AT54" i="3"/>
  <c r="AU54" i="3"/>
  <c r="AV54" i="3"/>
  <c r="AW54" i="3"/>
  <c r="AX54" i="3"/>
  <c r="AS55" i="3"/>
  <c r="AT55" i="3"/>
  <c r="AU55" i="3"/>
  <c r="AV55" i="3"/>
  <c r="AW55" i="3"/>
  <c r="AX55" i="3"/>
  <c r="AS56" i="3"/>
  <c r="AT56" i="3"/>
  <c r="AU56" i="3"/>
  <c r="AV56" i="3"/>
  <c r="AW56" i="3"/>
  <c r="AX56" i="3"/>
  <c r="AS57" i="3"/>
  <c r="AT57" i="3"/>
  <c r="AU57" i="3"/>
  <c r="AV57" i="3"/>
  <c r="AW57" i="3"/>
  <c r="AX57" i="3"/>
  <c r="AS58" i="3"/>
  <c r="AT58" i="3"/>
  <c r="AU58" i="3"/>
  <c r="AV58" i="3"/>
  <c r="AW58" i="3"/>
  <c r="AX58" i="3"/>
  <c r="AX38" i="3"/>
  <c r="AX59" i="3"/>
  <c r="AW38" i="3"/>
  <c r="AW59" i="3"/>
  <c r="AV38" i="3"/>
  <c r="AU38" i="3"/>
  <c r="AU59" i="3"/>
  <c r="C21" i="3"/>
  <c r="F21" i="3"/>
  <c r="Y4" i="3"/>
  <c r="AT38" i="3"/>
  <c r="AS38" i="3"/>
  <c r="AM39" i="3"/>
  <c r="AN39" i="3"/>
  <c r="AO39" i="3"/>
  <c r="AP39" i="3"/>
  <c r="AQ39" i="3"/>
  <c r="AR39" i="3"/>
  <c r="AM40" i="3"/>
  <c r="AN40" i="3"/>
  <c r="AO40" i="3"/>
  <c r="AP40" i="3"/>
  <c r="AQ40" i="3"/>
  <c r="AR40" i="3"/>
  <c r="AM41" i="3"/>
  <c r="AN41" i="3"/>
  <c r="AO41" i="3"/>
  <c r="AP41" i="3"/>
  <c r="AQ41" i="3"/>
  <c r="AR41" i="3"/>
  <c r="AM42" i="3"/>
  <c r="AN42" i="3"/>
  <c r="AO42" i="3"/>
  <c r="AP42" i="3"/>
  <c r="AQ42" i="3"/>
  <c r="AR42" i="3"/>
  <c r="AM43" i="3"/>
  <c r="AN43" i="3"/>
  <c r="AO43" i="3"/>
  <c r="AP43" i="3"/>
  <c r="AQ43" i="3"/>
  <c r="AR43" i="3"/>
  <c r="AM44" i="3"/>
  <c r="AN44" i="3"/>
  <c r="AO44" i="3"/>
  <c r="AP44" i="3"/>
  <c r="AQ44" i="3"/>
  <c r="AR44" i="3"/>
  <c r="AM45" i="3"/>
  <c r="AN45" i="3"/>
  <c r="AO45" i="3"/>
  <c r="AP45" i="3"/>
  <c r="AQ45" i="3"/>
  <c r="AR45" i="3"/>
  <c r="AM46" i="3"/>
  <c r="AN46" i="3"/>
  <c r="AO46" i="3"/>
  <c r="AP46" i="3"/>
  <c r="AQ46" i="3"/>
  <c r="AR46" i="3"/>
  <c r="AM47" i="3"/>
  <c r="AN47" i="3"/>
  <c r="AO47" i="3"/>
  <c r="AP47" i="3"/>
  <c r="AQ47" i="3"/>
  <c r="AR47" i="3"/>
  <c r="AM48" i="3"/>
  <c r="AN48" i="3"/>
  <c r="AO48" i="3"/>
  <c r="AP48" i="3"/>
  <c r="AQ48" i="3"/>
  <c r="AR48" i="3"/>
  <c r="AM49" i="3"/>
  <c r="AN49" i="3"/>
  <c r="AO49" i="3"/>
  <c r="AP49" i="3"/>
  <c r="AQ49" i="3"/>
  <c r="AR49" i="3"/>
  <c r="AM50" i="3"/>
  <c r="AN50" i="3"/>
  <c r="AO50" i="3"/>
  <c r="AP50" i="3"/>
  <c r="AQ50" i="3"/>
  <c r="AR50" i="3"/>
  <c r="AM51" i="3"/>
  <c r="AN51" i="3"/>
  <c r="AO51" i="3"/>
  <c r="AP51" i="3"/>
  <c r="AQ51" i="3"/>
  <c r="AR51" i="3"/>
  <c r="AM52" i="3"/>
  <c r="AN52" i="3"/>
  <c r="AO52" i="3"/>
  <c r="AP52" i="3"/>
  <c r="AQ52" i="3"/>
  <c r="AR52" i="3"/>
  <c r="AM53" i="3"/>
  <c r="AN53" i="3"/>
  <c r="AO53" i="3"/>
  <c r="AP53" i="3"/>
  <c r="AQ53" i="3"/>
  <c r="AR53" i="3"/>
  <c r="AM54" i="3"/>
  <c r="AN54" i="3"/>
  <c r="AO54" i="3"/>
  <c r="AP54" i="3"/>
  <c r="AQ54" i="3"/>
  <c r="AR54" i="3"/>
  <c r="AM55" i="3"/>
  <c r="AN55" i="3"/>
  <c r="AO55" i="3"/>
  <c r="AP55" i="3"/>
  <c r="AQ55" i="3"/>
  <c r="AR55" i="3"/>
  <c r="AM56" i="3"/>
  <c r="AN56" i="3"/>
  <c r="AO56" i="3"/>
  <c r="AP56" i="3"/>
  <c r="AQ56" i="3"/>
  <c r="AR56" i="3"/>
  <c r="AM57" i="3"/>
  <c r="AN57" i="3"/>
  <c r="AO57" i="3"/>
  <c r="AP57" i="3"/>
  <c r="AQ57" i="3"/>
  <c r="AR57" i="3"/>
  <c r="AM58" i="3"/>
  <c r="AN58" i="3"/>
  <c r="AO58" i="3"/>
  <c r="AP58" i="3"/>
  <c r="AQ58" i="3"/>
  <c r="AR58" i="3"/>
  <c r="AR38" i="3"/>
  <c r="AR59" i="3"/>
  <c r="AQ38" i="3"/>
  <c r="AP38" i="3"/>
  <c r="AO38" i="3"/>
  <c r="AN38" i="3"/>
  <c r="AM38" i="3"/>
  <c r="AG39" i="3"/>
  <c r="AH39" i="3"/>
  <c r="AI39" i="3"/>
  <c r="AJ39" i="3"/>
  <c r="AK39" i="3"/>
  <c r="AL39" i="3"/>
  <c r="AG40" i="3"/>
  <c r="AH40" i="3"/>
  <c r="AI40" i="3"/>
  <c r="AJ40" i="3"/>
  <c r="AK40" i="3"/>
  <c r="AL40" i="3"/>
  <c r="AG41" i="3"/>
  <c r="AH41" i="3"/>
  <c r="AI41" i="3"/>
  <c r="AJ41" i="3"/>
  <c r="AK41" i="3"/>
  <c r="AL41" i="3"/>
  <c r="AG42" i="3"/>
  <c r="AH42" i="3"/>
  <c r="AI42" i="3"/>
  <c r="AJ42" i="3"/>
  <c r="AK42" i="3"/>
  <c r="AL42" i="3"/>
  <c r="AG43" i="3"/>
  <c r="AH43" i="3"/>
  <c r="AI43" i="3"/>
  <c r="AJ43" i="3"/>
  <c r="AK43" i="3"/>
  <c r="AL43" i="3"/>
  <c r="AG44" i="3"/>
  <c r="AH44" i="3"/>
  <c r="AI44" i="3"/>
  <c r="AJ44" i="3"/>
  <c r="AK44" i="3"/>
  <c r="AL44" i="3"/>
  <c r="AG45" i="3"/>
  <c r="AH45" i="3"/>
  <c r="AI45" i="3"/>
  <c r="AJ45" i="3"/>
  <c r="AK45" i="3"/>
  <c r="AL45" i="3"/>
  <c r="AG46" i="3"/>
  <c r="AH46" i="3"/>
  <c r="AI46" i="3"/>
  <c r="AJ46" i="3"/>
  <c r="AK46" i="3"/>
  <c r="AL46" i="3"/>
  <c r="AG47" i="3"/>
  <c r="AH47" i="3"/>
  <c r="AI47" i="3"/>
  <c r="AJ47" i="3"/>
  <c r="AK47" i="3"/>
  <c r="AL47" i="3"/>
  <c r="AG48" i="3"/>
  <c r="AH48" i="3"/>
  <c r="AI48" i="3"/>
  <c r="AJ48" i="3"/>
  <c r="AK48" i="3"/>
  <c r="AL48" i="3"/>
  <c r="AG49" i="3"/>
  <c r="AH49" i="3"/>
  <c r="AI49" i="3"/>
  <c r="AJ49" i="3"/>
  <c r="AK49" i="3"/>
  <c r="AL49" i="3"/>
  <c r="AG50" i="3"/>
  <c r="AH50" i="3"/>
  <c r="AI50" i="3"/>
  <c r="AJ50" i="3"/>
  <c r="AK50" i="3"/>
  <c r="AL50" i="3"/>
  <c r="AG51" i="3"/>
  <c r="AH51" i="3"/>
  <c r="AI51" i="3"/>
  <c r="AJ51" i="3"/>
  <c r="AK51" i="3"/>
  <c r="AL51" i="3"/>
  <c r="AG52" i="3"/>
  <c r="AH52" i="3"/>
  <c r="AI52" i="3"/>
  <c r="AJ52" i="3"/>
  <c r="AK52" i="3"/>
  <c r="AL52" i="3"/>
  <c r="AG53" i="3"/>
  <c r="AH53" i="3"/>
  <c r="AI53" i="3"/>
  <c r="AJ53" i="3"/>
  <c r="AK53" i="3"/>
  <c r="AL53" i="3"/>
  <c r="AG54" i="3"/>
  <c r="AH54" i="3"/>
  <c r="AI54" i="3"/>
  <c r="AJ54" i="3"/>
  <c r="AK54" i="3"/>
  <c r="AL54" i="3"/>
  <c r="AG55" i="3"/>
  <c r="AH55" i="3"/>
  <c r="AI55" i="3"/>
  <c r="AJ55" i="3"/>
  <c r="AK55" i="3"/>
  <c r="AL55" i="3"/>
  <c r="AG56" i="3"/>
  <c r="AH56" i="3"/>
  <c r="AI56" i="3"/>
  <c r="AJ56" i="3"/>
  <c r="AK56" i="3"/>
  <c r="AL56" i="3"/>
  <c r="AG57" i="3"/>
  <c r="AH57" i="3"/>
  <c r="AI57" i="3"/>
  <c r="AJ57" i="3"/>
  <c r="AK57" i="3"/>
  <c r="AL57" i="3"/>
  <c r="AG58" i="3"/>
  <c r="AH58" i="3"/>
  <c r="AI58" i="3"/>
  <c r="AJ58" i="3"/>
  <c r="AK58" i="3"/>
  <c r="AL58" i="3"/>
  <c r="AL38" i="3"/>
  <c r="AK38" i="3"/>
  <c r="AK59" i="3"/>
  <c r="AJ38" i="3"/>
  <c r="AI38" i="3"/>
  <c r="AH38" i="3"/>
  <c r="AG38" i="3"/>
  <c r="AG59" i="3"/>
  <c r="C19" i="3"/>
  <c r="AA39" i="3"/>
  <c r="AB39" i="3"/>
  <c r="AC39" i="3"/>
  <c r="AD39" i="3"/>
  <c r="AE39" i="3"/>
  <c r="AF39" i="3"/>
  <c r="AA40" i="3"/>
  <c r="AA59" i="3"/>
  <c r="AB40" i="3"/>
  <c r="AC40" i="3"/>
  <c r="AD40" i="3"/>
  <c r="AE40" i="3"/>
  <c r="AF40" i="3"/>
  <c r="AA41" i="3"/>
  <c r="AB41" i="3"/>
  <c r="AC41" i="3"/>
  <c r="AD41" i="3"/>
  <c r="AE41" i="3"/>
  <c r="AF41" i="3"/>
  <c r="AA42" i="3"/>
  <c r="AB42" i="3"/>
  <c r="AC42" i="3"/>
  <c r="AD42" i="3"/>
  <c r="AE42" i="3"/>
  <c r="AF42" i="3"/>
  <c r="AA43" i="3"/>
  <c r="AB43" i="3"/>
  <c r="AC43" i="3"/>
  <c r="AD43" i="3"/>
  <c r="AE43" i="3"/>
  <c r="AF43" i="3"/>
  <c r="AA44" i="3"/>
  <c r="AB44" i="3"/>
  <c r="AC44" i="3"/>
  <c r="AD44" i="3"/>
  <c r="AE44" i="3"/>
  <c r="AF44" i="3"/>
  <c r="AA45" i="3"/>
  <c r="AB45" i="3"/>
  <c r="AC45" i="3"/>
  <c r="AD45" i="3"/>
  <c r="AE45" i="3"/>
  <c r="AF45" i="3"/>
  <c r="AA46" i="3"/>
  <c r="AB46" i="3"/>
  <c r="AC46" i="3"/>
  <c r="AD46" i="3"/>
  <c r="AE46" i="3"/>
  <c r="AF46" i="3"/>
  <c r="AA47" i="3"/>
  <c r="AB47" i="3"/>
  <c r="AC47" i="3"/>
  <c r="AD47" i="3"/>
  <c r="AE47" i="3"/>
  <c r="AF47" i="3"/>
  <c r="AA48" i="3"/>
  <c r="AB48" i="3"/>
  <c r="AC48" i="3"/>
  <c r="AD48" i="3"/>
  <c r="AE48" i="3"/>
  <c r="AF48" i="3"/>
  <c r="AA49" i="3"/>
  <c r="AB49" i="3"/>
  <c r="AC49" i="3"/>
  <c r="AD49" i="3"/>
  <c r="AE49" i="3"/>
  <c r="AF49" i="3"/>
  <c r="AA50" i="3"/>
  <c r="AB50" i="3"/>
  <c r="AC50" i="3"/>
  <c r="AD50" i="3"/>
  <c r="AE50" i="3"/>
  <c r="AF50" i="3"/>
  <c r="AA51" i="3"/>
  <c r="AB51" i="3"/>
  <c r="AC51" i="3"/>
  <c r="AD51" i="3"/>
  <c r="AE51" i="3"/>
  <c r="AF51" i="3"/>
  <c r="AA52" i="3"/>
  <c r="AB52" i="3"/>
  <c r="AC52" i="3"/>
  <c r="AD52" i="3"/>
  <c r="AE52" i="3"/>
  <c r="AF52" i="3"/>
  <c r="AA53" i="3"/>
  <c r="AB53" i="3"/>
  <c r="AC53" i="3"/>
  <c r="AD53" i="3"/>
  <c r="AE53" i="3"/>
  <c r="AF53" i="3"/>
  <c r="AA54" i="3"/>
  <c r="AB54" i="3"/>
  <c r="AC54" i="3"/>
  <c r="AD54" i="3"/>
  <c r="AE54" i="3"/>
  <c r="AF54" i="3"/>
  <c r="AA55" i="3"/>
  <c r="AB55" i="3"/>
  <c r="AC55" i="3"/>
  <c r="AD55" i="3"/>
  <c r="AE55" i="3"/>
  <c r="AF55" i="3"/>
  <c r="AA56" i="3"/>
  <c r="AB56" i="3"/>
  <c r="AC56" i="3"/>
  <c r="AD56" i="3"/>
  <c r="AE56" i="3"/>
  <c r="AF56" i="3"/>
  <c r="AA57" i="3"/>
  <c r="AB57" i="3"/>
  <c r="AC57" i="3"/>
  <c r="AD57" i="3"/>
  <c r="AE57" i="3"/>
  <c r="AF57" i="3"/>
  <c r="AA58" i="3"/>
  <c r="AB58" i="3"/>
  <c r="AC58" i="3"/>
  <c r="AD58" i="3"/>
  <c r="AE58" i="3"/>
  <c r="AF58" i="3"/>
  <c r="AF38" i="3"/>
  <c r="AE38" i="3"/>
  <c r="AE59" i="3"/>
  <c r="AD38" i="3"/>
  <c r="AC38" i="3"/>
  <c r="AC59" i="3"/>
  <c r="AB38" i="3"/>
  <c r="AA38" i="3"/>
  <c r="Y39" i="3"/>
  <c r="Z39" i="3"/>
  <c r="Y40" i="3"/>
  <c r="Z40" i="3"/>
  <c r="Y41" i="3"/>
  <c r="Z41" i="3"/>
  <c r="Y42" i="3"/>
  <c r="Z42" i="3"/>
  <c r="Y43" i="3"/>
  <c r="Z43" i="3"/>
  <c r="Y44" i="3"/>
  <c r="Z44" i="3"/>
  <c r="Y45" i="3"/>
  <c r="Z45" i="3"/>
  <c r="Y46" i="3"/>
  <c r="Z46" i="3"/>
  <c r="Y47" i="3"/>
  <c r="Z47" i="3"/>
  <c r="Y48" i="3"/>
  <c r="Z48" i="3"/>
  <c r="Y49" i="3"/>
  <c r="Z49" i="3"/>
  <c r="Y50" i="3"/>
  <c r="Z50" i="3"/>
  <c r="Y51" i="3"/>
  <c r="Z51" i="3"/>
  <c r="Y52" i="3"/>
  <c r="Z52" i="3"/>
  <c r="Y53" i="3"/>
  <c r="Z53" i="3"/>
  <c r="Y54" i="3"/>
  <c r="Z54" i="3"/>
  <c r="Y55" i="3"/>
  <c r="Z55" i="3"/>
  <c r="Y56" i="3"/>
  <c r="Z56" i="3"/>
  <c r="Y57" i="3"/>
  <c r="Z57" i="3"/>
  <c r="Y58" i="3"/>
  <c r="Z58" i="3"/>
  <c r="Z38" i="3"/>
  <c r="Y38" i="3"/>
  <c r="U39" i="3"/>
  <c r="V39" i="3"/>
  <c r="W39" i="3"/>
  <c r="X39" i="3"/>
  <c r="X59" i="3"/>
  <c r="U40" i="3"/>
  <c r="V40" i="3"/>
  <c r="W40" i="3"/>
  <c r="X40" i="3"/>
  <c r="U41" i="3"/>
  <c r="V41" i="3"/>
  <c r="W41" i="3"/>
  <c r="X41" i="3"/>
  <c r="U42" i="3"/>
  <c r="V42" i="3"/>
  <c r="W42" i="3"/>
  <c r="X42" i="3"/>
  <c r="U43" i="3"/>
  <c r="V43" i="3"/>
  <c r="W43" i="3"/>
  <c r="X43" i="3"/>
  <c r="U44" i="3"/>
  <c r="V44" i="3"/>
  <c r="W44" i="3"/>
  <c r="X44" i="3"/>
  <c r="U45" i="3"/>
  <c r="V45" i="3"/>
  <c r="W45" i="3"/>
  <c r="X45" i="3"/>
  <c r="U46" i="3"/>
  <c r="V46" i="3"/>
  <c r="W46" i="3"/>
  <c r="X46" i="3"/>
  <c r="U47" i="3"/>
  <c r="V47" i="3"/>
  <c r="W47" i="3"/>
  <c r="X47" i="3"/>
  <c r="U48" i="3"/>
  <c r="V48" i="3"/>
  <c r="W48" i="3"/>
  <c r="X48" i="3"/>
  <c r="U49" i="3"/>
  <c r="V49" i="3"/>
  <c r="W49" i="3"/>
  <c r="X49" i="3"/>
  <c r="U50" i="3"/>
  <c r="V50" i="3"/>
  <c r="W50" i="3"/>
  <c r="X50" i="3"/>
  <c r="U51" i="3"/>
  <c r="V51" i="3"/>
  <c r="W51" i="3"/>
  <c r="X51" i="3"/>
  <c r="U52" i="3"/>
  <c r="V52" i="3"/>
  <c r="W52" i="3"/>
  <c r="X52" i="3"/>
  <c r="U53" i="3"/>
  <c r="V53" i="3"/>
  <c r="W53" i="3"/>
  <c r="X53" i="3"/>
  <c r="U54" i="3"/>
  <c r="V54" i="3"/>
  <c r="W54" i="3"/>
  <c r="X54" i="3"/>
  <c r="U55" i="3"/>
  <c r="V55" i="3"/>
  <c r="W55" i="3"/>
  <c r="X55" i="3"/>
  <c r="U56" i="3"/>
  <c r="V56" i="3"/>
  <c r="W56" i="3"/>
  <c r="X56" i="3"/>
  <c r="U57" i="3"/>
  <c r="V57" i="3"/>
  <c r="W57" i="3"/>
  <c r="X57" i="3"/>
  <c r="U58" i="3"/>
  <c r="V58" i="3"/>
  <c r="W58" i="3"/>
  <c r="X58" i="3"/>
  <c r="X38" i="3"/>
  <c r="W38" i="3"/>
  <c r="V38" i="3"/>
  <c r="V59" i="3"/>
  <c r="D17" i="3"/>
  <c r="L4" i="3"/>
  <c r="U38" i="3"/>
  <c r="O39" i="3"/>
  <c r="O59" i="3"/>
  <c r="P39" i="3"/>
  <c r="Q39" i="3"/>
  <c r="R39" i="3"/>
  <c r="S39" i="3"/>
  <c r="S59" i="3"/>
  <c r="T39" i="3"/>
  <c r="O40" i="3"/>
  <c r="P40" i="3"/>
  <c r="Q40" i="3"/>
  <c r="Q59" i="3"/>
  <c r="R40" i="3"/>
  <c r="S40" i="3"/>
  <c r="T40" i="3"/>
  <c r="O41" i="3"/>
  <c r="P41" i="3"/>
  <c r="Q41" i="3"/>
  <c r="R41" i="3"/>
  <c r="S41" i="3"/>
  <c r="T41" i="3"/>
  <c r="O42" i="3"/>
  <c r="P42" i="3"/>
  <c r="Q42" i="3"/>
  <c r="R42" i="3"/>
  <c r="S42" i="3"/>
  <c r="T42" i="3"/>
  <c r="O43" i="3"/>
  <c r="P43" i="3"/>
  <c r="Q43" i="3"/>
  <c r="R43" i="3"/>
  <c r="S43" i="3"/>
  <c r="T43" i="3"/>
  <c r="O44" i="3"/>
  <c r="P44" i="3"/>
  <c r="Q44" i="3"/>
  <c r="R44" i="3"/>
  <c r="S44" i="3"/>
  <c r="T44" i="3"/>
  <c r="O45" i="3"/>
  <c r="P45" i="3"/>
  <c r="Q45" i="3"/>
  <c r="R45" i="3"/>
  <c r="S45" i="3"/>
  <c r="T45" i="3"/>
  <c r="O46" i="3"/>
  <c r="P46" i="3"/>
  <c r="Q46" i="3"/>
  <c r="R46" i="3"/>
  <c r="S46" i="3"/>
  <c r="T46" i="3"/>
  <c r="O47" i="3"/>
  <c r="P47" i="3"/>
  <c r="Q47" i="3"/>
  <c r="R47" i="3"/>
  <c r="S47" i="3"/>
  <c r="T47" i="3"/>
  <c r="O48" i="3"/>
  <c r="P48" i="3"/>
  <c r="Q48" i="3"/>
  <c r="R48" i="3"/>
  <c r="S48" i="3"/>
  <c r="T48" i="3"/>
  <c r="O49" i="3"/>
  <c r="P49" i="3"/>
  <c r="Q49" i="3"/>
  <c r="R49" i="3"/>
  <c r="S49" i="3"/>
  <c r="T49" i="3"/>
  <c r="O50" i="3"/>
  <c r="P50" i="3"/>
  <c r="Q50" i="3"/>
  <c r="R50" i="3"/>
  <c r="S50" i="3"/>
  <c r="T50" i="3"/>
  <c r="O51" i="3"/>
  <c r="P51" i="3"/>
  <c r="Q51" i="3"/>
  <c r="R51" i="3"/>
  <c r="S51" i="3"/>
  <c r="T51" i="3"/>
  <c r="O52" i="3"/>
  <c r="P52" i="3"/>
  <c r="Q52" i="3"/>
  <c r="R52" i="3"/>
  <c r="S52" i="3"/>
  <c r="T52" i="3"/>
  <c r="O53" i="3"/>
  <c r="P53" i="3"/>
  <c r="Q53" i="3"/>
  <c r="R53" i="3"/>
  <c r="S53" i="3"/>
  <c r="T53" i="3"/>
  <c r="O54" i="3"/>
  <c r="P54" i="3"/>
  <c r="Q54" i="3"/>
  <c r="R54" i="3"/>
  <c r="S54" i="3"/>
  <c r="T54" i="3"/>
  <c r="O55" i="3"/>
  <c r="P55" i="3"/>
  <c r="Q55" i="3"/>
  <c r="R55" i="3"/>
  <c r="S55" i="3"/>
  <c r="T55" i="3"/>
  <c r="O56" i="3"/>
  <c r="P56" i="3"/>
  <c r="Q56" i="3"/>
  <c r="R56" i="3"/>
  <c r="S56" i="3"/>
  <c r="T56" i="3"/>
  <c r="O57" i="3"/>
  <c r="P57" i="3"/>
  <c r="Q57" i="3"/>
  <c r="R57" i="3"/>
  <c r="S57" i="3"/>
  <c r="T57" i="3"/>
  <c r="O58" i="3"/>
  <c r="P58" i="3"/>
  <c r="Q58" i="3"/>
  <c r="R58" i="3"/>
  <c r="S58" i="3"/>
  <c r="T58" i="3"/>
  <c r="T38" i="3"/>
  <c r="S38" i="3"/>
  <c r="R38" i="3"/>
  <c r="Q38" i="3"/>
  <c r="P38" i="3"/>
  <c r="O38" i="3"/>
  <c r="I39" i="3"/>
  <c r="J39" i="3"/>
  <c r="K39" i="3"/>
  <c r="L39" i="3"/>
  <c r="M39" i="3"/>
  <c r="N39" i="3"/>
  <c r="I40" i="3"/>
  <c r="J40" i="3"/>
  <c r="K40" i="3"/>
  <c r="L40" i="3"/>
  <c r="M40" i="3"/>
  <c r="M59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N38" i="3"/>
  <c r="M38" i="3"/>
  <c r="L38" i="3"/>
  <c r="L59" i="3"/>
  <c r="D15" i="3"/>
  <c r="F4" i="3"/>
  <c r="K38" i="3"/>
  <c r="K59" i="3"/>
  <c r="J38" i="3"/>
  <c r="I38" i="3"/>
  <c r="I59" i="3"/>
  <c r="C39" i="3"/>
  <c r="D39" i="3"/>
  <c r="E39" i="3"/>
  <c r="E59" i="3"/>
  <c r="F39" i="3"/>
  <c r="G39" i="3"/>
  <c r="H39" i="3"/>
  <c r="C40" i="3"/>
  <c r="D40" i="3"/>
  <c r="E40" i="3"/>
  <c r="F40" i="3"/>
  <c r="G40" i="3"/>
  <c r="H40" i="3"/>
  <c r="C41" i="3"/>
  <c r="D41" i="3"/>
  <c r="E41" i="3"/>
  <c r="F41" i="3"/>
  <c r="G41" i="3"/>
  <c r="H41" i="3"/>
  <c r="C42" i="3"/>
  <c r="D42" i="3"/>
  <c r="E42" i="3"/>
  <c r="F42" i="3"/>
  <c r="G42" i="3"/>
  <c r="H42" i="3"/>
  <c r="C43" i="3"/>
  <c r="D43" i="3"/>
  <c r="E43" i="3"/>
  <c r="F43" i="3"/>
  <c r="G43" i="3"/>
  <c r="H43" i="3"/>
  <c r="C44" i="3"/>
  <c r="D44" i="3"/>
  <c r="E44" i="3"/>
  <c r="F44" i="3"/>
  <c r="G44" i="3"/>
  <c r="H44" i="3"/>
  <c r="C45" i="3"/>
  <c r="D45" i="3"/>
  <c r="E45" i="3"/>
  <c r="F45" i="3"/>
  <c r="G45" i="3"/>
  <c r="H45" i="3"/>
  <c r="C46" i="3"/>
  <c r="D46" i="3"/>
  <c r="E46" i="3"/>
  <c r="F46" i="3"/>
  <c r="G46" i="3"/>
  <c r="H46" i="3"/>
  <c r="C47" i="3"/>
  <c r="D47" i="3"/>
  <c r="E47" i="3"/>
  <c r="F47" i="3"/>
  <c r="G47" i="3"/>
  <c r="H47" i="3"/>
  <c r="C48" i="3"/>
  <c r="D48" i="3"/>
  <c r="E48" i="3"/>
  <c r="F48" i="3"/>
  <c r="G48" i="3"/>
  <c r="H48" i="3"/>
  <c r="C49" i="3"/>
  <c r="D49" i="3"/>
  <c r="E49" i="3"/>
  <c r="F49" i="3"/>
  <c r="G49" i="3"/>
  <c r="H49" i="3"/>
  <c r="C50" i="3"/>
  <c r="D50" i="3"/>
  <c r="E50" i="3"/>
  <c r="F50" i="3"/>
  <c r="G50" i="3"/>
  <c r="H50" i="3"/>
  <c r="C51" i="3"/>
  <c r="D51" i="3"/>
  <c r="E51" i="3"/>
  <c r="F51" i="3"/>
  <c r="G51" i="3"/>
  <c r="H51" i="3"/>
  <c r="C52" i="3"/>
  <c r="D52" i="3"/>
  <c r="E52" i="3"/>
  <c r="F52" i="3"/>
  <c r="G52" i="3"/>
  <c r="H52" i="3"/>
  <c r="C53" i="3"/>
  <c r="D53" i="3"/>
  <c r="E53" i="3"/>
  <c r="F53" i="3"/>
  <c r="G53" i="3"/>
  <c r="H53" i="3"/>
  <c r="C54" i="3"/>
  <c r="D54" i="3"/>
  <c r="E54" i="3"/>
  <c r="F54" i="3"/>
  <c r="G54" i="3"/>
  <c r="H54" i="3"/>
  <c r="C55" i="3"/>
  <c r="D55" i="3"/>
  <c r="E55" i="3"/>
  <c r="F55" i="3"/>
  <c r="G55" i="3"/>
  <c r="H55" i="3"/>
  <c r="C56" i="3"/>
  <c r="D56" i="3"/>
  <c r="E56" i="3"/>
  <c r="F56" i="3"/>
  <c r="G56" i="3"/>
  <c r="H56" i="3"/>
  <c r="C57" i="3"/>
  <c r="D57" i="3"/>
  <c r="E57" i="3"/>
  <c r="F57" i="3"/>
  <c r="G57" i="3"/>
  <c r="H57" i="3"/>
  <c r="C58" i="3"/>
  <c r="D58" i="3"/>
  <c r="E58" i="3"/>
  <c r="F58" i="3"/>
  <c r="G58" i="3"/>
  <c r="H58" i="3"/>
  <c r="H38" i="3"/>
  <c r="G38" i="3"/>
  <c r="F38" i="3"/>
  <c r="F59" i="3"/>
  <c r="E38" i="3"/>
  <c r="D38" i="3"/>
  <c r="D59" i="3"/>
  <c r="C38" i="3"/>
  <c r="A2" i="4"/>
  <c r="C16" i="5"/>
  <c r="E16" i="5"/>
  <c r="G80" i="3"/>
  <c r="I80" i="3"/>
  <c r="G81" i="3"/>
  <c r="I81" i="3"/>
  <c r="G82" i="3"/>
  <c r="I82" i="3"/>
  <c r="G83" i="3"/>
  <c r="I83" i="3"/>
  <c r="G84" i="3"/>
  <c r="I84" i="3"/>
  <c r="G85" i="3"/>
  <c r="I85" i="3"/>
  <c r="G86" i="3"/>
  <c r="I86" i="3"/>
  <c r="G87" i="3"/>
  <c r="I87" i="3"/>
  <c r="G88" i="3"/>
  <c r="I88" i="3"/>
  <c r="G89" i="3"/>
  <c r="I89" i="3"/>
  <c r="G90" i="3"/>
  <c r="I90" i="3"/>
  <c r="G91" i="3"/>
  <c r="I91" i="3"/>
  <c r="G92" i="3"/>
  <c r="I92" i="3"/>
  <c r="G93" i="3"/>
  <c r="I93" i="3"/>
  <c r="G94" i="3"/>
  <c r="I94" i="3"/>
  <c r="G95" i="3"/>
  <c r="I95" i="3"/>
  <c r="G96" i="3"/>
  <c r="I96" i="3"/>
  <c r="G97" i="3"/>
  <c r="I97" i="3"/>
  <c r="G98" i="3"/>
  <c r="I98" i="3"/>
  <c r="G99" i="3"/>
  <c r="I99" i="3"/>
  <c r="G100" i="3"/>
  <c r="I100" i="3"/>
  <c r="G79" i="3"/>
  <c r="B80" i="3"/>
  <c r="B81" i="3"/>
  <c r="B82" i="3"/>
  <c r="B83" i="3"/>
  <c r="B84" i="3"/>
  <c r="B85" i="3"/>
  <c r="B86" i="3"/>
  <c r="B87" i="3"/>
  <c r="B88" i="3"/>
  <c r="D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79" i="3"/>
  <c r="B102" i="3"/>
  <c r="B107" i="3"/>
  <c r="D16" i="5"/>
  <c r="B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C2" i="2"/>
  <c r="B40" i="2"/>
  <c r="D40" i="2"/>
  <c r="B41" i="2"/>
  <c r="C16" i="2"/>
  <c r="F16" i="2"/>
  <c r="B42" i="2"/>
  <c r="D42" i="2"/>
  <c r="B43" i="2"/>
  <c r="C9" i="2"/>
  <c r="F9" i="2"/>
  <c r="B44" i="2"/>
  <c r="D44" i="2"/>
  <c r="B45" i="2"/>
  <c r="C21" i="2"/>
  <c r="F21" i="2"/>
  <c r="B46" i="2"/>
  <c r="D46" i="2"/>
  <c r="B47" i="2"/>
  <c r="C15" i="2"/>
  <c r="F15" i="2"/>
  <c r="B48" i="2"/>
  <c r="D48" i="2"/>
  <c r="B49" i="2"/>
  <c r="C18" i="2"/>
  <c r="B50" i="2"/>
  <c r="D50" i="2"/>
  <c r="B3" i="3"/>
  <c r="E3" i="3"/>
  <c r="H3" i="3"/>
  <c r="K3" i="3"/>
  <c r="N3" i="3"/>
  <c r="Q3" i="3"/>
  <c r="T3" i="3"/>
  <c r="W3" i="3"/>
  <c r="Z3" i="3"/>
  <c r="AC3" i="3"/>
  <c r="AF3" i="3"/>
  <c r="AI3" i="3"/>
  <c r="AL3" i="3"/>
  <c r="AO3" i="3"/>
  <c r="AR3" i="3"/>
  <c r="AU3" i="3"/>
  <c r="AX3" i="3"/>
  <c r="B63" i="3"/>
  <c r="C63" i="3"/>
  <c r="B64" i="3"/>
  <c r="C64" i="3"/>
  <c r="B70" i="3"/>
  <c r="C12" i="5"/>
  <c r="E12" i="5"/>
  <c r="B71" i="3"/>
  <c r="C13" i="5"/>
  <c r="B72" i="3"/>
  <c r="C14" i="5"/>
  <c r="B73" i="3"/>
  <c r="C15" i="5"/>
  <c r="B74" i="3"/>
  <c r="B75" i="3"/>
  <c r="AW4" i="3"/>
  <c r="AU4" i="3"/>
  <c r="AV4" i="3"/>
  <c r="BA4" i="3"/>
  <c r="BC4" i="3"/>
  <c r="BB4" i="3"/>
  <c r="C18" i="5"/>
  <c r="E18" i="5"/>
  <c r="D3" i="6"/>
  <c r="DW59" i="3"/>
  <c r="E21" i="5"/>
  <c r="D2" i="6"/>
  <c r="DC59" i="3"/>
  <c r="DS59" i="3"/>
  <c r="C32" i="3"/>
  <c r="F32" i="3"/>
  <c r="BL4" i="3"/>
  <c r="CM59" i="3"/>
  <c r="AP59" i="3"/>
  <c r="D24" i="2"/>
  <c r="C8" i="2"/>
  <c r="F8" i="2"/>
  <c r="BI59" i="3"/>
  <c r="D17" i="2"/>
  <c r="DJ59" i="3"/>
  <c r="D30" i="3"/>
  <c r="BE4" i="3"/>
  <c r="C23" i="2"/>
  <c r="F23" i="2"/>
  <c r="C7" i="2"/>
  <c r="F7" i="2"/>
  <c r="CR59" i="3"/>
  <c r="B5" i="6"/>
  <c r="J59" i="3"/>
  <c r="AS59" i="3"/>
  <c r="D39" i="2"/>
  <c r="C3" i="2"/>
  <c r="F3" i="2"/>
  <c r="C12" i="2"/>
  <c r="F12" i="2"/>
  <c r="C10" i="2"/>
  <c r="F10" i="2"/>
  <c r="C19" i="2"/>
  <c r="F19" i="2"/>
  <c r="BL59" i="3"/>
  <c r="DA59" i="3"/>
  <c r="DO59" i="3"/>
  <c r="C4" i="2"/>
  <c r="F4" i="2"/>
  <c r="BB59" i="3"/>
  <c r="BF59" i="3"/>
  <c r="CJ59" i="3"/>
  <c r="CX59" i="3"/>
  <c r="AH59" i="3"/>
  <c r="D19" i="3"/>
  <c r="C5" i="2"/>
  <c r="F5" i="2"/>
  <c r="DE59" i="3"/>
  <c r="C6" i="2"/>
  <c r="F6" i="2"/>
  <c r="BK59" i="3"/>
  <c r="C24" i="3"/>
  <c r="AF4" i="3"/>
  <c r="D30" i="2"/>
  <c r="G59" i="3"/>
  <c r="AI59" i="3"/>
  <c r="BQ59" i="3"/>
  <c r="CE59" i="3"/>
  <c r="C2" i="4"/>
  <c r="F2" i="2"/>
  <c r="C22" i="2"/>
  <c r="F22" i="2"/>
  <c r="D41" i="2"/>
  <c r="Y59" i="3"/>
  <c r="AB59" i="3"/>
  <c r="AN59" i="3"/>
  <c r="D20" i="3"/>
  <c r="U4" i="3"/>
  <c r="CT59" i="3"/>
  <c r="C17" i="5"/>
  <c r="E17" i="5"/>
  <c r="D5" i="6"/>
  <c r="D43" i="2"/>
  <c r="C14" i="2"/>
  <c r="F14" i="2"/>
  <c r="C20" i="2"/>
  <c r="F20" i="2"/>
  <c r="Z59" i="3"/>
  <c r="AF59" i="3"/>
  <c r="W59" i="3"/>
  <c r="AD59" i="3"/>
  <c r="BS59" i="3"/>
  <c r="C25" i="3"/>
  <c r="C59" i="3"/>
  <c r="C14" i="3"/>
  <c r="DM59" i="3"/>
  <c r="DZ59" i="3"/>
  <c r="BM59" i="3"/>
  <c r="CA59" i="3"/>
  <c r="BW59" i="3"/>
  <c r="DH59" i="3"/>
  <c r="DN59" i="3"/>
  <c r="D31" i="3"/>
  <c r="BH4" i="3"/>
  <c r="DT59" i="3"/>
  <c r="D32" i="3"/>
  <c r="BK4" i="3"/>
  <c r="CB59" i="3"/>
  <c r="C26" i="3"/>
  <c r="P59" i="3"/>
  <c r="D18" i="3"/>
  <c r="O4" i="3"/>
  <c r="U59" i="3"/>
  <c r="C17" i="3"/>
  <c r="AV59" i="3"/>
  <c r="D21" i="3"/>
  <c r="X4" i="3"/>
  <c r="AT59" i="3"/>
  <c r="BA59" i="3"/>
  <c r="BO59" i="3"/>
  <c r="BR59" i="3"/>
  <c r="D25" i="3"/>
  <c r="AJ4" i="3"/>
  <c r="BV59" i="3"/>
  <c r="DL59" i="3"/>
  <c r="DK59" i="3"/>
  <c r="DG59" i="3"/>
  <c r="C30" i="3"/>
  <c r="BD4" i="3"/>
  <c r="N59" i="3"/>
  <c r="T59" i="3"/>
  <c r="D16" i="3"/>
  <c r="I4" i="3"/>
  <c r="BZ59" i="3"/>
  <c r="C7" i="5"/>
  <c r="I79" i="3"/>
  <c r="G101" i="3"/>
  <c r="I101" i="3"/>
  <c r="H59" i="3"/>
  <c r="AM59" i="3"/>
  <c r="AQ59" i="3"/>
  <c r="CN59" i="3"/>
  <c r="CL59" i="3"/>
  <c r="CU59" i="3"/>
  <c r="C29" i="3"/>
  <c r="F29" i="3"/>
  <c r="AZ4" i="3"/>
  <c r="CW59" i="3"/>
  <c r="DD59" i="3"/>
  <c r="DI59" i="3"/>
  <c r="DP59" i="3"/>
  <c r="R59" i="3"/>
  <c r="BX59" i="3"/>
  <c r="D26" i="3"/>
  <c r="AM4" i="3"/>
  <c r="AJ59" i="3"/>
  <c r="AL59" i="3"/>
  <c r="AO59" i="3"/>
  <c r="BC59" i="3"/>
  <c r="BE59" i="3"/>
  <c r="C23" i="3"/>
  <c r="F23" i="3"/>
  <c r="AE4" i="3"/>
  <c r="BP59" i="3"/>
  <c r="BT59" i="3"/>
  <c r="CG59" i="3"/>
  <c r="CC59" i="3"/>
  <c r="C27" i="3"/>
  <c r="CO59" i="3"/>
  <c r="CQ59" i="3"/>
  <c r="CY59" i="3"/>
  <c r="DQ59" i="3"/>
  <c r="C31" i="3"/>
  <c r="DU59" i="3"/>
  <c r="W4" i="3"/>
  <c r="R4" i="3"/>
  <c r="F22" i="3"/>
  <c r="AB4" i="3"/>
  <c r="BJ4" i="3"/>
  <c r="C20" i="3"/>
  <c r="F20" i="3"/>
  <c r="V4" i="3"/>
  <c r="B4" i="3"/>
  <c r="AL4" i="3"/>
  <c r="F26" i="3"/>
  <c r="AN4" i="3"/>
  <c r="D28" i="3"/>
  <c r="AS4" i="3"/>
  <c r="AC4" i="3"/>
  <c r="F24" i="3"/>
  <c r="AH4" i="3"/>
  <c r="F17" i="3"/>
  <c r="M4" i="3"/>
  <c r="K4" i="3"/>
  <c r="F30" i="3"/>
  <c r="BF4" i="3"/>
  <c r="T4" i="3"/>
  <c r="AX4" i="3"/>
  <c r="F14" i="3"/>
  <c r="D4" i="3"/>
  <c r="Q4" i="3"/>
  <c r="F19" i="3"/>
  <c r="S4" i="3"/>
  <c r="F25" i="3"/>
  <c r="AK4" i="3"/>
  <c r="AI4" i="3"/>
  <c r="C24" i="2"/>
  <c r="F24" i="2"/>
  <c r="F18" i="2"/>
  <c r="D14" i="3"/>
  <c r="C18" i="3"/>
  <c r="D23" i="3"/>
  <c r="AD4" i="3"/>
  <c r="F31" i="3"/>
  <c r="BI4" i="3"/>
  <c r="BG4" i="3"/>
  <c r="F27" i="3"/>
  <c r="AQ4" i="3"/>
  <c r="AO4" i="3"/>
  <c r="C16" i="3"/>
  <c r="AR4" i="3"/>
  <c r="F28" i="3"/>
  <c r="AT4" i="3"/>
  <c r="C15" i="3"/>
  <c r="C33" i="3"/>
  <c r="D49" i="2"/>
  <c r="D47" i="2"/>
  <c r="D45" i="2"/>
  <c r="B105" i="3"/>
  <c r="B106" i="3"/>
  <c r="C9" i="5"/>
  <c r="C13" i="2"/>
  <c r="F13" i="2"/>
  <c r="C11" i="2"/>
  <c r="F11" i="2"/>
  <c r="B51" i="2"/>
  <c r="E19" i="5"/>
  <c r="C3" i="5"/>
  <c r="E3" i="5"/>
  <c r="F33" i="3"/>
  <c r="BM4" i="3"/>
  <c r="F18" i="3"/>
  <c r="P4" i="3"/>
  <c r="N4" i="3"/>
  <c r="C4" i="3"/>
  <c r="D33" i="3"/>
  <c r="H4" i="3"/>
  <c r="F16" i="3"/>
  <c r="J4" i="3"/>
  <c r="D51" i="2"/>
  <c r="C25" i="2"/>
  <c r="F15" i="3"/>
  <c r="G4" i="3"/>
  <c r="E4" i="3"/>
  <c r="C17" i="2"/>
  <c r="F17" i="2"/>
  <c r="F25" i="2"/>
  <c r="C5" i="5"/>
  <c r="E5" i="5"/>
</calcChain>
</file>

<file path=xl/sharedStrings.xml><?xml version="1.0" encoding="utf-8"?>
<sst xmlns="http://schemas.openxmlformats.org/spreadsheetml/2006/main" count="627" uniqueCount="320">
  <si>
    <t>日期</t>
  </si>
  <si>
    <t>成都</t>
  </si>
  <si>
    <t>自贡</t>
  </si>
  <si>
    <t>绵阳</t>
  </si>
  <si>
    <t>南充</t>
  </si>
  <si>
    <t>遂宁</t>
  </si>
  <si>
    <t>广安</t>
  </si>
  <si>
    <t>巴中</t>
  </si>
  <si>
    <t>泸州</t>
  </si>
  <si>
    <t>宜宾</t>
  </si>
  <si>
    <t>资阳</t>
  </si>
  <si>
    <t>乐山</t>
  </si>
  <si>
    <t>眉山</t>
  </si>
  <si>
    <t>雅安</t>
  </si>
  <si>
    <t>甘孜</t>
  </si>
  <si>
    <t>阿坝</t>
  </si>
  <si>
    <t>德阳</t>
  </si>
  <si>
    <t>广元</t>
  </si>
  <si>
    <t>凉山</t>
  </si>
  <si>
    <t xml:space="preserve"> </t>
  </si>
  <si>
    <t>SCP17</t>
  </si>
  <si>
    <t>彩铃设备</t>
  </si>
  <si>
    <t>SCP19</t>
  </si>
  <si>
    <t>SCP21</t>
  </si>
  <si>
    <t>SCP22</t>
  </si>
  <si>
    <t>SCP18</t>
  </si>
  <si>
    <t>SCP23</t>
  </si>
  <si>
    <t>TOTAL</t>
    <phoneticPr fontId="2" type="noConversion"/>
  </si>
  <si>
    <t>地市</t>
    <phoneticPr fontId="2" type="noConversion"/>
  </si>
  <si>
    <t>用户数量</t>
    <phoneticPr fontId="2" type="noConversion"/>
  </si>
  <si>
    <t>已发展用户的比例</t>
    <phoneticPr fontId="2" type="noConversion"/>
  </si>
  <si>
    <t>攀枝花</t>
  </si>
  <si>
    <t>达州</t>
  </si>
  <si>
    <t>内江</t>
  </si>
  <si>
    <t>数据部要求目标数量</t>
    <phoneticPr fontId="2" type="noConversion"/>
  </si>
  <si>
    <t>攀枝花</t>
    <phoneticPr fontId="2" type="noConversion"/>
  </si>
  <si>
    <t>SCP18</t>
    <phoneticPr fontId="2" type="noConversion"/>
  </si>
  <si>
    <t>SCP23</t>
    <phoneticPr fontId="2" type="noConversion"/>
  </si>
  <si>
    <r>
      <t>SCP2</t>
    </r>
    <r>
      <rPr>
        <sz val="12"/>
        <rFont val="宋体"/>
        <family val="3"/>
        <charset val="134"/>
      </rPr>
      <t>6</t>
    </r>
    <phoneticPr fontId="2" type="noConversion"/>
  </si>
  <si>
    <t>用户数共计</t>
    <phoneticPr fontId="2" type="noConversion"/>
  </si>
  <si>
    <t>用户数</t>
    <phoneticPr fontId="2" type="noConversion"/>
  </si>
  <si>
    <t>集团数</t>
    <phoneticPr fontId="2" type="noConversion"/>
  </si>
  <si>
    <t>设计容量</t>
    <phoneticPr fontId="2" type="noConversion"/>
  </si>
  <si>
    <t>SCP</t>
    <phoneticPr fontId="2" type="noConversion"/>
  </si>
  <si>
    <t>用户数百分比</t>
    <phoneticPr fontId="2" type="noConversion"/>
  </si>
  <si>
    <t>SCP32</t>
    <phoneticPr fontId="2" type="noConversion"/>
  </si>
  <si>
    <t>TOTAL</t>
    <phoneticPr fontId="2" type="noConversion"/>
  </si>
  <si>
    <r>
      <t>D</t>
    </r>
    <r>
      <rPr>
        <sz val="12"/>
        <rFont val="宋体"/>
        <family val="3"/>
        <charset val="134"/>
      </rPr>
      <t>SEN同步情况统计</t>
    </r>
    <phoneticPr fontId="2" type="noConversion"/>
  </si>
  <si>
    <t>超过：90%的地市</t>
    <phoneticPr fontId="2" type="noConversion"/>
  </si>
  <si>
    <t>达州</t>
    <phoneticPr fontId="2" type="noConversion"/>
  </si>
  <si>
    <t>SMP</t>
  </si>
  <si>
    <t>内江</t>
    <phoneticPr fontId="2" type="noConversion"/>
  </si>
  <si>
    <r>
      <t>SCP27</t>
    </r>
    <r>
      <rPr>
        <sz val="12"/>
        <rFont val="宋体"/>
        <family val="3"/>
        <charset val="134"/>
      </rPr>
      <t/>
    </r>
  </si>
  <si>
    <r>
      <t>SCP28</t>
    </r>
    <r>
      <rPr>
        <sz val="12"/>
        <rFont val="宋体"/>
        <family val="3"/>
        <charset val="134"/>
      </rPr>
      <t/>
    </r>
  </si>
  <si>
    <r>
      <t>SCP29</t>
    </r>
    <r>
      <rPr>
        <sz val="12"/>
        <rFont val="宋体"/>
        <family val="3"/>
        <charset val="134"/>
      </rPr>
      <t/>
    </r>
  </si>
  <si>
    <t>SCP172</t>
    <phoneticPr fontId="2" type="noConversion"/>
  </si>
  <si>
    <t>SCP182</t>
    <phoneticPr fontId="2" type="noConversion"/>
  </si>
  <si>
    <t>SCP192</t>
    <phoneticPr fontId="2" type="noConversion"/>
  </si>
  <si>
    <t>SCP212</t>
    <phoneticPr fontId="2" type="noConversion"/>
  </si>
  <si>
    <t>SCP222</t>
    <phoneticPr fontId="2" type="noConversion"/>
  </si>
  <si>
    <t>SCP232</t>
    <phoneticPr fontId="2" type="noConversion"/>
  </si>
  <si>
    <t>SCP262</t>
    <phoneticPr fontId="2" type="noConversion"/>
  </si>
  <si>
    <t>业务名称</t>
    <phoneticPr fontId="2" type="noConversion"/>
  </si>
  <si>
    <t>换号通知</t>
    <phoneticPr fontId="2" type="noConversion"/>
  </si>
  <si>
    <t>低龄动感地带</t>
    <phoneticPr fontId="2" type="noConversion"/>
  </si>
  <si>
    <t>亲密号码</t>
    <phoneticPr fontId="2" type="noConversion"/>
  </si>
  <si>
    <t>合家欢用户数</t>
    <phoneticPr fontId="2" type="noConversion"/>
  </si>
  <si>
    <t>合家欢容量</t>
    <phoneticPr fontId="2" type="noConversion"/>
  </si>
  <si>
    <t>v网用户数</t>
    <phoneticPr fontId="2" type="noConversion"/>
  </si>
  <si>
    <t>v网集团数</t>
    <phoneticPr fontId="2" type="noConversion"/>
  </si>
  <si>
    <t>来电助手用户数</t>
    <phoneticPr fontId="2" type="noConversion"/>
  </si>
  <si>
    <t>纯合家欢用户数</t>
    <phoneticPr fontId="11" type="noConversion"/>
  </si>
  <si>
    <t>混合合家欢用户数</t>
    <phoneticPr fontId="11" type="noConversion"/>
  </si>
  <si>
    <t>合家欢用户总数</t>
    <phoneticPr fontId="11" type="noConversion"/>
  </si>
  <si>
    <t>SCP282</t>
    <phoneticPr fontId="2" type="noConversion"/>
  </si>
  <si>
    <t>SCP292</t>
    <phoneticPr fontId="2" type="noConversion"/>
  </si>
  <si>
    <t>来电助手容量</t>
    <phoneticPr fontId="2" type="noConversion"/>
  </si>
  <si>
    <t>东信北邮智能网、彩铃、短号短信、来电助手系统承载用户统计</t>
  </si>
  <si>
    <t>系统承载业务</t>
  </si>
  <si>
    <t>用户数</t>
  </si>
  <si>
    <t>系统容量</t>
  </si>
  <si>
    <t>容量使用率</t>
  </si>
  <si>
    <t>VPMN</t>
  </si>
  <si>
    <t>彩铃</t>
  </si>
  <si>
    <t>换号通知</t>
  </si>
  <si>
    <t>低龄动感地带</t>
  </si>
  <si>
    <t>亲密号码</t>
  </si>
  <si>
    <t>固定IP</t>
  </si>
  <si>
    <t>集团数</t>
  </si>
  <si>
    <t>短号短信（活性）</t>
    <phoneticPr fontId="2" type="noConversion"/>
  </si>
  <si>
    <r>
      <t>SCP</t>
    </r>
    <r>
      <rPr>
        <sz val="12"/>
        <rFont val="宋体"/>
        <family val="3"/>
        <charset val="134"/>
      </rPr>
      <t>30</t>
    </r>
    <phoneticPr fontId="2" type="noConversion"/>
  </si>
  <si>
    <t>SCP302</t>
    <phoneticPr fontId="2" type="noConversion"/>
  </si>
  <si>
    <r>
      <t>SCP29</t>
    </r>
    <r>
      <rPr>
        <sz val="12"/>
        <rFont val="宋体"/>
        <family val="3"/>
        <charset val="134"/>
      </rPr>
      <t/>
    </r>
    <phoneticPr fontId="2" type="noConversion"/>
  </si>
  <si>
    <r>
      <t>SCP30</t>
    </r>
    <r>
      <rPr>
        <sz val="12"/>
        <rFont val="宋体"/>
        <family val="3"/>
        <charset val="134"/>
      </rPr>
      <t/>
    </r>
  </si>
  <si>
    <t>SCP332</t>
    <phoneticPr fontId="2" type="noConversion"/>
  </si>
  <si>
    <r>
      <t>SCP3</t>
    </r>
    <r>
      <rPr>
        <sz val="12"/>
        <rFont val="宋体"/>
        <family val="3"/>
        <charset val="134"/>
      </rPr>
      <t>3</t>
    </r>
    <phoneticPr fontId="2" type="noConversion"/>
  </si>
  <si>
    <r>
      <t>SCP3</t>
    </r>
    <r>
      <rPr>
        <sz val="12"/>
        <rFont val="宋体"/>
        <family val="3"/>
        <charset val="134"/>
      </rPr>
      <t>4</t>
    </r>
    <phoneticPr fontId="2" type="noConversion"/>
  </si>
  <si>
    <t>SCP342</t>
    <phoneticPr fontId="2" type="noConversion"/>
  </si>
  <si>
    <t>SCP322</t>
    <phoneticPr fontId="2" type="noConversion"/>
  </si>
  <si>
    <t>SCP312</t>
    <phoneticPr fontId="2" type="noConversion"/>
  </si>
  <si>
    <t>SCP31</t>
    <phoneticPr fontId="2" type="noConversion"/>
  </si>
  <si>
    <t>固定IP</t>
    <phoneticPr fontId="2" type="noConversion"/>
  </si>
  <si>
    <t>农村V网</t>
    <phoneticPr fontId="2" type="noConversion"/>
  </si>
  <si>
    <t>校园V网</t>
    <phoneticPr fontId="2" type="noConversion"/>
  </si>
  <si>
    <r>
      <t>SCP2</t>
    </r>
    <r>
      <rPr>
        <sz val="12"/>
        <rFont val="宋体"/>
        <family val="3"/>
        <charset val="134"/>
      </rPr>
      <t>5</t>
    </r>
    <phoneticPr fontId="2" type="noConversion"/>
  </si>
  <si>
    <t>SCP252</t>
    <phoneticPr fontId="2" type="noConversion"/>
  </si>
  <si>
    <t>SCP26</t>
  </si>
  <si>
    <t>SCP28</t>
  </si>
  <si>
    <t>SCP29</t>
  </si>
  <si>
    <t>SCP30</t>
  </si>
  <si>
    <t>SCP31</t>
  </si>
  <si>
    <t>SCP32</t>
  </si>
  <si>
    <t>SCP33</t>
  </si>
  <si>
    <t>SCP34</t>
  </si>
  <si>
    <t>用户数占百分比</t>
  </si>
  <si>
    <t>SCP35</t>
    <phoneticPr fontId="2" type="noConversion"/>
  </si>
  <si>
    <r>
      <t>SCP</t>
    </r>
    <r>
      <rPr>
        <sz val="12"/>
        <rFont val="宋体"/>
        <family val="3"/>
        <charset val="134"/>
      </rPr>
      <t>36</t>
    </r>
    <phoneticPr fontId="2" type="noConversion"/>
  </si>
  <si>
    <t>SCP21</t>
    <phoneticPr fontId="2" type="noConversion"/>
  </si>
  <si>
    <r>
      <t>SCP2</t>
    </r>
    <r>
      <rPr>
        <sz val="12"/>
        <rFont val="宋体"/>
        <family val="3"/>
        <charset val="134"/>
      </rPr>
      <t>0</t>
    </r>
    <phoneticPr fontId="2" type="noConversion"/>
  </si>
  <si>
    <t>朋友圈用户数</t>
    <phoneticPr fontId="2" type="noConversion"/>
  </si>
  <si>
    <t>朋友圈容量</t>
    <phoneticPr fontId="2" type="noConversion"/>
  </si>
  <si>
    <t>朋友圈</t>
    <phoneticPr fontId="2" type="noConversion"/>
  </si>
  <si>
    <t>来电助手</t>
    <phoneticPr fontId="13" type="noConversion"/>
  </si>
  <si>
    <t>SCP37</t>
    <phoneticPr fontId="2" type="noConversion"/>
  </si>
  <si>
    <r>
      <t>SCP3</t>
    </r>
    <r>
      <rPr>
        <sz val="12"/>
        <rFont val="宋体"/>
        <family val="3"/>
        <charset val="134"/>
      </rPr>
      <t>7</t>
    </r>
    <phoneticPr fontId="2" type="noConversion"/>
  </si>
  <si>
    <t>SCP372</t>
    <phoneticPr fontId="2" type="noConversion"/>
  </si>
  <si>
    <t>SCP38</t>
  </si>
  <si>
    <r>
      <t>SCP38</t>
    </r>
    <r>
      <rPr>
        <sz val="12"/>
        <rFont val="宋体"/>
        <family val="3"/>
        <charset val="134"/>
      </rPr>
      <t/>
    </r>
  </si>
  <si>
    <t>SCP17</t>
    <phoneticPr fontId="19" type="noConversion"/>
  </si>
  <si>
    <t>SCP18</t>
    <phoneticPr fontId="19" type="noConversion"/>
  </si>
  <si>
    <t>SCP19</t>
    <phoneticPr fontId="19" type="noConversion"/>
  </si>
  <si>
    <t>SCP21</t>
    <phoneticPr fontId="19" type="noConversion"/>
  </si>
  <si>
    <t>SCP22</t>
    <phoneticPr fontId="19" type="noConversion"/>
  </si>
  <si>
    <t>SCP23</t>
    <phoneticPr fontId="19" type="noConversion"/>
  </si>
  <si>
    <t>SCP25</t>
    <phoneticPr fontId="19" type="noConversion"/>
  </si>
  <si>
    <t>SCP26</t>
    <phoneticPr fontId="19" type="noConversion"/>
  </si>
  <si>
    <t>SCP28</t>
    <phoneticPr fontId="19" type="noConversion"/>
  </si>
  <si>
    <t>SCP29</t>
    <phoneticPr fontId="19" type="noConversion"/>
  </si>
  <si>
    <t>SCP30</t>
    <phoneticPr fontId="19" type="noConversion"/>
  </si>
  <si>
    <t>SCP31</t>
    <phoneticPr fontId="19" type="noConversion"/>
  </si>
  <si>
    <t>SCP32</t>
    <phoneticPr fontId="19" type="noConversion"/>
  </si>
  <si>
    <t>SCP33</t>
    <phoneticPr fontId="19" type="noConversion"/>
  </si>
  <si>
    <t>SCP34</t>
    <phoneticPr fontId="19" type="noConversion"/>
  </si>
  <si>
    <t>SCP35</t>
    <phoneticPr fontId="19" type="noConversion"/>
  </si>
  <si>
    <r>
      <t>SCP3</t>
    </r>
    <r>
      <rPr>
        <sz val="11"/>
        <color indexed="8"/>
        <rFont val="宋体"/>
        <family val="3"/>
        <charset val="134"/>
      </rPr>
      <t>7</t>
    </r>
    <phoneticPr fontId="19" type="noConversion"/>
  </si>
  <si>
    <r>
      <t>SCP3</t>
    </r>
    <r>
      <rPr>
        <sz val="11"/>
        <color indexed="8"/>
        <rFont val="宋体"/>
        <family val="3"/>
        <charset val="134"/>
      </rPr>
      <t>8</t>
    </r>
    <phoneticPr fontId="19" type="noConversion"/>
  </si>
  <si>
    <t>地市</t>
  </si>
  <si>
    <t>区号</t>
  </si>
  <si>
    <t>农村V网用户数</t>
    <phoneticPr fontId="19" type="noConversion"/>
  </si>
  <si>
    <t>校园V网用户数</t>
    <phoneticPr fontId="19" type="noConversion"/>
  </si>
  <si>
    <t>集团V网用户数</t>
    <phoneticPr fontId="19" type="noConversion"/>
  </si>
  <si>
    <t>农村V网集团数</t>
  </si>
  <si>
    <t>校园V网集团数</t>
  </si>
  <si>
    <t>集团V网集团数</t>
  </si>
  <si>
    <t>总计</t>
  </si>
  <si>
    <r>
      <t>1</t>
    </r>
    <r>
      <rPr>
        <sz val="12"/>
        <rFont val="宋体"/>
        <family val="3"/>
        <charset val="134"/>
      </rPr>
      <t>20万</t>
    </r>
    <phoneticPr fontId="2" type="noConversion"/>
  </si>
  <si>
    <r>
      <t>3</t>
    </r>
    <r>
      <rPr>
        <sz val="12"/>
        <rFont val="宋体"/>
        <family val="3"/>
        <charset val="134"/>
      </rPr>
      <t>00万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</si>
  <si>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50</t>
    </r>
    <r>
      <rPr>
        <sz val="11"/>
        <color indexed="8"/>
        <rFont val="宋体"/>
        <family val="3"/>
        <charset val="134"/>
      </rPr>
      <t>万</t>
    </r>
    <phoneticPr fontId="2" type="noConversion"/>
  </si>
  <si>
    <t>SCP38</t>
    <phoneticPr fontId="2" type="noConversion"/>
  </si>
  <si>
    <r>
      <t>3</t>
    </r>
    <r>
      <rPr>
        <sz val="12"/>
        <rFont val="宋体"/>
        <family val="3"/>
        <charset val="134"/>
      </rPr>
      <t>00</t>
    </r>
    <r>
      <rPr>
        <sz val="12"/>
        <rFont val="宋体"/>
        <family val="3"/>
        <charset val="134"/>
      </rPr>
      <t>万</t>
    </r>
    <phoneticPr fontId="2" type="noConversion"/>
  </si>
  <si>
    <t>ringid</t>
    <phoneticPr fontId="2" type="noConversion"/>
  </si>
  <si>
    <t>ringname</t>
    <phoneticPr fontId="2" type="noConversion"/>
  </si>
  <si>
    <t>当日订购量</t>
    <phoneticPr fontId="2" type="noConversion"/>
  </si>
  <si>
    <t>单首铃音被大量订购的统计</t>
    <phoneticPr fontId="2" type="noConversion"/>
  </si>
  <si>
    <t>用户数百分比</t>
  </si>
  <si>
    <t>SCP39</t>
  </si>
  <si>
    <r>
      <t>SCP39</t>
    </r>
    <r>
      <rPr>
        <sz val="12"/>
        <rFont val="宋体"/>
        <family val="3"/>
        <charset val="134"/>
      </rPr>
      <t/>
    </r>
  </si>
  <si>
    <r>
      <t>SCP3</t>
    </r>
    <r>
      <rPr>
        <sz val="12"/>
        <rFont val="宋体"/>
        <family val="3"/>
        <charset val="134"/>
      </rPr>
      <t>9</t>
    </r>
    <phoneticPr fontId="2" type="noConversion"/>
  </si>
  <si>
    <r>
      <t>SCP3</t>
    </r>
    <r>
      <rPr>
        <sz val="11"/>
        <color indexed="8"/>
        <rFont val="宋体"/>
        <family val="3"/>
        <charset val="134"/>
      </rPr>
      <t>9</t>
    </r>
    <phoneticPr fontId="19" type="noConversion"/>
  </si>
  <si>
    <r>
      <t>SCP</t>
    </r>
    <r>
      <rPr>
        <sz val="11"/>
        <color indexed="8"/>
        <rFont val="宋体"/>
        <family val="3"/>
        <charset val="134"/>
      </rPr>
      <t>40</t>
    </r>
    <phoneticPr fontId="19" type="noConversion"/>
  </si>
  <si>
    <t>SCP40</t>
  </si>
  <si>
    <r>
      <t>SCP</t>
    </r>
    <r>
      <rPr>
        <sz val="12"/>
        <rFont val="宋体"/>
        <family val="3"/>
        <charset val="134"/>
      </rPr>
      <t>40</t>
    </r>
    <phoneticPr fontId="2" type="noConversion"/>
  </si>
  <si>
    <t>SCP39</t>
    <phoneticPr fontId="2" type="noConversion"/>
  </si>
  <si>
    <r>
      <t>SCP40</t>
    </r>
    <r>
      <rPr>
        <sz val="12"/>
        <rFont val="宋体"/>
        <family val="3"/>
        <charset val="134"/>
      </rPr>
      <t/>
    </r>
  </si>
  <si>
    <r>
      <t>SCP</t>
    </r>
    <r>
      <rPr>
        <sz val="12"/>
        <rFont val="宋体"/>
        <family val="3"/>
        <charset val="134"/>
      </rPr>
      <t>40</t>
    </r>
    <phoneticPr fontId="2" type="noConversion"/>
  </si>
  <si>
    <r>
      <t>SCP</t>
    </r>
    <r>
      <rPr>
        <sz val="12"/>
        <rFont val="宋体"/>
        <family val="3"/>
        <charset val="134"/>
      </rPr>
      <t>41</t>
    </r>
    <phoneticPr fontId="2" type="noConversion"/>
  </si>
  <si>
    <t>SCP41</t>
  </si>
  <si>
    <r>
      <t>SCP4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2</t>
    </r>
    <r>
      <rPr>
        <sz val="12"/>
        <rFont val="宋体"/>
        <family val="3"/>
        <charset val="134"/>
      </rPr>
      <t/>
    </r>
    <phoneticPr fontId="2" type="noConversion"/>
  </si>
  <si>
    <r>
      <t>SCP39</t>
    </r>
    <r>
      <rPr>
        <sz val="10"/>
        <rFont val="宋体"/>
        <family val="3"/>
        <charset val="134"/>
      </rPr>
      <t>2</t>
    </r>
    <phoneticPr fontId="2" type="noConversion"/>
  </si>
  <si>
    <r>
      <t>SCP40</t>
    </r>
    <r>
      <rPr>
        <sz val="10"/>
        <rFont val="宋体"/>
        <family val="3"/>
        <charset val="134"/>
      </rPr>
      <t>2</t>
    </r>
    <phoneticPr fontId="2" type="noConversion"/>
  </si>
  <si>
    <r>
      <t>SCP</t>
    </r>
    <r>
      <rPr>
        <sz val="11"/>
        <color indexed="8"/>
        <rFont val="宋体"/>
        <family val="3"/>
        <charset val="134"/>
      </rPr>
      <t>4</t>
    </r>
    <r>
      <rPr>
        <sz val="11"/>
        <color indexed="8"/>
        <rFont val="宋体"/>
        <family val="3"/>
        <charset val="134"/>
      </rPr>
      <t>1</t>
    </r>
    <phoneticPr fontId="19" type="noConversion"/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</si>
  <si>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00</t>
    </r>
    <r>
      <rPr>
        <sz val="11"/>
        <color indexed="8"/>
        <rFont val="宋体"/>
        <family val="3"/>
        <charset val="134"/>
      </rPr>
      <t>万</t>
    </r>
    <phoneticPr fontId="2" type="noConversion"/>
  </si>
  <si>
    <r>
      <t>SCP41</t>
    </r>
    <r>
      <rPr>
        <sz val="12"/>
        <rFont val="宋体"/>
        <family val="3"/>
        <charset val="134"/>
      </rPr>
      <t/>
    </r>
  </si>
  <si>
    <r>
      <t>SCP</t>
    </r>
    <r>
      <rPr>
        <sz val="12"/>
        <rFont val="宋体"/>
        <family val="3"/>
        <charset val="134"/>
      </rPr>
      <t>41</t>
    </r>
    <r>
      <rPr>
        <sz val="12"/>
        <rFont val="宋体"/>
        <family val="3"/>
        <charset val="134"/>
      </rPr>
      <t/>
    </r>
  </si>
  <si>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0</t>
    </r>
    <r>
      <rPr>
        <sz val="11"/>
        <color indexed="8"/>
        <rFont val="宋体"/>
        <family val="3"/>
        <charset val="134"/>
      </rPr>
      <t>万</t>
    </r>
    <phoneticPr fontId="2" type="noConversion"/>
  </si>
  <si>
    <t>Centrex</t>
  </si>
  <si>
    <t>未开通融合V网用户数</t>
  </si>
  <si>
    <t>开通融合V网用户数</t>
  </si>
  <si>
    <t>未开通融合V网集团数</t>
  </si>
  <si>
    <t>开通融合V网集团数</t>
  </si>
  <si>
    <r>
      <t>M</t>
    </r>
    <r>
      <rPr>
        <sz val="12"/>
        <rFont val="宋体"/>
        <family val="3"/>
        <charset val="134"/>
      </rPr>
      <t>CN</t>
    </r>
    <phoneticPr fontId="19" type="noConversion"/>
  </si>
  <si>
    <r>
      <t>4</t>
    </r>
    <r>
      <rPr>
        <sz val="12"/>
        <rFont val="宋体"/>
        <family val="3"/>
        <charset val="134"/>
      </rPr>
      <t>0万</t>
    </r>
    <phoneticPr fontId="19" type="noConversion"/>
  </si>
  <si>
    <t>150万</t>
    <phoneticPr fontId="2" type="noConversion"/>
  </si>
  <si>
    <t>SICP</t>
    <phoneticPr fontId="2" type="noConversion"/>
  </si>
  <si>
    <t>双号通用户数</t>
    <phoneticPr fontId="19" type="noConversion"/>
  </si>
  <si>
    <t>彩宣用户数</t>
    <phoneticPr fontId="19" type="noConversion"/>
  </si>
  <si>
    <r>
      <t xml:space="preserve">达州 </t>
    </r>
    <r>
      <rPr>
        <b/>
        <sz val="10"/>
        <color indexed="10"/>
        <rFont val="宋体"/>
        <family val="3"/>
        <charset val="134"/>
      </rPr>
      <t>818</t>
    </r>
    <phoneticPr fontId="31" type="noConversion"/>
  </si>
  <si>
    <r>
      <t xml:space="preserve"> 乐山 </t>
    </r>
    <r>
      <rPr>
        <b/>
        <sz val="10"/>
        <color indexed="10"/>
        <rFont val="宋体"/>
        <family val="3"/>
        <charset val="134"/>
      </rPr>
      <t>8331</t>
    </r>
    <phoneticPr fontId="31" type="noConversion"/>
  </si>
  <si>
    <r>
      <t xml:space="preserve">遂宁 </t>
    </r>
    <r>
      <rPr>
        <b/>
        <sz val="10"/>
        <color indexed="10"/>
        <rFont val="宋体"/>
        <family val="3"/>
        <charset val="134"/>
      </rPr>
      <t>825</t>
    </r>
    <phoneticPr fontId="31" type="noConversion"/>
  </si>
  <si>
    <r>
      <t xml:space="preserve">巴中 </t>
    </r>
    <r>
      <rPr>
        <b/>
        <sz val="10"/>
        <color indexed="10"/>
        <rFont val="宋体"/>
        <family val="3"/>
        <charset val="134"/>
      </rPr>
      <t>827</t>
    </r>
    <phoneticPr fontId="31" type="noConversion"/>
  </si>
  <si>
    <r>
      <t xml:space="preserve">广元 </t>
    </r>
    <r>
      <rPr>
        <b/>
        <sz val="10"/>
        <color indexed="10"/>
        <rFont val="宋体"/>
        <family val="3"/>
        <charset val="134"/>
      </rPr>
      <t>839</t>
    </r>
    <phoneticPr fontId="31" type="noConversion"/>
  </si>
  <si>
    <t>总数</t>
    <phoneticPr fontId="31" type="noConversion"/>
  </si>
  <si>
    <t>地市</t>
    <phoneticPr fontId="31" type="noConversion"/>
  </si>
  <si>
    <t>用户数量</t>
    <phoneticPr fontId="31" type="noConversion"/>
  </si>
  <si>
    <t>数据部要求目标数量</t>
    <phoneticPr fontId="31" type="noConversion"/>
  </si>
  <si>
    <t>彩铃平台容量</t>
    <phoneticPr fontId="31" type="noConversion"/>
  </si>
  <si>
    <t>已发展用户的比例</t>
    <phoneticPr fontId="31" type="noConversion"/>
  </si>
  <si>
    <r>
      <t xml:space="preserve">眉山 </t>
    </r>
    <r>
      <rPr>
        <b/>
        <sz val="10"/>
        <color indexed="10"/>
        <rFont val="宋体"/>
        <family val="3"/>
        <charset val="134"/>
      </rPr>
      <t>8332</t>
    </r>
    <phoneticPr fontId="31" type="noConversion"/>
  </si>
  <si>
    <r>
      <t xml:space="preserve">泸州 </t>
    </r>
    <r>
      <rPr>
        <b/>
        <sz val="10"/>
        <color indexed="10"/>
        <rFont val="宋体"/>
        <family val="3"/>
        <charset val="134"/>
      </rPr>
      <t>830</t>
    </r>
    <phoneticPr fontId="31" type="noConversion"/>
  </si>
  <si>
    <r>
      <t xml:space="preserve"> 资阳 </t>
    </r>
    <r>
      <rPr>
        <b/>
        <sz val="10"/>
        <color indexed="10"/>
        <rFont val="宋体"/>
        <family val="3"/>
        <charset val="134"/>
      </rPr>
      <t>8322</t>
    </r>
    <phoneticPr fontId="31" type="noConversion"/>
  </si>
  <si>
    <r>
      <t xml:space="preserve">绵阳 </t>
    </r>
    <r>
      <rPr>
        <b/>
        <sz val="10"/>
        <color indexed="10"/>
        <rFont val="宋体"/>
        <family val="3"/>
        <charset val="134"/>
      </rPr>
      <t>816</t>
    </r>
    <phoneticPr fontId="31" type="noConversion"/>
  </si>
  <si>
    <r>
      <rPr>
        <sz val="10"/>
        <rFont val="宋体"/>
        <family val="3"/>
        <charset val="134"/>
      </rPr>
      <t>自贡</t>
    </r>
    <r>
      <rPr>
        <b/>
        <sz val="10"/>
        <color indexed="10"/>
        <rFont val="宋体"/>
        <family val="3"/>
        <charset val="134"/>
      </rPr>
      <t xml:space="preserve"> 813</t>
    </r>
    <phoneticPr fontId="31" type="noConversion"/>
  </si>
  <si>
    <r>
      <rPr>
        <sz val="10"/>
        <rFont val="宋体"/>
        <family val="3"/>
        <charset val="134"/>
      </rPr>
      <t>广安</t>
    </r>
    <r>
      <rPr>
        <b/>
        <sz val="10"/>
        <color indexed="10"/>
        <rFont val="宋体"/>
        <family val="3"/>
        <charset val="134"/>
      </rPr>
      <t xml:space="preserve"> 826</t>
    </r>
    <phoneticPr fontId="31" type="noConversion"/>
  </si>
  <si>
    <r>
      <t xml:space="preserve">宜宾 </t>
    </r>
    <r>
      <rPr>
        <b/>
        <sz val="10"/>
        <color indexed="10"/>
        <rFont val="宋体"/>
        <family val="3"/>
        <charset val="134"/>
      </rPr>
      <t>831</t>
    </r>
    <phoneticPr fontId="31" type="noConversion"/>
  </si>
  <si>
    <r>
      <t xml:space="preserve">雅安 </t>
    </r>
    <r>
      <rPr>
        <b/>
        <sz val="10"/>
        <color indexed="10"/>
        <rFont val="宋体"/>
        <family val="3"/>
        <charset val="134"/>
      </rPr>
      <t>835</t>
    </r>
    <phoneticPr fontId="31" type="noConversion"/>
  </si>
  <si>
    <r>
      <t xml:space="preserve">南充 </t>
    </r>
    <r>
      <rPr>
        <b/>
        <sz val="10"/>
        <color indexed="10"/>
        <rFont val="宋体"/>
        <family val="3"/>
        <charset val="134"/>
      </rPr>
      <t>817</t>
    </r>
    <phoneticPr fontId="31" type="noConversion"/>
  </si>
  <si>
    <r>
      <t xml:space="preserve">攀枝花 </t>
    </r>
    <r>
      <rPr>
        <b/>
        <sz val="10"/>
        <color indexed="10"/>
        <rFont val="宋体"/>
        <family val="3"/>
        <charset val="134"/>
      </rPr>
      <t>812</t>
    </r>
    <phoneticPr fontId="31" type="noConversion"/>
  </si>
  <si>
    <r>
      <t xml:space="preserve">甘孜 </t>
    </r>
    <r>
      <rPr>
        <b/>
        <sz val="10"/>
        <color indexed="10"/>
        <rFont val="宋体"/>
        <family val="3"/>
        <charset val="134"/>
      </rPr>
      <t>836</t>
    </r>
    <phoneticPr fontId="31" type="noConversion"/>
  </si>
  <si>
    <r>
      <t xml:space="preserve"> 内江 </t>
    </r>
    <r>
      <rPr>
        <b/>
        <sz val="10"/>
        <color indexed="10"/>
        <rFont val="宋体"/>
        <family val="3"/>
        <charset val="134"/>
      </rPr>
      <t>8321</t>
    </r>
    <phoneticPr fontId="31" type="noConversion"/>
  </si>
  <si>
    <t>总数</t>
    <phoneticPr fontId="31" type="noConversion"/>
  </si>
  <si>
    <r>
      <t xml:space="preserve">德阳 </t>
    </r>
    <r>
      <rPr>
        <b/>
        <sz val="10"/>
        <color indexed="10"/>
        <rFont val="宋体"/>
        <family val="3"/>
        <charset val="134"/>
      </rPr>
      <t>838</t>
    </r>
    <phoneticPr fontId="31" type="noConversion"/>
  </si>
  <si>
    <r>
      <t xml:space="preserve">阿坝 </t>
    </r>
    <r>
      <rPr>
        <b/>
        <sz val="10"/>
        <color indexed="10"/>
        <rFont val="宋体"/>
        <family val="3"/>
        <charset val="134"/>
      </rPr>
      <t>837</t>
    </r>
    <phoneticPr fontId="31" type="noConversion"/>
  </si>
  <si>
    <r>
      <t xml:space="preserve">成都 </t>
    </r>
    <r>
      <rPr>
        <b/>
        <sz val="10"/>
        <color indexed="10"/>
        <rFont val="宋体"/>
        <family val="3"/>
        <charset val="134"/>
      </rPr>
      <t>028</t>
    </r>
    <phoneticPr fontId="31" type="noConversion"/>
  </si>
  <si>
    <r>
      <t xml:space="preserve">凉山 </t>
    </r>
    <r>
      <rPr>
        <b/>
        <sz val="10"/>
        <color indexed="10"/>
        <rFont val="宋体"/>
        <family val="3"/>
        <charset val="134"/>
      </rPr>
      <t xml:space="preserve">834 </t>
    </r>
    <phoneticPr fontId="31" type="noConversion"/>
  </si>
  <si>
    <t>total:</t>
    <phoneticPr fontId="31" type="noConversion"/>
  </si>
  <si>
    <t>centrex用户数</t>
    <phoneticPr fontId="31" type="noConversion"/>
  </si>
  <si>
    <t>centrex容量</t>
    <phoneticPr fontId="31" type="noConversion"/>
  </si>
  <si>
    <t>Centrex 1期</t>
    <phoneticPr fontId="31" type="noConversion"/>
  </si>
  <si>
    <t>Centrex 2期</t>
    <phoneticPr fontId="31" type="noConversion"/>
  </si>
  <si>
    <t>begin</t>
  </si>
  <si>
    <t>hx_tj</t>
  </si>
  <si>
    <t>HX_TJ_TOTAL</t>
  </si>
  <si>
    <t>Ctx</t>
  </si>
  <si>
    <t>mcn</t>
  </si>
  <si>
    <t>mcnyhtj</t>
  </si>
  <si>
    <t>ccpyhtj</t>
  </si>
  <si>
    <t>centrexnewyhtj</t>
  </si>
  <si>
    <t>CTX01</t>
  </si>
  <si>
    <t>CTX02</t>
  </si>
  <si>
    <t>volteuser</t>
  </si>
  <si>
    <t>scp35vpmnuser</t>
  </si>
  <si>
    <t>scp35vpn</t>
  </si>
  <si>
    <t>scp38vpmnuser</t>
  </si>
  <si>
    <t>scp38vpn</t>
  </si>
  <si>
    <r>
      <t>S</t>
    </r>
    <r>
      <rPr>
        <sz val="12"/>
        <rFont val="宋体"/>
        <family val="3"/>
        <charset val="134"/>
      </rPr>
      <t>CP35</t>
    </r>
    <phoneticPr fontId="2" type="noConversion"/>
  </si>
  <si>
    <r>
      <t>S</t>
    </r>
    <r>
      <rPr>
        <sz val="12"/>
        <rFont val="宋体"/>
        <family val="3"/>
        <charset val="134"/>
      </rPr>
      <t>CP38</t>
    </r>
    <phoneticPr fontId="2" type="noConversion"/>
  </si>
  <si>
    <r>
      <t>V</t>
    </r>
    <r>
      <rPr>
        <b/>
        <sz val="10"/>
        <rFont val="宋体"/>
        <family val="3"/>
        <charset val="134"/>
      </rPr>
      <t>oLTE彩铃</t>
    </r>
    <r>
      <rPr>
        <b/>
        <sz val="10"/>
        <rFont val="宋体"/>
        <family val="3"/>
        <charset val="134"/>
      </rPr>
      <t>用户数量</t>
    </r>
    <phoneticPr fontId="2" type="noConversion"/>
  </si>
  <si>
    <r>
      <t>POOL</t>
    </r>
    <r>
      <rPr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(SCCL19/21/23)</t>
    </r>
    <phoneticPr fontId="31" type="noConversion"/>
  </si>
  <si>
    <r>
      <t>POOL1</t>
    </r>
    <r>
      <rPr>
        <sz val="10"/>
        <color indexed="8"/>
        <rFont val="宋体"/>
        <family val="3"/>
        <charset val="134"/>
      </rPr>
      <t>(SCCL1</t>
    </r>
    <r>
      <rPr>
        <sz val="10"/>
        <color indexed="8"/>
        <rFont val="宋体"/>
        <family val="3"/>
        <charset val="134"/>
      </rPr>
      <t>3</t>
    </r>
    <r>
      <rPr>
        <sz val="10"/>
        <color indexed="8"/>
        <rFont val="宋体"/>
        <family val="3"/>
        <charset val="134"/>
      </rPr>
      <t>-18)</t>
    </r>
    <phoneticPr fontId="31" type="noConversion"/>
  </si>
  <si>
    <t>crbttj</t>
  </si>
  <si>
    <t>MaxStreamNumber</t>
  </si>
  <si>
    <t>Maxuserindex</t>
  </si>
  <si>
    <t>tjnew</t>
  </si>
  <si>
    <t>ctx_user</t>
  </si>
  <si>
    <t>smpvpmnuser</t>
  </si>
  <si>
    <t>smpvpn</t>
  </si>
  <si>
    <t>scp36vpmnuser</t>
  </si>
  <si>
    <t>scp36vpn</t>
  </si>
  <si>
    <t>HHTZ_user</t>
  </si>
  <si>
    <t>DLDGDD_user</t>
  </si>
  <si>
    <t>QMHM_user</t>
  </si>
  <si>
    <t>GDIP_user</t>
  </si>
  <si>
    <t>Countryside_vpmnuser</t>
  </si>
  <si>
    <t>schoolvpmnuser</t>
  </si>
  <si>
    <t>c2home_user</t>
  </si>
  <si>
    <t>c2fr_user</t>
  </si>
  <si>
    <t>scp372</t>
  </si>
  <si>
    <t>scp232</t>
  </si>
  <si>
    <t>scp302</t>
  </si>
  <si>
    <t>scp172</t>
  </si>
  <si>
    <t>scp282</t>
  </si>
  <si>
    <t>scp252</t>
  </si>
  <si>
    <t>scp382</t>
  </si>
  <si>
    <t>scp412</t>
  </si>
  <si>
    <t>scp312</t>
  </si>
  <si>
    <t>scp192</t>
  </si>
  <si>
    <t>scp202</t>
  </si>
  <si>
    <t>scp222</t>
  </si>
  <si>
    <t>scp212</t>
  </si>
  <si>
    <t>scp342</t>
  </si>
  <si>
    <t>scp402</t>
  </si>
  <si>
    <t>scp242</t>
  </si>
  <si>
    <t>scp262</t>
  </si>
  <si>
    <t>scp322</t>
  </si>
  <si>
    <t>scp182</t>
  </si>
  <si>
    <t>scp392</t>
  </si>
  <si>
    <t>scp292</t>
  </si>
  <si>
    <t>scp332</t>
  </si>
  <si>
    <t>scp352</t>
  </si>
  <si>
    <t>scp152</t>
  </si>
  <si>
    <t>scp142</t>
  </si>
  <si>
    <t>scp102</t>
  </si>
  <si>
    <t>scp112</t>
  </si>
  <si>
    <t>scp122</t>
  </si>
  <si>
    <t>scp132</t>
  </si>
  <si>
    <t>LDYH</t>
  </si>
  <si>
    <t>yhtj</t>
  </si>
  <si>
    <r>
      <t>c</t>
    </r>
    <r>
      <rPr>
        <sz val="12"/>
        <rFont val="宋体"/>
        <family val="3"/>
        <charset val="134"/>
      </rPr>
      <t>entrex 总</t>
    </r>
    <phoneticPr fontId="2" type="noConversion"/>
  </si>
  <si>
    <t>Centrex 总</t>
    <phoneticPr fontId="31" type="noConversion"/>
  </si>
  <si>
    <t>用户类别</t>
    <phoneticPr fontId="2" type="noConversion"/>
  </si>
  <si>
    <t>合家欢</t>
    <phoneticPr fontId="13" type="noConversion"/>
  </si>
  <si>
    <t xml:space="preserve">2/3G </t>
    <phoneticPr fontId="2" type="noConversion"/>
  </si>
  <si>
    <t>VoLte</t>
    <phoneticPr fontId="2" type="noConversion"/>
  </si>
  <si>
    <t>scp272</t>
  </si>
  <si>
    <t>SCOM（总）</t>
    <phoneticPr fontId="13" type="noConversion"/>
  </si>
  <si>
    <t>彩宣用户</t>
    <phoneticPr fontId="2" type="noConversion"/>
  </si>
  <si>
    <t>新彩印用户</t>
    <phoneticPr fontId="2" type="noConversion"/>
  </si>
  <si>
    <t>老彩印用户</t>
    <phoneticPr fontId="13" type="noConversion"/>
  </si>
  <si>
    <t xml:space="preserve"> </t>
    <phoneticPr fontId="2" type="noConversion"/>
  </si>
  <si>
    <t>CTX03</t>
  </si>
  <si>
    <t>Centrex 3期</t>
  </si>
  <si>
    <t>SCOM1</t>
    <phoneticPr fontId="2" type="noConversion"/>
  </si>
  <si>
    <t>SCOM3</t>
    <phoneticPr fontId="13" type="noConversion"/>
  </si>
  <si>
    <t>sicp1</t>
  </si>
  <si>
    <t>sicp3</t>
  </si>
  <si>
    <t>ctxonly</t>
  </si>
  <si>
    <t>个人用户数</t>
    <phoneticPr fontId="2" type="noConversion"/>
  </si>
  <si>
    <t>集团用户</t>
    <phoneticPr fontId="13" type="noConversion"/>
  </si>
  <si>
    <t>个人用户</t>
    <phoneticPr fontId="13" type="noConversion"/>
  </si>
  <si>
    <r>
      <t>T</t>
    </r>
    <r>
      <rPr>
        <sz val="12"/>
        <color indexed="8"/>
        <rFont val="宋体"/>
        <family val="3"/>
        <charset val="134"/>
      </rPr>
      <t>D固话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</si>
</sst>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_);[Red]\(0\)"/>
    <numFmt numFmtId="178" formatCode="#,##0_);[Red]\(#,##0\)"/>
  </numFmts>
  <fonts count="49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41" fillId="0" borderId="0" applyNumberFormat="0" applyFont="0" applyFill="0" applyBorder="0" applyAlignment="0" applyProtection="0"/>
    <xf numFmtId="0" fontId="4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1" fillId="0" borderId="0">
      <alignment vertical="center"/>
    </xf>
  </cellStyleXfs>
  <cellXfs count="226">
    <xf numFmtId="0" fontId="0" fillId="0" borderId="0" xfId="0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10" fontId="3" fillId="0" borderId="0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177" fontId="5" fillId="0" borderId="0" xfId="1" applyNumberFormat="1" applyFont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177" fontId="5" fillId="0" borderId="0" xfId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177" fontId="7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top"/>
    </xf>
    <xf numFmtId="10" fontId="5" fillId="2" borderId="1" xfId="2" applyNumberFormat="1" applyFont="1" applyFill="1" applyBorder="1" applyAlignment="1">
      <alignment horizontal="center" vertical="top" wrapText="1"/>
    </xf>
    <xf numFmtId="0" fontId="7" fillId="2" borderId="1" xfId="1" applyFont="1" applyFill="1" applyBorder="1" applyAlignment="1">
      <alignment horizontal="center" vertical="top"/>
    </xf>
    <xf numFmtId="177" fontId="5" fillId="0" borderId="0" xfId="0" applyNumberFormat="1" applyFon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49" fontId="1" fillId="0" borderId="0" xfId="1" applyNumberFormat="1" applyFont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top" wrapText="1"/>
    </xf>
    <xf numFmtId="10" fontId="5" fillId="3" borderId="1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0" fontId="8" fillId="0" borderId="0" xfId="0" applyNumberFormat="1" applyFont="1" applyFill="1" applyAlignment="1">
      <alignment vertical="center"/>
    </xf>
    <xf numFmtId="177" fontId="8" fillId="0" borderId="0" xfId="0" applyNumberFormat="1" applyFont="1" applyFill="1" applyAlignment="1">
      <alignment vertical="center"/>
    </xf>
    <xf numFmtId="0" fontId="1" fillId="2" borderId="1" xfId="18" applyFont="1" applyFill="1" applyBorder="1" applyAlignment="1">
      <alignment horizontal="center"/>
    </xf>
    <xf numFmtId="0" fontId="0" fillId="0" borderId="0" xfId="0"/>
    <xf numFmtId="177" fontId="5" fillId="2" borderId="1" xfId="1" applyNumberFormat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0" fillId="0" borderId="0" xfId="0" applyBorder="1"/>
    <xf numFmtId="0" fontId="1" fillId="0" borderId="8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0" fontId="7" fillId="3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10" fontId="5" fillId="0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0" fillId="4" borderId="6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10" fontId="0" fillId="3" borderId="4" xfId="1" applyNumberFormat="1" applyFont="1" applyFill="1" applyBorder="1" applyAlignment="1">
      <alignment horizontal="center" vertical="center"/>
    </xf>
    <xf numFmtId="0" fontId="16" fillId="3" borderId="1" xfId="1" applyFont="1" applyFill="1" applyBorder="1" applyAlignment="1">
      <alignment horizontal="center" vertical="center"/>
    </xf>
    <xf numFmtId="58" fontId="0" fillId="0" borderId="8" xfId="1" applyNumberFormat="1" applyFont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0" fillId="2" borderId="1" xfId="18" applyFont="1" applyFill="1" applyBorder="1" applyAlignment="1">
      <alignment horizontal="center"/>
    </xf>
    <xf numFmtId="10" fontId="1" fillId="2" borderId="1" xfId="18" applyNumberFormat="1" applyFont="1" applyFill="1" applyBorder="1" applyAlignment="1">
      <alignment horizontal="center"/>
    </xf>
    <xf numFmtId="0" fontId="44" fillId="8" borderId="1" xfId="9" applyFont="1" applyFill="1" applyBorder="1" applyAlignment="1">
      <alignment horizontal="center" vertical="center" wrapText="1"/>
    </xf>
    <xf numFmtId="0" fontId="44" fillId="9" borderId="1" xfId="9" applyFill="1" applyBorder="1" applyAlignment="1">
      <alignment horizontal="center" vertical="center" wrapText="1"/>
    </xf>
    <xf numFmtId="0" fontId="44" fillId="9" borderId="1" xfId="9" applyFont="1" applyFill="1" applyBorder="1" applyAlignment="1">
      <alignment horizontal="center" vertical="center" wrapText="1"/>
    </xf>
    <xf numFmtId="0" fontId="44" fillId="10" borderId="1" xfId="9" applyFill="1" applyBorder="1" applyAlignment="1">
      <alignment horizontal="center" vertical="center" wrapText="1"/>
    </xf>
    <xf numFmtId="0" fontId="44" fillId="10" borderId="9" xfId="9" applyFont="1" applyFill="1" applyBorder="1" applyAlignment="1">
      <alignment horizontal="center" vertical="center" wrapText="1"/>
    </xf>
    <xf numFmtId="0" fontId="44" fillId="8" borderId="10" xfId="9" applyFill="1" applyBorder="1" applyAlignment="1">
      <alignment horizontal="center" vertical="center" wrapText="1"/>
    </xf>
    <xf numFmtId="0" fontId="44" fillId="0" borderId="10" xfId="9" applyBorder="1" applyAlignment="1">
      <alignment vertical="center"/>
    </xf>
    <xf numFmtId="0" fontId="44" fillId="0" borderId="9" xfId="9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6" fontId="5" fillId="7" borderId="1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0" fontId="44" fillId="0" borderId="1" xfId="9" applyBorder="1" applyAlignment="1">
      <alignment vertical="center"/>
    </xf>
    <xf numFmtId="0" fontId="44" fillId="0" borderId="1" xfId="4" applyBorder="1">
      <alignment vertical="center"/>
    </xf>
    <xf numFmtId="0" fontId="44" fillId="0" borderId="10" xfId="4" applyBorder="1">
      <alignment vertical="center"/>
    </xf>
    <xf numFmtId="0" fontId="44" fillId="0" borderId="11" xfId="9" applyBorder="1" applyAlignment="1">
      <alignment vertical="center"/>
    </xf>
    <xf numFmtId="10" fontId="21" fillId="3" borderId="1" xfId="1" applyNumberFormat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/>
    </xf>
    <xf numFmtId="0" fontId="24" fillId="3" borderId="1" xfId="1" applyFont="1" applyFill="1" applyBorder="1" applyAlignment="1">
      <alignment horizontal="center" vertical="center"/>
    </xf>
    <xf numFmtId="0" fontId="27" fillId="11" borderId="12" xfId="0" applyFont="1" applyFill="1" applyBorder="1" applyAlignment="1">
      <alignment vertical="center" wrapText="1"/>
    </xf>
    <xf numFmtId="0" fontId="27" fillId="12" borderId="2" xfId="0" applyFont="1" applyFill="1" applyBorder="1" applyAlignment="1">
      <alignment vertical="center" wrapText="1"/>
    </xf>
    <xf numFmtId="0" fontId="27" fillId="11" borderId="2" xfId="0" applyFont="1" applyFill="1" applyBorder="1" applyAlignment="1">
      <alignment vertical="center" wrapText="1"/>
    </xf>
    <xf numFmtId="0" fontId="44" fillId="10" borderId="13" xfId="9" applyFont="1" applyFill="1" applyBorder="1" applyAlignment="1">
      <alignment horizontal="center" vertical="center" wrapText="1"/>
    </xf>
    <xf numFmtId="0" fontId="44" fillId="0" borderId="13" xfId="9" applyBorder="1" applyAlignment="1">
      <alignment vertical="center"/>
    </xf>
    <xf numFmtId="0" fontId="44" fillId="0" borderId="14" xfId="9" applyBorder="1" applyAlignment="1">
      <alignment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28" fillId="13" borderId="1" xfId="1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177" fontId="30" fillId="0" borderId="1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177" fontId="29" fillId="0" borderId="1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0" fontId="29" fillId="0" borderId="1" xfId="0" applyNumberFormat="1" applyFont="1" applyFill="1" applyBorder="1" applyAlignment="1">
      <alignment horizontal="center" vertical="center" wrapText="1"/>
    </xf>
    <xf numFmtId="177" fontId="34" fillId="0" borderId="1" xfId="0" applyNumberFormat="1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10" fontId="34" fillId="0" borderId="1" xfId="0" applyNumberFormat="1" applyFont="1" applyFill="1" applyBorder="1" applyAlignment="1">
      <alignment horizontal="center" vertical="center" wrapText="1"/>
    </xf>
    <xf numFmtId="177" fontId="32" fillId="8" borderId="1" xfId="0" applyNumberFormat="1" applyFont="1" applyFill="1" applyBorder="1" applyAlignment="1">
      <alignment horizontal="center" vertical="center" wrapText="1"/>
    </xf>
    <xf numFmtId="0" fontId="32" fillId="8" borderId="1" xfId="0" applyFont="1" applyFill="1" applyBorder="1" applyAlignment="1">
      <alignment horizontal="center" vertical="center" wrapText="1"/>
    </xf>
    <xf numFmtId="10" fontId="29" fillId="8" borderId="1" xfId="0" applyNumberFormat="1" applyFont="1" applyFill="1" applyBorder="1" applyAlignment="1">
      <alignment horizontal="center" vertical="center" wrapText="1"/>
    </xf>
    <xf numFmtId="177" fontId="29" fillId="8" borderId="1" xfId="0" applyNumberFormat="1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30" fillId="8" borderId="1" xfId="0" applyFont="1" applyFill="1" applyBorder="1" applyAlignment="1">
      <alignment horizontal="center" vertical="center" wrapText="1"/>
    </xf>
    <xf numFmtId="177" fontId="34" fillId="8" borderId="1" xfId="0" applyNumberFormat="1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 wrapText="1"/>
    </xf>
    <xf numFmtId="10" fontId="34" fillId="8" borderId="1" xfId="0" applyNumberFormat="1" applyFont="1" applyFill="1" applyBorder="1" applyAlignment="1">
      <alignment horizontal="center" vertical="center" wrapText="1"/>
    </xf>
    <xf numFmtId="177" fontId="46" fillId="14" borderId="1" xfId="1" applyNumberFormat="1" applyFont="1" applyFill="1" applyBorder="1" applyAlignment="1">
      <alignment horizontal="center" vertical="center" wrapText="1"/>
    </xf>
    <xf numFmtId="0" fontId="46" fillId="14" borderId="1" xfId="1" applyFont="1" applyFill="1" applyBorder="1" applyAlignment="1">
      <alignment horizontal="center" vertical="center"/>
    </xf>
    <xf numFmtId="10" fontId="46" fillId="14" borderId="1" xfId="0" applyNumberFormat="1" applyFont="1" applyFill="1" applyBorder="1" applyAlignment="1">
      <alignment horizontal="center" vertical="center" wrapText="1"/>
    </xf>
    <xf numFmtId="0" fontId="35" fillId="3" borderId="15" xfId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 vertical="center" wrapText="1"/>
    </xf>
    <xf numFmtId="0" fontId="29" fillId="0" borderId="1" xfId="1" applyFont="1" applyFill="1" applyBorder="1" applyAlignment="1">
      <alignment horizontal="center" vertical="center"/>
    </xf>
    <xf numFmtId="0" fontId="29" fillId="0" borderId="1" xfId="1" applyFont="1" applyFill="1" applyBorder="1" applyAlignment="1">
      <alignment horizontal="center" vertical="center" wrapText="1"/>
    </xf>
    <xf numFmtId="10" fontId="29" fillId="0" borderId="1" xfId="1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 vertical="center"/>
    </xf>
    <xf numFmtId="0" fontId="36" fillId="3" borderId="1" xfId="1" applyFont="1" applyFill="1" applyBorder="1" applyAlignment="1">
      <alignment horizontal="center" vertical="center"/>
    </xf>
    <xf numFmtId="0" fontId="37" fillId="2" borderId="1" xfId="1" applyFont="1" applyFill="1" applyBorder="1" applyAlignment="1">
      <alignment horizontal="center" vertical="center"/>
    </xf>
    <xf numFmtId="0" fontId="38" fillId="2" borderId="1" xfId="1" applyFont="1" applyFill="1" applyBorder="1" applyAlignment="1">
      <alignment horizontal="center" vertical="top"/>
    </xf>
    <xf numFmtId="0" fontId="39" fillId="0" borderId="0" xfId="1" applyFont="1" applyAlignment="1">
      <alignment horizontal="right" vertical="center"/>
    </xf>
    <xf numFmtId="0" fontId="33" fillId="8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8" borderId="0" xfId="0" applyFill="1" applyAlignment="1">
      <alignment vertical="center"/>
    </xf>
    <xf numFmtId="0" fontId="27" fillId="0" borderId="12" xfId="0" applyFont="1" applyFill="1" applyBorder="1" applyAlignment="1">
      <alignment vertical="center" wrapText="1"/>
    </xf>
    <xf numFmtId="0" fontId="43" fillId="0" borderId="0" xfId="0" applyFont="1" applyAlignment="1">
      <alignment vertical="center"/>
    </xf>
    <xf numFmtId="0" fontId="47" fillId="10" borderId="16" xfId="0" applyFont="1" applyFill="1" applyBorder="1" applyAlignment="1">
      <alignment horizontal="center" vertical="center"/>
    </xf>
    <xf numFmtId="0" fontId="47" fillId="10" borderId="2" xfId="0" applyFont="1" applyFill="1" applyBorder="1" applyAlignment="1">
      <alignment horizontal="center" vertical="center"/>
    </xf>
    <xf numFmtId="0" fontId="47" fillId="10" borderId="2" xfId="0" applyFont="1" applyFill="1" applyBorder="1" applyAlignment="1">
      <alignment vertical="center"/>
    </xf>
    <xf numFmtId="0" fontId="47" fillId="0" borderId="2" xfId="0" applyFont="1" applyFill="1" applyBorder="1" applyAlignment="1">
      <alignment horizontal="left" vertical="center"/>
    </xf>
    <xf numFmtId="178" fontId="47" fillId="0" borderId="2" xfId="0" applyNumberFormat="1" applyFont="1" applyFill="1" applyBorder="1" applyAlignment="1">
      <alignment horizontal="right" vertical="center"/>
    </xf>
    <xf numFmtId="10" fontId="47" fillId="0" borderId="2" xfId="0" applyNumberFormat="1" applyFont="1" applyFill="1" applyBorder="1" applyAlignment="1">
      <alignment horizontal="center" vertical="center"/>
    </xf>
    <xf numFmtId="178" fontId="43" fillId="0" borderId="0" xfId="0" applyNumberFormat="1" applyFont="1" applyAlignment="1">
      <alignment vertical="center"/>
    </xf>
    <xf numFmtId="0" fontId="47" fillId="0" borderId="16" xfId="0" applyFont="1" applyFill="1" applyBorder="1" applyAlignment="1">
      <alignment horizontal="left" vertical="center"/>
    </xf>
    <xf numFmtId="178" fontId="47" fillId="0" borderId="2" xfId="0" applyNumberFormat="1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left" vertical="center"/>
    </xf>
    <xf numFmtId="178" fontId="47" fillId="0" borderId="4" xfId="0" applyNumberFormat="1" applyFont="1" applyFill="1" applyBorder="1" applyAlignment="1">
      <alignment horizontal="right" vertical="center"/>
    </xf>
    <xf numFmtId="10" fontId="47" fillId="0" borderId="4" xfId="0" applyNumberFormat="1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left" vertical="center" wrapText="1"/>
    </xf>
    <xf numFmtId="178" fontId="47" fillId="0" borderId="17" xfId="0" applyNumberFormat="1" applyFont="1" applyFill="1" applyBorder="1" applyAlignment="1">
      <alignment horizontal="right" vertical="center"/>
    </xf>
    <xf numFmtId="0" fontId="47" fillId="0" borderId="17" xfId="0" applyFont="1" applyFill="1" applyBorder="1" applyAlignment="1">
      <alignment horizontal="left" vertical="center"/>
    </xf>
    <xf numFmtId="10" fontId="47" fillId="0" borderId="17" xfId="0" applyNumberFormat="1" applyFont="1" applyFill="1" applyBorder="1" applyAlignment="1">
      <alignment horizontal="center" vertical="center"/>
    </xf>
    <xf numFmtId="0" fontId="43" fillId="0" borderId="0" xfId="0" applyFont="1" applyBorder="1" applyAlignment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9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17" fillId="13" borderId="20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44" fillId="13" borderId="20" xfId="0" applyFont="1" applyFill="1" applyBorder="1" applyAlignment="1">
      <alignment horizontal="center" vertical="center"/>
    </xf>
    <xf numFmtId="0" fontId="44" fillId="13" borderId="21" xfId="0" applyFont="1" applyFill="1" applyBorder="1" applyAlignment="1">
      <alignment horizontal="center" vertical="center"/>
    </xf>
    <xf numFmtId="0" fontId="44" fillId="13" borderId="23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44" fillId="13" borderId="18" xfId="0" applyFont="1" applyFill="1" applyBorder="1" applyAlignment="1">
      <alignment horizontal="center" vertical="center"/>
    </xf>
    <xf numFmtId="0" fontId="44" fillId="0" borderId="25" xfId="9" applyBorder="1" applyAlignment="1">
      <alignment horizontal="center" vertical="center"/>
    </xf>
    <xf numFmtId="0" fontId="44" fillId="0" borderId="26" xfId="9" applyBorder="1" applyAlignment="1">
      <alignment horizontal="center" vertical="center"/>
    </xf>
    <xf numFmtId="0" fontId="44" fillId="8" borderId="27" xfId="9" applyFill="1" applyBorder="1" applyAlignment="1">
      <alignment horizontal="center" vertical="center"/>
    </xf>
    <xf numFmtId="0" fontId="44" fillId="8" borderId="28" xfId="9" applyFill="1" applyBorder="1" applyAlignment="1">
      <alignment horizontal="center" vertical="center"/>
    </xf>
    <xf numFmtId="0" fontId="44" fillId="8" borderId="29" xfId="9" applyFill="1" applyBorder="1" applyAlignment="1">
      <alignment horizontal="center" vertical="center"/>
    </xf>
    <xf numFmtId="0" fontId="44" fillId="8" borderId="6" xfId="9" applyFill="1" applyBorder="1" applyAlignment="1">
      <alignment horizontal="center" vertical="center"/>
    </xf>
    <xf numFmtId="0" fontId="44" fillId="8" borderId="5" xfId="9" applyFill="1" applyBorder="1" applyAlignment="1">
      <alignment horizontal="center" vertical="center"/>
    </xf>
    <xf numFmtId="0" fontId="44" fillId="8" borderId="30" xfId="9" applyFill="1" applyBorder="1" applyAlignment="1">
      <alignment horizontal="center" vertical="center"/>
    </xf>
    <xf numFmtId="0" fontId="0" fillId="3" borderId="8" xfId="1" applyFont="1" applyFill="1" applyBorder="1" applyAlignment="1">
      <alignment horizontal="center" vertical="center"/>
    </xf>
    <xf numFmtId="0" fontId="0" fillId="3" borderId="24" xfId="1" applyFont="1" applyFill="1" applyBorder="1" applyAlignment="1">
      <alignment horizontal="center" vertical="center"/>
    </xf>
    <xf numFmtId="0" fontId="0" fillId="3" borderId="12" xfId="1" applyFont="1" applyFill="1" applyBorder="1" applyAlignment="1">
      <alignment horizontal="center" vertical="center"/>
    </xf>
    <xf numFmtId="0" fontId="20" fillId="3" borderId="8" xfId="1" applyFont="1" applyFill="1" applyBorder="1" applyAlignment="1">
      <alignment horizontal="center" vertical="center"/>
    </xf>
    <xf numFmtId="0" fontId="1" fillId="3" borderId="17" xfId="1" applyFont="1" applyFill="1" applyBorder="1" applyAlignment="1">
      <alignment horizontal="center" vertical="center"/>
    </xf>
    <xf numFmtId="0" fontId="1" fillId="3" borderId="16" xfId="1" applyFont="1" applyFill="1" applyBorder="1" applyAlignment="1">
      <alignment horizontal="center" vertical="center"/>
    </xf>
    <xf numFmtId="0" fontId="23" fillId="3" borderId="8" xfId="1" applyFont="1" applyFill="1" applyBorder="1" applyAlignment="1">
      <alignment horizontal="center" vertical="center"/>
    </xf>
    <xf numFmtId="0" fontId="1" fillId="3" borderId="8" xfId="1" applyFont="1" applyFill="1" applyBorder="1" applyAlignment="1">
      <alignment horizontal="center" vertical="center"/>
    </xf>
    <xf numFmtId="0" fontId="1" fillId="3" borderId="24" xfId="1" applyFont="1" applyFill="1" applyBorder="1" applyAlignment="1">
      <alignment horizontal="center" vertical="center"/>
    </xf>
    <xf numFmtId="0" fontId="1" fillId="3" borderId="12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4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26" fillId="13" borderId="20" xfId="0" applyFont="1" applyFill="1" applyBorder="1" applyAlignment="1">
      <alignment horizontal="center" vertical="center"/>
    </xf>
    <xf numFmtId="0" fontId="25" fillId="13" borderId="20" xfId="0" applyFont="1" applyFill="1" applyBorder="1" applyAlignment="1">
      <alignment horizontal="center" vertical="center"/>
    </xf>
    <xf numFmtId="0" fontId="48" fillId="8" borderId="1" xfId="1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46" fillId="14" borderId="13" xfId="1" applyFont="1" applyFill="1" applyBorder="1" applyAlignment="1">
      <alignment horizontal="center" vertical="center"/>
    </xf>
    <xf numFmtId="0" fontId="46" fillId="14" borderId="33" xfId="1" applyFont="1" applyFill="1" applyBorder="1" applyAlignment="1">
      <alignment horizontal="center" vertical="center"/>
    </xf>
    <xf numFmtId="0" fontId="40" fillId="8" borderId="15" xfId="0" applyFont="1" applyFill="1" applyBorder="1" applyAlignment="1">
      <alignment horizontal="center" vertical="center" wrapText="1"/>
    </xf>
    <xf numFmtId="0" fontId="32" fillId="8" borderId="31" xfId="0" applyFont="1" applyFill="1" applyBorder="1" applyAlignment="1">
      <alignment horizontal="center" vertical="center" wrapText="1"/>
    </xf>
    <xf numFmtId="0" fontId="32" fillId="8" borderId="32" xfId="0" applyFont="1" applyFill="1" applyBorder="1" applyAlignment="1">
      <alignment horizontal="center" vertical="center" wrapText="1"/>
    </xf>
    <xf numFmtId="0" fontId="27" fillId="11" borderId="34" xfId="0" applyFont="1" applyFill="1" applyBorder="1" applyAlignment="1">
      <alignment horizontal="center" vertical="center" wrapText="1"/>
    </xf>
    <xf numFmtId="0" fontId="27" fillId="11" borderId="10" xfId="0" applyFont="1" applyFill="1" applyBorder="1" applyAlignment="1">
      <alignment horizontal="center" vertical="center" wrapText="1"/>
    </xf>
    <xf numFmtId="0" fontId="27" fillId="11" borderId="35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left" vertical="center"/>
    </xf>
    <xf numFmtId="178" fontId="47" fillId="0" borderId="4" xfId="0" applyNumberFormat="1" applyFont="1" applyFill="1" applyBorder="1" applyAlignment="1">
      <alignment horizontal="center" vertical="center"/>
    </xf>
    <xf numFmtId="10" fontId="47" fillId="0" borderId="4" xfId="0" applyNumberFormat="1" applyFont="1" applyFill="1" applyBorder="1" applyAlignment="1">
      <alignment horizontal="center" vertical="center"/>
    </xf>
    <xf numFmtId="0" fontId="47" fillId="0" borderId="17" xfId="0" applyFont="1" applyFill="1" applyBorder="1" applyAlignment="1">
      <alignment horizontal="left" vertical="center" wrapText="1"/>
    </xf>
    <xf numFmtId="0" fontId="47" fillId="0" borderId="16" xfId="0" applyFont="1" applyFill="1" applyBorder="1" applyAlignment="1">
      <alignment horizontal="left" vertical="center" wrapText="1"/>
    </xf>
    <xf numFmtId="0" fontId="47" fillId="0" borderId="17" xfId="0" applyFont="1" applyFill="1" applyBorder="1" applyAlignment="1">
      <alignment horizontal="left" vertical="center"/>
    </xf>
    <xf numFmtId="0" fontId="47" fillId="0" borderId="16" xfId="0" applyFont="1" applyFill="1" applyBorder="1" applyAlignment="1">
      <alignment horizontal="left" vertical="center"/>
    </xf>
    <xf numFmtId="178" fontId="47" fillId="0" borderId="17" xfId="0" applyNumberFormat="1" applyFont="1" applyFill="1" applyBorder="1" applyAlignment="1">
      <alignment horizontal="center" vertical="center"/>
    </xf>
    <xf numFmtId="178" fontId="47" fillId="0" borderId="16" xfId="0" applyNumberFormat="1" applyFont="1" applyFill="1" applyBorder="1" applyAlignment="1">
      <alignment horizontal="center" vertical="center"/>
    </xf>
    <xf numFmtId="10" fontId="47" fillId="0" borderId="17" xfId="0" applyNumberFormat="1" applyFont="1" applyFill="1" applyBorder="1" applyAlignment="1">
      <alignment horizontal="center" vertical="center"/>
    </xf>
    <xf numFmtId="10" fontId="47" fillId="0" borderId="16" xfId="0" applyNumberFormat="1" applyFont="1" applyFill="1" applyBorder="1" applyAlignment="1">
      <alignment horizontal="center" vertical="center"/>
    </xf>
    <xf numFmtId="0" fontId="47" fillId="8" borderId="8" xfId="0" applyFont="1" applyFill="1" applyBorder="1" applyAlignment="1">
      <alignment horizontal="center" vertical="center"/>
    </xf>
    <xf numFmtId="0" fontId="47" fillId="8" borderId="24" xfId="0" applyFont="1" applyFill="1" applyBorder="1" applyAlignment="1">
      <alignment horizontal="center" vertical="center"/>
    </xf>
    <xf numFmtId="0" fontId="47" fillId="8" borderId="36" xfId="0" applyFont="1" applyFill="1" applyBorder="1" applyAlignment="1">
      <alignment horizontal="center" vertical="center"/>
    </xf>
    <xf numFmtId="0" fontId="43" fillId="0" borderId="16" xfId="0" applyFont="1" applyBorder="1" applyAlignment="1">
      <alignment vertical="center"/>
    </xf>
  </cellXfs>
  <cellStyles count="19">
    <cellStyle name="0,0_x000d__x000a_NA_x000d__x000a_" xfId="1"/>
    <cellStyle name="百分比" xfId="2" builtinId="5"/>
    <cellStyle name="常规" xfId="0" builtinId="0"/>
    <cellStyle name="常规 2" xfId="3"/>
    <cellStyle name="常规 3" xfId="4"/>
    <cellStyle name="常规 3 2" xfId="5"/>
    <cellStyle name="常规 3 3" xfId="6"/>
    <cellStyle name="常规 3 4" xfId="7"/>
    <cellStyle name="常规 3 5" xfId="8"/>
    <cellStyle name="常规 4" xfId="9"/>
    <cellStyle name="常规 5" xfId="10"/>
    <cellStyle name="常规 5 2" xfId="11"/>
    <cellStyle name="常规 5 3" xfId="12"/>
    <cellStyle name="常规 5 4" xfId="13"/>
    <cellStyle name="常规 6" xfId="14"/>
    <cellStyle name="常规 7" xfId="15"/>
    <cellStyle name="常规 8" xfId="16"/>
    <cellStyle name="常规 9" xfId="17"/>
    <cellStyle name="常规_智能网" xfId="1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FF00"/>
      <rgbColor rgb="00000080"/>
      <rgbColor rgb="00808000"/>
      <rgbColor rgb="00808000"/>
      <rgbColor rgb="00008080"/>
      <rgbColor rgb="003399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CCFF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H1247"/>
  <sheetViews>
    <sheetView zoomScale="85" zoomScaleNormal="85" workbookViewId="0">
      <pane xSplit="1" topLeftCell="B1" activePane="topRight" state="frozen"/>
      <selection activeCell="A37" sqref="A37"/>
      <selection pane="topRight" activeCell="I27" sqref="I27"/>
    </sheetView>
  </sheetViews>
  <sheetFormatPr defaultColWidth="9" defaultRowHeight="15.75" x14ac:dyDescent="0.25"/>
  <cols>
    <col min="1" max="1" width="26.19921875" style="1" customWidth="1"/>
    <col min="2" max="2" width="15.3984375" style="1" customWidth="1"/>
    <col min="3" max="3" width="11.3984375" style="1" customWidth="1"/>
    <col min="4" max="4" width="12.8984375" style="34" customWidth="1"/>
    <col min="5" max="5" width="11.5" style="34" customWidth="1"/>
    <col min="6" max="6" width="13.5" style="1" customWidth="1"/>
    <col min="7" max="7" width="14.19921875" style="1" customWidth="1"/>
    <col min="8" max="8" width="13.19921875" style="1" customWidth="1"/>
    <col min="9" max="9" width="10.09765625" style="1" customWidth="1"/>
    <col min="10" max="10" width="10.19921875" style="1" customWidth="1"/>
    <col min="11" max="11" width="11.8984375" style="1" customWidth="1"/>
    <col min="12" max="12" width="10.3984375" style="1" customWidth="1"/>
    <col min="13" max="13" width="9" style="1" customWidth="1"/>
    <col min="14" max="14" width="12.09765625" style="1" customWidth="1"/>
    <col min="15" max="23" width="9" style="1"/>
    <col min="24" max="24" width="9.59765625" style="1" customWidth="1"/>
    <col min="25" max="25" width="9" style="42"/>
    <col min="26" max="48" width="9" style="1"/>
    <col min="49" max="49" width="10" style="1" customWidth="1"/>
    <col min="50" max="61" width="9" style="1"/>
    <col min="62" max="64" width="9" style="43"/>
    <col min="65" max="65" width="12.09765625" style="43" bestFit="1" customWidth="1"/>
    <col min="66" max="75" width="9" style="43"/>
    <col min="76" max="76" width="8.69921875" style="1" customWidth="1"/>
    <col min="77" max="78" width="9" style="43"/>
    <col min="79" max="79" width="8.5" style="1" customWidth="1"/>
    <col min="80" max="80" width="10.09765625" style="43" customWidth="1"/>
    <col min="81" max="82" width="9" style="1"/>
    <col min="83" max="83" width="9.19921875" style="1" customWidth="1"/>
    <col min="84" max="85" width="9" style="1"/>
    <col min="86" max="86" width="9.69921875" style="1" customWidth="1"/>
    <col min="87" max="16384" width="9" style="1"/>
  </cols>
  <sheetData>
    <row r="1" spans="1:80" ht="16.350000000000001" thickBot="1" x14ac:dyDescent="0.3">
      <c r="A1" s="188" t="s">
        <v>0</v>
      </c>
      <c r="B1" s="191" t="s">
        <v>20</v>
      </c>
      <c r="C1" s="192"/>
      <c r="D1" s="193"/>
      <c r="E1" s="191" t="s">
        <v>25</v>
      </c>
      <c r="F1" s="192"/>
      <c r="G1" s="193"/>
      <c r="H1" s="191" t="s">
        <v>22</v>
      </c>
      <c r="I1" s="192"/>
      <c r="J1" s="193"/>
      <c r="K1" s="191" t="s">
        <v>23</v>
      </c>
      <c r="L1" s="192"/>
      <c r="M1" s="193"/>
      <c r="N1" s="191" t="s">
        <v>24</v>
      </c>
      <c r="O1" s="192"/>
      <c r="P1" s="193"/>
      <c r="Q1" s="191" t="s">
        <v>26</v>
      </c>
      <c r="R1" s="192"/>
      <c r="S1" s="193"/>
      <c r="T1" s="184" t="s">
        <v>104</v>
      </c>
      <c r="U1" s="185"/>
      <c r="V1" s="186"/>
      <c r="W1" s="191" t="s">
        <v>106</v>
      </c>
      <c r="X1" s="192"/>
      <c r="Y1" s="193"/>
      <c r="Z1" s="191" t="s">
        <v>107</v>
      </c>
      <c r="AA1" s="192"/>
      <c r="AB1" s="193"/>
      <c r="AC1" s="191" t="s">
        <v>108</v>
      </c>
      <c r="AD1" s="192"/>
      <c r="AE1" s="193"/>
      <c r="AF1" s="191" t="s">
        <v>109</v>
      </c>
      <c r="AG1" s="192"/>
      <c r="AH1" s="193"/>
      <c r="AI1" s="191" t="s">
        <v>110</v>
      </c>
      <c r="AJ1" s="192"/>
      <c r="AK1" s="193"/>
      <c r="AL1" s="194" t="s">
        <v>111</v>
      </c>
      <c r="AM1" s="195"/>
      <c r="AN1" s="196"/>
      <c r="AO1" s="184" t="s">
        <v>112</v>
      </c>
      <c r="AP1" s="185"/>
      <c r="AQ1" s="186"/>
      <c r="AR1" s="184" t="s">
        <v>113</v>
      </c>
      <c r="AS1" s="185"/>
      <c r="AT1" s="186"/>
      <c r="AU1" s="184" t="s">
        <v>115</v>
      </c>
      <c r="AV1" s="185"/>
      <c r="AW1" s="186"/>
      <c r="AX1" s="184" t="s">
        <v>123</v>
      </c>
      <c r="AY1" s="185"/>
      <c r="AZ1" s="186"/>
      <c r="BA1" s="184" t="s">
        <v>158</v>
      </c>
      <c r="BB1" s="185"/>
      <c r="BC1" s="186"/>
      <c r="BD1" s="187" t="s">
        <v>167</v>
      </c>
      <c r="BE1" s="185"/>
      <c r="BF1" s="186"/>
      <c r="BG1" s="190" t="s">
        <v>174</v>
      </c>
      <c r="BH1" s="185"/>
      <c r="BI1" s="186"/>
      <c r="BJ1" s="190" t="s">
        <v>175</v>
      </c>
      <c r="BK1" s="185"/>
      <c r="BL1" s="186"/>
      <c r="BM1" s="188" t="s">
        <v>39</v>
      </c>
      <c r="BN1" s="1"/>
      <c r="BO1" s="1"/>
      <c r="BP1" s="1"/>
      <c r="BQ1" s="1"/>
      <c r="BR1" s="1"/>
      <c r="BS1" s="1"/>
      <c r="BT1" s="1"/>
      <c r="BU1" s="1"/>
      <c r="BV1" s="1"/>
      <c r="BW1" s="1"/>
      <c r="BY1" s="1"/>
      <c r="BZ1" s="1"/>
      <c r="CB1" s="1"/>
    </row>
    <row r="2" spans="1:80" ht="32.1" thickBot="1" x14ac:dyDescent="0.3">
      <c r="A2" s="189"/>
      <c r="B2" s="27" t="s">
        <v>79</v>
      </c>
      <c r="C2" s="26" t="s">
        <v>88</v>
      </c>
      <c r="D2" s="27" t="s">
        <v>114</v>
      </c>
      <c r="E2" s="27" t="s">
        <v>79</v>
      </c>
      <c r="F2" s="26" t="s">
        <v>88</v>
      </c>
      <c r="G2" s="27" t="s">
        <v>114</v>
      </c>
      <c r="H2" s="27" t="s">
        <v>79</v>
      </c>
      <c r="I2" s="26" t="s">
        <v>88</v>
      </c>
      <c r="J2" s="27" t="s">
        <v>114</v>
      </c>
      <c r="K2" s="27" t="s">
        <v>79</v>
      </c>
      <c r="L2" s="26" t="s">
        <v>88</v>
      </c>
      <c r="M2" s="27" t="s">
        <v>114</v>
      </c>
      <c r="N2" s="27" t="s">
        <v>79</v>
      </c>
      <c r="O2" s="26" t="s">
        <v>88</v>
      </c>
      <c r="P2" s="27" t="s">
        <v>114</v>
      </c>
      <c r="Q2" s="27" t="s">
        <v>79</v>
      </c>
      <c r="R2" s="26" t="s">
        <v>88</v>
      </c>
      <c r="S2" s="27" t="s">
        <v>114</v>
      </c>
      <c r="T2" s="27" t="s">
        <v>79</v>
      </c>
      <c r="U2" s="26" t="s">
        <v>88</v>
      </c>
      <c r="V2" s="27" t="s">
        <v>114</v>
      </c>
      <c r="W2" s="27" t="s">
        <v>79</v>
      </c>
      <c r="X2" s="26" t="s">
        <v>88</v>
      </c>
      <c r="Y2" s="27" t="s">
        <v>114</v>
      </c>
      <c r="Z2" s="27" t="s">
        <v>79</v>
      </c>
      <c r="AA2" s="25" t="s">
        <v>88</v>
      </c>
      <c r="AB2" s="28" t="s">
        <v>114</v>
      </c>
      <c r="AC2" s="27" t="s">
        <v>79</v>
      </c>
      <c r="AD2" s="25" t="s">
        <v>88</v>
      </c>
      <c r="AE2" s="28" t="s">
        <v>114</v>
      </c>
      <c r="AF2" s="27" t="s">
        <v>79</v>
      </c>
      <c r="AG2" s="25" t="s">
        <v>88</v>
      </c>
      <c r="AH2" s="28" t="s">
        <v>114</v>
      </c>
      <c r="AI2" s="27" t="s">
        <v>79</v>
      </c>
      <c r="AJ2" s="25" t="s">
        <v>88</v>
      </c>
      <c r="AK2" s="28" t="s">
        <v>114</v>
      </c>
      <c r="AL2" s="27" t="s">
        <v>79</v>
      </c>
      <c r="AM2" s="25" t="s">
        <v>88</v>
      </c>
      <c r="AN2" s="28" t="s">
        <v>114</v>
      </c>
      <c r="AO2" s="27" t="s">
        <v>79</v>
      </c>
      <c r="AP2" s="25" t="s">
        <v>88</v>
      </c>
      <c r="AQ2" s="28" t="s">
        <v>114</v>
      </c>
      <c r="AR2" s="27" t="s">
        <v>79</v>
      </c>
      <c r="AS2" s="25" t="s">
        <v>88</v>
      </c>
      <c r="AT2" s="28" t="s">
        <v>114</v>
      </c>
      <c r="AU2" s="27" t="s">
        <v>79</v>
      </c>
      <c r="AV2" s="25" t="s">
        <v>88</v>
      </c>
      <c r="AW2" s="28" t="s">
        <v>114</v>
      </c>
      <c r="AX2" s="27" t="s">
        <v>79</v>
      </c>
      <c r="AY2" s="25" t="s">
        <v>88</v>
      </c>
      <c r="AZ2" s="28" t="s">
        <v>114</v>
      </c>
      <c r="BA2" s="27" t="s">
        <v>79</v>
      </c>
      <c r="BB2" s="25" t="s">
        <v>88</v>
      </c>
      <c r="BC2" s="28" t="s">
        <v>114</v>
      </c>
      <c r="BD2" s="27" t="s">
        <v>79</v>
      </c>
      <c r="BE2" s="25" t="s">
        <v>88</v>
      </c>
      <c r="BF2" s="28" t="s">
        <v>114</v>
      </c>
      <c r="BG2" s="27" t="s">
        <v>79</v>
      </c>
      <c r="BH2" s="25" t="s">
        <v>88</v>
      </c>
      <c r="BI2" s="28" t="s">
        <v>114</v>
      </c>
      <c r="BJ2" s="27" t="s">
        <v>79</v>
      </c>
      <c r="BK2" s="25" t="s">
        <v>88</v>
      </c>
      <c r="BL2" s="28" t="s">
        <v>114</v>
      </c>
      <c r="BM2" s="189"/>
      <c r="BN2" s="1"/>
      <c r="BO2" s="1"/>
      <c r="BP2" s="1"/>
      <c r="BQ2" s="1"/>
      <c r="BR2" s="1"/>
      <c r="BS2" s="1"/>
      <c r="BT2" s="1"/>
      <c r="BU2" s="1"/>
      <c r="BV2" s="1"/>
      <c r="BW2" s="1"/>
      <c r="BY2" s="1"/>
      <c r="BZ2" s="1"/>
      <c r="CB2" s="1"/>
    </row>
    <row r="3" spans="1:80" ht="16.350000000000001" thickBot="1" x14ac:dyDescent="0.3">
      <c r="A3" s="56" t="s">
        <v>42</v>
      </c>
      <c r="B3" s="30">
        <f>E14</f>
        <v>1200000</v>
      </c>
      <c r="C3" s="29"/>
      <c r="D3" s="31"/>
      <c r="E3" s="30">
        <f>E15</f>
        <v>1200000</v>
      </c>
      <c r="F3" s="29"/>
      <c r="G3" s="31"/>
      <c r="H3" s="30">
        <f>E16</f>
        <v>1200000</v>
      </c>
      <c r="I3" s="29"/>
      <c r="J3" s="31"/>
      <c r="K3" s="30">
        <f>E17</f>
        <v>1200000</v>
      </c>
      <c r="L3" s="29"/>
      <c r="M3" s="31"/>
      <c r="N3" s="30">
        <f>E18</f>
        <v>1200000</v>
      </c>
      <c r="O3" s="29"/>
      <c r="P3" s="31"/>
      <c r="Q3" s="30">
        <f>E19</f>
        <v>1200000</v>
      </c>
      <c r="R3" s="29"/>
      <c r="S3" s="31"/>
      <c r="T3" s="30">
        <f>E20</f>
        <v>1200000</v>
      </c>
      <c r="U3" s="29"/>
      <c r="V3" s="31"/>
      <c r="W3" s="68">
        <f>E21</f>
        <v>1200000</v>
      </c>
      <c r="X3" s="29"/>
      <c r="Y3" s="31"/>
      <c r="Z3" s="68">
        <f>E22</f>
        <v>1200000</v>
      </c>
      <c r="AA3" s="29"/>
      <c r="AB3" s="31"/>
      <c r="AC3" s="30">
        <f>E23</f>
        <v>1200000</v>
      </c>
      <c r="AD3" s="29"/>
      <c r="AE3" s="31"/>
      <c r="AF3" s="30">
        <f>E24</f>
        <v>1200000</v>
      </c>
      <c r="AG3" s="29"/>
      <c r="AH3" s="31"/>
      <c r="AI3" s="30">
        <f>E25</f>
        <v>1200000</v>
      </c>
      <c r="AJ3" s="29"/>
      <c r="AK3" s="31"/>
      <c r="AL3" s="30">
        <f>E26</f>
        <v>1200000</v>
      </c>
      <c r="AM3" s="29"/>
      <c r="AN3" s="31"/>
      <c r="AO3" s="30">
        <f>E27</f>
        <v>1200000</v>
      </c>
      <c r="AP3" s="29"/>
      <c r="AQ3" s="31"/>
      <c r="AR3" s="30">
        <f>E28</f>
        <v>1200000</v>
      </c>
      <c r="AS3" s="29"/>
      <c r="AT3" s="31"/>
      <c r="AU3" s="30" t="e">
        <f>#REF!</f>
        <v>#REF!</v>
      </c>
      <c r="AV3" s="29"/>
      <c r="AW3" s="31"/>
      <c r="AX3" s="30">
        <f>E29</f>
        <v>3000000</v>
      </c>
      <c r="AY3" s="29"/>
      <c r="AZ3" s="31"/>
      <c r="BA3" s="30">
        <v>1500000</v>
      </c>
      <c r="BB3" s="29"/>
      <c r="BC3" s="31"/>
      <c r="BD3" s="30">
        <v>1500000</v>
      </c>
      <c r="BE3" s="29"/>
      <c r="BF3" s="31"/>
      <c r="BG3" s="30">
        <v>3000000</v>
      </c>
      <c r="BH3" s="29"/>
      <c r="BI3" s="31"/>
      <c r="BJ3" s="30">
        <v>3000000</v>
      </c>
      <c r="BK3" s="29"/>
      <c r="BL3" s="31"/>
      <c r="BM3" s="32"/>
      <c r="BN3" s="1"/>
      <c r="BO3" s="1"/>
      <c r="BP3" s="1"/>
      <c r="BQ3" s="1"/>
      <c r="BR3" s="1"/>
      <c r="BS3" s="1"/>
      <c r="BT3" s="1"/>
      <c r="BU3" s="1"/>
      <c r="BV3" s="1"/>
      <c r="BW3" s="1"/>
      <c r="BY3" s="1"/>
      <c r="BZ3" s="1"/>
      <c r="CB3" s="1"/>
    </row>
    <row r="4" spans="1:80" ht="95.3" customHeight="1" thickBot="1" x14ac:dyDescent="0.3">
      <c r="A4" s="73"/>
      <c r="B4" s="69">
        <f>C14</f>
        <v>460498</v>
      </c>
      <c r="C4" s="70">
        <f>D14</f>
        <v>15779</v>
      </c>
      <c r="D4" s="71">
        <f>F14</f>
        <v>0.38374833333333336</v>
      </c>
      <c r="E4" s="70">
        <f>C15</f>
        <v>467203</v>
      </c>
      <c r="F4" s="70">
        <f>D15</f>
        <v>41500</v>
      </c>
      <c r="G4" s="71">
        <f>F15</f>
        <v>0.38933583333333333</v>
      </c>
      <c r="H4" s="69">
        <f>C16</f>
        <v>516082</v>
      </c>
      <c r="I4" s="70">
        <f>D16</f>
        <v>21322</v>
      </c>
      <c r="J4" s="71">
        <f>F16</f>
        <v>0.43006833333333333</v>
      </c>
      <c r="K4" s="69">
        <f>C17</f>
        <v>415863</v>
      </c>
      <c r="L4" s="70">
        <f>D17</f>
        <v>29073</v>
      </c>
      <c r="M4" s="71">
        <f>F17</f>
        <v>0.34655249999999999</v>
      </c>
      <c r="N4" s="69">
        <f>C18</f>
        <v>433058</v>
      </c>
      <c r="O4" s="70">
        <f>D18</f>
        <v>55095</v>
      </c>
      <c r="P4" s="71">
        <f>F18</f>
        <v>0.36088166666666666</v>
      </c>
      <c r="Q4" s="69">
        <f>C19</f>
        <v>541221</v>
      </c>
      <c r="R4" s="70">
        <f>D19</f>
        <v>12774</v>
      </c>
      <c r="S4" s="71">
        <f>F19</f>
        <v>0.45101750000000002</v>
      </c>
      <c r="T4" s="69">
        <f>C20</f>
        <v>507280</v>
      </c>
      <c r="U4" s="70">
        <f>D20</f>
        <v>4829</v>
      </c>
      <c r="V4" s="71">
        <f>F20</f>
        <v>0.42273333333333335</v>
      </c>
      <c r="W4" s="69">
        <f>C21</f>
        <v>491388</v>
      </c>
      <c r="X4" s="70">
        <f>D21</f>
        <v>142526</v>
      </c>
      <c r="Y4" s="71">
        <f>F21</f>
        <v>0.40949000000000002</v>
      </c>
      <c r="Z4" s="69">
        <f>C22</f>
        <v>482860</v>
      </c>
      <c r="AA4" s="70">
        <f>D22</f>
        <v>91875</v>
      </c>
      <c r="AB4" s="71">
        <f>F22</f>
        <v>0.40238333333333332</v>
      </c>
      <c r="AC4" s="69">
        <f>C23</f>
        <v>460971</v>
      </c>
      <c r="AD4" s="70">
        <f>D23</f>
        <v>17710</v>
      </c>
      <c r="AE4" s="71">
        <f>F23</f>
        <v>0.3841425</v>
      </c>
      <c r="AF4" s="69">
        <f>C24</f>
        <v>459419</v>
      </c>
      <c r="AG4" s="70">
        <f>D24</f>
        <v>10870</v>
      </c>
      <c r="AH4" s="71">
        <f>F24</f>
        <v>0.38284916666666668</v>
      </c>
      <c r="AI4" s="69">
        <f>C25</f>
        <v>483418</v>
      </c>
      <c r="AJ4" s="70">
        <f>D25</f>
        <v>103399</v>
      </c>
      <c r="AK4" s="71">
        <f>F25</f>
        <v>0.40284833333333331</v>
      </c>
      <c r="AL4" s="69">
        <f>C26</f>
        <v>475057</v>
      </c>
      <c r="AM4" s="70">
        <f>D26</f>
        <v>2234</v>
      </c>
      <c r="AN4" s="71">
        <f>F26</f>
        <v>0.39588083333333335</v>
      </c>
      <c r="AO4" s="69">
        <f>C27</f>
        <v>437646</v>
      </c>
      <c r="AP4" s="70">
        <f>D27</f>
        <v>31883</v>
      </c>
      <c r="AQ4" s="71">
        <f>F27</f>
        <v>0.364705</v>
      </c>
      <c r="AR4" s="69">
        <f>C28</f>
        <v>557274</v>
      </c>
      <c r="AS4" s="70">
        <f>D28</f>
        <v>56079</v>
      </c>
      <c r="AT4" s="71">
        <f>F28</f>
        <v>0.464395</v>
      </c>
      <c r="AU4" s="69" t="e">
        <f>#REF!</f>
        <v>#REF!</v>
      </c>
      <c r="AV4" s="70" t="e">
        <f>#REF!</f>
        <v>#REF!</v>
      </c>
      <c r="AW4" s="71" t="e">
        <f>#REF!</f>
        <v>#REF!</v>
      </c>
      <c r="AX4" s="69">
        <f>C29</f>
        <v>1349711</v>
      </c>
      <c r="AY4" s="69">
        <f>D29</f>
        <v>423369</v>
      </c>
      <c r="AZ4" s="71">
        <f>F29</f>
        <v>0.44990366666666665</v>
      </c>
      <c r="BA4" s="69" t="e">
        <f>#REF!</f>
        <v>#REF!</v>
      </c>
      <c r="BB4" s="69" t="e">
        <f>#REF!</f>
        <v>#REF!</v>
      </c>
      <c r="BC4" s="71" t="e">
        <f>#REF!</f>
        <v>#REF!</v>
      </c>
      <c r="BD4" s="69">
        <f>C30</f>
        <v>1260001</v>
      </c>
      <c r="BE4" s="69">
        <f>D30</f>
        <v>22547</v>
      </c>
      <c r="BF4" s="71">
        <f>F30</f>
        <v>0.42000033333333331</v>
      </c>
      <c r="BG4" s="69">
        <f>C31</f>
        <v>1390592</v>
      </c>
      <c r="BH4" s="69">
        <f>D31</f>
        <v>144703</v>
      </c>
      <c r="BI4" s="71">
        <f>F31</f>
        <v>0.46353066666666665</v>
      </c>
      <c r="BJ4" s="69">
        <f>C32</f>
        <v>1364392</v>
      </c>
      <c r="BK4" s="69">
        <f>D32</f>
        <v>302214</v>
      </c>
      <c r="BL4" s="71">
        <f>F32</f>
        <v>0.45479733333333333</v>
      </c>
      <c r="BM4" s="33">
        <f>C33</f>
        <v>12553934</v>
      </c>
      <c r="BN4" s="1"/>
      <c r="BO4" s="1"/>
      <c r="BP4" s="1"/>
      <c r="BQ4" s="1"/>
      <c r="BR4" s="1"/>
      <c r="BS4" s="1"/>
      <c r="BT4" s="1"/>
      <c r="BU4" s="1"/>
      <c r="BV4" s="1"/>
      <c r="BW4" s="1"/>
      <c r="BY4" s="1"/>
      <c r="BZ4" s="1"/>
      <c r="CB4" s="1"/>
    </row>
    <row r="5" spans="1:80" x14ac:dyDescent="0.25">
      <c r="I5" s="1" t="s">
        <v>19</v>
      </c>
      <c r="Y5" s="3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Y5" s="1"/>
      <c r="BZ5" s="1"/>
      <c r="CB5" s="1"/>
    </row>
    <row r="6" spans="1:80" ht="14.25" customHeight="1" x14ac:dyDescent="0.25">
      <c r="Y6" s="35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Y6" s="1"/>
      <c r="BZ6" s="1"/>
      <c r="CB6" s="1"/>
    </row>
    <row r="7" spans="1:80" x14ac:dyDescent="0.25">
      <c r="H7" s="34"/>
      <c r="Y7" s="35"/>
      <c r="AI7" s="3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Y7" s="1"/>
      <c r="BZ7" s="1"/>
      <c r="CB7" s="1"/>
    </row>
    <row r="8" spans="1:80" x14ac:dyDescent="0.25">
      <c r="Y8" s="3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Y8" s="1"/>
      <c r="BZ8" s="1"/>
      <c r="CB8" s="1"/>
    </row>
    <row r="9" spans="1:80" x14ac:dyDescent="0.25">
      <c r="H9" s="34"/>
      <c r="Y9" s="35"/>
      <c r="AI9" s="3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Y9" s="1"/>
      <c r="BZ9" s="1"/>
      <c r="CB9" s="1"/>
    </row>
    <row r="10" spans="1:80" x14ac:dyDescent="0.25">
      <c r="Y10" s="3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Y10" s="1"/>
      <c r="BZ10" s="1"/>
      <c r="CB10" s="1"/>
    </row>
    <row r="11" spans="1:80" x14ac:dyDescent="0.25">
      <c r="H11" s="34"/>
      <c r="Y11" s="35"/>
      <c r="AI11" s="3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Y11" s="1"/>
      <c r="BZ11" s="1"/>
      <c r="CB11" s="1"/>
    </row>
    <row r="12" spans="1:80" x14ac:dyDescent="0.25">
      <c r="H12" s="34"/>
      <c r="Y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Y12" s="1"/>
      <c r="BZ12" s="1"/>
      <c r="CB12" s="1"/>
    </row>
    <row r="13" spans="1:80" x14ac:dyDescent="0.25">
      <c r="A13" s="36" t="s">
        <v>43</v>
      </c>
      <c r="B13" s="36"/>
      <c r="C13" s="36" t="s">
        <v>68</v>
      </c>
      <c r="D13" s="36" t="s">
        <v>69</v>
      </c>
      <c r="E13" s="36" t="s">
        <v>42</v>
      </c>
      <c r="F13" s="36" t="s">
        <v>44</v>
      </c>
      <c r="G13" s="3"/>
      <c r="H13" s="3"/>
      <c r="Y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Y13" s="1"/>
      <c r="BZ13" s="1"/>
      <c r="CB13" s="1"/>
    </row>
    <row r="14" spans="1:80" x14ac:dyDescent="0.25">
      <c r="A14" s="37" t="s">
        <v>20</v>
      </c>
      <c r="B14" s="38" t="s">
        <v>55</v>
      </c>
      <c r="C14" s="38">
        <f>C59+E59+G59</f>
        <v>460498</v>
      </c>
      <c r="D14" s="38">
        <f>D59+F59+H59</f>
        <v>15779</v>
      </c>
      <c r="E14" s="39">
        <v>1200000</v>
      </c>
      <c r="F14" s="40">
        <f t="shared" ref="F14:F33" si="0">C14/E14</f>
        <v>0.38374833333333336</v>
      </c>
      <c r="Y14" s="1"/>
      <c r="AA14" s="2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Y14" s="1"/>
      <c r="BZ14" s="1"/>
      <c r="CB14" s="1"/>
    </row>
    <row r="15" spans="1:80" x14ac:dyDescent="0.25">
      <c r="A15" s="37" t="s">
        <v>36</v>
      </c>
      <c r="B15" s="38" t="s">
        <v>56</v>
      </c>
      <c r="C15" s="38">
        <f>I59+K59+M59</f>
        <v>467203</v>
      </c>
      <c r="D15" s="38">
        <f>J59+L59+N59</f>
        <v>41500</v>
      </c>
      <c r="E15" s="39">
        <v>1200000</v>
      </c>
      <c r="F15" s="40">
        <f>C15/E15</f>
        <v>0.38933583333333333</v>
      </c>
      <c r="Y15" s="1"/>
      <c r="AA15" s="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Y15" s="1"/>
      <c r="BZ15" s="1"/>
      <c r="CB15" s="1"/>
    </row>
    <row r="16" spans="1:80" x14ac:dyDescent="0.25">
      <c r="A16" s="37" t="s">
        <v>22</v>
      </c>
      <c r="B16" s="38" t="s">
        <v>57</v>
      </c>
      <c r="C16" s="38">
        <f>O59+Q59+S59</f>
        <v>516082</v>
      </c>
      <c r="D16" s="38">
        <f>P59+R59+T59</f>
        <v>21322</v>
      </c>
      <c r="E16" s="39">
        <v>1200000</v>
      </c>
      <c r="F16" s="40">
        <f t="shared" si="0"/>
        <v>0.43006833333333333</v>
      </c>
      <c r="Y16" s="1"/>
      <c r="AA16" s="2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Y16" s="1"/>
      <c r="BZ16" s="1"/>
      <c r="CB16" s="1"/>
    </row>
    <row r="17" spans="1:80" x14ac:dyDescent="0.25">
      <c r="A17" s="37" t="s">
        <v>23</v>
      </c>
      <c r="B17" s="38" t="s">
        <v>58</v>
      </c>
      <c r="C17" s="38">
        <f>U59+W59+Y59</f>
        <v>415863</v>
      </c>
      <c r="D17" s="38">
        <f>V59+X59+Z59</f>
        <v>29073</v>
      </c>
      <c r="E17" s="39">
        <v>1200000</v>
      </c>
      <c r="F17" s="40">
        <f t="shared" si="0"/>
        <v>0.34655249999999999</v>
      </c>
      <c r="Y17" s="1"/>
      <c r="AA17" s="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Y17" s="1"/>
      <c r="BZ17" s="1"/>
      <c r="CB17" s="1"/>
    </row>
    <row r="18" spans="1:80" x14ac:dyDescent="0.25">
      <c r="A18" s="37" t="s">
        <v>24</v>
      </c>
      <c r="B18" s="38" t="s">
        <v>59</v>
      </c>
      <c r="C18" s="38">
        <f>AA59+AC59+AE59</f>
        <v>433058</v>
      </c>
      <c r="D18" s="38">
        <f>AB59+AD59+AF59</f>
        <v>55095</v>
      </c>
      <c r="E18" s="39">
        <v>1200000</v>
      </c>
      <c r="F18" s="40">
        <f t="shared" si="0"/>
        <v>0.36088166666666666</v>
      </c>
      <c r="Y18" s="1"/>
      <c r="AA18" s="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Y18" s="1"/>
      <c r="BZ18" s="1"/>
      <c r="CB18" s="1"/>
    </row>
    <row r="19" spans="1:80" x14ac:dyDescent="0.25">
      <c r="A19" s="37" t="s">
        <v>37</v>
      </c>
      <c r="B19" s="38" t="s">
        <v>60</v>
      </c>
      <c r="C19" s="38">
        <f>AG59+AI59+AK59</f>
        <v>541221</v>
      </c>
      <c r="D19" s="38">
        <f>AH59+AJ59+AL59</f>
        <v>12774</v>
      </c>
      <c r="E19" s="39">
        <v>1200000</v>
      </c>
      <c r="F19" s="40">
        <f t="shared" si="0"/>
        <v>0.45101750000000002</v>
      </c>
      <c r="Y19" s="1"/>
      <c r="AA19" s="2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Y19" s="1"/>
      <c r="BZ19" s="1"/>
      <c r="CB19" s="1"/>
    </row>
    <row r="20" spans="1:80" x14ac:dyDescent="0.25">
      <c r="A20" s="66" t="s">
        <v>104</v>
      </c>
      <c r="B20" s="38" t="s">
        <v>105</v>
      </c>
      <c r="C20" s="38">
        <f>AM59+AO59+AQ59</f>
        <v>507280</v>
      </c>
      <c r="D20" s="38">
        <f>AN59+AP59+AR59</f>
        <v>4829</v>
      </c>
      <c r="E20" s="39">
        <v>1200000</v>
      </c>
      <c r="F20" s="40">
        <f t="shared" si="0"/>
        <v>0.42273333333333335</v>
      </c>
      <c r="Y20" s="1"/>
      <c r="AA20" s="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Y20" s="1"/>
      <c r="BZ20" s="1"/>
      <c r="CB20" s="1"/>
    </row>
    <row r="21" spans="1:80" x14ac:dyDescent="0.25">
      <c r="A21" s="37" t="s">
        <v>38</v>
      </c>
      <c r="B21" s="38" t="s">
        <v>61</v>
      </c>
      <c r="C21" s="38">
        <f>AS59+AU59+AW59</f>
        <v>491388</v>
      </c>
      <c r="D21" s="38">
        <f>AT59+AV59+AX59</f>
        <v>142526</v>
      </c>
      <c r="E21" s="39">
        <v>1200000</v>
      </c>
      <c r="F21" s="40">
        <f t="shared" si="0"/>
        <v>0.40949000000000002</v>
      </c>
      <c r="S21" s="44"/>
      <c r="Y21" s="1"/>
      <c r="AA21" s="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Y21" s="1"/>
      <c r="BZ21" s="1"/>
      <c r="CB21" s="1"/>
    </row>
    <row r="22" spans="1:80" x14ac:dyDescent="0.25">
      <c r="A22" s="37" t="s">
        <v>53</v>
      </c>
      <c r="B22" s="38" t="s">
        <v>74</v>
      </c>
      <c r="C22" s="38">
        <f>AY59+BA59+BC59</f>
        <v>482860</v>
      </c>
      <c r="D22" s="38">
        <f>AZ59+BB59+BD59</f>
        <v>91875</v>
      </c>
      <c r="E22" s="39">
        <v>1200000</v>
      </c>
      <c r="F22" s="40">
        <f t="shared" si="0"/>
        <v>0.40238333333333332</v>
      </c>
      <c r="Y22" s="1"/>
      <c r="AA22" s="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Y22" s="1"/>
      <c r="BZ22" s="1"/>
      <c r="CB22" s="1"/>
    </row>
    <row r="23" spans="1:80" x14ac:dyDescent="0.25">
      <c r="A23" s="37" t="s">
        <v>54</v>
      </c>
      <c r="B23" s="38" t="s">
        <v>75</v>
      </c>
      <c r="C23" s="38">
        <f>BE59+BG59+BI59</f>
        <v>460971</v>
      </c>
      <c r="D23" s="38">
        <f>BF59+BH59+BJ59</f>
        <v>17710</v>
      </c>
      <c r="E23" s="39">
        <v>1200000</v>
      </c>
      <c r="F23" s="40">
        <f t="shared" si="0"/>
        <v>0.3841425</v>
      </c>
      <c r="S23" s="44"/>
      <c r="Y23" s="1"/>
      <c r="AA23" s="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Y23" s="1"/>
      <c r="BZ23" s="1"/>
      <c r="CB23" s="1"/>
    </row>
    <row r="24" spans="1:80" x14ac:dyDescent="0.25">
      <c r="A24" s="66" t="s">
        <v>90</v>
      </c>
      <c r="B24" s="38" t="s">
        <v>91</v>
      </c>
      <c r="C24" s="38">
        <f>BK59+BM59+BO59</f>
        <v>459419</v>
      </c>
      <c r="D24" s="38">
        <f>BL59+BN59+BP59</f>
        <v>10870</v>
      </c>
      <c r="E24" s="39">
        <v>1200000</v>
      </c>
      <c r="F24" s="40">
        <f t="shared" si="0"/>
        <v>0.38284916666666668</v>
      </c>
      <c r="S24" s="44"/>
      <c r="Y24" s="1"/>
      <c r="AA24" s="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Y24" s="1"/>
      <c r="BZ24" s="1"/>
      <c r="CB24" s="1"/>
    </row>
    <row r="25" spans="1:80" x14ac:dyDescent="0.25">
      <c r="A25" s="66" t="s">
        <v>100</v>
      </c>
      <c r="B25" s="38" t="s">
        <v>99</v>
      </c>
      <c r="C25" s="38">
        <f>BQ59+BS59+BU59</f>
        <v>483418</v>
      </c>
      <c r="D25" s="38">
        <f>BR59+BT59+BV59</f>
        <v>103399</v>
      </c>
      <c r="E25" s="39">
        <v>1200000</v>
      </c>
      <c r="F25" s="40">
        <f t="shared" si="0"/>
        <v>0.40284833333333331</v>
      </c>
      <c r="S25" s="44"/>
      <c r="Y25" s="1"/>
      <c r="AA25" s="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Y25" s="1"/>
      <c r="BZ25" s="1"/>
      <c r="CB25" s="1"/>
    </row>
    <row r="26" spans="1:80" x14ac:dyDescent="0.25">
      <c r="A26" s="66" t="s">
        <v>45</v>
      </c>
      <c r="B26" s="38" t="s">
        <v>98</v>
      </c>
      <c r="C26" s="38">
        <f>BW59+BY59+CA59</f>
        <v>475057</v>
      </c>
      <c r="D26" s="38">
        <f>BX59+BZ59+CB59</f>
        <v>2234</v>
      </c>
      <c r="E26" s="39">
        <v>1200000</v>
      </c>
      <c r="F26" s="40">
        <f t="shared" si="0"/>
        <v>0.39588083333333335</v>
      </c>
      <c r="S26" s="44"/>
      <c r="Y26" s="1"/>
      <c r="AA26" s="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Y26" s="1"/>
      <c r="BZ26" s="1"/>
      <c r="CB26" s="1"/>
    </row>
    <row r="27" spans="1:80" x14ac:dyDescent="0.25">
      <c r="A27" s="67" t="s">
        <v>95</v>
      </c>
      <c r="B27" s="38" t="s">
        <v>94</v>
      </c>
      <c r="C27" s="38">
        <f>CC59+CE59+CG59</f>
        <v>437646</v>
      </c>
      <c r="D27" s="38">
        <f>CD59+CF59+CH59</f>
        <v>31883</v>
      </c>
      <c r="E27" s="39">
        <v>1200000</v>
      </c>
      <c r="F27" s="40">
        <f t="shared" si="0"/>
        <v>0.364705</v>
      </c>
      <c r="S27" s="44"/>
      <c r="Y27" s="1"/>
      <c r="AA27" s="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Y27" s="1"/>
      <c r="BZ27" s="1"/>
      <c r="CB27" s="1"/>
    </row>
    <row r="28" spans="1:80" x14ac:dyDescent="0.25">
      <c r="A28" s="66" t="s">
        <v>96</v>
      </c>
      <c r="B28" s="38" t="s">
        <v>97</v>
      </c>
      <c r="C28" s="38">
        <f>CI59+CK59+CM59</f>
        <v>557274</v>
      </c>
      <c r="D28" s="38">
        <f>CJ59+CL59+CN59</f>
        <v>56079</v>
      </c>
      <c r="E28" s="39">
        <v>1200000</v>
      </c>
      <c r="F28" s="40">
        <f t="shared" si="0"/>
        <v>0.464395</v>
      </c>
      <c r="S28" s="44"/>
      <c r="Y28" s="1"/>
      <c r="AA28" s="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Y28" s="1"/>
      <c r="BZ28" s="1"/>
      <c r="CB28" s="1"/>
    </row>
    <row r="29" spans="1:80" x14ac:dyDescent="0.25">
      <c r="A29" s="66" t="s">
        <v>123</v>
      </c>
      <c r="B29" s="38" t="s">
        <v>125</v>
      </c>
      <c r="C29" s="38">
        <f>CU59+CW59+CY59</f>
        <v>1349711</v>
      </c>
      <c r="D29" s="38">
        <f>CV59+CX59+CZ59</f>
        <v>423369</v>
      </c>
      <c r="E29" s="39">
        <v>3000000</v>
      </c>
      <c r="F29" s="40">
        <f t="shared" si="0"/>
        <v>0.44990366666666665</v>
      </c>
      <c r="S29" s="44"/>
      <c r="Y29" s="1"/>
      <c r="AA29" s="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Y29" s="1"/>
      <c r="BZ29" s="1"/>
      <c r="CB29" s="1"/>
    </row>
    <row r="30" spans="1:80" x14ac:dyDescent="0.25">
      <c r="A30" s="66" t="s">
        <v>165</v>
      </c>
      <c r="B30" s="99" t="s">
        <v>178</v>
      </c>
      <c r="C30" s="38">
        <f>DG59+DI59+DK59</f>
        <v>1260001</v>
      </c>
      <c r="D30" s="38">
        <f>DH59+DJ59+DL59</f>
        <v>22547</v>
      </c>
      <c r="E30" s="39">
        <v>3000000</v>
      </c>
      <c r="F30" s="40">
        <f t="shared" si="0"/>
        <v>0.42000033333333331</v>
      </c>
      <c r="S30" s="44"/>
      <c r="Y30" s="1"/>
      <c r="AA30" s="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Y30" s="1"/>
      <c r="BZ30" s="1"/>
      <c r="CB30" s="1"/>
    </row>
    <row r="31" spans="1:80" x14ac:dyDescent="0.25">
      <c r="A31" s="66" t="s">
        <v>170</v>
      </c>
      <c r="B31" s="99" t="s">
        <v>179</v>
      </c>
      <c r="C31" s="38">
        <f>DM59+DO59+DQ59</f>
        <v>1390592</v>
      </c>
      <c r="D31" s="38">
        <f>DN59+DP59+DR59</f>
        <v>144703</v>
      </c>
      <c r="E31" s="39">
        <v>3000000</v>
      </c>
      <c r="F31" s="40">
        <f t="shared" si="0"/>
        <v>0.46353066666666665</v>
      </c>
      <c r="S31" s="44"/>
      <c r="Y31" s="1"/>
      <c r="AA31" s="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Y31" s="1"/>
      <c r="BZ31" s="1"/>
      <c r="CB31" s="1"/>
    </row>
    <row r="32" spans="1:80" x14ac:dyDescent="0.25">
      <c r="A32" s="66" t="s">
        <v>176</v>
      </c>
      <c r="B32" s="99" t="s">
        <v>177</v>
      </c>
      <c r="C32" s="38">
        <f>DS59+DU59+DW59</f>
        <v>1364392</v>
      </c>
      <c r="D32" s="38">
        <f>DT59+DV59+DX59</f>
        <v>302214</v>
      </c>
      <c r="E32" s="39">
        <v>3000000</v>
      </c>
      <c r="F32" s="40">
        <f t="shared" si="0"/>
        <v>0.45479733333333333</v>
      </c>
      <c r="S32" s="44"/>
      <c r="Y32" s="1"/>
      <c r="AA32" s="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Y32" s="1"/>
      <c r="BZ32" s="1"/>
      <c r="CB32" s="1"/>
    </row>
    <row r="33" spans="1:130" x14ac:dyDescent="0.25">
      <c r="A33" s="36" t="s">
        <v>46</v>
      </c>
      <c r="B33" s="36"/>
      <c r="C33" s="53">
        <f>SUM(C14:C32)</f>
        <v>12553934</v>
      </c>
      <c r="D33" s="53">
        <f>SUM(D14:D32)</f>
        <v>1529781</v>
      </c>
      <c r="E33" s="36">
        <f>SUM(E14:E32)</f>
        <v>30000000</v>
      </c>
      <c r="F33" s="97">
        <f t="shared" si="0"/>
        <v>0.41846446666666665</v>
      </c>
      <c r="G33" s="4"/>
      <c r="Y33" s="1"/>
      <c r="AA33" s="2"/>
      <c r="BB33" s="15"/>
      <c r="BC33" s="15"/>
      <c r="BD33" s="15"/>
      <c r="BE33" s="15"/>
      <c r="BF33" s="15"/>
      <c r="BG33" s="1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Y33" s="1"/>
      <c r="BZ33" s="1"/>
      <c r="CB33" s="1"/>
    </row>
    <row r="34" spans="1:130" s="35" customFormat="1" ht="16.350000000000001" thickBot="1" x14ac:dyDescent="0.3">
      <c r="A34" s="3"/>
      <c r="B34" s="3"/>
      <c r="C34" s="3"/>
      <c r="D34" s="3"/>
      <c r="E34" s="3"/>
      <c r="F34" s="4"/>
      <c r="G34" s="4"/>
      <c r="H34" s="4"/>
      <c r="AA34" s="2"/>
      <c r="BB34" s="15"/>
      <c r="BC34" s="15"/>
      <c r="BD34" s="15"/>
      <c r="BE34" s="15"/>
      <c r="BF34" s="15"/>
      <c r="BG34" s="15"/>
    </row>
    <row r="35" spans="1:130" s="35" customFormat="1" x14ac:dyDescent="0.25">
      <c r="A35" s="178" t="s">
        <v>146</v>
      </c>
      <c r="B35" s="181" t="s">
        <v>147</v>
      </c>
      <c r="C35" s="162" t="s">
        <v>128</v>
      </c>
      <c r="D35" s="163"/>
      <c r="E35" s="163"/>
      <c r="F35" s="163"/>
      <c r="G35" s="163"/>
      <c r="H35" s="164"/>
      <c r="I35" s="162" t="s">
        <v>129</v>
      </c>
      <c r="J35" s="163"/>
      <c r="K35" s="163"/>
      <c r="L35" s="163"/>
      <c r="M35" s="163"/>
      <c r="N35" s="164"/>
      <c r="O35" s="162" t="s">
        <v>130</v>
      </c>
      <c r="P35" s="163"/>
      <c r="Q35" s="163"/>
      <c r="R35" s="163"/>
      <c r="S35" s="163"/>
      <c r="T35" s="164"/>
      <c r="U35" s="162" t="s">
        <v>131</v>
      </c>
      <c r="V35" s="163"/>
      <c r="W35" s="163"/>
      <c r="X35" s="163"/>
      <c r="Y35" s="163"/>
      <c r="Z35" s="164"/>
      <c r="AA35" s="162" t="s">
        <v>132</v>
      </c>
      <c r="AB35" s="163"/>
      <c r="AC35" s="163"/>
      <c r="AD35" s="163"/>
      <c r="AE35" s="163"/>
      <c r="AF35" s="164"/>
      <c r="AG35" s="162" t="s">
        <v>133</v>
      </c>
      <c r="AH35" s="163"/>
      <c r="AI35" s="163"/>
      <c r="AJ35" s="163"/>
      <c r="AK35" s="163"/>
      <c r="AL35" s="164"/>
      <c r="AM35" s="162" t="s">
        <v>134</v>
      </c>
      <c r="AN35" s="163"/>
      <c r="AO35" s="163"/>
      <c r="AP35" s="163"/>
      <c r="AQ35" s="163"/>
      <c r="AR35" s="164"/>
      <c r="AS35" s="162" t="s">
        <v>135</v>
      </c>
      <c r="AT35" s="163"/>
      <c r="AU35" s="163"/>
      <c r="AV35" s="163"/>
      <c r="AW35" s="163"/>
      <c r="AX35" s="164"/>
      <c r="AY35" s="162" t="s">
        <v>136</v>
      </c>
      <c r="AZ35" s="163"/>
      <c r="BA35" s="163"/>
      <c r="BB35" s="163"/>
      <c r="BC35" s="163"/>
      <c r="BD35" s="164"/>
      <c r="BE35" s="162" t="s">
        <v>137</v>
      </c>
      <c r="BF35" s="163"/>
      <c r="BG35" s="163"/>
      <c r="BH35" s="163"/>
      <c r="BI35" s="163"/>
      <c r="BJ35" s="164"/>
      <c r="BK35" s="162" t="s">
        <v>138</v>
      </c>
      <c r="BL35" s="163"/>
      <c r="BM35" s="163"/>
      <c r="BN35" s="163"/>
      <c r="BO35" s="163"/>
      <c r="BP35" s="164"/>
      <c r="BQ35" s="162" t="s">
        <v>139</v>
      </c>
      <c r="BR35" s="163"/>
      <c r="BS35" s="163"/>
      <c r="BT35" s="163"/>
      <c r="BU35" s="163"/>
      <c r="BV35" s="164"/>
      <c r="BW35" s="162" t="s">
        <v>140</v>
      </c>
      <c r="BX35" s="163"/>
      <c r="BY35" s="163"/>
      <c r="BZ35" s="163"/>
      <c r="CA35" s="163"/>
      <c r="CB35" s="164"/>
      <c r="CC35" s="162" t="s">
        <v>141</v>
      </c>
      <c r="CD35" s="163"/>
      <c r="CE35" s="163"/>
      <c r="CF35" s="163"/>
      <c r="CG35" s="163"/>
      <c r="CH35" s="164"/>
      <c r="CI35" s="162" t="s">
        <v>142</v>
      </c>
      <c r="CJ35" s="163"/>
      <c r="CK35" s="163"/>
      <c r="CL35" s="163"/>
      <c r="CM35" s="163"/>
      <c r="CN35" s="164"/>
      <c r="CO35" s="162" t="s">
        <v>143</v>
      </c>
      <c r="CP35" s="163"/>
      <c r="CQ35" s="163"/>
      <c r="CR35" s="163"/>
      <c r="CS35" s="163"/>
      <c r="CT35" s="164"/>
      <c r="CU35" s="174" t="s">
        <v>144</v>
      </c>
      <c r="CV35" s="163"/>
      <c r="CW35" s="163"/>
      <c r="CX35" s="163"/>
      <c r="CY35" s="163"/>
      <c r="CZ35" s="164"/>
      <c r="DA35" s="175" t="s">
        <v>145</v>
      </c>
      <c r="DB35" s="163"/>
      <c r="DC35" s="163"/>
      <c r="DD35" s="163"/>
      <c r="DE35" s="163"/>
      <c r="DF35" s="164"/>
      <c r="DG35" s="175" t="s">
        <v>168</v>
      </c>
      <c r="DH35" s="163"/>
      <c r="DI35" s="163"/>
      <c r="DJ35" s="163"/>
      <c r="DK35" s="163"/>
      <c r="DL35" s="164"/>
      <c r="DM35" s="175" t="s">
        <v>169</v>
      </c>
      <c r="DN35" s="163"/>
      <c r="DO35" s="163"/>
      <c r="DP35" s="163"/>
      <c r="DQ35" s="163"/>
      <c r="DR35" s="164"/>
      <c r="DS35" s="175" t="s">
        <v>180</v>
      </c>
      <c r="DT35" s="163"/>
      <c r="DU35" s="163"/>
      <c r="DV35" s="163"/>
      <c r="DW35" s="163"/>
      <c r="DX35" s="163"/>
      <c r="DY35" s="108" t="s">
        <v>190</v>
      </c>
      <c r="DZ35" s="108" t="s">
        <v>193</v>
      </c>
    </row>
    <row r="36" spans="1:130" s="35" customFormat="1" x14ac:dyDescent="0.25">
      <c r="A36" s="179"/>
      <c r="B36" s="182"/>
      <c r="C36" s="165" t="s">
        <v>155</v>
      </c>
      <c r="D36" s="166"/>
      <c r="E36" s="166"/>
      <c r="F36" s="166"/>
      <c r="G36" s="166"/>
      <c r="H36" s="167"/>
      <c r="I36" s="165" t="s">
        <v>155</v>
      </c>
      <c r="J36" s="166"/>
      <c r="K36" s="166"/>
      <c r="L36" s="166"/>
      <c r="M36" s="166"/>
      <c r="N36" s="167"/>
      <c r="O36" s="165" t="s">
        <v>155</v>
      </c>
      <c r="P36" s="166"/>
      <c r="Q36" s="166"/>
      <c r="R36" s="166"/>
      <c r="S36" s="166"/>
      <c r="T36" s="167"/>
      <c r="U36" s="165" t="s">
        <v>155</v>
      </c>
      <c r="V36" s="166"/>
      <c r="W36" s="166"/>
      <c r="X36" s="166"/>
      <c r="Y36" s="166"/>
      <c r="Z36" s="167"/>
      <c r="AA36" s="165" t="s">
        <v>155</v>
      </c>
      <c r="AB36" s="166"/>
      <c r="AC36" s="166"/>
      <c r="AD36" s="166"/>
      <c r="AE36" s="166"/>
      <c r="AF36" s="167"/>
      <c r="AG36" s="165" t="s">
        <v>155</v>
      </c>
      <c r="AH36" s="166"/>
      <c r="AI36" s="166"/>
      <c r="AJ36" s="166"/>
      <c r="AK36" s="166"/>
      <c r="AL36" s="167"/>
      <c r="AM36" s="165" t="s">
        <v>155</v>
      </c>
      <c r="AN36" s="166"/>
      <c r="AO36" s="166"/>
      <c r="AP36" s="166"/>
      <c r="AQ36" s="166"/>
      <c r="AR36" s="167"/>
      <c r="AS36" s="165" t="s">
        <v>155</v>
      </c>
      <c r="AT36" s="166"/>
      <c r="AU36" s="166"/>
      <c r="AV36" s="166"/>
      <c r="AW36" s="166"/>
      <c r="AX36" s="167"/>
      <c r="AY36" s="165" t="s">
        <v>155</v>
      </c>
      <c r="AZ36" s="166"/>
      <c r="BA36" s="166"/>
      <c r="BB36" s="166"/>
      <c r="BC36" s="166"/>
      <c r="BD36" s="167"/>
      <c r="BE36" s="165" t="s">
        <v>155</v>
      </c>
      <c r="BF36" s="166"/>
      <c r="BG36" s="166"/>
      <c r="BH36" s="166"/>
      <c r="BI36" s="166"/>
      <c r="BJ36" s="167"/>
      <c r="BK36" s="165" t="s">
        <v>155</v>
      </c>
      <c r="BL36" s="166"/>
      <c r="BM36" s="166"/>
      <c r="BN36" s="166"/>
      <c r="BO36" s="166"/>
      <c r="BP36" s="167"/>
      <c r="BQ36" s="165" t="s">
        <v>155</v>
      </c>
      <c r="BR36" s="166"/>
      <c r="BS36" s="166"/>
      <c r="BT36" s="166"/>
      <c r="BU36" s="166"/>
      <c r="BV36" s="167"/>
      <c r="BW36" s="165" t="s">
        <v>155</v>
      </c>
      <c r="BX36" s="166"/>
      <c r="BY36" s="166"/>
      <c r="BZ36" s="166"/>
      <c r="CA36" s="166"/>
      <c r="CB36" s="167"/>
      <c r="CC36" s="165" t="s">
        <v>155</v>
      </c>
      <c r="CD36" s="166"/>
      <c r="CE36" s="166"/>
      <c r="CF36" s="166"/>
      <c r="CG36" s="166"/>
      <c r="CH36" s="167"/>
      <c r="CI36" s="165" t="s">
        <v>155</v>
      </c>
      <c r="CJ36" s="166"/>
      <c r="CK36" s="166"/>
      <c r="CL36" s="166"/>
      <c r="CM36" s="166"/>
      <c r="CN36" s="167"/>
      <c r="CO36" s="171" t="s">
        <v>159</v>
      </c>
      <c r="CP36" s="166"/>
      <c r="CQ36" s="166"/>
      <c r="CR36" s="166"/>
      <c r="CS36" s="166"/>
      <c r="CT36" s="167"/>
      <c r="CU36" s="165" t="s">
        <v>156</v>
      </c>
      <c r="CV36" s="172"/>
      <c r="CW36" s="172"/>
      <c r="CX36" s="172"/>
      <c r="CY36" s="172"/>
      <c r="CZ36" s="173"/>
      <c r="DA36" s="168" t="s">
        <v>157</v>
      </c>
      <c r="DB36" s="169"/>
      <c r="DC36" s="169"/>
      <c r="DD36" s="169"/>
      <c r="DE36" s="169"/>
      <c r="DF36" s="170"/>
      <c r="DG36" s="168" t="s">
        <v>157</v>
      </c>
      <c r="DH36" s="169"/>
      <c r="DI36" s="169"/>
      <c r="DJ36" s="169"/>
      <c r="DK36" s="169"/>
      <c r="DL36" s="170"/>
      <c r="DM36" s="198" t="s">
        <v>181</v>
      </c>
      <c r="DN36" s="169"/>
      <c r="DO36" s="169"/>
      <c r="DP36" s="169"/>
      <c r="DQ36" s="169"/>
      <c r="DR36" s="170"/>
      <c r="DS36" s="197" t="s">
        <v>184</v>
      </c>
      <c r="DT36" s="169"/>
      <c r="DU36" s="169"/>
      <c r="DV36" s="169"/>
      <c r="DW36" s="169"/>
      <c r="DX36" s="169"/>
      <c r="DY36" s="108" t="s">
        <v>191</v>
      </c>
      <c r="DZ36" s="108" t="s">
        <v>192</v>
      </c>
    </row>
    <row r="37" spans="1:130" s="35" customFormat="1" ht="29.05" x14ac:dyDescent="0.25">
      <c r="A37" s="180"/>
      <c r="B37" s="183"/>
      <c r="C37" s="84" t="s">
        <v>148</v>
      </c>
      <c r="D37" s="79" t="s">
        <v>151</v>
      </c>
      <c r="E37" s="80" t="s">
        <v>149</v>
      </c>
      <c r="F37" s="81" t="s">
        <v>152</v>
      </c>
      <c r="G37" s="82" t="s">
        <v>150</v>
      </c>
      <c r="H37" s="83" t="s">
        <v>153</v>
      </c>
      <c r="I37" s="84" t="s">
        <v>148</v>
      </c>
      <c r="J37" s="79" t="s">
        <v>151</v>
      </c>
      <c r="K37" s="80" t="s">
        <v>149</v>
      </c>
      <c r="L37" s="81" t="s">
        <v>152</v>
      </c>
      <c r="M37" s="82" t="s">
        <v>150</v>
      </c>
      <c r="N37" s="83" t="s">
        <v>153</v>
      </c>
      <c r="O37" s="84" t="s">
        <v>148</v>
      </c>
      <c r="P37" s="79" t="s">
        <v>151</v>
      </c>
      <c r="Q37" s="80" t="s">
        <v>149</v>
      </c>
      <c r="R37" s="81" t="s">
        <v>152</v>
      </c>
      <c r="S37" s="82" t="s">
        <v>150</v>
      </c>
      <c r="T37" s="83" t="s">
        <v>153</v>
      </c>
      <c r="U37" s="84" t="s">
        <v>148</v>
      </c>
      <c r="V37" s="79" t="s">
        <v>151</v>
      </c>
      <c r="W37" s="80" t="s">
        <v>149</v>
      </c>
      <c r="X37" s="81" t="s">
        <v>152</v>
      </c>
      <c r="Y37" s="82" t="s">
        <v>150</v>
      </c>
      <c r="Z37" s="83" t="s">
        <v>153</v>
      </c>
      <c r="AA37" s="84" t="s">
        <v>148</v>
      </c>
      <c r="AB37" s="79" t="s">
        <v>151</v>
      </c>
      <c r="AC37" s="80" t="s">
        <v>149</v>
      </c>
      <c r="AD37" s="81" t="s">
        <v>152</v>
      </c>
      <c r="AE37" s="82" t="s">
        <v>150</v>
      </c>
      <c r="AF37" s="83" t="s">
        <v>153</v>
      </c>
      <c r="AG37" s="84" t="s">
        <v>148</v>
      </c>
      <c r="AH37" s="79" t="s">
        <v>151</v>
      </c>
      <c r="AI37" s="80" t="s">
        <v>149</v>
      </c>
      <c r="AJ37" s="81" t="s">
        <v>152</v>
      </c>
      <c r="AK37" s="82" t="s">
        <v>150</v>
      </c>
      <c r="AL37" s="83" t="s">
        <v>153</v>
      </c>
      <c r="AM37" s="84" t="s">
        <v>148</v>
      </c>
      <c r="AN37" s="79" t="s">
        <v>151</v>
      </c>
      <c r="AO37" s="80" t="s">
        <v>149</v>
      </c>
      <c r="AP37" s="81" t="s">
        <v>152</v>
      </c>
      <c r="AQ37" s="82" t="s">
        <v>150</v>
      </c>
      <c r="AR37" s="83" t="s">
        <v>153</v>
      </c>
      <c r="AS37" s="84" t="s">
        <v>148</v>
      </c>
      <c r="AT37" s="79" t="s">
        <v>151</v>
      </c>
      <c r="AU37" s="80" t="s">
        <v>149</v>
      </c>
      <c r="AV37" s="81" t="s">
        <v>152</v>
      </c>
      <c r="AW37" s="82" t="s">
        <v>150</v>
      </c>
      <c r="AX37" s="83" t="s">
        <v>153</v>
      </c>
      <c r="AY37" s="84" t="s">
        <v>148</v>
      </c>
      <c r="AZ37" s="79" t="s">
        <v>151</v>
      </c>
      <c r="BA37" s="80" t="s">
        <v>149</v>
      </c>
      <c r="BB37" s="81" t="s">
        <v>152</v>
      </c>
      <c r="BC37" s="82" t="s">
        <v>150</v>
      </c>
      <c r="BD37" s="83" t="s">
        <v>153</v>
      </c>
      <c r="BE37" s="84" t="s">
        <v>148</v>
      </c>
      <c r="BF37" s="79" t="s">
        <v>151</v>
      </c>
      <c r="BG37" s="80" t="s">
        <v>149</v>
      </c>
      <c r="BH37" s="81" t="s">
        <v>152</v>
      </c>
      <c r="BI37" s="82" t="s">
        <v>150</v>
      </c>
      <c r="BJ37" s="83" t="s">
        <v>153</v>
      </c>
      <c r="BK37" s="84" t="s">
        <v>148</v>
      </c>
      <c r="BL37" s="79" t="s">
        <v>151</v>
      </c>
      <c r="BM37" s="80" t="s">
        <v>149</v>
      </c>
      <c r="BN37" s="81" t="s">
        <v>152</v>
      </c>
      <c r="BO37" s="82" t="s">
        <v>150</v>
      </c>
      <c r="BP37" s="83" t="s">
        <v>153</v>
      </c>
      <c r="BQ37" s="84" t="s">
        <v>148</v>
      </c>
      <c r="BR37" s="79" t="s">
        <v>151</v>
      </c>
      <c r="BS37" s="80" t="s">
        <v>149</v>
      </c>
      <c r="BT37" s="81" t="s">
        <v>152</v>
      </c>
      <c r="BU37" s="82" t="s">
        <v>150</v>
      </c>
      <c r="BV37" s="83" t="s">
        <v>153</v>
      </c>
      <c r="BW37" s="84" t="s">
        <v>148</v>
      </c>
      <c r="BX37" s="79" t="s">
        <v>151</v>
      </c>
      <c r="BY37" s="80" t="s">
        <v>149</v>
      </c>
      <c r="BZ37" s="81" t="s">
        <v>152</v>
      </c>
      <c r="CA37" s="82" t="s">
        <v>150</v>
      </c>
      <c r="CB37" s="83" t="s">
        <v>153</v>
      </c>
      <c r="CC37" s="84" t="s">
        <v>148</v>
      </c>
      <c r="CD37" s="79" t="s">
        <v>151</v>
      </c>
      <c r="CE37" s="80" t="s">
        <v>149</v>
      </c>
      <c r="CF37" s="81" t="s">
        <v>152</v>
      </c>
      <c r="CG37" s="82" t="s">
        <v>150</v>
      </c>
      <c r="CH37" s="83" t="s">
        <v>153</v>
      </c>
      <c r="CI37" s="84" t="s">
        <v>148</v>
      </c>
      <c r="CJ37" s="79" t="s">
        <v>151</v>
      </c>
      <c r="CK37" s="80" t="s">
        <v>149</v>
      </c>
      <c r="CL37" s="81" t="s">
        <v>152</v>
      </c>
      <c r="CM37" s="82" t="s">
        <v>150</v>
      </c>
      <c r="CN37" s="83" t="s">
        <v>153</v>
      </c>
      <c r="CO37" s="84" t="s">
        <v>148</v>
      </c>
      <c r="CP37" s="79" t="s">
        <v>151</v>
      </c>
      <c r="CQ37" s="80" t="s">
        <v>149</v>
      </c>
      <c r="CR37" s="81" t="s">
        <v>152</v>
      </c>
      <c r="CS37" s="82" t="s">
        <v>150</v>
      </c>
      <c r="CT37" s="83" t="s">
        <v>153</v>
      </c>
      <c r="CU37" s="84" t="s">
        <v>148</v>
      </c>
      <c r="CV37" s="79" t="s">
        <v>151</v>
      </c>
      <c r="CW37" s="80" t="s">
        <v>149</v>
      </c>
      <c r="CX37" s="81" t="s">
        <v>152</v>
      </c>
      <c r="CY37" s="82" t="s">
        <v>150</v>
      </c>
      <c r="CZ37" s="83" t="s">
        <v>153</v>
      </c>
      <c r="DA37" s="84" t="s">
        <v>148</v>
      </c>
      <c r="DB37" s="79" t="s">
        <v>151</v>
      </c>
      <c r="DC37" s="80" t="s">
        <v>149</v>
      </c>
      <c r="DD37" s="81" t="s">
        <v>152</v>
      </c>
      <c r="DE37" s="82" t="s">
        <v>150</v>
      </c>
      <c r="DF37" s="83" t="s">
        <v>153</v>
      </c>
      <c r="DG37" s="84" t="s">
        <v>148</v>
      </c>
      <c r="DH37" s="79" t="s">
        <v>151</v>
      </c>
      <c r="DI37" s="80" t="s">
        <v>149</v>
      </c>
      <c r="DJ37" s="81" t="s">
        <v>152</v>
      </c>
      <c r="DK37" s="82" t="s">
        <v>150</v>
      </c>
      <c r="DL37" s="83" t="s">
        <v>153</v>
      </c>
      <c r="DM37" s="84" t="s">
        <v>148</v>
      </c>
      <c r="DN37" s="79" t="s">
        <v>151</v>
      </c>
      <c r="DO37" s="80" t="s">
        <v>149</v>
      </c>
      <c r="DP37" s="81" t="s">
        <v>152</v>
      </c>
      <c r="DQ37" s="82" t="s">
        <v>150</v>
      </c>
      <c r="DR37" s="83" t="s">
        <v>153</v>
      </c>
      <c r="DS37" s="84" t="s">
        <v>148</v>
      </c>
      <c r="DT37" s="79" t="s">
        <v>151</v>
      </c>
      <c r="DU37" s="80" t="s">
        <v>149</v>
      </c>
      <c r="DV37" s="81" t="s">
        <v>152</v>
      </c>
      <c r="DW37" s="82" t="s">
        <v>150</v>
      </c>
      <c r="DX37" s="103" t="s">
        <v>153</v>
      </c>
      <c r="DY37" s="84" t="s">
        <v>194</v>
      </c>
      <c r="DZ37" s="84" t="s">
        <v>195</v>
      </c>
    </row>
    <row r="38" spans="1:130" s="35" customFormat="1" x14ac:dyDescent="0.25">
      <c r="A38" s="85" t="s">
        <v>1</v>
      </c>
      <c r="B38" s="86">
        <v>280</v>
      </c>
      <c r="C38" s="85">
        <f>原始数据!D689</f>
        <v>0</v>
      </c>
      <c r="D38" s="93">
        <f>原始数据!E689</f>
        <v>0</v>
      </c>
      <c r="E38" s="93">
        <f>原始数据!D710</f>
        <v>23358</v>
      </c>
      <c r="F38" s="93">
        <f>原始数据!E710</f>
        <v>11</v>
      </c>
      <c r="G38" s="94">
        <f>原始数据!D731</f>
        <v>141638</v>
      </c>
      <c r="H38" s="94">
        <f>原始数据!E731</f>
        <v>1414</v>
      </c>
      <c r="I38" s="85">
        <f>原始数据!D752</f>
        <v>0</v>
      </c>
      <c r="J38" s="93">
        <f>原始数据!E752</f>
        <v>2</v>
      </c>
      <c r="K38" s="93">
        <f>原始数据!D773</f>
        <v>59487</v>
      </c>
      <c r="L38" s="93">
        <f>原始数据!E773</f>
        <v>15</v>
      </c>
      <c r="M38" s="93">
        <f>原始数据!D794</f>
        <v>35184</v>
      </c>
      <c r="N38" s="93">
        <f>原始数据!E794</f>
        <v>8</v>
      </c>
      <c r="O38" s="85">
        <f>原始数据!D815</f>
        <v>0</v>
      </c>
      <c r="P38" s="93">
        <f>原始数据!E815</f>
        <v>0</v>
      </c>
      <c r="Q38" s="93">
        <f>原始数据!D836</f>
        <v>0</v>
      </c>
      <c r="R38" s="93">
        <f>原始数据!E836</f>
        <v>0</v>
      </c>
      <c r="S38" s="94">
        <f>原始数据!D857</f>
        <v>3964</v>
      </c>
      <c r="T38" s="94">
        <f>原始数据!E857</f>
        <v>1818</v>
      </c>
      <c r="U38" s="85">
        <f>原始数据!D878</f>
        <v>0</v>
      </c>
      <c r="V38" s="93">
        <f>原始数据!E878</f>
        <v>0</v>
      </c>
      <c r="W38" s="93">
        <f>原始数据!D899</f>
        <v>26306</v>
      </c>
      <c r="X38" s="93">
        <f>原始数据!E899</f>
        <v>10</v>
      </c>
      <c r="Y38" s="93">
        <f>原始数据!D920</f>
        <v>149507</v>
      </c>
      <c r="Z38" s="93">
        <f>原始数据!E920</f>
        <v>5553</v>
      </c>
      <c r="AA38" s="85">
        <f>原始数据!D941</f>
        <v>0</v>
      </c>
      <c r="AB38" s="93">
        <f>原始数据!E941</f>
        <v>0</v>
      </c>
      <c r="AC38" s="93">
        <f>原始数据!D962</f>
        <v>0</v>
      </c>
      <c r="AD38" s="93">
        <f>原始数据!E962</f>
        <v>1</v>
      </c>
      <c r="AE38" s="93">
        <f>原始数据!D983</f>
        <v>222920</v>
      </c>
      <c r="AF38" s="93">
        <f>原始数据!E983</f>
        <v>4363</v>
      </c>
      <c r="AG38" s="85">
        <f>原始数据!D1004</f>
        <v>0</v>
      </c>
      <c r="AH38" s="93">
        <f>原始数据!E1004</f>
        <v>0</v>
      </c>
      <c r="AI38" s="93">
        <f>原始数据!D1025</f>
        <v>0</v>
      </c>
      <c r="AJ38" s="93">
        <f>原始数据!E1025</f>
        <v>0</v>
      </c>
      <c r="AK38" s="94">
        <f>原始数据!D1046</f>
        <v>8053</v>
      </c>
      <c r="AL38" s="94">
        <f>原始数据!E1046</f>
        <v>1563</v>
      </c>
      <c r="AM38" s="85">
        <f>原始数据!D1067</f>
        <v>0</v>
      </c>
      <c r="AN38" s="93">
        <f>原始数据!E1067</f>
        <v>0</v>
      </c>
      <c r="AO38" s="93">
        <f>原始数据!D1088</f>
        <v>0</v>
      </c>
      <c r="AP38" s="93">
        <f>原始数据!E1088</f>
        <v>0</v>
      </c>
      <c r="AQ38" s="93">
        <f>原始数据!D1109</f>
        <v>1</v>
      </c>
      <c r="AR38" s="93">
        <f>原始数据!E1109</f>
        <v>2</v>
      </c>
      <c r="AS38" s="85">
        <f>原始数据!D1130</f>
        <v>0</v>
      </c>
      <c r="AT38" s="93">
        <f>原始数据!E1130</f>
        <v>0</v>
      </c>
      <c r="AU38" s="93">
        <f>原始数据!D1151</f>
        <v>0</v>
      </c>
      <c r="AV38" s="93">
        <f>原始数据!E1151</f>
        <v>0</v>
      </c>
      <c r="AW38" s="94">
        <f>原始数据!D1172</f>
        <v>2864</v>
      </c>
      <c r="AX38" s="94">
        <f>原始数据!E1172</f>
        <v>3264</v>
      </c>
      <c r="AY38" s="95">
        <f>原始数据!D1193</f>
        <v>18</v>
      </c>
      <c r="AZ38" s="93">
        <f>原始数据!E1193</f>
        <v>1</v>
      </c>
      <c r="BA38" s="93">
        <f>原始数据!D1214</f>
        <v>0</v>
      </c>
      <c r="BB38" s="93">
        <f>原始数据!E1214</f>
        <v>0</v>
      </c>
      <c r="BC38" s="93">
        <f>原始数据!D1235</f>
        <v>0</v>
      </c>
      <c r="BD38" s="93">
        <f>原始数据!E1235</f>
        <v>5</v>
      </c>
      <c r="BE38" s="95">
        <f>原始数据!D1256</f>
        <v>186086</v>
      </c>
      <c r="BF38" s="93">
        <f>原始数据!E1256</f>
        <v>1139</v>
      </c>
      <c r="BG38" s="94">
        <f>原始数据!D1277</f>
        <v>15563</v>
      </c>
      <c r="BH38" s="94">
        <f>原始数据!E1277</f>
        <v>40</v>
      </c>
      <c r="BI38" s="94">
        <f>原始数据!D1298</f>
        <v>259322</v>
      </c>
      <c r="BJ38" s="94">
        <f>原始数据!E1298</f>
        <v>16519</v>
      </c>
      <c r="BK38" s="95">
        <f>原始数据!D1319</f>
        <v>13</v>
      </c>
      <c r="BL38" s="93">
        <f>原始数据!E1319</f>
        <v>5</v>
      </c>
      <c r="BM38" s="93">
        <f>原始数据!D1340</f>
        <v>0</v>
      </c>
      <c r="BN38" s="93">
        <f>原始数据!E1340</f>
        <v>0</v>
      </c>
      <c r="BO38" s="94">
        <f>原始数据!D1361</f>
        <v>148212</v>
      </c>
      <c r="BP38" s="94">
        <f>原始数据!E1361</f>
        <v>1138</v>
      </c>
      <c r="BQ38" s="85">
        <f>原始数据!D1382</f>
        <v>0</v>
      </c>
      <c r="BR38" s="93">
        <f>原始数据!E1382</f>
        <v>0</v>
      </c>
      <c r="BS38" s="93">
        <f>原始数据!D1403</f>
        <v>0</v>
      </c>
      <c r="BT38" s="93">
        <f>原始数据!E1403</f>
        <v>0</v>
      </c>
      <c r="BU38" s="93">
        <f>原始数据!D1424</f>
        <v>201800</v>
      </c>
      <c r="BV38" s="93">
        <f>原始数据!E1424</f>
        <v>4243</v>
      </c>
      <c r="BW38" s="85">
        <f>原始数据!D1445</f>
        <v>0</v>
      </c>
      <c r="BX38" s="93">
        <f>原始数据!E1445</f>
        <v>0</v>
      </c>
      <c r="BY38" s="93">
        <f>原始数据!D1466</f>
        <v>0</v>
      </c>
      <c r="BZ38" s="93">
        <f>原始数据!E1466</f>
        <v>0</v>
      </c>
      <c r="CA38" s="93">
        <f>原始数据!D1487</f>
        <v>1</v>
      </c>
      <c r="CB38" s="93">
        <f>原始数据!E1487</f>
        <v>2</v>
      </c>
      <c r="CC38" s="85">
        <f>原始数据!D1508</f>
        <v>1515</v>
      </c>
      <c r="CD38" s="93">
        <f>原始数据!E1508</f>
        <v>28</v>
      </c>
      <c r="CE38" s="94">
        <f>原始数据!D1529</f>
        <v>476</v>
      </c>
      <c r="CF38" s="94">
        <f>原始数据!E1529</f>
        <v>7</v>
      </c>
      <c r="CG38" s="94">
        <f>原始数据!D1550</f>
        <v>126819</v>
      </c>
      <c r="CH38" s="94">
        <f>原始数据!E1550</f>
        <v>12839</v>
      </c>
      <c r="CI38" s="95">
        <f>原始数据!D1571</f>
        <v>118234</v>
      </c>
      <c r="CJ38" s="93">
        <f>原始数据!E1571</f>
        <v>219</v>
      </c>
      <c r="CK38" s="93">
        <f>原始数据!D1592</f>
        <v>0</v>
      </c>
      <c r="CL38" s="93">
        <f>原始数据!E1592</f>
        <v>0</v>
      </c>
      <c r="CM38" s="94">
        <f>原始数据!D1613</f>
        <v>30800</v>
      </c>
      <c r="CN38" s="94">
        <f>原始数据!E1613</f>
        <v>42</v>
      </c>
      <c r="CO38" s="85">
        <f>原始数据!D1634</f>
        <v>0</v>
      </c>
      <c r="CP38" s="93">
        <f>原始数据!E1634</f>
        <v>0</v>
      </c>
      <c r="CQ38" s="93">
        <f>原始数据!D1655</f>
        <v>0</v>
      </c>
      <c r="CR38" s="93">
        <f>原始数据!E1655</f>
        <v>0</v>
      </c>
      <c r="CS38" s="93">
        <f>原始数据!D1676</f>
        <v>0</v>
      </c>
      <c r="CT38" s="93">
        <f>原始数据!E1676</f>
        <v>0</v>
      </c>
      <c r="CU38" s="85">
        <f>原始数据!D1697</f>
        <v>1676</v>
      </c>
      <c r="CV38" s="93">
        <f>原始数据!E1697</f>
        <v>10</v>
      </c>
      <c r="CW38" s="93">
        <f>原始数据!D1718</f>
        <v>491</v>
      </c>
      <c r="CX38" s="93">
        <f>原始数据!E1718</f>
        <v>11</v>
      </c>
      <c r="CY38" s="93">
        <f>原始数据!D1739</f>
        <v>375025</v>
      </c>
      <c r="CZ38" s="93">
        <f>原始数据!E1739</f>
        <v>273042</v>
      </c>
      <c r="DA38" s="85">
        <f>原始数据!D1760</f>
        <v>0</v>
      </c>
      <c r="DB38" s="93">
        <f>原始数据!E1760</f>
        <v>0</v>
      </c>
      <c r="DC38" s="93">
        <f>原始数据!D1781</f>
        <v>0</v>
      </c>
      <c r="DD38" s="93">
        <f>原始数据!E1781</f>
        <v>0</v>
      </c>
      <c r="DE38" s="93">
        <f>原始数据!D1802</f>
        <v>0</v>
      </c>
      <c r="DF38" s="93">
        <f>原始数据!E1802</f>
        <v>1</v>
      </c>
      <c r="DG38" s="85">
        <f>原始数据!D1823</f>
        <v>271893</v>
      </c>
      <c r="DH38" s="85">
        <f>原始数据!E1823</f>
        <v>648</v>
      </c>
      <c r="DI38" s="93">
        <f>原始数据!D1844</f>
        <v>6202</v>
      </c>
      <c r="DJ38" s="93">
        <f>原始数据!E1844</f>
        <v>5</v>
      </c>
      <c r="DK38" s="93">
        <f>原始数据!D1865</f>
        <v>122935</v>
      </c>
      <c r="DL38" s="93">
        <f>原始数据!E1865</f>
        <v>413</v>
      </c>
      <c r="DM38" s="85">
        <f>原始数据!D1886</f>
        <v>1</v>
      </c>
      <c r="DN38" s="93">
        <f>原始数据!E1886</f>
        <v>1</v>
      </c>
      <c r="DO38" s="93">
        <f>原始数据!D1907</f>
        <v>0</v>
      </c>
      <c r="DP38" s="85">
        <f>原始数据!E1907</f>
        <v>0</v>
      </c>
      <c r="DQ38" s="93">
        <f>原始数据!D1928</f>
        <v>172889</v>
      </c>
      <c r="DR38" s="93">
        <f>原始数据!E1928</f>
        <v>2391</v>
      </c>
      <c r="DS38" s="85">
        <f>原始数据!D1949</f>
        <v>0</v>
      </c>
      <c r="DT38" s="93">
        <f>原始数据!E1949</f>
        <v>0</v>
      </c>
      <c r="DU38" s="93">
        <f>原始数据!D1970</f>
        <v>62084</v>
      </c>
      <c r="DV38" s="93">
        <f>原始数据!E1970</f>
        <v>13</v>
      </c>
      <c r="DW38" s="93">
        <f>原始数据!D1991</f>
        <v>193241</v>
      </c>
      <c r="DX38" s="104">
        <f>原始数据!E1991</f>
        <v>996</v>
      </c>
      <c r="DY38" s="106">
        <f>原始数据!C2025</f>
        <v>0</v>
      </c>
      <c r="DZ38" s="106">
        <f>原始数据!C2047</f>
        <v>0</v>
      </c>
    </row>
    <row r="39" spans="1:130" s="35" customFormat="1" x14ac:dyDescent="0.25">
      <c r="A39" s="85" t="s">
        <v>10</v>
      </c>
      <c r="B39" s="86">
        <v>282</v>
      </c>
      <c r="C39" s="85">
        <f>原始数据!D690</f>
        <v>0</v>
      </c>
      <c r="D39" s="93">
        <f>原始数据!E690</f>
        <v>0</v>
      </c>
      <c r="E39" s="93">
        <f>原始数据!D711</f>
        <v>0</v>
      </c>
      <c r="F39" s="93">
        <f>原始数据!E711</f>
        <v>0</v>
      </c>
      <c r="G39" s="94">
        <f>原始数据!D732</f>
        <v>0</v>
      </c>
      <c r="H39" s="94">
        <f>原始数据!E732</f>
        <v>0</v>
      </c>
      <c r="I39" s="85">
        <f>原始数据!D753</f>
        <v>0</v>
      </c>
      <c r="J39" s="93">
        <f>原始数据!E753</f>
        <v>11</v>
      </c>
      <c r="K39" s="93">
        <f>原始数据!D774</f>
        <v>0</v>
      </c>
      <c r="L39" s="93">
        <f>原始数据!E774</f>
        <v>0</v>
      </c>
      <c r="M39" s="93">
        <f>原始数据!D795</f>
        <v>10540</v>
      </c>
      <c r="N39" s="93">
        <f>原始数据!E795</f>
        <v>471</v>
      </c>
      <c r="O39" s="85">
        <f>原始数据!D816</f>
        <v>0</v>
      </c>
      <c r="P39" s="93">
        <f>原始数据!E816</f>
        <v>0</v>
      </c>
      <c r="Q39" s="93">
        <f>原始数据!D837</f>
        <v>0</v>
      </c>
      <c r="R39" s="93">
        <f>原始数据!E837</f>
        <v>0</v>
      </c>
      <c r="S39" s="94">
        <f>原始数据!D858</f>
        <v>0</v>
      </c>
      <c r="T39" s="94">
        <f>原始数据!E858</f>
        <v>0</v>
      </c>
      <c r="U39" s="85">
        <f>原始数据!D879</f>
        <v>0</v>
      </c>
      <c r="V39" s="93">
        <f>原始数据!E879</f>
        <v>0</v>
      </c>
      <c r="W39" s="93">
        <f>原始数据!D900</f>
        <v>0</v>
      </c>
      <c r="X39" s="93">
        <f>原始数据!E900</f>
        <v>0</v>
      </c>
      <c r="Y39" s="93">
        <f>原始数据!D921</f>
        <v>312</v>
      </c>
      <c r="Z39" s="93">
        <f>原始数据!E921</f>
        <v>1</v>
      </c>
      <c r="AA39" s="85">
        <f>原始数据!D942</f>
        <v>0</v>
      </c>
      <c r="AB39" s="93">
        <f>原始数据!E942</f>
        <v>0</v>
      </c>
      <c r="AC39" s="93">
        <f>原始数据!D963</f>
        <v>0</v>
      </c>
      <c r="AD39" s="93">
        <f>原始数据!E963</f>
        <v>0</v>
      </c>
      <c r="AE39" s="93">
        <f>原始数据!D984</f>
        <v>2331</v>
      </c>
      <c r="AF39" s="93">
        <f>原始数据!E984</f>
        <v>25</v>
      </c>
      <c r="AG39" s="85">
        <f>原始数据!D1005</f>
        <v>0</v>
      </c>
      <c r="AH39" s="93">
        <f>原始数据!E1005</f>
        <v>0</v>
      </c>
      <c r="AI39" s="93">
        <f>原始数据!D1026</f>
        <v>0</v>
      </c>
      <c r="AJ39" s="93">
        <f>原始数据!E1026</f>
        <v>0</v>
      </c>
      <c r="AK39" s="94">
        <f>原始数据!D1047</f>
        <v>0</v>
      </c>
      <c r="AL39" s="94">
        <f>原始数据!E1047</f>
        <v>0</v>
      </c>
      <c r="AM39" s="85">
        <f>原始数据!D1068</f>
        <v>0</v>
      </c>
      <c r="AN39" s="93">
        <f>原始数据!E1068</f>
        <v>0</v>
      </c>
      <c r="AO39" s="93">
        <f>原始数据!D1089</f>
        <v>0</v>
      </c>
      <c r="AP39" s="93">
        <f>原始数据!E1089</f>
        <v>0</v>
      </c>
      <c r="AQ39" s="93">
        <f>原始数据!D1110</f>
        <v>0</v>
      </c>
      <c r="AR39" s="93">
        <f>原始数据!E1110</f>
        <v>1</v>
      </c>
      <c r="AS39" s="85">
        <f>原始数据!D1131</f>
        <v>0</v>
      </c>
      <c r="AT39" s="93">
        <f>原始数据!E1131</f>
        <v>0</v>
      </c>
      <c r="AU39" s="93">
        <f>原始数据!D1152</f>
        <v>0</v>
      </c>
      <c r="AV39" s="93">
        <f>原始数据!E1152</f>
        <v>0</v>
      </c>
      <c r="AW39" s="94">
        <f>原始数据!D1173</f>
        <v>0</v>
      </c>
      <c r="AX39" s="94">
        <f>原始数据!E1173</f>
        <v>1</v>
      </c>
      <c r="AY39" s="95">
        <f>原始数据!D1194</f>
        <v>35016</v>
      </c>
      <c r="AZ39" s="93">
        <f>原始数据!E1194</f>
        <v>645</v>
      </c>
      <c r="BA39" s="93">
        <f>原始数据!D1215</f>
        <v>0</v>
      </c>
      <c r="BB39" s="93">
        <f>原始数据!E1215</f>
        <v>0</v>
      </c>
      <c r="BC39" s="93">
        <f>原始数据!D1236</f>
        <v>162</v>
      </c>
      <c r="BD39" s="93">
        <f>原始数据!E1236</f>
        <v>6</v>
      </c>
      <c r="BE39" s="95">
        <f>原始数据!D1257</f>
        <v>0</v>
      </c>
      <c r="BF39" s="93">
        <f>原始数据!E1257</f>
        <v>0</v>
      </c>
      <c r="BG39" s="94">
        <f>原始数据!D1278</f>
        <v>0</v>
      </c>
      <c r="BH39" s="94">
        <f>原始数据!E1278</f>
        <v>0</v>
      </c>
      <c r="BI39" s="94">
        <f>原始数据!D1299</f>
        <v>0</v>
      </c>
      <c r="BJ39" s="94">
        <f>原始数据!E1299</f>
        <v>0</v>
      </c>
      <c r="BK39" s="95">
        <f>原始数据!D1320</f>
        <v>0</v>
      </c>
      <c r="BL39" s="93">
        <f>原始数据!E1320</f>
        <v>0</v>
      </c>
      <c r="BM39" s="93">
        <f>原始数据!D1341</f>
        <v>0</v>
      </c>
      <c r="BN39" s="93">
        <f>原始数据!E1341</f>
        <v>0</v>
      </c>
      <c r="BO39" s="94">
        <f>原始数据!D1362</f>
        <v>0</v>
      </c>
      <c r="BP39" s="94">
        <f>原始数据!E1362</f>
        <v>0</v>
      </c>
      <c r="BQ39" s="85">
        <f>原始数据!D1383</f>
        <v>0</v>
      </c>
      <c r="BR39" s="93">
        <f>原始数据!E1383</f>
        <v>0</v>
      </c>
      <c r="BS39" s="93">
        <f>原始数据!D1404</f>
        <v>0</v>
      </c>
      <c r="BT39" s="93">
        <f>原始数据!E1404</f>
        <v>0</v>
      </c>
      <c r="BU39" s="93">
        <f>原始数据!D1425</f>
        <v>0</v>
      </c>
      <c r="BV39" s="93">
        <f>原始数据!E1425</f>
        <v>0</v>
      </c>
      <c r="BW39" s="85">
        <f>原始数据!D1446</f>
        <v>0</v>
      </c>
      <c r="BX39" s="93">
        <f>原始数据!E1446</f>
        <v>0</v>
      </c>
      <c r="BY39" s="93">
        <f>原始数据!D1467</f>
        <v>0</v>
      </c>
      <c r="BZ39" s="93">
        <f>原始数据!E1467</f>
        <v>0</v>
      </c>
      <c r="CA39" s="93">
        <f>原始数据!D1488</f>
        <v>0</v>
      </c>
      <c r="CB39" s="93">
        <f>原始数据!E1488</f>
        <v>0</v>
      </c>
      <c r="CC39" s="85">
        <f>原始数据!D1509</f>
        <v>0</v>
      </c>
      <c r="CD39" s="93">
        <f>原始数据!E1509</f>
        <v>0</v>
      </c>
      <c r="CE39" s="94">
        <f>原始数据!D1530</f>
        <v>0</v>
      </c>
      <c r="CF39" s="94">
        <f>原始数据!E1530</f>
        <v>0</v>
      </c>
      <c r="CG39" s="94">
        <f>原始数据!D1551</f>
        <v>49</v>
      </c>
      <c r="CH39" s="94">
        <f>原始数据!E1551</f>
        <v>6</v>
      </c>
      <c r="CI39" s="95">
        <f>原始数据!D1572</f>
        <v>0</v>
      </c>
      <c r="CJ39" s="93">
        <f>原始数据!E1572</f>
        <v>0</v>
      </c>
      <c r="CK39" s="93">
        <f>原始数据!D1593</f>
        <v>0</v>
      </c>
      <c r="CL39" s="93">
        <f>原始数据!E1593</f>
        <v>0</v>
      </c>
      <c r="CM39" s="94">
        <f>原始数据!D1614</f>
        <v>0</v>
      </c>
      <c r="CN39" s="94">
        <f>原始数据!E1614</f>
        <v>0</v>
      </c>
      <c r="CO39" s="85">
        <f>原始数据!D1635</f>
        <v>0</v>
      </c>
      <c r="CP39" s="93">
        <f>原始数据!E1635</f>
        <v>0</v>
      </c>
      <c r="CQ39" s="93">
        <f>原始数据!D1656</f>
        <v>0</v>
      </c>
      <c r="CR39" s="93">
        <f>原始数据!E1656</f>
        <v>0</v>
      </c>
      <c r="CS39" s="93">
        <f>原始数据!D1677</f>
        <v>0</v>
      </c>
      <c r="CT39" s="93">
        <f>原始数据!E1677</f>
        <v>0</v>
      </c>
      <c r="CU39" s="85">
        <f>原始数据!D1698</f>
        <v>123496</v>
      </c>
      <c r="CV39" s="93">
        <f>原始数据!E1698</f>
        <v>212</v>
      </c>
      <c r="CW39" s="93">
        <f>原始数据!D1719</f>
        <v>25</v>
      </c>
      <c r="CX39" s="93">
        <f>原始数据!E1719</f>
        <v>3</v>
      </c>
      <c r="CY39" s="93">
        <f>原始数据!D1740</f>
        <v>124308</v>
      </c>
      <c r="CZ39" s="93">
        <f>原始数据!E1740</f>
        <v>12017</v>
      </c>
      <c r="DA39" s="85">
        <f>原始数据!D1761</f>
        <v>0</v>
      </c>
      <c r="DB39" s="93">
        <f>原始数据!E1761</f>
        <v>0</v>
      </c>
      <c r="DC39" s="93">
        <f>原始数据!D1782</f>
        <v>0</v>
      </c>
      <c r="DD39" s="93">
        <f>原始数据!E1782</f>
        <v>0</v>
      </c>
      <c r="DE39" s="93">
        <f>原始数据!D1803</f>
        <v>0</v>
      </c>
      <c r="DF39" s="93">
        <f>原始数据!E1803</f>
        <v>0</v>
      </c>
      <c r="DG39" s="85">
        <f>原始数据!D1824</f>
        <v>0</v>
      </c>
      <c r="DH39" s="85">
        <f>原始数据!E1824</f>
        <v>0</v>
      </c>
      <c r="DI39" s="93">
        <f>原始数据!D1845</f>
        <v>0</v>
      </c>
      <c r="DJ39" s="93">
        <f>原始数据!E1845</f>
        <v>0</v>
      </c>
      <c r="DK39" s="93">
        <f>原始数据!D1866</f>
        <v>917</v>
      </c>
      <c r="DL39" s="93">
        <f>原始数据!E1866</f>
        <v>7</v>
      </c>
      <c r="DM39" s="85">
        <f>原始数据!D1887</f>
        <v>0</v>
      </c>
      <c r="DN39" s="93">
        <f>原始数据!E1887</f>
        <v>0</v>
      </c>
      <c r="DO39" s="93">
        <f>原始数据!D1908</f>
        <v>0</v>
      </c>
      <c r="DP39" s="85">
        <f>原始数据!E1908</f>
        <v>0</v>
      </c>
      <c r="DQ39" s="93">
        <f>原始数据!D1929</f>
        <v>20034</v>
      </c>
      <c r="DR39" s="93">
        <f>原始数据!E1929</f>
        <v>632</v>
      </c>
      <c r="DS39" s="85">
        <f>原始数据!D1950</f>
        <v>47901</v>
      </c>
      <c r="DT39" s="93">
        <f>原始数据!E1950</f>
        <v>2054</v>
      </c>
      <c r="DU39" s="93">
        <f>原始数据!D1971</f>
        <v>61</v>
      </c>
      <c r="DV39" s="93">
        <f>原始数据!E1971</f>
        <v>1</v>
      </c>
      <c r="DW39" s="93">
        <f>原始数据!D1992</f>
        <v>82374</v>
      </c>
      <c r="DX39" s="104">
        <f>原始数据!E1992</f>
        <v>4224</v>
      </c>
      <c r="DY39" s="106">
        <f>原始数据!C2026</f>
        <v>0</v>
      </c>
      <c r="DZ39" s="106">
        <f>原始数据!C2048</f>
        <v>0</v>
      </c>
    </row>
    <row r="40" spans="1:130" s="35" customFormat="1" x14ac:dyDescent="0.25">
      <c r="A40" s="85" t="s">
        <v>12</v>
      </c>
      <c r="B40" s="86">
        <v>283</v>
      </c>
      <c r="C40" s="85">
        <f>原始数据!D691</f>
        <v>0</v>
      </c>
      <c r="D40" s="93">
        <f>原始数据!E691</f>
        <v>0</v>
      </c>
      <c r="E40" s="93">
        <f>原始数据!D712</f>
        <v>0</v>
      </c>
      <c r="F40" s="93">
        <f>原始数据!E712</f>
        <v>0</v>
      </c>
      <c r="G40" s="94">
        <f>原始数据!D733</f>
        <v>0</v>
      </c>
      <c r="H40" s="94">
        <f>原始数据!E733</f>
        <v>0</v>
      </c>
      <c r="I40" s="85">
        <f>原始数据!D754</f>
        <v>0</v>
      </c>
      <c r="J40" s="93">
        <f>原始数据!E754</f>
        <v>0</v>
      </c>
      <c r="K40" s="93">
        <f>原始数据!D775</f>
        <v>0</v>
      </c>
      <c r="L40" s="93">
        <f>原始数据!E775</f>
        <v>0</v>
      </c>
      <c r="M40" s="93">
        <f>原始数据!D796</f>
        <v>0</v>
      </c>
      <c r="N40" s="93">
        <f>原始数据!E796</f>
        <v>1</v>
      </c>
      <c r="O40" s="85">
        <f>原始数据!D817</f>
        <v>96197</v>
      </c>
      <c r="P40" s="93">
        <f>原始数据!E817</f>
        <v>578</v>
      </c>
      <c r="Q40" s="93">
        <f>原始数据!D838</f>
        <v>180</v>
      </c>
      <c r="R40" s="93">
        <f>原始数据!E838</f>
        <v>10</v>
      </c>
      <c r="S40" s="94">
        <f>原始数据!D859</f>
        <v>49037</v>
      </c>
      <c r="T40" s="94">
        <f>原始数据!E859</f>
        <v>6237</v>
      </c>
      <c r="U40" s="85">
        <f>原始数据!D880</f>
        <v>0</v>
      </c>
      <c r="V40" s="93">
        <f>原始数据!E880</f>
        <v>0</v>
      </c>
      <c r="W40" s="93">
        <f>原始数据!D901</f>
        <v>0</v>
      </c>
      <c r="X40" s="93">
        <f>原始数据!E901</f>
        <v>0</v>
      </c>
      <c r="Y40" s="93">
        <f>原始数据!D922</f>
        <v>0</v>
      </c>
      <c r="Z40" s="93">
        <f>原始数据!E922</f>
        <v>0</v>
      </c>
      <c r="AA40" s="85">
        <f>原始数据!D943</f>
        <v>0</v>
      </c>
      <c r="AB40" s="93">
        <f>原始数据!E943</f>
        <v>0</v>
      </c>
      <c r="AC40" s="93">
        <f>原始数据!D964</f>
        <v>0</v>
      </c>
      <c r="AD40" s="93">
        <f>原始数据!E964</f>
        <v>0</v>
      </c>
      <c r="AE40" s="93">
        <f>原始数据!D985</f>
        <v>2517</v>
      </c>
      <c r="AF40" s="93">
        <f>原始数据!E985</f>
        <v>25</v>
      </c>
      <c r="AG40" s="85">
        <f>原始数据!D1006</f>
        <v>0</v>
      </c>
      <c r="AH40" s="93">
        <f>原始数据!E1006</f>
        <v>0</v>
      </c>
      <c r="AI40" s="93">
        <f>原始数据!D1027</f>
        <v>0</v>
      </c>
      <c r="AJ40" s="93">
        <f>原始数据!E1027</f>
        <v>0</v>
      </c>
      <c r="AK40" s="94">
        <f>原始数据!D1048</f>
        <v>6149</v>
      </c>
      <c r="AL40" s="94">
        <f>原始数据!E1048</f>
        <v>497</v>
      </c>
      <c r="AM40" s="85">
        <f>原始数据!D1069</f>
        <v>0</v>
      </c>
      <c r="AN40" s="93">
        <f>原始数据!E1069</f>
        <v>0</v>
      </c>
      <c r="AO40" s="93">
        <f>原始数据!D1090</f>
        <v>0</v>
      </c>
      <c r="AP40" s="93">
        <f>原始数据!E1090</f>
        <v>0</v>
      </c>
      <c r="AQ40" s="93">
        <f>原始数据!D1111</f>
        <v>0</v>
      </c>
      <c r="AR40" s="93">
        <f>原始数据!E1111</f>
        <v>0</v>
      </c>
      <c r="AS40" s="85">
        <f>原始数据!D1132</f>
        <v>0</v>
      </c>
      <c r="AT40" s="93">
        <f>原始数据!E1132</f>
        <v>0</v>
      </c>
      <c r="AU40" s="93">
        <f>原始数据!D1153</f>
        <v>0</v>
      </c>
      <c r="AV40" s="93">
        <f>原始数据!E1153</f>
        <v>0</v>
      </c>
      <c r="AW40" s="94">
        <f>原始数据!D1174</f>
        <v>0</v>
      </c>
      <c r="AX40" s="94">
        <f>原始数据!E1174</f>
        <v>0</v>
      </c>
      <c r="AY40" s="95">
        <f>原始数据!D1195</f>
        <v>0</v>
      </c>
      <c r="AZ40" s="93">
        <f>原始数据!E1195</f>
        <v>0</v>
      </c>
      <c r="BA40" s="93">
        <f>原始数据!D1216</f>
        <v>0</v>
      </c>
      <c r="BB40" s="93">
        <f>原始数据!E1216</f>
        <v>0</v>
      </c>
      <c r="BC40" s="93">
        <f>原始数据!D1237</f>
        <v>0</v>
      </c>
      <c r="BD40" s="93">
        <f>原始数据!E1237</f>
        <v>0</v>
      </c>
      <c r="BE40" s="95">
        <f>原始数据!D1258</f>
        <v>0</v>
      </c>
      <c r="BF40" s="93">
        <f>原始数据!E1258</f>
        <v>0</v>
      </c>
      <c r="BG40" s="94">
        <f>原始数据!D1279</f>
        <v>0</v>
      </c>
      <c r="BH40" s="94">
        <f>原始数据!E1279</f>
        <v>0</v>
      </c>
      <c r="BI40" s="94">
        <f>原始数据!D1300</f>
        <v>0</v>
      </c>
      <c r="BJ40" s="94">
        <f>原始数据!E1300</f>
        <v>1</v>
      </c>
      <c r="BK40" s="95">
        <f>原始数据!D1321</f>
        <v>0</v>
      </c>
      <c r="BL40" s="93">
        <f>原始数据!E1321</f>
        <v>0</v>
      </c>
      <c r="BM40" s="93">
        <f>原始数据!D1342</f>
        <v>0</v>
      </c>
      <c r="BN40" s="93">
        <f>原始数据!E1342</f>
        <v>0</v>
      </c>
      <c r="BO40" s="94">
        <f>原始数据!D1363</f>
        <v>0</v>
      </c>
      <c r="BP40" s="94">
        <f>原始数据!E1363</f>
        <v>2</v>
      </c>
      <c r="BQ40" s="85">
        <f>原始数据!D1384</f>
        <v>0</v>
      </c>
      <c r="BR40" s="93">
        <f>原始数据!E1384</f>
        <v>0</v>
      </c>
      <c r="BS40" s="93">
        <f>原始数据!D1405</f>
        <v>0</v>
      </c>
      <c r="BT40" s="93">
        <f>原始数据!E1405</f>
        <v>0</v>
      </c>
      <c r="BU40" s="93">
        <f>原始数据!D1426</f>
        <v>0</v>
      </c>
      <c r="BV40" s="93">
        <f>原始数据!E1426</f>
        <v>0</v>
      </c>
      <c r="BW40" s="85">
        <f>原始数据!D1447</f>
        <v>109881</v>
      </c>
      <c r="BX40" s="93">
        <f>原始数据!E1447</f>
        <v>338</v>
      </c>
      <c r="BY40" s="93">
        <f>原始数据!D1468</f>
        <v>109</v>
      </c>
      <c r="BZ40" s="93">
        <f>原始数据!E1468</f>
        <v>5</v>
      </c>
      <c r="CA40" s="93">
        <f>原始数据!D1489</f>
        <v>34474</v>
      </c>
      <c r="CB40" s="93">
        <f>原始数据!E1489</f>
        <v>181</v>
      </c>
      <c r="CC40" s="85">
        <f>原始数据!D1510</f>
        <v>0</v>
      </c>
      <c r="CD40" s="93">
        <f>原始数据!E1510</f>
        <v>0</v>
      </c>
      <c r="CE40" s="94">
        <f>原始数据!D1531</f>
        <v>0</v>
      </c>
      <c r="CF40" s="94">
        <f>原始数据!E1531</f>
        <v>0</v>
      </c>
      <c r="CG40" s="94">
        <f>原始数据!D1552</f>
        <v>0</v>
      </c>
      <c r="CH40" s="94">
        <f>原始数据!E1552</f>
        <v>0</v>
      </c>
      <c r="CI40" s="95">
        <f>原始数据!D1573</f>
        <v>0</v>
      </c>
      <c r="CJ40" s="93">
        <f>原始数据!E1573</f>
        <v>0</v>
      </c>
      <c r="CK40" s="93">
        <f>原始数据!D1594</f>
        <v>0</v>
      </c>
      <c r="CL40" s="93">
        <f>原始数据!E1594</f>
        <v>0</v>
      </c>
      <c r="CM40" s="94">
        <f>原始数据!D1615</f>
        <v>0</v>
      </c>
      <c r="CN40" s="94">
        <f>原始数据!E1615</f>
        <v>0</v>
      </c>
      <c r="CO40" s="85">
        <f>原始数据!D1636</f>
        <v>0</v>
      </c>
      <c r="CP40" s="93">
        <f>原始数据!E1636</f>
        <v>0</v>
      </c>
      <c r="CQ40" s="93">
        <f>原始数据!D1657</f>
        <v>0</v>
      </c>
      <c r="CR40" s="93">
        <f>原始数据!E1657</f>
        <v>0</v>
      </c>
      <c r="CS40" s="93">
        <f>原始数据!D1678</f>
        <v>0</v>
      </c>
      <c r="CT40" s="93">
        <f>原始数据!E1678</f>
        <v>0</v>
      </c>
      <c r="CU40" s="85">
        <f>原始数据!D1699</f>
        <v>0</v>
      </c>
      <c r="CV40" s="93">
        <f>原始数据!E1699</f>
        <v>0</v>
      </c>
      <c r="CW40" s="93">
        <f>原始数据!D1720</f>
        <v>71</v>
      </c>
      <c r="CX40" s="93">
        <f>原始数据!E1720</f>
        <v>4</v>
      </c>
      <c r="CY40" s="93">
        <f>原始数据!D1741</f>
        <v>72737</v>
      </c>
      <c r="CZ40" s="93">
        <f>原始数据!E1741</f>
        <v>47869</v>
      </c>
      <c r="DA40" s="85">
        <f>原始数据!D1762</f>
        <v>0</v>
      </c>
      <c r="DB40" s="93">
        <f>原始数据!E1762</f>
        <v>0</v>
      </c>
      <c r="DC40" s="93">
        <f>原始数据!D1783</f>
        <v>0</v>
      </c>
      <c r="DD40" s="93">
        <f>原始数据!E1783</f>
        <v>0</v>
      </c>
      <c r="DE40" s="93">
        <f>原始数据!D1804</f>
        <v>0</v>
      </c>
      <c r="DF40" s="93">
        <f>原始数据!E1804</f>
        <v>0</v>
      </c>
      <c r="DG40" s="85">
        <f>原始数据!D1825</f>
        <v>964</v>
      </c>
      <c r="DH40" s="85">
        <f>原始数据!E1825</f>
        <v>31</v>
      </c>
      <c r="DI40" s="93">
        <f>原始数据!D1846</f>
        <v>53</v>
      </c>
      <c r="DJ40" s="93">
        <f>原始数据!E1846</f>
        <v>2</v>
      </c>
      <c r="DK40" s="93">
        <f>原始数据!D1867</f>
        <v>14195</v>
      </c>
      <c r="DL40" s="93">
        <f>原始数据!E1867</f>
        <v>1353</v>
      </c>
      <c r="DM40" s="85">
        <f>原始数据!D1888</f>
        <v>0</v>
      </c>
      <c r="DN40" s="93">
        <f>原始数据!E1888</f>
        <v>0</v>
      </c>
      <c r="DO40" s="93">
        <f>原始数据!D1909</f>
        <v>490</v>
      </c>
      <c r="DP40" s="85">
        <f>原始数据!E1909</f>
        <v>7</v>
      </c>
      <c r="DQ40" s="93">
        <f>原始数据!D1930</f>
        <v>55422</v>
      </c>
      <c r="DR40" s="93">
        <f>原始数据!E1930</f>
        <v>1235</v>
      </c>
      <c r="DS40" s="85">
        <f>原始数据!D1951</f>
        <v>75517</v>
      </c>
      <c r="DT40" s="93">
        <f>原始数据!E1951</f>
        <v>149</v>
      </c>
      <c r="DU40" s="93">
        <f>原始数据!D1972</f>
        <v>177</v>
      </c>
      <c r="DV40" s="93">
        <f>原始数据!E1972</f>
        <v>2</v>
      </c>
      <c r="DW40" s="93">
        <f>原始数据!D1993</f>
        <v>10185</v>
      </c>
      <c r="DX40" s="104">
        <f>原始数据!E1993</f>
        <v>17</v>
      </c>
      <c r="DY40" s="106">
        <f>原始数据!C2027</f>
        <v>0</v>
      </c>
      <c r="DZ40" s="106">
        <f>原始数据!C2049</f>
        <v>0</v>
      </c>
    </row>
    <row r="41" spans="1:130" s="35" customFormat="1" x14ac:dyDescent="0.25">
      <c r="A41" s="85" t="s">
        <v>31</v>
      </c>
      <c r="B41" s="86">
        <v>812</v>
      </c>
      <c r="C41" s="85">
        <f>原始数据!D692</f>
        <v>0</v>
      </c>
      <c r="D41" s="93">
        <f>原始数据!E692</f>
        <v>0</v>
      </c>
      <c r="E41" s="93">
        <f>原始数据!D713</f>
        <v>0</v>
      </c>
      <c r="F41" s="93">
        <f>原始数据!E713</f>
        <v>0</v>
      </c>
      <c r="G41" s="94">
        <f>原始数据!D734</f>
        <v>0</v>
      </c>
      <c r="H41" s="94">
        <f>原始数据!E734</f>
        <v>0</v>
      </c>
      <c r="I41" s="85">
        <f>原始数据!D755</f>
        <v>0</v>
      </c>
      <c r="J41" s="93">
        <f>原始数据!E755</f>
        <v>0</v>
      </c>
      <c r="K41" s="93">
        <f>原始数据!D776</f>
        <v>0</v>
      </c>
      <c r="L41" s="93">
        <f>原始数据!E776</f>
        <v>0</v>
      </c>
      <c r="M41" s="93">
        <f>原始数据!D797</f>
        <v>0</v>
      </c>
      <c r="N41" s="93">
        <f>原始数据!E797</f>
        <v>0</v>
      </c>
      <c r="O41" s="85">
        <f>原始数据!D818</f>
        <v>0</v>
      </c>
      <c r="P41" s="93">
        <f>原始数据!E818</f>
        <v>0</v>
      </c>
      <c r="Q41" s="93">
        <f>原始数据!D839</f>
        <v>0</v>
      </c>
      <c r="R41" s="93">
        <f>原始数据!E839</f>
        <v>0</v>
      </c>
      <c r="S41" s="94">
        <f>原始数据!D860</f>
        <v>0</v>
      </c>
      <c r="T41" s="94">
        <f>原始数据!E860</f>
        <v>0</v>
      </c>
      <c r="U41" s="85">
        <f>原始数据!D881</f>
        <v>11853</v>
      </c>
      <c r="V41" s="93">
        <f>原始数据!E881</f>
        <v>193</v>
      </c>
      <c r="W41" s="93">
        <f>原始数据!D902</f>
        <v>0</v>
      </c>
      <c r="X41" s="93">
        <f>原始数据!E902</f>
        <v>0</v>
      </c>
      <c r="Y41" s="93">
        <f>原始数据!D923</f>
        <v>205</v>
      </c>
      <c r="Z41" s="93">
        <f>原始数据!E923</f>
        <v>7</v>
      </c>
      <c r="AA41" s="85">
        <f>原始数据!D944</f>
        <v>0</v>
      </c>
      <c r="AB41" s="93">
        <f>原始数据!E944</f>
        <v>1</v>
      </c>
      <c r="AC41" s="93">
        <f>原始数据!D965</f>
        <v>0</v>
      </c>
      <c r="AD41" s="93">
        <f>原始数据!E965</f>
        <v>0</v>
      </c>
      <c r="AE41" s="93">
        <f>原始数据!D986</f>
        <v>37033</v>
      </c>
      <c r="AF41" s="93">
        <f>原始数据!E986</f>
        <v>291</v>
      </c>
      <c r="AG41" s="85">
        <f>原始数据!D1007</f>
        <v>0</v>
      </c>
      <c r="AH41" s="93">
        <f>原始数据!E1007</f>
        <v>0</v>
      </c>
      <c r="AI41" s="93">
        <f>原始数据!D1028</f>
        <v>0</v>
      </c>
      <c r="AJ41" s="93">
        <f>原始数据!E1028</f>
        <v>0</v>
      </c>
      <c r="AK41" s="94">
        <f>原始数据!D1049</f>
        <v>0</v>
      </c>
      <c r="AL41" s="94">
        <f>原始数据!E1049</f>
        <v>0</v>
      </c>
      <c r="AM41" s="85">
        <f>原始数据!D1070</f>
        <v>0</v>
      </c>
      <c r="AN41" s="93">
        <f>原始数据!E1070</f>
        <v>0</v>
      </c>
      <c r="AO41" s="93">
        <f>原始数据!D1091</f>
        <v>0</v>
      </c>
      <c r="AP41" s="93">
        <f>原始数据!E1091</f>
        <v>0</v>
      </c>
      <c r="AQ41" s="93">
        <f>原始数据!D1112</f>
        <v>0</v>
      </c>
      <c r="AR41" s="93">
        <f>原始数据!E1112</f>
        <v>0</v>
      </c>
      <c r="AS41" s="85">
        <f>原始数据!D1133</f>
        <v>0</v>
      </c>
      <c r="AT41" s="93">
        <f>原始数据!E1133</f>
        <v>0</v>
      </c>
      <c r="AU41" s="93">
        <f>原始数据!D1154</f>
        <v>0</v>
      </c>
      <c r="AV41" s="93">
        <f>原始数据!E1154</f>
        <v>0</v>
      </c>
      <c r="AW41" s="94">
        <f>原始数据!D1175</f>
        <v>0</v>
      </c>
      <c r="AX41" s="94">
        <f>原始数据!E1175</f>
        <v>0</v>
      </c>
      <c r="AY41" s="95">
        <f>原始数据!D1196</f>
        <v>0</v>
      </c>
      <c r="AZ41" s="93">
        <f>原始数据!E1196</f>
        <v>0</v>
      </c>
      <c r="BA41" s="93">
        <f>原始数据!D1217</f>
        <v>0</v>
      </c>
      <c r="BB41" s="93">
        <f>原始数据!E1217</f>
        <v>0</v>
      </c>
      <c r="BC41" s="93">
        <f>原始数据!D1238</f>
        <v>0</v>
      </c>
      <c r="BD41" s="93">
        <f>原始数据!E1238</f>
        <v>0</v>
      </c>
      <c r="BE41" s="95">
        <f>原始数据!D1259</f>
        <v>0</v>
      </c>
      <c r="BF41" s="93">
        <f>原始数据!E1259</f>
        <v>0</v>
      </c>
      <c r="BG41" s="94">
        <f>原始数据!D1280</f>
        <v>0</v>
      </c>
      <c r="BH41" s="94">
        <f>原始数据!E1280</f>
        <v>0</v>
      </c>
      <c r="BI41" s="94">
        <f>原始数据!D1301</f>
        <v>0</v>
      </c>
      <c r="BJ41" s="94">
        <f>原始数据!E1301</f>
        <v>0</v>
      </c>
      <c r="BK41" s="95">
        <f>原始数据!D1322</f>
        <v>3664</v>
      </c>
      <c r="BL41" s="93">
        <f>原始数据!E1322</f>
        <v>142</v>
      </c>
      <c r="BM41" s="93">
        <f>原始数据!D1343</f>
        <v>3135</v>
      </c>
      <c r="BN41" s="93">
        <f>原始数据!E1343</f>
        <v>58</v>
      </c>
      <c r="BO41" s="94">
        <f>原始数据!D1364</f>
        <v>40215</v>
      </c>
      <c r="BP41" s="94">
        <f>原始数据!E1364</f>
        <v>2054</v>
      </c>
      <c r="BQ41" s="85">
        <f>原始数据!D1385</f>
        <v>0</v>
      </c>
      <c r="BR41" s="93">
        <f>原始数据!E1385</f>
        <v>0</v>
      </c>
      <c r="BS41" s="93">
        <f>原始数据!D1406</f>
        <v>0</v>
      </c>
      <c r="BT41" s="93">
        <f>原始数据!E1406</f>
        <v>0</v>
      </c>
      <c r="BU41" s="93">
        <f>原始数据!D1427</f>
        <v>0</v>
      </c>
      <c r="BV41" s="93">
        <f>原始数据!E1427</f>
        <v>0</v>
      </c>
      <c r="BW41" s="85">
        <f>原始数据!D1448</f>
        <v>0</v>
      </c>
      <c r="BX41" s="93">
        <f>原始数据!E1448</f>
        <v>0</v>
      </c>
      <c r="BY41" s="93">
        <f>原始数据!D1469</f>
        <v>0</v>
      </c>
      <c r="BZ41" s="93">
        <f>原始数据!E1469</f>
        <v>0</v>
      </c>
      <c r="CA41" s="93">
        <f>原始数据!D1490</f>
        <v>0</v>
      </c>
      <c r="CB41" s="93">
        <f>原始数据!E1490</f>
        <v>0</v>
      </c>
      <c r="CC41" s="85">
        <f>原始数据!D1511</f>
        <v>0</v>
      </c>
      <c r="CD41" s="93">
        <f>原始数据!E1511</f>
        <v>0</v>
      </c>
      <c r="CE41" s="94">
        <f>原始数据!D1532</f>
        <v>0</v>
      </c>
      <c r="CF41" s="94">
        <f>原始数据!E1532</f>
        <v>0</v>
      </c>
      <c r="CG41" s="94">
        <f>原始数据!D1553</f>
        <v>62</v>
      </c>
      <c r="CH41" s="94">
        <f>原始数据!E1553</f>
        <v>97</v>
      </c>
      <c r="CI41" s="95">
        <f>原始数据!D1574</f>
        <v>8</v>
      </c>
      <c r="CJ41" s="93">
        <f>原始数据!E1574</f>
        <v>2</v>
      </c>
      <c r="CK41" s="93">
        <f>原始数据!D1595</f>
        <v>1</v>
      </c>
      <c r="CL41" s="93">
        <f>原始数据!E1595</f>
        <v>1</v>
      </c>
      <c r="CM41" s="94">
        <f>原始数据!D1616</f>
        <v>76932</v>
      </c>
      <c r="CN41" s="94">
        <f>原始数据!E1616</f>
        <v>5491</v>
      </c>
      <c r="CO41" s="85">
        <f>原始数据!D1637</f>
        <v>0</v>
      </c>
      <c r="CP41" s="93">
        <f>原始数据!E1637</f>
        <v>0</v>
      </c>
      <c r="CQ41" s="93">
        <f>原始数据!D1658</f>
        <v>0</v>
      </c>
      <c r="CR41" s="93">
        <f>原始数据!E1658</f>
        <v>0</v>
      </c>
      <c r="CS41" s="93">
        <f>原始数据!D1679</f>
        <v>0</v>
      </c>
      <c r="CT41" s="93">
        <f>原始数据!E1679</f>
        <v>0</v>
      </c>
      <c r="CU41" s="85">
        <f>原始数据!D1700</f>
        <v>3673</v>
      </c>
      <c r="CV41" s="93">
        <f>原始数据!E1700</f>
        <v>96</v>
      </c>
      <c r="CW41" s="93">
        <f>原始数据!D1721</f>
        <v>29</v>
      </c>
      <c r="CX41" s="93">
        <f>原始数据!E1721</f>
        <v>6</v>
      </c>
      <c r="CY41" s="93">
        <f>原始数据!D1742</f>
        <v>14393</v>
      </c>
      <c r="CZ41" s="93">
        <f>原始数据!E1742</f>
        <v>909</v>
      </c>
      <c r="DA41" s="85">
        <f>原始数据!D1763</f>
        <v>0</v>
      </c>
      <c r="DB41" s="93">
        <f>原始数据!E1763</f>
        <v>0</v>
      </c>
      <c r="DC41" s="93">
        <f>原始数据!D1784</f>
        <v>0</v>
      </c>
      <c r="DD41" s="93">
        <f>原始数据!E1784</f>
        <v>0</v>
      </c>
      <c r="DE41" s="93">
        <f>原始数据!D1805</f>
        <v>0</v>
      </c>
      <c r="DF41" s="93">
        <f>原始数据!E1805</f>
        <v>0</v>
      </c>
      <c r="DG41" s="85">
        <f>原始数据!D1826</f>
        <v>133</v>
      </c>
      <c r="DH41" s="85">
        <f>原始数据!E1826</f>
        <v>1</v>
      </c>
      <c r="DI41" s="93">
        <f>原始数据!D1847</f>
        <v>1</v>
      </c>
      <c r="DJ41" s="93">
        <f>原始数据!E1847</f>
        <v>2</v>
      </c>
      <c r="DK41" s="93">
        <f>原始数据!D1868</f>
        <v>5550</v>
      </c>
      <c r="DL41" s="93">
        <f>原始数据!E1868</f>
        <v>338</v>
      </c>
      <c r="DM41" s="85">
        <f>原始数据!D1889</f>
        <v>0</v>
      </c>
      <c r="DN41" s="93">
        <f>原始数据!E1889</f>
        <v>0</v>
      </c>
      <c r="DO41" s="93">
        <f>原始数据!D1910</f>
        <v>0</v>
      </c>
      <c r="DP41" s="85">
        <f>原始数据!E1910</f>
        <v>0</v>
      </c>
      <c r="DQ41" s="93">
        <f>原始数据!D1931</f>
        <v>13192</v>
      </c>
      <c r="DR41" s="93">
        <f>原始数据!E1931</f>
        <v>22618</v>
      </c>
      <c r="DS41" s="85">
        <f>原始数据!D1952</f>
        <v>675</v>
      </c>
      <c r="DT41" s="93">
        <f>原始数据!E1952</f>
        <v>26</v>
      </c>
      <c r="DU41" s="93">
        <f>原始数据!D1973</f>
        <v>0</v>
      </c>
      <c r="DV41" s="93">
        <f>原始数据!E1973</f>
        <v>1</v>
      </c>
      <c r="DW41" s="93">
        <f>原始数据!D1994</f>
        <v>5738</v>
      </c>
      <c r="DX41" s="104">
        <f>原始数据!E1994</f>
        <v>821</v>
      </c>
      <c r="DY41" s="106">
        <f>原始数据!C2028</f>
        <v>0</v>
      </c>
      <c r="DZ41" s="106">
        <f>原始数据!C2050</f>
        <v>0</v>
      </c>
    </row>
    <row r="42" spans="1:130" s="35" customFormat="1" x14ac:dyDescent="0.25">
      <c r="A42" s="85" t="s">
        <v>2</v>
      </c>
      <c r="B42" s="86">
        <v>813</v>
      </c>
      <c r="C42" s="85">
        <f>原始数据!D693</f>
        <v>10688</v>
      </c>
      <c r="D42" s="93">
        <f>原始数据!E693</f>
        <v>92</v>
      </c>
      <c r="E42" s="93">
        <f>原始数据!D714</f>
        <v>2137</v>
      </c>
      <c r="F42" s="93">
        <f>原始数据!E714</f>
        <v>11</v>
      </c>
      <c r="G42" s="94">
        <f>原始数据!D735</f>
        <v>27875</v>
      </c>
      <c r="H42" s="94">
        <f>原始数据!E735</f>
        <v>1680</v>
      </c>
      <c r="I42" s="85">
        <f>原始数据!D756</f>
        <v>0</v>
      </c>
      <c r="J42" s="93">
        <f>原始数据!E756</f>
        <v>0</v>
      </c>
      <c r="K42" s="93">
        <f>原始数据!D777</f>
        <v>0</v>
      </c>
      <c r="L42" s="93">
        <f>原始数据!E777</f>
        <v>0</v>
      </c>
      <c r="M42" s="93">
        <f>原始数据!D798</f>
        <v>5</v>
      </c>
      <c r="N42" s="93">
        <f>原始数据!E798</f>
        <v>12</v>
      </c>
      <c r="O42" s="85">
        <f>原始数据!D819</f>
        <v>0</v>
      </c>
      <c r="P42" s="93">
        <f>原始数据!E819</f>
        <v>0</v>
      </c>
      <c r="Q42" s="93">
        <f>原始数据!D840</f>
        <v>0</v>
      </c>
      <c r="R42" s="93">
        <f>原始数据!E840</f>
        <v>0</v>
      </c>
      <c r="S42" s="94">
        <f>原始数据!D861</f>
        <v>0</v>
      </c>
      <c r="T42" s="94">
        <f>原始数据!E861</f>
        <v>2</v>
      </c>
      <c r="U42" s="85">
        <f>原始数据!D882</f>
        <v>0</v>
      </c>
      <c r="V42" s="93">
        <f>原始数据!E882</f>
        <v>0</v>
      </c>
      <c r="W42" s="93">
        <f>原始数据!D903</f>
        <v>0</v>
      </c>
      <c r="X42" s="93">
        <f>原始数据!E903</f>
        <v>0</v>
      </c>
      <c r="Y42" s="93">
        <f>原始数据!D924</f>
        <v>30</v>
      </c>
      <c r="Z42" s="93">
        <f>原始数据!E924</f>
        <v>3</v>
      </c>
      <c r="AA42" s="85">
        <f>原始数据!D945</f>
        <v>0</v>
      </c>
      <c r="AB42" s="93">
        <f>原始数据!E945</f>
        <v>0</v>
      </c>
      <c r="AC42" s="93">
        <f>原始数据!D966</f>
        <v>0</v>
      </c>
      <c r="AD42" s="93">
        <f>原始数据!E966</f>
        <v>0</v>
      </c>
      <c r="AE42" s="93">
        <f>原始数据!D987</f>
        <v>3336</v>
      </c>
      <c r="AF42" s="93">
        <f>原始数据!E987</f>
        <v>17</v>
      </c>
      <c r="AG42" s="85">
        <f>原始数据!D1008</f>
        <v>0</v>
      </c>
      <c r="AH42" s="93">
        <f>原始数据!E1008</f>
        <v>0</v>
      </c>
      <c r="AI42" s="93">
        <f>原始数据!D1029</f>
        <v>0</v>
      </c>
      <c r="AJ42" s="93">
        <f>原始数据!E1029</f>
        <v>0</v>
      </c>
      <c r="AK42" s="94">
        <f>原始数据!D1050</f>
        <v>0</v>
      </c>
      <c r="AL42" s="94">
        <f>原始数据!E1050</f>
        <v>1</v>
      </c>
      <c r="AM42" s="85">
        <f>原始数据!D1071</f>
        <v>0</v>
      </c>
      <c r="AN42" s="93">
        <f>原始数据!E1071</f>
        <v>0</v>
      </c>
      <c r="AO42" s="93">
        <f>原始数据!D1092</f>
        <v>0</v>
      </c>
      <c r="AP42" s="93">
        <f>原始数据!E1092</f>
        <v>0</v>
      </c>
      <c r="AQ42" s="93">
        <f>原始数据!D1113</f>
        <v>0</v>
      </c>
      <c r="AR42" s="93">
        <f>原始数据!E1113</f>
        <v>0</v>
      </c>
      <c r="AS42" s="85">
        <f>原始数据!D1134</f>
        <v>0</v>
      </c>
      <c r="AT42" s="93">
        <f>原始数据!E1134</f>
        <v>0</v>
      </c>
      <c r="AU42" s="93">
        <f>原始数据!D1155</f>
        <v>0</v>
      </c>
      <c r="AV42" s="93">
        <f>原始数据!E1155</f>
        <v>0</v>
      </c>
      <c r="AW42" s="94">
        <f>原始数据!D1176</f>
        <v>0</v>
      </c>
      <c r="AX42" s="94">
        <f>原始数据!E1176</f>
        <v>1</v>
      </c>
      <c r="AY42" s="95">
        <f>原始数据!D1197</f>
        <v>0</v>
      </c>
      <c r="AZ42" s="93">
        <f>原始数据!E1197</f>
        <v>0</v>
      </c>
      <c r="BA42" s="93">
        <f>原始数据!D1218</f>
        <v>0</v>
      </c>
      <c r="BB42" s="93">
        <f>原始数据!E1218</f>
        <v>0</v>
      </c>
      <c r="BC42" s="93">
        <f>原始数据!D1239</f>
        <v>0</v>
      </c>
      <c r="BD42" s="93">
        <f>原始数据!E1239</f>
        <v>0</v>
      </c>
      <c r="BE42" s="95">
        <f>原始数据!D1260</f>
        <v>0</v>
      </c>
      <c r="BF42" s="93">
        <f>原始数据!E1260</f>
        <v>0</v>
      </c>
      <c r="BG42" s="94">
        <f>原始数据!D1281</f>
        <v>0</v>
      </c>
      <c r="BH42" s="94">
        <f>原始数据!E1281</f>
        <v>0</v>
      </c>
      <c r="BI42" s="94">
        <f>原始数据!D1302</f>
        <v>0</v>
      </c>
      <c r="BJ42" s="94">
        <f>原始数据!E1302</f>
        <v>2</v>
      </c>
      <c r="BK42" s="95">
        <f>原始数据!D1323</f>
        <v>0</v>
      </c>
      <c r="BL42" s="93">
        <f>原始数据!E1323</f>
        <v>0</v>
      </c>
      <c r="BM42" s="93">
        <f>原始数据!D1344</f>
        <v>0</v>
      </c>
      <c r="BN42" s="93">
        <f>原始数据!E1344</f>
        <v>0</v>
      </c>
      <c r="BO42" s="94">
        <f>原始数据!D1365</f>
        <v>0</v>
      </c>
      <c r="BP42" s="94">
        <f>原始数据!E1365</f>
        <v>2</v>
      </c>
      <c r="BQ42" s="85">
        <f>原始数据!D1386</f>
        <v>0</v>
      </c>
      <c r="BR42" s="93">
        <f>原始数据!E1386</f>
        <v>0</v>
      </c>
      <c r="BS42" s="93">
        <f>原始数据!D1407</f>
        <v>0</v>
      </c>
      <c r="BT42" s="93">
        <f>原始数据!E1407</f>
        <v>0</v>
      </c>
      <c r="BU42" s="93">
        <f>原始数据!D1428</f>
        <v>0</v>
      </c>
      <c r="BV42" s="93">
        <f>原始数据!E1428</f>
        <v>0</v>
      </c>
      <c r="BW42" s="85">
        <f>原始数据!D1449</f>
        <v>0</v>
      </c>
      <c r="BX42" s="93">
        <f>原始数据!E1449</f>
        <v>0</v>
      </c>
      <c r="BY42" s="93">
        <f>原始数据!D1470</f>
        <v>0</v>
      </c>
      <c r="BZ42" s="93">
        <f>原始数据!E1470</f>
        <v>0</v>
      </c>
      <c r="CA42" s="93">
        <f>原始数据!D1491</f>
        <v>0</v>
      </c>
      <c r="CB42" s="93">
        <f>原始数据!E1491</f>
        <v>0</v>
      </c>
      <c r="CC42" s="85">
        <f>原始数据!D1512</f>
        <v>18264</v>
      </c>
      <c r="CD42" s="93">
        <f>原始数据!E1512</f>
        <v>173</v>
      </c>
      <c r="CE42" s="94">
        <f>原始数据!D1533</f>
        <v>742</v>
      </c>
      <c r="CF42" s="94">
        <f>原始数据!E1533</f>
        <v>69</v>
      </c>
      <c r="CG42" s="94">
        <f>原始数据!D1554</f>
        <v>24859</v>
      </c>
      <c r="CH42" s="94">
        <f>原始数据!E1554</f>
        <v>5640</v>
      </c>
      <c r="CI42" s="95">
        <f>原始数据!D1575</f>
        <v>48411</v>
      </c>
      <c r="CJ42" s="93">
        <f>原始数据!E1575</f>
        <v>719</v>
      </c>
      <c r="CK42" s="93">
        <f>原始数据!D1596</f>
        <v>7716</v>
      </c>
      <c r="CL42" s="93">
        <f>原始数据!E1596</f>
        <v>7</v>
      </c>
      <c r="CM42" s="94">
        <f>原始数据!D1617</f>
        <v>25605</v>
      </c>
      <c r="CN42" s="94">
        <f>原始数据!E1617</f>
        <v>4272</v>
      </c>
      <c r="CO42" s="85">
        <f>原始数据!D1638</f>
        <v>0</v>
      </c>
      <c r="CP42" s="93">
        <f>原始数据!E1638</f>
        <v>0</v>
      </c>
      <c r="CQ42" s="93">
        <f>原始数据!D1659</f>
        <v>0</v>
      </c>
      <c r="CR42" s="93">
        <f>原始数据!E1659</f>
        <v>0</v>
      </c>
      <c r="CS42" s="93">
        <f>原始数据!D1680</f>
        <v>0</v>
      </c>
      <c r="CT42" s="93">
        <f>原始数据!E1680</f>
        <v>0</v>
      </c>
      <c r="CU42" s="85">
        <f>原始数据!D1701</f>
        <v>0</v>
      </c>
      <c r="CV42" s="93">
        <f>原始数据!E1701</f>
        <v>0</v>
      </c>
      <c r="CW42" s="93">
        <f>原始数据!D1722</f>
        <v>0</v>
      </c>
      <c r="CX42" s="93">
        <f>原始数据!E1722</f>
        <v>0</v>
      </c>
      <c r="CY42" s="93">
        <f>原始数据!D1743</f>
        <v>0</v>
      </c>
      <c r="CZ42" s="93">
        <f>原始数据!E1743</f>
        <v>1</v>
      </c>
      <c r="DA42" s="85">
        <f>原始数据!D1764</f>
        <v>0</v>
      </c>
      <c r="DB42" s="93">
        <f>原始数据!E1764</f>
        <v>0</v>
      </c>
      <c r="DC42" s="93">
        <f>原始数据!D1785</f>
        <v>0</v>
      </c>
      <c r="DD42" s="93">
        <f>原始数据!E1785</f>
        <v>0</v>
      </c>
      <c r="DE42" s="93">
        <f>原始数据!D1806</f>
        <v>0</v>
      </c>
      <c r="DF42" s="93">
        <f>原始数据!E1806</f>
        <v>0</v>
      </c>
      <c r="DG42" s="85">
        <f>原始数据!D1827</f>
        <v>1227</v>
      </c>
      <c r="DH42" s="85">
        <f>原始数据!E1827</f>
        <v>7</v>
      </c>
      <c r="DI42" s="93">
        <f>原始数据!D1848</f>
        <v>0</v>
      </c>
      <c r="DJ42" s="93">
        <f>原始数据!E1848</f>
        <v>0</v>
      </c>
      <c r="DK42" s="93">
        <f>原始数据!D1869</f>
        <v>37</v>
      </c>
      <c r="DL42" s="93">
        <f>原始数据!E1869</f>
        <v>96</v>
      </c>
      <c r="DM42" s="85">
        <f>原始数据!D1890</f>
        <v>10423</v>
      </c>
      <c r="DN42" s="93">
        <f>原始数据!E1890</f>
        <v>120</v>
      </c>
      <c r="DO42" s="93">
        <f>原始数据!D1911</f>
        <v>4733</v>
      </c>
      <c r="DP42" s="85">
        <f>原始数据!E1911</f>
        <v>4</v>
      </c>
      <c r="DQ42" s="93">
        <f>原始数据!D1932</f>
        <v>26126</v>
      </c>
      <c r="DR42" s="93">
        <f>原始数据!E1932</f>
        <v>1043</v>
      </c>
      <c r="DS42" s="85">
        <f>原始数据!D1953</f>
        <v>0</v>
      </c>
      <c r="DT42" s="93">
        <f>原始数据!E1953</f>
        <v>0</v>
      </c>
      <c r="DU42" s="93">
        <f>原始数据!D1974</f>
        <v>0</v>
      </c>
      <c r="DV42" s="93">
        <f>原始数据!E1974</f>
        <v>0</v>
      </c>
      <c r="DW42" s="93">
        <f>原始数据!D1995</f>
        <v>8656</v>
      </c>
      <c r="DX42" s="104">
        <f>原始数据!E1995</f>
        <v>5154</v>
      </c>
      <c r="DY42" s="106">
        <f>原始数据!C2029</f>
        <v>0</v>
      </c>
      <c r="DZ42" s="106">
        <f>原始数据!C2051</f>
        <v>0</v>
      </c>
    </row>
    <row r="43" spans="1:130" x14ac:dyDescent="0.25">
      <c r="A43" s="85" t="s">
        <v>3</v>
      </c>
      <c r="B43" s="86">
        <v>816</v>
      </c>
      <c r="C43" s="85">
        <f>原始数据!D694</f>
        <v>0</v>
      </c>
      <c r="D43" s="93">
        <f>原始数据!E694</f>
        <v>0</v>
      </c>
      <c r="E43" s="93">
        <f>原始数据!D715</f>
        <v>0</v>
      </c>
      <c r="F43" s="93">
        <f>原始数据!E715</f>
        <v>0</v>
      </c>
      <c r="G43" s="94">
        <f>原始数据!D736</f>
        <v>0</v>
      </c>
      <c r="H43" s="94">
        <f>原始数据!E736</f>
        <v>1</v>
      </c>
      <c r="I43" s="85">
        <f>原始数据!D757</f>
        <v>1217</v>
      </c>
      <c r="J43" s="93">
        <f>原始数据!E757</f>
        <v>7</v>
      </c>
      <c r="K43" s="93">
        <f>原始数据!D778</f>
        <v>0</v>
      </c>
      <c r="L43" s="93">
        <f>原始数据!E778</f>
        <v>0</v>
      </c>
      <c r="M43" s="93">
        <f>原始数据!D799</f>
        <v>19175</v>
      </c>
      <c r="N43" s="93">
        <f>原始数据!E799</f>
        <v>831</v>
      </c>
      <c r="O43" s="85">
        <f>原始数据!D820</f>
        <v>0</v>
      </c>
      <c r="P43" s="93">
        <f>原始数据!E820</f>
        <v>0</v>
      </c>
      <c r="Q43" s="93">
        <f>原始数据!D841</f>
        <v>0</v>
      </c>
      <c r="R43" s="93">
        <f>原始数据!E841</f>
        <v>0</v>
      </c>
      <c r="S43" s="94">
        <f>原始数据!D862</f>
        <v>86</v>
      </c>
      <c r="T43" s="94">
        <f>原始数据!E862</f>
        <v>10</v>
      </c>
      <c r="U43" s="85">
        <f>原始数据!D883</f>
        <v>0</v>
      </c>
      <c r="V43" s="93">
        <f>原始数据!E883</f>
        <v>0</v>
      </c>
      <c r="W43" s="93">
        <f>原始数据!D904</f>
        <v>0</v>
      </c>
      <c r="X43" s="93">
        <f>原始数据!E904</f>
        <v>0</v>
      </c>
      <c r="Y43" s="93">
        <f>原始数据!D925</f>
        <v>0</v>
      </c>
      <c r="Z43" s="93">
        <f>原始数据!E925</f>
        <v>0</v>
      </c>
      <c r="AA43" s="85">
        <f>原始数据!D946</f>
        <v>2939</v>
      </c>
      <c r="AB43" s="93">
        <f>原始数据!E946</f>
        <v>37</v>
      </c>
      <c r="AC43" s="93">
        <f>原始数据!D967</f>
        <v>226</v>
      </c>
      <c r="AD43" s="93">
        <f>原始数据!E967</f>
        <v>8</v>
      </c>
      <c r="AE43" s="93">
        <f>原始数据!D988</f>
        <v>43838</v>
      </c>
      <c r="AF43" s="93">
        <f>原始数据!E988</f>
        <v>49376</v>
      </c>
      <c r="AG43" s="85">
        <f>原始数据!D1009</f>
        <v>0</v>
      </c>
      <c r="AH43" s="93">
        <f>原始数据!E1009</f>
        <v>0</v>
      </c>
      <c r="AI43" s="93">
        <f>原始数据!D1030</f>
        <v>0</v>
      </c>
      <c r="AJ43" s="93">
        <f>原始数据!E1030</f>
        <v>0</v>
      </c>
      <c r="AK43" s="94">
        <f>原始数据!D1051</f>
        <v>439</v>
      </c>
      <c r="AL43" s="94">
        <f>原始数据!E1051</f>
        <v>1</v>
      </c>
      <c r="AM43" s="85">
        <f>原始数据!D1072</f>
        <v>22175</v>
      </c>
      <c r="AN43" s="93">
        <f>原始数据!E1072</f>
        <v>95</v>
      </c>
      <c r="AO43" s="93">
        <f>原始数据!D1093</f>
        <v>353</v>
      </c>
      <c r="AP43" s="93">
        <f>原始数据!E1093</f>
        <v>2</v>
      </c>
      <c r="AQ43" s="93">
        <f>原始数据!D1114</f>
        <v>37290</v>
      </c>
      <c r="AR43" s="93">
        <f>原始数据!E1114</f>
        <v>49</v>
      </c>
      <c r="AS43" s="85">
        <f>原始数据!D1135</f>
        <v>86681</v>
      </c>
      <c r="AT43" s="93">
        <f>原始数据!E1135</f>
        <v>1756</v>
      </c>
      <c r="AU43" s="93">
        <f>原始数据!D1156</f>
        <v>120</v>
      </c>
      <c r="AV43" s="93">
        <f>原始数据!E1156</f>
        <v>24</v>
      </c>
      <c r="AW43" s="94">
        <f>原始数据!D1177</f>
        <v>93575</v>
      </c>
      <c r="AX43" s="94">
        <f>原始数据!E1177</f>
        <v>3530</v>
      </c>
      <c r="AY43" s="95">
        <f>原始数据!D1198</f>
        <v>0</v>
      </c>
      <c r="AZ43" s="93">
        <f>原始数据!E1198</f>
        <v>0</v>
      </c>
      <c r="BA43" s="93">
        <f>原始数据!D1219</f>
        <v>0</v>
      </c>
      <c r="BB43" s="93">
        <f>原始数据!E1219</f>
        <v>0</v>
      </c>
      <c r="BC43" s="93">
        <f>原始数据!D1240</f>
        <v>0</v>
      </c>
      <c r="BD43" s="93">
        <f>原始数据!E1240</f>
        <v>0</v>
      </c>
      <c r="BE43" s="95">
        <f>原始数据!D1261</f>
        <v>0</v>
      </c>
      <c r="BF43" s="93">
        <f>原始数据!E1261</f>
        <v>0</v>
      </c>
      <c r="BG43" s="94">
        <f>原始数据!D1282</f>
        <v>0</v>
      </c>
      <c r="BH43" s="94">
        <f>原始数据!E1282</f>
        <v>0</v>
      </c>
      <c r="BI43" s="94">
        <f>原始数据!D1303</f>
        <v>0</v>
      </c>
      <c r="BJ43" s="94">
        <f>原始数据!E1303</f>
        <v>0</v>
      </c>
      <c r="BK43" s="95">
        <f>原始数据!D1324</f>
        <v>0</v>
      </c>
      <c r="BL43" s="93">
        <f>原始数据!E1324</f>
        <v>13</v>
      </c>
      <c r="BM43" s="93">
        <f>原始数据!D1345</f>
        <v>165</v>
      </c>
      <c r="BN43" s="93">
        <f>原始数据!E1345</f>
        <v>15</v>
      </c>
      <c r="BO43" s="94">
        <f>原始数据!D1366</f>
        <v>39858</v>
      </c>
      <c r="BP43" s="94">
        <f>原始数据!E1366</f>
        <v>732</v>
      </c>
      <c r="BQ43" s="85">
        <f>原始数据!D1387</f>
        <v>0</v>
      </c>
      <c r="BR43" s="93">
        <f>原始数据!E1387</f>
        <v>0</v>
      </c>
      <c r="BS43" s="93">
        <f>原始数据!D1408</f>
        <v>0</v>
      </c>
      <c r="BT43" s="93">
        <f>原始数据!E1408</f>
        <v>0</v>
      </c>
      <c r="BU43" s="93">
        <f>原始数据!D1429</f>
        <v>0</v>
      </c>
      <c r="BV43" s="93">
        <f>原始数据!E1429</f>
        <v>0</v>
      </c>
      <c r="BW43" s="85">
        <f>原始数据!D1450</f>
        <v>10156</v>
      </c>
      <c r="BX43" s="93">
        <f>原始数据!E1450</f>
        <v>20</v>
      </c>
      <c r="BY43" s="93">
        <f>原始数据!D1471</f>
        <v>5400</v>
      </c>
      <c r="BZ43" s="93">
        <f>原始数据!E1471</f>
        <v>2</v>
      </c>
      <c r="CA43" s="93">
        <f>原始数据!D1492</f>
        <v>16096</v>
      </c>
      <c r="CB43" s="93">
        <f>原始数据!E1492</f>
        <v>10</v>
      </c>
      <c r="CC43" s="85">
        <f>原始数据!D1513</f>
        <v>0</v>
      </c>
      <c r="CD43" s="93">
        <f>原始数据!E1513</f>
        <v>0</v>
      </c>
      <c r="CE43" s="94">
        <f>原始数据!D1534</f>
        <v>0</v>
      </c>
      <c r="CF43" s="94">
        <f>原始数据!E1534</f>
        <v>0</v>
      </c>
      <c r="CG43" s="94">
        <f>原始数据!D1555</f>
        <v>19197</v>
      </c>
      <c r="CH43" s="94">
        <f>原始数据!E1555</f>
        <v>28</v>
      </c>
      <c r="CI43" s="95">
        <f>原始数据!D1576</f>
        <v>0</v>
      </c>
      <c r="CJ43" s="93">
        <f>原始数据!E1576</f>
        <v>0</v>
      </c>
      <c r="CK43" s="93">
        <f>原始数据!D1597</f>
        <v>0</v>
      </c>
      <c r="CL43" s="93">
        <f>原始数据!E1597</f>
        <v>0</v>
      </c>
      <c r="CM43" s="94">
        <f>原始数据!D1618</f>
        <v>0</v>
      </c>
      <c r="CN43" s="94">
        <f>原始数据!E1618</f>
        <v>0</v>
      </c>
      <c r="CO43" s="85">
        <f>原始数据!D1639</f>
        <v>0</v>
      </c>
      <c r="CP43" s="93">
        <f>原始数据!E1639</f>
        <v>0</v>
      </c>
      <c r="CQ43" s="93">
        <f>原始数据!D1660</f>
        <v>0</v>
      </c>
      <c r="CR43" s="93">
        <f>原始数据!E1660</f>
        <v>0</v>
      </c>
      <c r="CS43" s="93">
        <f>原始数据!D1681</f>
        <v>0</v>
      </c>
      <c r="CT43" s="93">
        <f>原始数据!E1681</f>
        <v>0</v>
      </c>
      <c r="CU43" s="85">
        <f>原始数据!D1702</f>
        <v>139467</v>
      </c>
      <c r="CV43" s="93">
        <f>原始数据!E1702</f>
        <v>1261</v>
      </c>
      <c r="CW43" s="93">
        <f>原始数据!D1723</f>
        <v>0</v>
      </c>
      <c r="CX43" s="93">
        <f>原始数据!E1723</f>
        <v>0</v>
      </c>
      <c r="CY43" s="93">
        <f>原始数据!D1744</f>
        <v>175541</v>
      </c>
      <c r="CZ43" s="93">
        <f>原始数据!E1744</f>
        <v>358</v>
      </c>
      <c r="DA43" s="85">
        <f>原始数据!D1765</f>
        <v>0</v>
      </c>
      <c r="DB43" s="93">
        <f>原始数据!E1765</f>
        <v>0</v>
      </c>
      <c r="DC43" s="93">
        <f>原始数据!D1786</f>
        <v>0</v>
      </c>
      <c r="DD43" s="93">
        <f>原始数据!E1786</f>
        <v>0</v>
      </c>
      <c r="DE43" s="93">
        <f>原始数据!D1807</f>
        <v>0</v>
      </c>
      <c r="DF43" s="93">
        <f>原始数据!E1807</f>
        <v>0</v>
      </c>
      <c r="DG43" s="85">
        <f>原始数据!D1828</f>
        <v>9222</v>
      </c>
      <c r="DH43" s="85">
        <f>原始数据!E1828</f>
        <v>25</v>
      </c>
      <c r="DI43" s="93">
        <f>原始数据!D1849</f>
        <v>0</v>
      </c>
      <c r="DJ43" s="93">
        <f>原始数据!E1849</f>
        <v>0</v>
      </c>
      <c r="DK43" s="93">
        <f>原始数据!D1870</f>
        <v>77635</v>
      </c>
      <c r="DL43" s="93">
        <f>原始数据!E1870</f>
        <v>1657</v>
      </c>
      <c r="DM43" s="85">
        <f>原始数据!D1891</f>
        <v>35580</v>
      </c>
      <c r="DN43" s="93">
        <f>原始数据!E1891</f>
        <v>51</v>
      </c>
      <c r="DO43" s="93">
        <f>原始数据!D1912</f>
        <v>0</v>
      </c>
      <c r="DP43" s="85">
        <f>原始数据!E1912</f>
        <v>0</v>
      </c>
      <c r="DQ43" s="93">
        <f>原始数据!D1933</f>
        <v>53625</v>
      </c>
      <c r="DR43" s="93">
        <f>原始数据!E1933</f>
        <v>1607</v>
      </c>
      <c r="DS43" s="85">
        <f>原始数据!D1954</f>
        <v>0</v>
      </c>
      <c r="DT43" s="93">
        <f>原始数据!E1954</f>
        <v>0</v>
      </c>
      <c r="DU43" s="93">
        <f>原始数据!D1975</f>
        <v>0</v>
      </c>
      <c r="DV43" s="93">
        <f>原始数据!E1975</f>
        <v>0</v>
      </c>
      <c r="DW43" s="93">
        <f>原始数据!D1996</f>
        <v>0</v>
      </c>
      <c r="DX43" s="104">
        <f>原始数据!E1996</f>
        <v>1</v>
      </c>
      <c r="DY43" s="106">
        <f>原始数据!C2030</f>
        <v>0</v>
      </c>
      <c r="DZ43" s="106">
        <f>原始数据!C2052</f>
        <v>0</v>
      </c>
    </row>
    <row r="44" spans="1:130" s="34" customFormat="1" x14ac:dyDescent="0.25">
      <c r="A44" s="85" t="s">
        <v>4</v>
      </c>
      <c r="B44" s="86">
        <v>817</v>
      </c>
      <c r="C44" s="85">
        <f>原始数据!D695</f>
        <v>0</v>
      </c>
      <c r="D44" s="93">
        <f>原始数据!E695</f>
        <v>0</v>
      </c>
      <c r="E44" s="93">
        <f>原始数据!D716</f>
        <v>11082</v>
      </c>
      <c r="F44" s="93">
        <f>原始数据!E716</f>
        <v>26</v>
      </c>
      <c r="G44" s="94">
        <f>原始数据!D737</f>
        <v>42848</v>
      </c>
      <c r="H44" s="94">
        <f>原始数据!E737</f>
        <v>7276</v>
      </c>
      <c r="I44" s="85">
        <f>原始数据!D758</f>
        <v>0</v>
      </c>
      <c r="J44" s="93">
        <f>原始数据!E758</f>
        <v>0</v>
      </c>
      <c r="K44" s="93">
        <f>原始数据!D779</f>
        <v>93</v>
      </c>
      <c r="L44" s="93">
        <f>原始数据!E779</f>
        <v>7</v>
      </c>
      <c r="M44" s="93">
        <f>原始数据!D800</f>
        <v>39012</v>
      </c>
      <c r="N44" s="93">
        <f>原始数据!E800</f>
        <v>27813</v>
      </c>
      <c r="O44" s="85">
        <f>原始数据!D821</f>
        <v>0</v>
      </c>
      <c r="P44" s="93">
        <f>原始数据!E821</f>
        <v>0</v>
      </c>
      <c r="Q44" s="93">
        <f>原始数据!D842</f>
        <v>0</v>
      </c>
      <c r="R44" s="93">
        <f>原始数据!E842</f>
        <v>0</v>
      </c>
      <c r="S44" s="94">
        <f>原始数据!D863</f>
        <v>623</v>
      </c>
      <c r="T44" s="94">
        <f>原始数据!E863</f>
        <v>14</v>
      </c>
      <c r="U44" s="85">
        <f>原始数据!D884</f>
        <v>0</v>
      </c>
      <c r="V44" s="93">
        <f>原始数据!E884</f>
        <v>0</v>
      </c>
      <c r="W44" s="93">
        <f>原始数据!D905</f>
        <v>1857</v>
      </c>
      <c r="X44" s="93">
        <f>原始数据!E905</f>
        <v>21</v>
      </c>
      <c r="Y44" s="93">
        <f>原始数据!D926</f>
        <v>42033</v>
      </c>
      <c r="Z44" s="93">
        <f>原始数据!E926</f>
        <v>15179</v>
      </c>
      <c r="AA44" s="85">
        <f>原始数据!D947</f>
        <v>0</v>
      </c>
      <c r="AB44" s="93">
        <f>原始数据!E947</f>
        <v>0</v>
      </c>
      <c r="AC44" s="93">
        <f>原始数据!D968</f>
        <v>0</v>
      </c>
      <c r="AD44" s="93">
        <f>原始数据!E968</f>
        <v>0</v>
      </c>
      <c r="AE44" s="93">
        <f>原始数据!D989</f>
        <v>1052</v>
      </c>
      <c r="AF44" s="93">
        <f>原始数据!E989</f>
        <v>45</v>
      </c>
      <c r="AG44" s="85">
        <f>原始数据!D1010</f>
        <v>0</v>
      </c>
      <c r="AH44" s="93">
        <f>原始数据!E1010</f>
        <v>0</v>
      </c>
      <c r="AI44" s="93">
        <f>原始数据!D1031</f>
        <v>0</v>
      </c>
      <c r="AJ44" s="93">
        <f>原始数据!E1031</f>
        <v>0</v>
      </c>
      <c r="AK44" s="94">
        <f>原始数据!D1052</f>
        <v>0</v>
      </c>
      <c r="AL44" s="94">
        <f>原始数据!E1052</f>
        <v>0</v>
      </c>
      <c r="AM44" s="85">
        <f>原始数据!D1073</f>
        <v>76430</v>
      </c>
      <c r="AN44" s="93">
        <f>原始数据!E1073</f>
        <v>2256</v>
      </c>
      <c r="AO44" s="93">
        <f>原始数据!D1094</f>
        <v>241</v>
      </c>
      <c r="AP44" s="93">
        <f>原始数据!E1094</f>
        <v>6</v>
      </c>
      <c r="AQ44" s="93">
        <f>原始数据!D1115</f>
        <v>23092</v>
      </c>
      <c r="AR44" s="93">
        <f>原始数据!E1115</f>
        <v>969</v>
      </c>
      <c r="AS44" s="85">
        <f>原始数据!D1136</f>
        <v>0</v>
      </c>
      <c r="AT44" s="93">
        <f>原始数据!E1136</f>
        <v>0</v>
      </c>
      <c r="AU44" s="93">
        <f>原始数据!D1157</f>
        <v>0</v>
      </c>
      <c r="AV44" s="93">
        <f>原始数据!E1157</f>
        <v>0</v>
      </c>
      <c r="AW44" s="94">
        <f>原始数据!D1178</f>
        <v>0</v>
      </c>
      <c r="AX44" s="94">
        <f>原始数据!E1178</f>
        <v>0</v>
      </c>
      <c r="AY44" s="95">
        <f>原始数据!D1199</f>
        <v>30871</v>
      </c>
      <c r="AZ44" s="93">
        <f>原始数据!E1199</f>
        <v>1493</v>
      </c>
      <c r="BA44" s="93">
        <f>原始数据!D1220</f>
        <v>59</v>
      </c>
      <c r="BB44" s="93">
        <f>原始数据!E1220</f>
        <v>19</v>
      </c>
      <c r="BC44" s="93">
        <f>原始数据!D1241</f>
        <v>4620</v>
      </c>
      <c r="BD44" s="93">
        <f>原始数据!E1241</f>
        <v>48304</v>
      </c>
      <c r="BE44" s="95">
        <f>原始数据!D1262</f>
        <v>0</v>
      </c>
      <c r="BF44" s="93">
        <f>原始数据!E1262</f>
        <v>0</v>
      </c>
      <c r="BG44" s="94">
        <f>原始数据!D1283</f>
        <v>0</v>
      </c>
      <c r="BH44" s="94">
        <f>原始数据!E1283</f>
        <v>0</v>
      </c>
      <c r="BI44" s="94">
        <f>原始数据!D1304</f>
        <v>0</v>
      </c>
      <c r="BJ44" s="94">
        <f>原始数据!E1304</f>
        <v>1</v>
      </c>
      <c r="BK44" s="95">
        <f>原始数据!D1325</f>
        <v>0</v>
      </c>
      <c r="BL44" s="93">
        <f>原始数据!E1325</f>
        <v>0</v>
      </c>
      <c r="BM44" s="93">
        <f>原始数据!D1346</f>
        <v>0</v>
      </c>
      <c r="BN44" s="93">
        <f>原始数据!E1346</f>
        <v>0</v>
      </c>
      <c r="BO44" s="94">
        <f>原始数据!D1367</f>
        <v>0</v>
      </c>
      <c r="BP44" s="94">
        <f>原始数据!E1367</f>
        <v>0</v>
      </c>
      <c r="BQ44" s="85">
        <f>原始数据!D1388</f>
        <v>312</v>
      </c>
      <c r="BR44" s="93">
        <f>原始数据!E1388</f>
        <v>203</v>
      </c>
      <c r="BS44" s="93">
        <f>原始数据!D1409</f>
        <v>12792</v>
      </c>
      <c r="BT44" s="93">
        <f>原始数据!E1409</f>
        <v>725</v>
      </c>
      <c r="BU44" s="93">
        <f>原始数据!D1430</f>
        <v>50831</v>
      </c>
      <c r="BV44" s="93">
        <f>原始数据!E1430</f>
        <v>38091</v>
      </c>
      <c r="BW44" s="85">
        <f>原始数据!D1451</f>
        <v>77194</v>
      </c>
      <c r="BX44" s="93">
        <f>原始数据!E1451</f>
        <v>801</v>
      </c>
      <c r="BY44" s="93">
        <f>原始数据!D1472</f>
        <v>1877</v>
      </c>
      <c r="BZ44" s="93">
        <f>原始数据!E1472</f>
        <v>2</v>
      </c>
      <c r="CA44" s="93">
        <f>原始数据!D1493</f>
        <v>23471</v>
      </c>
      <c r="CB44" s="93">
        <f>原始数据!E1493</f>
        <v>197</v>
      </c>
      <c r="CC44" s="85">
        <f>原始数据!D1514</f>
        <v>64852</v>
      </c>
      <c r="CD44" s="93">
        <f>原始数据!E1514</f>
        <v>1065</v>
      </c>
      <c r="CE44" s="94">
        <f>原始数据!D1535</f>
        <v>0</v>
      </c>
      <c r="CF44" s="94">
        <f>原始数据!E1535</f>
        <v>0</v>
      </c>
      <c r="CG44" s="94">
        <f>原始数据!D1556</f>
        <v>6169</v>
      </c>
      <c r="CH44" s="94">
        <f>原始数据!E1556</f>
        <v>22</v>
      </c>
      <c r="CI44" s="95">
        <f>原始数据!D1577</f>
        <v>0</v>
      </c>
      <c r="CJ44" s="93">
        <f>原始数据!E1577</f>
        <v>0</v>
      </c>
      <c r="CK44" s="93">
        <f>原始数据!D1598</f>
        <v>0</v>
      </c>
      <c r="CL44" s="93">
        <f>原始数据!E1598</f>
        <v>0</v>
      </c>
      <c r="CM44" s="94">
        <f>原始数据!D1619</f>
        <v>0</v>
      </c>
      <c r="CN44" s="94">
        <f>原始数据!E1619</f>
        <v>0</v>
      </c>
      <c r="CO44" s="85">
        <f>原始数据!D1640</f>
        <v>0</v>
      </c>
      <c r="CP44" s="93">
        <f>原始数据!E1640</f>
        <v>0</v>
      </c>
      <c r="CQ44" s="93">
        <f>原始数据!D1661</f>
        <v>0</v>
      </c>
      <c r="CR44" s="93">
        <f>原始数据!E1661</f>
        <v>0</v>
      </c>
      <c r="CS44" s="93">
        <f>原始数据!D1682</f>
        <v>0</v>
      </c>
      <c r="CT44" s="93">
        <f>原始数据!E1682</f>
        <v>0</v>
      </c>
      <c r="CU44" s="85">
        <f>原始数据!D1703</f>
        <v>0</v>
      </c>
      <c r="CV44" s="93">
        <f>原始数据!E1703</f>
        <v>0</v>
      </c>
      <c r="CW44" s="93">
        <f>原始数据!D1724</f>
        <v>1354</v>
      </c>
      <c r="CX44" s="93">
        <f>原始数据!E1724</f>
        <v>8</v>
      </c>
      <c r="CY44" s="93">
        <f>原始数据!D1745</f>
        <v>49846</v>
      </c>
      <c r="CZ44" s="93">
        <f>原始数据!E1745</f>
        <v>5455</v>
      </c>
      <c r="DA44" s="85">
        <f>原始数据!D1766</f>
        <v>0</v>
      </c>
      <c r="DB44" s="93">
        <f>原始数据!E1766</f>
        <v>0</v>
      </c>
      <c r="DC44" s="93">
        <f>原始数据!D1787</f>
        <v>0</v>
      </c>
      <c r="DD44" s="93">
        <f>原始数据!E1787</f>
        <v>0</v>
      </c>
      <c r="DE44" s="93">
        <f>原始数据!D1808</f>
        <v>0</v>
      </c>
      <c r="DF44" s="93">
        <f>原始数据!E1808</f>
        <v>0</v>
      </c>
      <c r="DG44" s="85">
        <f>原始数据!D1829</f>
        <v>0</v>
      </c>
      <c r="DH44" s="85">
        <f>原始数据!E1829</f>
        <v>0</v>
      </c>
      <c r="DI44" s="93">
        <f>原始数据!D1850</f>
        <v>0</v>
      </c>
      <c r="DJ44" s="93">
        <f>原始数据!E1850</f>
        <v>0</v>
      </c>
      <c r="DK44" s="93">
        <f>原始数据!D1871</f>
        <v>17708</v>
      </c>
      <c r="DL44" s="93">
        <f>原始数据!E1871</f>
        <v>9528</v>
      </c>
      <c r="DM44" s="85">
        <f>原始数据!D1892</f>
        <v>0</v>
      </c>
      <c r="DN44" s="93">
        <f>原始数据!E1892</f>
        <v>0</v>
      </c>
      <c r="DO44" s="93">
        <f>原始数据!D1913</f>
        <v>0</v>
      </c>
      <c r="DP44" s="85">
        <f>原始数据!E1913</f>
        <v>0</v>
      </c>
      <c r="DQ44" s="93">
        <f>原始数据!D1934</f>
        <v>0</v>
      </c>
      <c r="DR44" s="93">
        <f>原始数据!E1934</f>
        <v>1</v>
      </c>
      <c r="DS44" s="85">
        <f>原始数据!D1955</f>
        <v>0</v>
      </c>
      <c r="DT44" s="93">
        <f>原始数据!E1955</f>
        <v>0</v>
      </c>
      <c r="DU44" s="93">
        <f>原始数据!D1976</f>
        <v>82</v>
      </c>
      <c r="DV44" s="93">
        <f>原始数据!E1976</f>
        <v>3</v>
      </c>
      <c r="DW44" s="93">
        <f>原始数据!D1997</f>
        <v>50958</v>
      </c>
      <c r="DX44" s="104">
        <f>原始数据!E1997</f>
        <v>84220</v>
      </c>
      <c r="DY44" s="106">
        <f>原始数据!C2031</f>
        <v>0</v>
      </c>
      <c r="DZ44" s="106">
        <f>原始数据!C2053</f>
        <v>0</v>
      </c>
    </row>
    <row r="45" spans="1:130" s="34" customFormat="1" x14ac:dyDescent="0.25">
      <c r="A45" s="85" t="s">
        <v>32</v>
      </c>
      <c r="B45" s="86">
        <v>818</v>
      </c>
      <c r="C45" s="85">
        <f>原始数据!D696</f>
        <v>153</v>
      </c>
      <c r="D45" s="93">
        <f>原始数据!E696</f>
        <v>196</v>
      </c>
      <c r="E45" s="93">
        <f>原始数据!D717</f>
        <v>12139</v>
      </c>
      <c r="F45" s="93">
        <f>原始数据!E717</f>
        <v>84</v>
      </c>
      <c r="G45" s="94">
        <f>原始数据!D738</f>
        <v>29388</v>
      </c>
      <c r="H45" s="94">
        <f>原始数据!E738</f>
        <v>1147</v>
      </c>
      <c r="I45" s="85">
        <f>原始数据!D759</f>
        <v>138</v>
      </c>
      <c r="J45" s="93">
        <f>原始数据!E759</f>
        <v>53</v>
      </c>
      <c r="K45" s="93">
        <f>原始数据!D780</f>
        <v>6885</v>
      </c>
      <c r="L45" s="93">
        <f>原始数据!E780</f>
        <v>188</v>
      </c>
      <c r="M45" s="93">
        <f>原始数据!D801</f>
        <v>41825</v>
      </c>
      <c r="N45" s="93">
        <f>原始数据!E801</f>
        <v>2505</v>
      </c>
      <c r="O45" s="85">
        <f>原始数据!D822</f>
        <v>7</v>
      </c>
      <c r="P45" s="93">
        <f>原始数据!E822</f>
        <v>71</v>
      </c>
      <c r="Q45" s="93">
        <f>原始数据!D843</f>
        <v>9859</v>
      </c>
      <c r="R45" s="93">
        <f>原始数据!E843</f>
        <v>200</v>
      </c>
      <c r="S45" s="94">
        <f>原始数据!D864</f>
        <v>66071</v>
      </c>
      <c r="T45" s="94">
        <f>原始数据!E864</f>
        <v>3211</v>
      </c>
      <c r="U45" s="85">
        <f>原始数据!D885</f>
        <v>0</v>
      </c>
      <c r="V45" s="93">
        <f>原始数据!E885</f>
        <v>0</v>
      </c>
      <c r="W45" s="93">
        <f>原始数据!D906</f>
        <v>0</v>
      </c>
      <c r="X45" s="93">
        <f>原始数据!E906</f>
        <v>0</v>
      </c>
      <c r="Y45" s="93">
        <f>原始数据!D927</f>
        <v>0</v>
      </c>
      <c r="Z45" s="93">
        <f>原始数据!E927</f>
        <v>0</v>
      </c>
      <c r="AA45" s="85">
        <f>原始数据!D948</f>
        <v>0</v>
      </c>
      <c r="AB45" s="93">
        <f>原始数据!E948</f>
        <v>0</v>
      </c>
      <c r="AC45" s="93">
        <f>原始数据!D969</f>
        <v>0</v>
      </c>
      <c r="AD45" s="93">
        <f>原始数据!E969</f>
        <v>0</v>
      </c>
      <c r="AE45" s="93">
        <f>原始数据!D990</f>
        <v>3389</v>
      </c>
      <c r="AF45" s="93">
        <f>原始数据!E990</f>
        <v>14</v>
      </c>
      <c r="AG45" s="85">
        <f>原始数据!D1011</f>
        <v>0</v>
      </c>
      <c r="AH45" s="93">
        <f>原始数据!E1011</f>
        <v>0</v>
      </c>
      <c r="AI45" s="93">
        <f>原始数据!D1032</f>
        <v>0</v>
      </c>
      <c r="AJ45" s="93">
        <f>原始数据!E1032</f>
        <v>0</v>
      </c>
      <c r="AK45" s="94">
        <f>原始数据!D1053</f>
        <v>0</v>
      </c>
      <c r="AL45" s="94">
        <f>原始数据!E1053</f>
        <v>0</v>
      </c>
      <c r="AM45" s="85">
        <f>原始数据!D1074</f>
        <v>0</v>
      </c>
      <c r="AN45" s="93">
        <f>原始数据!E1074</f>
        <v>0</v>
      </c>
      <c r="AO45" s="93">
        <f>原始数据!D1095</f>
        <v>0</v>
      </c>
      <c r="AP45" s="93">
        <f>原始数据!E1095</f>
        <v>0</v>
      </c>
      <c r="AQ45" s="93">
        <f>原始数据!D1116</f>
        <v>0</v>
      </c>
      <c r="AR45" s="93">
        <f>原始数据!E1116</f>
        <v>0</v>
      </c>
      <c r="AS45" s="85">
        <f>原始数据!D1137</f>
        <v>0</v>
      </c>
      <c r="AT45" s="93">
        <f>原始数据!E1137</f>
        <v>0</v>
      </c>
      <c r="AU45" s="93">
        <f>原始数据!D1158</f>
        <v>0</v>
      </c>
      <c r="AV45" s="93">
        <f>原始数据!E1158</f>
        <v>0</v>
      </c>
      <c r="AW45" s="94">
        <f>原始数据!D1179</f>
        <v>0</v>
      </c>
      <c r="AX45" s="94">
        <f>原始数据!E1179</f>
        <v>0</v>
      </c>
      <c r="AY45" s="95">
        <f>原始数据!D1200</f>
        <v>70916</v>
      </c>
      <c r="AZ45" s="93">
        <f>原始数据!E1200</f>
        <v>821</v>
      </c>
      <c r="BA45" s="93">
        <f>原始数据!D1221</f>
        <v>2895</v>
      </c>
      <c r="BB45" s="93">
        <f>原始数据!E1221</f>
        <v>120</v>
      </c>
      <c r="BC45" s="93">
        <f>原始数据!D1242</f>
        <v>16048</v>
      </c>
      <c r="BD45" s="93">
        <f>原始数据!E1242</f>
        <v>1955</v>
      </c>
      <c r="BE45" s="95">
        <f>原始数据!D1263</f>
        <v>0</v>
      </c>
      <c r="BF45" s="93">
        <f>原始数据!E1263</f>
        <v>0</v>
      </c>
      <c r="BG45" s="94">
        <f>原始数据!D1284</f>
        <v>0</v>
      </c>
      <c r="BH45" s="94">
        <f>原始数据!E1284</f>
        <v>0</v>
      </c>
      <c r="BI45" s="94">
        <f>原始数据!D1305</f>
        <v>0</v>
      </c>
      <c r="BJ45" s="94">
        <f>原始数据!E1305</f>
        <v>1</v>
      </c>
      <c r="BK45" s="95">
        <f>原始数据!D1326</f>
        <v>0</v>
      </c>
      <c r="BL45" s="93">
        <f>原始数据!E1326</f>
        <v>0</v>
      </c>
      <c r="BM45" s="93">
        <f>原始数据!D1347</f>
        <v>0</v>
      </c>
      <c r="BN45" s="93">
        <f>原始数据!E1347</f>
        <v>0</v>
      </c>
      <c r="BO45" s="94">
        <f>原始数据!D1368</f>
        <v>0</v>
      </c>
      <c r="BP45" s="94">
        <f>原始数据!E1368</f>
        <v>2</v>
      </c>
      <c r="BQ45" s="85">
        <f>原始数据!D1389</f>
        <v>128456</v>
      </c>
      <c r="BR45" s="93">
        <f>原始数据!E1389</f>
        <v>1758</v>
      </c>
      <c r="BS45" s="93">
        <f>原始数据!D1410</f>
        <v>1206</v>
      </c>
      <c r="BT45" s="93">
        <f>原始数据!E1410</f>
        <v>125</v>
      </c>
      <c r="BU45" s="93">
        <f>原始数据!D1431</f>
        <v>28775</v>
      </c>
      <c r="BV45" s="93">
        <f>原始数据!E1431</f>
        <v>34088</v>
      </c>
      <c r="BW45" s="85">
        <f>原始数据!D1452</f>
        <v>0</v>
      </c>
      <c r="BX45" s="93">
        <f>原始数据!E1452</f>
        <v>8</v>
      </c>
      <c r="BY45" s="93">
        <f>原始数据!D1473</f>
        <v>4137</v>
      </c>
      <c r="BZ45" s="93">
        <f>原始数据!E1473</f>
        <v>24</v>
      </c>
      <c r="CA45" s="93">
        <f>原始数据!D1494</f>
        <v>21472</v>
      </c>
      <c r="CB45" s="93">
        <f>原始数据!E1494</f>
        <v>127</v>
      </c>
      <c r="CC45" s="85">
        <f>原始数据!D1515</f>
        <v>0</v>
      </c>
      <c r="CD45" s="93">
        <f>原始数据!E1515</f>
        <v>0</v>
      </c>
      <c r="CE45" s="94">
        <f>原始数据!D1536</f>
        <v>0</v>
      </c>
      <c r="CF45" s="94">
        <f>原始数据!E1536</f>
        <v>0</v>
      </c>
      <c r="CG45" s="94">
        <f>原始数据!D1557</f>
        <v>0</v>
      </c>
      <c r="CH45" s="94">
        <f>原始数据!E1557</f>
        <v>0</v>
      </c>
      <c r="CI45" s="95">
        <f>原始数据!D1578</f>
        <v>0</v>
      </c>
      <c r="CJ45" s="93">
        <f>原始数据!E1578</f>
        <v>0</v>
      </c>
      <c r="CK45" s="93">
        <f>原始数据!D1599</f>
        <v>0</v>
      </c>
      <c r="CL45" s="93">
        <f>原始数据!E1599</f>
        <v>0</v>
      </c>
      <c r="CM45" s="94">
        <f>原始数据!D1620</f>
        <v>0</v>
      </c>
      <c r="CN45" s="94">
        <f>原始数据!E1620</f>
        <v>1</v>
      </c>
      <c r="CO45" s="85">
        <f>原始数据!D1641</f>
        <v>0</v>
      </c>
      <c r="CP45" s="93">
        <f>原始数据!E1641</f>
        <v>0</v>
      </c>
      <c r="CQ45" s="93">
        <f>原始数据!D1662</f>
        <v>0</v>
      </c>
      <c r="CR45" s="93">
        <f>原始数据!E1662</f>
        <v>0</v>
      </c>
      <c r="CS45" s="93">
        <f>原始数据!D1683</f>
        <v>0</v>
      </c>
      <c r="CT45" s="93">
        <f>原始数据!E1683</f>
        <v>0</v>
      </c>
      <c r="CU45" s="85">
        <f>原始数据!D1704</f>
        <v>0</v>
      </c>
      <c r="CV45" s="93">
        <f>原始数据!E1704</f>
        <v>0</v>
      </c>
      <c r="CW45" s="93">
        <f>原始数据!D1725</f>
        <v>7613</v>
      </c>
      <c r="CX45" s="93">
        <f>原始数据!E1725</f>
        <v>67</v>
      </c>
      <c r="CY45" s="93">
        <f>原始数据!D1746</f>
        <v>51500</v>
      </c>
      <c r="CZ45" s="93">
        <f>原始数据!E1746</f>
        <v>286</v>
      </c>
      <c r="DA45" s="85">
        <f>原始数据!D1767</f>
        <v>0</v>
      </c>
      <c r="DB45" s="93">
        <f>原始数据!E1767</f>
        <v>0</v>
      </c>
      <c r="DC45" s="93">
        <f>原始数据!D1788</f>
        <v>0</v>
      </c>
      <c r="DD45" s="93">
        <f>原始数据!E1788</f>
        <v>0</v>
      </c>
      <c r="DE45" s="93">
        <f>原始数据!D1809</f>
        <v>0</v>
      </c>
      <c r="DF45" s="93">
        <f>原始数据!E1809</f>
        <v>0</v>
      </c>
      <c r="DG45" s="85">
        <f>原始数据!D1830</f>
        <v>103103</v>
      </c>
      <c r="DH45" s="85">
        <f>原始数据!E1830</f>
        <v>398</v>
      </c>
      <c r="DI45" s="93">
        <f>原始数据!D1851</f>
        <v>0</v>
      </c>
      <c r="DJ45" s="93">
        <f>原始数据!E1851</f>
        <v>0</v>
      </c>
      <c r="DK45" s="93">
        <f>原始数据!D1872</f>
        <v>36235</v>
      </c>
      <c r="DL45" s="93">
        <f>原始数据!E1872</f>
        <v>1392</v>
      </c>
      <c r="DM45" s="85">
        <f>原始数据!D1893</f>
        <v>0</v>
      </c>
      <c r="DN45" s="93">
        <f>原始数据!E1893</f>
        <v>0</v>
      </c>
      <c r="DO45" s="93">
        <f>原始数据!D1914</f>
        <v>0</v>
      </c>
      <c r="DP45" s="85">
        <f>原始数据!E1914</f>
        <v>0</v>
      </c>
      <c r="DQ45" s="93">
        <f>原始数据!D1935</f>
        <v>0</v>
      </c>
      <c r="DR45" s="93">
        <f>原始数据!E1935</f>
        <v>1</v>
      </c>
      <c r="DS45" s="85">
        <f>原始数据!D1956</f>
        <v>141</v>
      </c>
      <c r="DT45" s="93">
        <f>原始数据!E1956</f>
        <v>73</v>
      </c>
      <c r="DU45" s="93">
        <f>原始数据!D1977</f>
        <v>11395</v>
      </c>
      <c r="DV45" s="93">
        <f>原始数据!E1977</f>
        <v>114</v>
      </c>
      <c r="DW45" s="93">
        <f>原始数据!D1998</f>
        <v>76407</v>
      </c>
      <c r="DX45" s="104">
        <f>原始数据!E1998</f>
        <v>62882</v>
      </c>
      <c r="DY45" s="106">
        <f>原始数据!C2032</f>
        <v>0</v>
      </c>
      <c r="DZ45" s="106">
        <f>原始数据!C2054</f>
        <v>0</v>
      </c>
    </row>
    <row r="46" spans="1:130" s="34" customFormat="1" x14ac:dyDescent="0.25">
      <c r="A46" s="85" t="s">
        <v>5</v>
      </c>
      <c r="B46" s="86">
        <v>825</v>
      </c>
      <c r="C46" s="85">
        <f>原始数据!D697</f>
        <v>29</v>
      </c>
      <c r="D46" s="93">
        <f>原始数据!E697</f>
        <v>1</v>
      </c>
      <c r="E46" s="93">
        <f>原始数据!D718</f>
        <v>0</v>
      </c>
      <c r="F46" s="93">
        <f>原始数据!E718</f>
        <v>0</v>
      </c>
      <c r="G46" s="94">
        <f>原始数据!D739</f>
        <v>50339</v>
      </c>
      <c r="H46" s="94">
        <f>原始数据!E739</f>
        <v>1354</v>
      </c>
      <c r="I46" s="85">
        <f>原始数据!D760</f>
        <v>250</v>
      </c>
      <c r="J46" s="93">
        <f>原始数据!E760</f>
        <v>14</v>
      </c>
      <c r="K46" s="93">
        <f>原始数据!D781</f>
        <v>0</v>
      </c>
      <c r="L46" s="93">
        <f>原始数据!E781</f>
        <v>0</v>
      </c>
      <c r="M46" s="93">
        <f>原始数据!D802</f>
        <v>32117</v>
      </c>
      <c r="N46" s="93">
        <f>原始数据!E802</f>
        <v>908</v>
      </c>
      <c r="O46" s="85">
        <f>原始数据!D823</f>
        <v>0</v>
      </c>
      <c r="P46" s="93">
        <f>原始数据!E823</f>
        <v>0</v>
      </c>
      <c r="Q46" s="93">
        <f>原始数据!D844</f>
        <v>0</v>
      </c>
      <c r="R46" s="93">
        <f>原始数据!E844</f>
        <v>0</v>
      </c>
      <c r="S46" s="94">
        <f>原始数据!D865</f>
        <v>45</v>
      </c>
      <c r="T46" s="94">
        <f>原始数据!E865</f>
        <v>3</v>
      </c>
      <c r="U46" s="85">
        <f>原始数据!D886</f>
        <v>0</v>
      </c>
      <c r="V46" s="93">
        <f>原始数据!E886</f>
        <v>0</v>
      </c>
      <c r="W46" s="93">
        <f>原始数据!D907</f>
        <v>0</v>
      </c>
      <c r="X46" s="93">
        <f>原始数据!E907</f>
        <v>0</v>
      </c>
      <c r="Y46" s="93">
        <f>原始数据!D928</f>
        <v>0</v>
      </c>
      <c r="Z46" s="93">
        <f>原始数据!E928</f>
        <v>1</v>
      </c>
      <c r="AA46" s="85">
        <f>原始数据!D949</f>
        <v>0</v>
      </c>
      <c r="AB46" s="93">
        <f>原始数据!E949</f>
        <v>0</v>
      </c>
      <c r="AC46" s="93">
        <f>原始数据!D970</f>
        <v>0</v>
      </c>
      <c r="AD46" s="93">
        <f>原始数据!E970</f>
        <v>0</v>
      </c>
      <c r="AE46" s="93">
        <f>原始数据!D991</f>
        <v>8126</v>
      </c>
      <c r="AF46" s="93">
        <f>原始数据!E991</f>
        <v>272</v>
      </c>
      <c r="AG46" s="85">
        <f>原始数据!D1012</f>
        <v>0</v>
      </c>
      <c r="AH46" s="93">
        <f>原始数据!E1012</f>
        <v>1</v>
      </c>
      <c r="AI46" s="93">
        <f>原始数据!D1033</f>
        <v>0</v>
      </c>
      <c r="AJ46" s="93">
        <f>原始数据!E1033</f>
        <v>0</v>
      </c>
      <c r="AK46" s="94">
        <f>原始数据!D1054</f>
        <v>14271</v>
      </c>
      <c r="AL46" s="94">
        <f>原始数据!E1054</f>
        <v>296</v>
      </c>
      <c r="AM46" s="85">
        <f>原始数据!D1075</f>
        <v>0</v>
      </c>
      <c r="AN46" s="93">
        <f>原始数据!E1075</f>
        <v>0</v>
      </c>
      <c r="AO46" s="93">
        <f>原始数据!D1096</f>
        <v>0</v>
      </c>
      <c r="AP46" s="93">
        <f>原始数据!E1096</f>
        <v>0</v>
      </c>
      <c r="AQ46" s="93">
        <f>原始数据!D1117</f>
        <v>0</v>
      </c>
      <c r="AR46" s="93">
        <f>原始数据!E1117</f>
        <v>0</v>
      </c>
      <c r="AS46" s="85">
        <f>原始数据!D1138</f>
        <v>0</v>
      </c>
      <c r="AT46" s="93">
        <f>原始数据!E1138</f>
        <v>0</v>
      </c>
      <c r="AU46" s="93">
        <f>原始数据!D1159</f>
        <v>0</v>
      </c>
      <c r="AV46" s="93">
        <f>原始数据!E1159</f>
        <v>0</v>
      </c>
      <c r="AW46" s="94">
        <f>原始数据!D1180</f>
        <v>0</v>
      </c>
      <c r="AX46" s="94">
        <f>原始数据!E1180</f>
        <v>0</v>
      </c>
      <c r="AY46" s="95">
        <f>原始数据!D1201</f>
        <v>103726</v>
      </c>
      <c r="AZ46" s="93">
        <f>原始数据!E1201</f>
        <v>1377</v>
      </c>
      <c r="BA46" s="93">
        <f>原始数据!D1222</f>
        <v>175</v>
      </c>
      <c r="BB46" s="93">
        <f>原始数据!E1222</f>
        <v>10</v>
      </c>
      <c r="BC46" s="93">
        <f>原始数据!D1243</f>
        <v>86590</v>
      </c>
      <c r="BD46" s="93">
        <f>原始数据!E1243</f>
        <v>33318</v>
      </c>
      <c r="BE46" s="95">
        <f>原始数据!D1264</f>
        <v>0</v>
      </c>
      <c r="BF46" s="93">
        <f>原始数据!E1264</f>
        <v>0</v>
      </c>
      <c r="BG46" s="94">
        <f>原始数据!D1285</f>
        <v>0</v>
      </c>
      <c r="BH46" s="94">
        <f>原始数据!E1285</f>
        <v>0</v>
      </c>
      <c r="BI46" s="94">
        <f>原始数据!D1306</f>
        <v>0</v>
      </c>
      <c r="BJ46" s="94">
        <f>原始数据!E1306</f>
        <v>2</v>
      </c>
      <c r="BK46" s="95">
        <f>原始数据!D1327</f>
        <v>986</v>
      </c>
      <c r="BL46" s="93">
        <f>原始数据!E1327</f>
        <v>5</v>
      </c>
      <c r="BM46" s="93">
        <f>原始数据!D1348</f>
        <v>2176</v>
      </c>
      <c r="BN46" s="93">
        <f>原始数据!E1348</f>
        <v>15</v>
      </c>
      <c r="BO46" s="94">
        <f>原始数据!D1369</f>
        <v>6505</v>
      </c>
      <c r="BP46" s="94">
        <f>原始数据!E1369</f>
        <v>289</v>
      </c>
      <c r="BQ46" s="85">
        <f>原始数据!D1390</f>
        <v>0</v>
      </c>
      <c r="BR46" s="93">
        <f>原始数据!E1390</f>
        <v>0</v>
      </c>
      <c r="BS46" s="93">
        <f>原始数据!D1411</f>
        <v>0</v>
      </c>
      <c r="BT46" s="93">
        <f>原始数据!E1411</f>
        <v>0</v>
      </c>
      <c r="BU46" s="93">
        <f>原始数据!D1432</f>
        <v>0</v>
      </c>
      <c r="BV46" s="93">
        <f>原始数据!E1432</f>
        <v>0</v>
      </c>
      <c r="BW46" s="85">
        <f>原始数据!D1453</f>
        <v>0</v>
      </c>
      <c r="BX46" s="93">
        <f>原始数据!E1453</f>
        <v>0</v>
      </c>
      <c r="BY46" s="93">
        <f>原始数据!D1474</f>
        <v>0</v>
      </c>
      <c r="BZ46" s="93">
        <f>原始数据!E1474</f>
        <v>0</v>
      </c>
      <c r="CA46" s="93">
        <f>原始数据!D1495</f>
        <v>0</v>
      </c>
      <c r="CB46" s="93">
        <f>原始数据!E1495</f>
        <v>0</v>
      </c>
      <c r="CC46" s="85">
        <f>原始数据!D1516</f>
        <v>0</v>
      </c>
      <c r="CD46" s="93">
        <f>原始数据!E1516</f>
        <v>0</v>
      </c>
      <c r="CE46" s="94">
        <f>原始数据!D1537</f>
        <v>0</v>
      </c>
      <c r="CF46" s="94">
        <f>原始数据!E1537</f>
        <v>0</v>
      </c>
      <c r="CG46" s="94">
        <f>原始数据!D1558</f>
        <v>212</v>
      </c>
      <c r="CH46" s="94">
        <f>原始数据!E1558</f>
        <v>48</v>
      </c>
      <c r="CI46" s="95">
        <f>原始数据!D1579</f>
        <v>0</v>
      </c>
      <c r="CJ46" s="93">
        <f>原始数据!E1579</f>
        <v>0</v>
      </c>
      <c r="CK46" s="93">
        <f>原始数据!D1600</f>
        <v>0</v>
      </c>
      <c r="CL46" s="93">
        <f>原始数据!E1600</f>
        <v>0</v>
      </c>
      <c r="CM46" s="94">
        <f>原始数据!D1621</f>
        <v>0</v>
      </c>
      <c r="CN46" s="94">
        <f>原始数据!E1621</f>
        <v>0</v>
      </c>
      <c r="CO46" s="85">
        <f>原始数据!D1642</f>
        <v>0</v>
      </c>
      <c r="CP46" s="93">
        <f>原始数据!E1642</f>
        <v>0</v>
      </c>
      <c r="CQ46" s="93">
        <f>原始数据!D1663</f>
        <v>0</v>
      </c>
      <c r="CR46" s="93">
        <f>原始数据!E1663</f>
        <v>0</v>
      </c>
      <c r="CS46" s="93">
        <f>原始数据!D1684</f>
        <v>0</v>
      </c>
      <c r="CT46" s="93">
        <f>原始数据!E1684</f>
        <v>0</v>
      </c>
      <c r="CU46" s="85">
        <f>原始数据!D1705</f>
        <v>0</v>
      </c>
      <c r="CV46" s="93">
        <f>原始数据!E1705</f>
        <v>0</v>
      </c>
      <c r="CW46" s="93">
        <f>原始数据!D1726</f>
        <v>0</v>
      </c>
      <c r="CX46" s="93">
        <f>原始数据!E1726</f>
        <v>0</v>
      </c>
      <c r="CY46" s="93">
        <f>原始数据!D1747</f>
        <v>0</v>
      </c>
      <c r="CZ46" s="93">
        <f>原始数据!E1747</f>
        <v>0</v>
      </c>
      <c r="DA46" s="85">
        <f>原始数据!D1768</f>
        <v>0</v>
      </c>
      <c r="DB46" s="93">
        <f>原始数据!E1768</f>
        <v>0</v>
      </c>
      <c r="DC46" s="93">
        <f>原始数据!D1789</f>
        <v>0</v>
      </c>
      <c r="DD46" s="93">
        <f>原始数据!E1789</f>
        <v>0</v>
      </c>
      <c r="DE46" s="93">
        <f>原始数据!D1810</f>
        <v>0</v>
      </c>
      <c r="DF46" s="93">
        <f>原始数据!E1810</f>
        <v>1</v>
      </c>
      <c r="DG46" s="85">
        <f>原始数据!D1831</f>
        <v>0</v>
      </c>
      <c r="DH46" s="85">
        <f>原始数据!E1831</f>
        <v>0</v>
      </c>
      <c r="DI46" s="93">
        <f>原始数据!D1852</f>
        <v>0</v>
      </c>
      <c r="DJ46" s="93">
        <f>原始数据!E1852</f>
        <v>0</v>
      </c>
      <c r="DK46" s="93">
        <f>原始数据!D1873</f>
        <v>0</v>
      </c>
      <c r="DL46" s="93">
        <f>原始数据!E1873</f>
        <v>0</v>
      </c>
      <c r="DM46" s="85">
        <f>原始数据!D1894</f>
        <v>0</v>
      </c>
      <c r="DN46" s="93">
        <f>原始数据!E1894</f>
        <v>0</v>
      </c>
      <c r="DO46" s="93">
        <f>原始数据!D1915</f>
        <v>0</v>
      </c>
      <c r="DP46" s="85">
        <f>原始数据!E1915</f>
        <v>0</v>
      </c>
      <c r="DQ46" s="93">
        <f>原始数据!D1936</f>
        <v>0</v>
      </c>
      <c r="DR46" s="93">
        <f>原始数据!E1936</f>
        <v>1</v>
      </c>
      <c r="DS46" s="85">
        <f>原始数据!D1957</f>
        <v>61049</v>
      </c>
      <c r="DT46" s="93">
        <f>原始数据!E1957</f>
        <v>573</v>
      </c>
      <c r="DU46" s="93">
        <f>原始数据!D1978</f>
        <v>0</v>
      </c>
      <c r="DV46" s="93">
        <f>原始数据!E1978</f>
        <v>0</v>
      </c>
      <c r="DW46" s="93">
        <f>原始数据!D1999</f>
        <v>20107</v>
      </c>
      <c r="DX46" s="104">
        <f>原始数据!E1999</f>
        <v>244</v>
      </c>
      <c r="DY46" s="106">
        <f>原始数据!C2033</f>
        <v>0</v>
      </c>
      <c r="DZ46" s="106">
        <f>原始数据!C2055</f>
        <v>0</v>
      </c>
    </row>
    <row r="47" spans="1:130" s="34" customFormat="1" x14ac:dyDescent="0.25">
      <c r="A47" s="85" t="s">
        <v>6</v>
      </c>
      <c r="B47" s="86">
        <v>826</v>
      </c>
      <c r="C47" s="85">
        <f>原始数据!D698</f>
        <v>0</v>
      </c>
      <c r="D47" s="93">
        <f>原始数据!E698</f>
        <v>0</v>
      </c>
      <c r="E47" s="93">
        <f>原始数据!D719</f>
        <v>0</v>
      </c>
      <c r="F47" s="93">
        <f>原始数据!E719</f>
        <v>0</v>
      </c>
      <c r="G47" s="94">
        <f>原始数据!D740</f>
        <v>154</v>
      </c>
      <c r="H47" s="94">
        <f>原始数据!E740</f>
        <v>657</v>
      </c>
      <c r="I47" s="85">
        <f>原始数据!D761</f>
        <v>0</v>
      </c>
      <c r="J47" s="93">
        <f>原始数据!E761</f>
        <v>0</v>
      </c>
      <c r="K47" s="93">
        <f>原始数据!D782</f>
        <v>0</v>
      </c>
      <c r="L47" s="93">
        <f>原始数据!E782</f>
        <v>0</v>
      </c>
      <c r="M47" s="93">
        <f>原始数据!D803</f>
        <v>23523</v>
      </c>
      <c r="N47" s="93">
        <f>原始数据!E803</f>
        <v>940</v>
      </c>
      <c r="O47" s="85">
        <f>原始数据!D824</f>
        <v>0</v>
      </c>
      <c r="P47" s="93">
        <f>原始数据!E824</f>
        <v>0</v>
      </c>
      <c r="Q47" s="93">
        <f>原始数据!D845</f>
        <v>0</v>
      </c>
      <c r="R47" s="93">
        <f>原始数据!E845</f>
        <v>0</v>
      </c>
      <c r="S47" s="94">
        <f>原始数据!D866</f>
        <v>0</v>
      </c>
      <c r="T47" s="94">
        <f>原始数据!E866</f>
        <v>0</v>
      </c>
      <c r="U47" s="85">
        <f>原始数据!D887</f>
        <v>0</v>
      </c>
      <c r="V47" s="93">
        <f>原始数据!E887</f>
        <v>0</v>
      </c>
      <c r="W47" s="93">
        <f>原始数据!D908</f>
        <v>0</v>
      </c>
      <c r="X47" s="93">
        <f>原始数据!E908</f>
        <v>0</v>
      </c>
      <c r="Y47" s="93">
        <f>原始数据!D929</f>
        <v>0</v>
      </c>
      <c r="Z47" s="93">
        <f>原始数据!E929</f>
        <v>1</v>
      </c>
      <c r="AA47" s="85">
        <f>原始数据!D950</f>
        <v>0</v>
      </c>
      <c r="AB47" s="93">
        <f>原始数据!E950</f>
        <v>0</v>
      </c>
      <c r="AC47" s="93">
        <f>原始数据!D971</f>
        <v>0</v>
      </c>
      <c r="AD47" s="93">
        <f>原始数据!E971</f>
        <v>0</v>
      </c>
      <c r="AE47" s="93">
        <f>原始数据!D992</f>
        <v>2000</v>
      </c>
      <c r="AF47" s="93">
        <f>原始数据!E992</f>
        <v>14</v>
      </c>
      <c r="AG47" s="85">
        <f>原始数据!D1013</f>
        <v>0</v>
      </c>
      <c r="AH47" s="93">
        <f>原始数据!E1013</f>
        <v>0</v>
      </c>
      <c r="AI47" s="93">
        <f>原始数据!D1034</f>
        <v>0</v>
      </c>
      <c r="AJ47" s="93">
        <f>原始数据!E1034</f>
        <v>0</v>
      </c>
      <c r="AK47" s="94">
        <f>原始数据!D1055</f>
        <v>0</v>
      </c>
      <c r="AL47" s="94">
        <f>原始数据!E1055</f>
        <v>0</v>
      </c>
      <c r="AM47" s="85">
        <f>原始数据!D1076</f>
        <v>0</v>
      </c>
      <c r="AN47" s="93">
        <f>原始数据!E1076</f>
        <v>0</v>
      </c>
      <c r="AO47" s="93">
        <f>原始数据!D1097</f>
        <v>0</v>
      </c>
      <c r="AP47" s="93">
        <f>原始数据!E1097</f>
        <v>0</v>
      </c>
      <c r="AQ47" s="93">
        <f>原始数据!D1118</f>
        <v>0</v>
      </c>
      <c r="AR47" s="93">
        <f>原始数据!E1118</f>
        <v>0</v>
      </c>
      <c r="AS47" s="85">
        <f>原始数据!D1139</f>
        <v>0</v>
      </c>
      <c r="AT47" s="93">
        <f>原始数据!E1139</f>
        <v>0</v>
      </c>
      <c r="AU47" s="93">
        <f>原始数据!D1160</f>
        <v>0</v>
      </c>
      <c r="AV47" s="93">
        <f>原始数据!E1160</f>
        <v>0</v>
      </c>
      <c r="AW47" s="94">
        <f>原始数据!D1181</f>
        <v>0</v>
      </c>
      <c r="AX47" s="94">
        <f>原始数据!E1181</f>
        <v>1</v>
      </c>
      <c r="AY47" s="95">
        <f>原始数据!D1202</f>
        <v>0</v>
      </c>
      <c r="AZ47" s="93">
        <f>原始数据!E1202</f>
        <v>1</v>
      </c>
      <c r="BA47" s="93">
        <f>原始数据!D1223</f>
        <v>0</v>
      </c>
      <c r="BB47" s="93">
        <f>原始数据!E1223</f>
        <v>0</v>
      </c>
      <c r="BC47" s="93">
        <f>原始数据!D1244</f>
        <v>762</v>
      </c>
      <c r="BD47" s="93">
        <f>原始数据!E1244</f>
        <v>853</v>
      </c>
      <c r="BE47" s="95">
        <f>原始数据!D1265</f>
        <v>0</v>
      </c>
      <c r="BF47" s="93">
        <f>原始数据!E1265</f>
        <v>0</v>
      </c>
      <c r="BG47" s="94">
        <f>原始数据!D1286</f>
        <v>0</v>
      </c>
      <c r="BH47" s="94">
        <f>原始数据!E1286</f>
        <v>0</v>
      </c>
      <c r="BI47" s="94">
        <f>原始数据!D1307</f>
        <v>0</v>
      </c>
      <c r="BJ47" s="94">
        <f>原始数据!E1307</f>
        <v>0</v>
      </c>
      <c r="BK47" s="95">
        <f>原始数据!D1328</f>
        <v>0</v>
      </c>
      <c r="BL47" s="93">
        <f>原始数据!E1328</f>
        <v>0</v>
      </c>
      <c r="BM47" s="93">
        <f>原始数据!D1349</f>
        <v>0</v>
      </c>
      <c r="BN47" s="93">
        <f>原始数据!E1349</f>
        <v>0</v>
      </c>
      <c r="BO47" s="94">
        <f>原始数据!D1370</f>
        <v>0</v>
      </c>
      <c r="BP47" s="94">
        <f>原始数据!E1370</f>
        <v>0</v>
      </c>
      <c r="BQ47" s="85">
        <f>原始数据!D1391</f>
        <v>128</v>
      </c>
      <c r="BR47" s="93">
        <f>原始数据!E1391</f>
        <v>14</v>
      </c>
      <c r="BS47" s="93">
        <f>原始数据!D1412</f>
        <v>225</v>
      </c>
      <c r="BT47" s="93">
        <f>原始数据!E1412</f>
        <v>55</v>
      </c>
      <c r="BU47" s="93">
        <f>原始数据!D1433</f>
        <v>14909</v>
      </c>
      <c r="BV47" s="93">
        <f>原始数据!E1433</f>
        <v>10984</v>
      </c>
      <c r="BW47" s="85">
        <f>原始数据!D1454</f>
        <v>0</v>
      </c>
      <c r="BX47" s="93">
        <f>原始数据!E1454</f>
        <v>0</v>
      </c>
      <c r="BY47" s="93">
        <f>原始数据!D1475</f>
        <v>0</v>
      </c>
      <c r="BZ47" s="93">
        <f>原始数据!E1475</f>
        <v>0</v>
      </c>
      <c r="CA47" s="93">
        <f>原始数据!D1496</f>
        <v>0</v>
      </c>
      <c r="CB47" s="93">
        <f>原始数据!E1496</f>
        <v>0</v>
      </c>
      <c r="CC47" s="85">
        <f>原始数据!D1517</f>
        <v>0</v>
      </c>
      <c r="CD47" s="93">
        <f>原始数据!E1517</f>
        <v>0</v>
      </c>
      <c r="CE47" s="94">
        <f>原始数据!D1538</f>
        <v>0</v>
      </c>
      <c r="CF47" s="94">
        <f>原始数据!E1538</f>
        <v>0</v>
      </c>
      <c r="CG47" s="94">
        <f>原始数据!D1559</f>
        <v>0</v>
      </c>
      <c r="CH47" s="94">
        <f>原始数据!E1559</f>
        <v>1</v>
      </c>
      <c r="CI47" s="95">
        <f>原始数据!D1580</f>
        <v>0</v>
      </c>
      <c r="CJ47" s="93">
        <f>原始数据!E1580</f>
        <v>0</v>
      </c>
      <c r="CK47" s="93">
        <f>原始数据!D1601</f>
        <v>0</v>
      </c>
      <c r="CL47" s="93">
        <f>原始数据!E1601</f>
        <v>0</v>
      </c>
      <c r="CM47" s="94">
        <f>原始数据!D1622</f>
        <v>0</v>
      </c>
      <c r="CN47" s="94">
        <f>原始数据!E1622</f>
        <v>0</v>
      </c>
      <c r="CO47" s="85">
        <f>原始数据!D1643</f>
        <v>0</v>
      </c>
      <c r="CP47" s="93">
        <f>原始数据!E1643</f>
        <v>0</v>
      </c>
      <c r="CQ47" s="93">
        <f>原始数据!D1664</f>
        <v>0</v>
      </c>
      <c r="CR47" s="93">
        <f>原始数据!E1664</f>
        <v>0</v>
      </c>
      <c r="CS47" s="93">
        <f>原始数据!D1685</f>
        <v>0</v>
      </c>
      <c r="CT47" s="93">
        <f>原始数据!E1685</f>
        <v>0</v>
      </c>
      <c r="CU47" s="85">
        <f>原始数据!D1706</f>
        <v>0</v>
      </c>
      <c r="CV47" s="93">
        <f>原始数据!E1706</f>
        <v>0</v>
      </c>
      <c r="CW47" s="93">
        <f>原始数据!D1727</f>
        <v>0</v>
      </c>
      <c r="CX47" s="93">
        <f>原始数据!E1727</f>
        <v>0</v>
      </c>
      <c r="CY47" s="93">
        <f>原始数据!D1748</f>
        <v>34705</v>
      </c>
      <c r="CZ47" s="93">
        <f>原始数据!E1748</f>
        <v>486</v>
      </c>
      <c r="DA47" s="85">
        <f>原始数据!D1769</f>
        <v>0</v>
      </c>
      <c r="DB47" s="93">
        <f>原始数据!E1769</f>
        <v>0</v>
      </c>
      <c r="DC47" s="93">
        <f>原始数据!D1790</f>
        <v>0</v>
      </c>
      <c r="DD47" s="93">
        <f>原始数据!E1790</f>
        <v>0</v>
      </c>
      <c r="DE47" s="93">
        <f>原始数据!D1811</f>
        <v>0</v>
      </c>
      <c r="DF47" s="93">
        <f>原始数据!E1811</f>
        <v>0</v>
      </c>
      <c r="DG47" s="85">
        <f>原始数据!D1832</f>
        <v>66553</v>
      </c>
      <c r="DH47" s="85">
        <f>原始数据!E1832</f>
        <v>112</v>
      </c>
      <c r="DI47" s="93">
        <f>原始数据!D1853</f>
        <v>0</v>
      </c>
      <c r="DJ47" s="93">
        <f>原始数据!E1853</f>
        <v>0</v>
      </c>
      <c r="DK47" s="93">
        <f>原始数据!D1874</f>
        <v>173027</v>
      </c>
      <c r="DL47" s="93">
        <f>原始数据!E1874</f>
        <v>1470</v>
      </c>
      <c r="DM47" s="85">
        <f>原始数据!D1895</f>
        <v>52853</v>
      </c>
      <c r="DN47" s="93">
        <f>原始数据!E1895</f>
        <v>2967</v>
      </c>
      <c r="DO47" s="93">
        <f>原始数据!D1916</f>
        <v>2015</v>
      </c>
      <c r="DP47" s="85">
        <f>原始数据!E1916</f>
        <v>3</v>
      </c>
      <c r="DQ47" s="93">
        <f>原始数据!D1937</f>
        <v>51990</v>
      </c>
      <c r="DR47" s="93">
        <f>原始数据!E1937</f>
        <v>1141</v>
      </c>
      <c r="DS47" s="85">
        <f>原始数据!D1958</f>
        <v>0</v>
      </c>
      <c r="DT47" s="93">
        <f>原始数据!E1958</f>
        <v>0</v>
      </c>
      <c r="DU47" s="93">
        <f>原始数据!D1979</f>
        <v>0</v>
      </c>
      <c r="DV47" s="93">
        <f>原始数据!E1979</f>
        <v>0</v>
      </c>
      <c r="DW47" s="93">
        <f>原始数据!D2000</f>
        <v>4539</v>
      </c>
      <c r="DX47" s="104">
        <f>原始数据!E2000</f>
        <v>26096</v>
      </c>
      <c r="DY47" s="106">
        <f>原始数据!C2034</f>
        <v>0</v>
      </c>
      <c r="DZ47" s="106">
        <f>原始数据!C2056</f>
        <v>0</v>
      </c>
    </row>
    <row r="48" spans="1:130" s="34" customFormat="1" x14ac:dyDescent="0.25">
      <c r="A48" s="85" t="s">
        <v>7</v>
      </c>
      <c r="B48" s="86">
        <v>827</v>
      </c>
      <c r="C48" s="85">
        <f>原始数据!D699</f>
        <v>0</v>
      </c>
      <c r="D48" s="93">
        <f>原始数据!E699</f>
        <v>0</v>
      </c>
      <c r="E48" s="93">
        <f>原始数据!D720</f>
        <v>255</v>
      </c>
      <c r="F48" s="93">
        <f>原始数据!E720</f>
        <v>6</v>
      </c>
      <c r="G48" s="94">
        <f>原始数据!D741</f>
        <v>21411</v>
      </c>
      <c r="H48" s="94">
        <f>原始数据!E741</f>
        <v>444</v>
      </c>
      <c r="I48" s="85">
        <f>原始数据!D762</f>
        <v>0</v>
      </c>
      <c r="J48" s="93">
        <f>原始数据!E762</f>
        <v>0</v>
      </c>
      <c r="K48" s="93">
        <f>原始数据!D783</f>
        <v>425</v>
      </c>
      <c r="L48" s="93">
        <f>原始数据!E783</f>
        <v>14</v>
      </c>
      <c r="M48" s="93">
        <f>原始数据!D804</f>
        <v>57502</v>
      </c>
      <c r="N48" s="93">
        <f>原始数据!E804</f>
        <v>1512</v>
      </c>
      <c r="O48" s="85">
        <f>原始数据!D825</f>
        <v>0</v>
      </c>
      <c r="P48" s="93">
        <f>原始数据!E825</f>
        <v>0</v>
      </c>
      <c r="Q48" s="93">
        <f>原始数据!D846</f>
        <v>0</v>
      </c>
      <c r="R48" s="93">
        <f>原始数据!E846</f>
        <v>0</v>
      </c>
      <c r="S48" s="94">
        <f>原始数据!D867</f>
        <v>140</v>
      </c>
      <c r="T48" s="94">
        <f>原始数据!E867</f>
        <v>1</v>
      </c>
      <c r="U48" s="85">
        <f>原始数据!D888</f>
        <v>0</v>
      </c>
      <c r="V48" s="93">
        <f>原始数据!E888</f>
        <v>0</v>
      </c>
      <c r="W48" s="93">
        <f>原始数据!D909</f>
        <v>0</v>
      </c>
      <c r="X48" s="93">
        <f>原始数据!E909</f>
        <v>0</v>
      </c>
      <c r="Y48" s="93">
        <f>原始数据!D930</f>
        <v>0</v>
      </c>
      <c r="Z48" s="93">
        <f>原始数据!E930</f>
        <v>0</v>
      </c>
      <c r="AA48" s="85">
        <f>原始数据!D951</f>
        <v>0</v>
      </c>
      <c r="AB48" s="93">
        <f>原始数据!E951</f>
        <v>0</v>
      </c>
      <c r="AC48" s="93">
        <f>原始数据!D972</f>
        <v>0</v>
      </c>
      <c r="AD48" s="93">
        <f>原始数据!E972</f>
        <v>0</v>
      </c>
      <c r="AE48" s="93">
        <f>原始数据!D993</f>
        <v>3004</v>
      </c>
      <c r="AF48" s="93">
        <f>原始数据!E993</f>
        <v>25</v>
      </c>
      <c r="AG48" s="85">
        <f>原始数据!D1014</f>
        <v>81404</v>
      </c>
      <c r="AH48" s="93">
        <f>原始数据!E1014</f>
        <v>828</v>
      </c>
      <c r="AI48" s="93">
        <f>原始数据!D1035</f>
        <v>148</v>
      </c>
      <c r="AJ48" s="93">
        <f>原始数据!E1035</f>
        <v>1</v>
      </c>
      <c r="AK48" s="94">
        <f>原始数据!D1056</f>
        <v>6603</v>
      </c>
      <c r="AL48" s="94">
        <f>原始数据!E1056</f>
        <v>187</v>
      </c>
      <c r="AM48" s="85">
        <f>原始数据!D1077</f>
        <v>0</v>
      </c>
      <c r="AN48" s="93">
        <f>原始数据!E1077</f>
        <v>0</v>
      </c>
      <c r="AO48" s="93">
        <f>原始数据!D1098</f>
        <v>0</v>
      </c>
      <c r="AP48" s="93">
        <f>原始数据!E1098</f>
        <v>0</v>
      </c>
      <c r="AQ48" s="93">
        <f>原始数据!D1119</f>
        <v>0</v>
      </c>
      <c r="AR48" s="93">
        <f>原始数据!E1119</f>
        <v>1</v>
      </c>
      <c r="AS48" s="85">
        <f>原始数据!D1140</f>
        <v>0</v>
      </c>
      <c r="AT48" s="93">
        <f>原始数据!E1140</f>
        <v>0</v>
      </c>
      <c r="AU48" s="93">
        <f>原始数据!D1161</f>
        <v>0</v>
      </c>
      <c r="AV48" s="93">
        <f>原始数据!E1161</f>
        <v>0</v>
      </c>
      <c r="AW48" s="94">
        <f>原始数据!D1182</f>
        <v>0</v>
      </c>
      <c r="AX48" s="94">
        <f>原始数据!E1182</f>
        <v>0</v>
      </c>
      <c r="AY48" s="95">
        <f>原始数据!D1203</f>
        <v>114187</v>
      </c>
      <c r="AZ48" s="93">
        <f>原始数据!E1203</f>
        <v>1474</v>
      </c>
      <c r="BA48" s="93">
        <f>原始数据!D1224</f>
        <v>3639</v>
      </c>
      <c r="BB48" s="93">
        <f>原始数据!E1224</f>
        <v>69</v>
      </c>
      <c r="BC48" s="93">
        <f>原始数据!D1245</f>
        <v>13176</v>
      </c>
      <c r="BD48" s="93">
        <f>原始数据!E1245</f>
        <v>1401</v>
      </c>
      <c r="BE48" s="95">
        <f>原始数据!D1266</f>
        <v>0</v>
      </c>
      <c r="BF48" s="93">
        <f>原始数据!E1266</f>
        <v>0</v>
      </c>
      <c r="BG48" s="94">
        <f>原始数据!D1287</f>
        <v>0</v>
      </c>
      <c r="BH48" s="94">
        <f>原始数据!E1287</f>
        <v>0</v>
      </c>
      <c r="BI48" s="94">
        <f>原始数据!D1308</f>
        <v>0</v>
      </c>
      <c r="BJ48" s="94">
        <f>原始数据!E1308</f>
        <v>1</v>
      </c>
      <c r="BK48" s="95">
        <f>原始数据!D1329</f>
        <v>0</v>
      </c>
      <c r="BL48" s="93">
        <f>原始数据!E1329</f>
        <v>0</v>
      </c>
      <c r="BM48" s="93">
        <f>原始数据!D1350</f>
        <v>0</v>
      </c>
      <c r="BN48" s="93">
        <f>原始数据!E1350</f>
        <v>0</v>
      </c>
      <c r="BO48" s="94">
        <f>原始数据!D1371</f>
        <v>0</v>
      </c>
      <c r="BP48" s="94">
        <f>原始数据!E1371</f>
        <v>1</v>
      </c>
      <c r="BQ48" s="85">
        <f>原始数据!D1392</f>
        <v>145</v>
      </c>
      <c r="BR48" s="93">
        <f>原始数据!E1392</f>
        <v>20</v>
      </c>
      <c r="BS48" s="93">
        <f>原始数据!D1413</f>
        <v>4888</v>
      </c>
      <c r="BT48" s="93">
        <f>原始数据!E1413</f>
        <v>101</v>
      </c>
      <c r="BU48" s="93">
        <f>原始数据!D1434</f>
        <v>10062</v>
      </c>
      <c r="BV48" s="93">
        <f>原始数据!E1434</f>
        <v>12790</v>
      </c>
      <c r="BW48" s="85">
        <f>原始数据!D1455</f>
        <v>0</v>
      </c>
      <c r="BX48" s="93">
        <f>原始数据!E1455</f>
        <v>0</v>
      </c>
      <c r="BY48" s="93">
        <f>原始数据!D1476</f>
        <v>0</v>
      </c>
      <c r="BZ48" s="93">
        <f>原始数据!E1476</f>
        <v>0</v>
      </c>
      <c r="CA48" s="93">
        <f>原始数据!D1497</f>
        <v>0</v>
      </c>
      <c r="CB48" s="93">
        <f>原始数据!E1497</f>
        <v>2</v>
      </c>
      <c r="CC48" s="85">
        <f>原始数据!D1518</f>
        <v>0</v>
      </c>
      <c r="CD48" s="93">
        <f>原始数据!E1518</f>
        <v>0</v>
      </c>
      <c r="CE48" s="94">
        <f>原始数据!D1539</f>
        <v>0</v>
      </c>
      <c r="CF48" s="94">
        <f>原始数据!E1539</f>
        <v>0</v>
      </c>
      <c r="CG48" s="94">
        <f>原始数据!D1560</f>
        <v>0</v>
      </c>
      <c r="CH48" s="94">
        <f>原始数据!E1560</f>
        <v>2</v>
      </c>
      <c r="CI48" s="95">
        <f>原始数据!D1581</f>
        <v>0</v>
      </c>
      <c r="CJ48" s="93">
        <f>原始数据!E1581</f>
        <v>0</v>
      </c>
      <c r="CK48" s="93">
        <f>原始数据!D1602</f>
        <v>0</v>
      </c>
      <c r="CL48" s="93">
        <f>原始数据!E1602</f>
        <v>0</v>
      </c>
      <c r="CM48" s="94">
        <f>原始数据!D1623</f>
        <v>0</v>
      </c>
      <c r="CN48" s="94">
        <f>原始数据!E1623</f>
        <v>1</v>
      </c>
      <c r="CO48" s="85">
        <f>原始数据!D1644</f>
        <v>0</v>
      </c>
      <c r="CP48" s="93">
        <f>原始数据!E1644</f>
        <v>0</v>
      </c>
      <c r="CQ48" s="93">
        <f>原始数据!D1665</f>
        <v>0</v>
      </c>
      <c r="CR48" s="93">
        <f>原始数据!E1665</f>
        <v>0</v>
      </c>
      <c r="CS48" s="93">
        <f>原始数据!D1686</f>
        <v>0</v>
      </c>
      <c r="CT48" s="93">
        <f>原始数据!E1686</f>
        <v>0</v>
      </c>
      <c r="CU48" s="85">
        <f>原始数据!D1707</f>
        <v>0</v>
      </c>
      <c r="CV48" s="93">
        <f>原始数据!E1707</f>
        <v>0</v>
      </c>
      <c r="CW48" s="93">
        <f>原始数据!D1728</f>
        <v>0</v>
      </c>
      <c r="CX48" s="93">
        <f>原始数据!E1728</f>
        <v>0</v>
      </c>
      <c r="CY48" s="93">
        <f>原始数据!D1749</f>
        <v>0</v>
      </c>
      <c r="CZ48" s="93">
        <f>原始数据!E1749</f>
        <v>2</v>
      </c>
      <c r="DA48" s="85">
        <f>原始数据!D1770</f>
        <v>0</v>
      </c>
      <c r="DB48" s="93">
        <f>原始数据!E1770</f>
        <v>0</v>
      </c>
      <c r="DC48" s="93">
        <f>原始数据!D1791</f>
        <v>0</v>
      </c>
      <c r="DD48" s="93">
        <f>原始数据!E1791</f>
        <v>0</v>
      </c>
      <c r="DE48" s="93">
        <f>原始数据!D1812</f>
        <v>0</v>
      </c>
      <c r="DF48" s="93">
        <f>原始数据!E1812</f>
        <v>0</v>
      </c>
      <c r="DG48" s="85">
        <f>原始数据!D1833</f>
        <v>0</v>
      </c>
      <c r="DH48" s="85">
        <f>原始数据!E1833</f>
        <v>0</v>
      </c>
      <c r="DI48" s="93">
        <f>原始数据!D1854</f>
        <v>0</v>
      </c>
      <c r="DJ48" s="93">
        <f>原始数据!E1854</f>
        <v>0</v>
      </c>
      <c r="DK48" s="93">
        <f>原始数据!D1875</f>
        <v>49643</v>
      </c>
      <c r="DL48" s="93">
        <f>原始数据!E1875</f>
        <v>1285</v>
      </c>
      <c r="DM48" s="85">
        <f>原始数据!D1896</f>
        <v>0</v>
      </c>
      <c r="DN48" s="93">
        <f>原始数据!E1896</f>
        <v>0</v>
      </c>
      <c r="DO48" s="93">
        <f>原始数据!D1917</f>
        <v>0</v>
      </c>
      <c r="DP48" s="85">
        <f>原始数据!E1917</f>
        <v>0</v>
      </c>
      <c r="DQ48" s="93">
        <f>原始数据!D1938</f>
        <v>0</v>
      </c>
      <c r="DR48" s="93">
        <f>原始数据!E1938</f>
        <v>1</v>
      </c>
      <c r="DS48" s="85">
        <f>原始数据!D1959</f>
        <v>0</v>
      </c>
      <c r="DT48" s="93">
        <f>原始数据!E1959</f>
        <v>0</v>
      </c>
      <c r="DU48" s="93">
        <f>原始数据!D1980</f>
        <v>100</v>
      </c>
      <c r="DV48" s="93">
        <f>原始数据!E1980</f>
        <v>2</v>
      </c>
      <c r="DW48" s="93">
        <f>原始数据!D2001</f>
        <v>13312</v>
      </c>
      <c r="DX48" s="104">
        <f>原始数据!E2001</f>
        <v>71347</v>
      </c>
      <c r="DY48" s="106">
        <f>原始数据!C2035</f>
        <v>0</v>
      </c>
      <c r="DZ48" s="106">
        <f>原始数据!C2057</f>
        <v>0</v>
      </c>
    </row>
    <row r="49" spans="1:164" s="34" customFormat="1" x14ac:dyDescent="0.25">
      <c r="A49" s="85" t="s">
        <v>8</v>
      </c>
      <c r="B49" s="86">
        <v>830</v>
      </c>
      <c r="C49" s="85">
        <f>原始数据!D700</f>
        <v>1670</v>
      </c>
      <c r="D49" s="93">
        <f>原始数据!E700</f>
        <v>8</v>
      </c>
      <c r="E49" s="93">
        <f>原始数据!D721</f>
        <v>2609</v>
      </c>
      <c r="F49" s="93">
        <f>原始数据!E721</f>
        <v>17</v>
      </c>
      <c r="G49" s="94">
        <f>原始数据!D742</f>
        <v>34527</v>
      </c>
      <c r="H49" s="94">
        <f>原始数据!E742</f>
        <v>740</v>
      </c>
      <c r="I49" s="85">
        <f>原始数据!D763</f>
        <v>10024</v>
      </c>
      <c r="J49" s="93">
        <f>原始数据!E763</f>
        <v>759</v>
      </c>
      <c r="K49" s="93">
        <f>原始数据!D784</f>
        <v>1386</v>
      </c>
      <c r="L49" s="93">
        <f>原始数据!E784</f>
        <v>139</v>
      </c>
      <c r="M49" s="93">
        <f>原始数据!D805</f>
        <v>18024</v>
      </c>
      <c r="N49" s="93">
        <f>原始数据!E805</f>
        <v>1835</v>
      </c>
      <c r="O49" s="85">
        <f>原始数据!D826</f>
        <v>0</v>
      </c>
      <c r="P49" s="93">
        <f>原始数据!E826</f>
        <v>0</v>
      </c>
      <c r="Q49" s="93">
        <f>原始数据!D847</f>
        <v>0</v>
      </c>
      <c r="R49" s="93">
        <f>原始数据!E847</f>
        <v>0</v>
      </c>
      <c r="S49" s="94">
        <f>原始数据!D868</f>
        <v>0</v>
      </c>
      <c r="T49" s="94">
        <f>原始数据!E868</f>
        <v>0</v>
      </c>
      <c r="U49" s="85">
        <f>原始数据!D889</f>
        <v>3008</v>
      </c>
      <c r="V49" s="93">
        <f>原始数据!E889</f>
        <v>13</v>
      </c>
      <c r="W49" s="93">
        <f>原始数据!D910</f>
        <v>3334</v>
      </c>
      <c r="X49" s="93">
        <f>原始数据!E910</f>
        <v>14</v>
      </c>
      <c r="Y49" s="93">
        <f>原始数据!D931</f>
        <v>47446</v>
      </c>
      <c r="Z49" s="93">
        <f>原始数据!E931</f>
        <v>1087</v>
      </c>
      <c r="AA49" s="85">
        <f>原始数据!D952</f>
        <v>0</v>
      </c>
      <c r="AB49" s="93">
        <f>原始数据!E952</f>
        <v>0</v>
      </c>
      <c r="AC49" s="93">
        <f>原始数据!D973</f>
        <v>4227</v>
      </c>
      <c r="AD49" s="93">
        <f>原始数据!E973</f>
        <v>1</v>
      </c>
      <c r="AE49" s="93">
        <f>原始数据!D994</f>
        <v>2971</v>
      </c>
      <c r="AF49" s="93">
        <f>原始数据!E994</f>
        <v>16</v>
      </c>
      <c r="AG49" s="85">
        <f>原始数据!D1015</f>
        <v>0</v>
      </c>
      <c r="AH49" s="93">
        <f>原始数据!E1015</f>
        <v>0</v>
      </c>
      <c r="AI49" s="93">
        <f>原始数据!D1036</f>
        <v>0</v>
      </c>
      <c r="AJ49" s="93">
        <f>原始数据!E1036</f>
        <v>0</v>
      </c>
      <c r="AK49" s="94">
        <f>原始数据!D1057</f>
        <v>0</v>
      </c>
      <c r="AL49" s="94">
        <f>原始数据!E1057</f>
        <v>0</v>
      </c>
      <c r="AM49" s="85">
        <f>原始数据!D1078</f>
        <v>50177</v>
      </c>
      <c r="AN49" s="93">
        <f>原始数据!E1078</f>
        <v>69</v>
      </c>
      <c r="AO49" s="93">
        <f>原始数据!D1099</f>
        <v>0</v>
      </c>
      <c r="AP49" s="93">
        <f>原始数据!E1099</f>
        <v>0</v>
      </c>
      <c r="AQ49" s="93">
        <f>原始数据!D1120</f>
        <v>23387</v>
      </c>
      <c r="AR49" s="93">
        <f>原始数据!E1120</f>
        <v>13</v>
      </c>
      <c r="AS49" s="85">
        <f>原始数据!D1141</f>
        <v>111558</v>
      </c>
      <c r="AT49" s="93">
        <f>原始数据!E1141</f>
        <v>920</v>
      </c>
      <c r="AU49" s="93">
        <f>原始数据!D1162</f>
        <v>990</v>
      </c>
      <c r="AV49" s="93">
        <f>原始数据!E1162</f>
        <v>26</v>
      </c>
      <c r="AW49" s="94">
        <f>原始数据!D1183</f>
        <v>16084</v>
      </c>
      <c r="AX49" s="94">
        <f>原始数据!E1183</f>
        <v>2336</v>
      </c>
      <c r="AY49" s="95">
        <f>原始数据!D1204</f>
        <v>0</v>
      </c>
      <c r="AZ49" s="93">
        <f>原始数据!E1204</f>
        <v>0</v>
      </c>
      <c r="BA49" s="93">
        <f>原始数据!D1225</f>
        <v>0</v>
      </c>
      <c r="BB49" s="93">
        <f>原始数据!E1225</f>
        <v>0</v>
      </c>
      <c r="BC49" s="93">
        <f>原始数据!D1246</f>
        <v>0</v>
      </c>
      <c r="BD49" s="93">
        <f>原始数据!E1246</f>
        <v>0</v>
      </c>
      <c r="BE49" s="95">
        <f>原始数据!D1267</f>
        <v>0</v>
      </c>
      <c r="BF49" s="93">
        <f>原始数据!E1267</f>
        <v>0</v>
      </c>
      <c r="BG49" s="94">
        <f>原始数据!D1288</f>
        <v>0</v>
      </c>
      <c r="BH49" s="94">
        <f>原始数据!E1288</f>
        <v>0</v>
      </c>
      <c r="BI49" s="94">
        <f>原始数据!D1309</f>
        <v>0</v>
      </c>
      <c r="BJ49" s="94">
        <f>原始数据!E1309</f>
        <v>0</v>
      </c>
      <c r="BK49" s="95">
        <f>原始数据!D1330</f>
        <v>37737</v>
      </c>
      <c r="BL49" s="93">
        <f>原始数据!E1330</f>
        <v>141</v>
      </c>
      <c r="BM49" s="93">
        <f>原始数据!D1351</f>
        <v>542</v>
      </c>
      <c r="BN49" s="93">
        <f>原始数据!E1351</f>
        <v>1</v>
      </c>
      <c r="BO49" s="94">
        <f>原始数据!D1372</f>
        <v>1985</v>
      </c>
      <c r="BP49" s="94">
        <f>原始数据!E1372</f>
        <v>11</v>
      </c>
      <c r="BQ49" s="85">
        <f>原始数据!D1393</f>
        <v>0</v>
      </c>
      <c r="BR49" s="93">
        <f>原始数据!E1393</f>
        <v>0</v>
      </c>
      <c r="BS49" s="93">
        <f>原始数据!D1414</f>
        <v>0</v>
      </c>
      <c r="BT49" s="93">
        <f>原始数据!E1414</f>
        <v>0</v>
      </c>
      <c r="BU49" s="93">
        <f>原始数据!D1435</f>
        <v>0</v>
      </c>
      <c r="BV49" s="93">
        <f>原始数据!E1435</f>
        <v>0</v>
      </c>
      <c r="BW49" s="85">
        <f>原始数据!D1456</f>
        <v>63932</v>
      </c>
      <c r="BX49" s="93">
        <f>原始数据!E1456</f>
        <v>209</v>
      </c>
      <c r="BY49" s="93">
        <f>原始数据!D1477</f>
        <v>74</v>
      </c>
      <c r="BZ49" s="93">
        <f>原始数据!E1477</f>
        <v>2</v>
      </c>
      <c r="CA49" s="93">
        <f>原始数据!D1498</f>
        <v>16012</v>
      </c>
      <c r="CB49" s="93">
        <f>原始数据!E1498</f>
        <v>22</v>
      </c>
      <c r="CC49" s="85">
        <f>原始数据!D1519</f>
        <v>748</v>
      </c>
      <c r="CD49" s="93">
        <f>原始数据!E1519</f>
        <v>4</v>
      </c>
      <c r="CE49" s="94">
        <f>原始数据!D1540</f>
        <v>4801</v>
      </c>
      <c r="CF49" s="94">
        <f>原始数据!E1540</f>
        <v>33</v>
      </c>
      <c r="CG49" s="94">
        <f>原始数据!D1561</f>
        <v>16002</v>
      </c>
      <c r="CH49" s="94">
        <f>原始数据!E1561</f>
        <v>269</v>
      </c>
      <c r="CI49" s="95">
        <f>原始数据!D1582</f>
        <v>4383</v>
      </c>
      <c r="CJ49" s="93">
        <f>原始数据!E1582</f>
        <v>176</v>
      </c>
      <c r="CK49" s="93">
        <f>原始数据!D1603</f>
        <v>13383</v>
      </c>
      <c r="CL49" s="93">
        <f>原始数据!E1603</f>
        <v>193</v>
      </c>
      <c r="CM49" s="94">
        <f>原始数据!D1624</f>
        <v>55817</v>
      </c>
      <c r="CN49" s="94">
        <f>原始数据!E1624</f>
        <v>11190</v>
      </c>
      <c r="CO49" s="85">
        <f>原始数据!D1645</f>
        <v>0</v>
      </c>
      <c r="CP49" s="93">
        <f>原始数据!E1645</f>
        <v>0</v>
      </c>
      <c r="CQ49" s="93">
        <f>原始数据!D1666</f>
        <v>0</v>
      </c>
      <c r="CR49" s="93">
        <f>原始数据!E1666</f>
        <v>0</v>
      </c>
      <c r="CS49" s="93">
        <f>原始数据!D1687</f>
        <v>0</v>
      </c>
      <c r="CT49" s="93">
        <f>原始数据!E1687</f>
        <v>0</v>
      </c>
      <c r="CU49" s="85">
        <f>原始数据!D1708</f>
        <v>0</v>
      </c>
      <c r="CV49" s="93">
        <f>原始数据!E1708</f>
        <v>0</v>
      </c>
      <c r="CW49" s="93">
        <f>原始数据!D1729</f>
        <v>278</v>
      </c>
      <c r="CX49" s="93">
        <f>原始数据!E1729</f>
        <v>3</v>
      </c>
      <c r="CY49" s="93">
        <f>原始数据!D1750</f>
        <v>13429</v>
      </c>
      <c r="CZ49" s="93">
        <f>原始数据!E1750</f>
        <v>121</v>
      </c>
      <c r="DA49" s="85">
        <f>原始数据!D1771</f>
        <v>0</v>
      </c>
      <c r="DB49" s="93">
        <f>原始数据!E1771</f>
        <v>0</v>
      </c>
      <c r="DC49" s="93">
        <f>原始数据!D1792</f>
        <v>0</v>
      </c>
      <c r="DD49" s="93">
        <f>原始数据!E1792</f>
        <v>0</v>
      </c>
      <c r="DE49" s="93">
        <f>原始数据!D1813</f>
        <v>0</v>
      </c>
      <c r="DF49" s="93">
        <f>原始数据!E1813</f>
        <v>0</v>
      </c>
      <c r="DG49" s="85">
        <f>原始数据!D1834</f>
        <v>333</v>
      </c>
      <c r="DH49" s="85">
        <f>原始数据!E1834</f>
        <v>4</v>
      </c>
      <c r="DI49" s="93">
        <f>原始数据!D1855</f>
        <v>31321</v>
      </c>
      <c r="DJ49" s="93">
        <f>原始数据!E1855</f>
        <v>13</v>
      </c>
      <c r="DK49" s="93">
        <f>原始数据!D1876</f>
        <v>4290</v>
      </c>
      <c r="DL49" s="93">
        <f>原始数据!E1876</f>
        <v>192</v>
      </c>
      <c r="DM49" s="85">
        <f>原始数据!D1897</f>
        <v>13386</v>
      </c>
      <c r="DN49" s="93">
        <f>原始数据!E1897</f>
        <v>38</v>
      </c>
      <c r="DO49" s="93">
        <f>原始数据!D1918</f>
        <v>2222</v>
      </c>
      <c r="DP49" s="85">
        <f>原始数据!E1918</f>
        <v>37</v>
      </c>
      <c r="DQ49" s="93">
        <f>原始数据!D1939</f>
        <v>48287</v>
      </c>
      <c r="DR49" s="93">
        <f>原始数据!E1939</f>
        <v>16065</v>
      </c>
      <c r="DS49" s="85">
        <f>原始数据!D1960</f>
        <v>0</v>
      </c>
      <c r="DT49" s="93">
        <f>原始数据!E1960</f>
        <v>0</v>
      </c>
      <c r="DU49" s="93">
        <f>原始数据!D1981</f>
        <v>0</v>
      </c>
      <c r="DV49" s="93">
        <f>原始数据!E1981</f>
        <v>0</v>
      </c>
      <c r="DW49" s="93">
        <f>原始数据!D2002</f>
        <v>0</v>
      </c>
      <c r="DX49" s="104">
        <f>原始数据!E2002</f>
        <v>1</v>
      </c>
      <c r="DY49" s="106">
        <f>原始数据!C2036</f>
        <v>0</v>
      </c>
      <c r="DZ49" s="106">
        <f>原始数据!C2058</f>
        <v>0</v>
      </c>
    </row>
    <row r="50" spans="1:164" s="34" customFormat="1" x14ac:dyDescent="0.25">
      <c r="A50" s="85" t="s">
        <v>9</v>
      </c>
      <c r="B50" s="86">
        <v>831</v>
      </c>
      <c r="C50" s="85">
        <f>原始数据!D701</f>
        <v>9937</v>
      </c>
      <c r="D50" s="93">
        <f>原始数据!E701</f>
        <v>163</v>
      </c>
      <c r="E50" s="93">
        <f>原始数据!D722</f>
        <v>49</v>
      </c>
      <c r="F50" s="93">
        <f>原始数据!E722</f>
        <v>3</v>
      </c>
      <c r="G50" s="94">
        <f>原始数据!D743</f>
        <v>38069</v>
      </c>
      <c r="H50" s="94">
        <f>原始数据!E743</f>
        <v>438</v>
      </c>
      <c r="I50" s="85">
        <f>原始数据!D764</f>
        <v>25</v>
      </c>
      <c r="J50" s="93">
        <f>原始数据!E764</f>
        <v>25</v>
      </c>
      <c r="K50" s="93">
        <f>原始数据!D785</f>
        <v>0</v>
      </c>
      <c r="L50" s="93">
        <f>原始数据!E785</f>
        <v>0</v>
      </c>
      <c r="M50" s="93">
        <f>原始数据!D806</f>
        <v>440</v>
      </c>
      <c r="N50" s="93">
        <f>原始数据!E806</f>
        <v>7</v>
      </c>
      <c r="O50" s="85">
        <f>原始数据!D827</f>
        <v>0</v>
      </c>
      <c r="P50" s="93">
        <f>原始数据!E827</f>
        <v>0</v>
      </c>
      <c r="Q50" s="93">
        <f>原始数据!D848</f>
        <v>0</v>
      </c>
      <c r="R50" s="93">
        <f>原始数据!E848</f>
        <v>0</v>
      </c>
      <c r="S50" s="94">
        <f>原始数据!D869</f>
        <v>0</v>
      </c>
      <c r="T50" s="94">
        <f>原始数据!E869</f>
        <v>0</v>
      </c>
      <c r="U50" s="85">
        <f>原始数据!D890</f>
        <v>35737</v>
      </c>
      <c r="V50" s="93">
        <f>原始数据!E890</f>
        <v>684</v>
      </c>
      <c r="W50" s="93">
        <f>原始数据!D911</f>
        <v>1748</v>
      </c>
      <c r="X50" s="93">
        <f>原始数据!E911</f>
        <v>20</v>
      </c>
      <c r="Y50" s="93">
        <f>原始数据!D932</f>
        <v>92486</v>
      </c>
      <c r="Z50" s="93">
        <f>原始数据!E932</f>
        <v>6278</v>
      </c>
      <c r="AA50" s="85">
        <f>原始数据!D953</f>
        <v>0</v>
      </c>
      <c r="AB50" s="93">
        <f>原始数据!E953</f>
        <v>0</v>
      </c>
      <c r="AC50" s="93">
        <f>原始数据!D974</f>
        <v>0</v>
      </c>
      <c r="AD50" s="93">
        <f>原始数据!E974</f>
        <v>0</v>
      </c>
      <c r="AE50" s="93">
        <f>原始数据!D995</f>
        <v>3231</v>
      </c>
      <c r="AF50" s="93">
        <f>原始数据!E995</f>
        <v>12</v>
      </c>
      <c r="AG50" s="85">
        <f>原始数据!D1016</f>
        <v>0</v>
      </c>
      <c r="AH50" s="93">
        <f>原始数据!E1016</f>
        <v>0</v>
      </c>
      <c r="AI50" s="93">
        <f>原始数据!D1037</f>
        <v>0</v>
      </c>
      <c r="AJ50" s="93">
        <f>原始数据!E1037</f>
        <v>0</v>
      </c>
      <c r="AK50" s="94">
        <f>原始数据!D1058</f>
        <v>4669</v>
      </c>
      <c r="AL50" s="94">
        <f>原始数据!E1058</f>
        <v>54</v>
      </c>
      <c r="AM50" s="85">
        <f>原始数据!D1079</f>
        <v>0</v>
      </c>
      <c r="AN50" s="93">
        <f>原始数据!E1079</f>
        <v>0</v>
      </c>
      <c r="AO50" s="93">
        <f>原始数据!D1100</f>
        <v>0</v>
      </c>
      <c r="AP50" s="93">
        <f>原始数据!E1100</f>
        <v>0</v>
      </c>
      <c r="AQ50" s="93">
        <f>原始数据!D1121</f>
        <v>0</v>
      </c>
      <c r="AR50" s="93">
        <f>原始数据!E1121</f>
        <v>0</v>
      </c>
      <c r="AS50" s="85">
        <f>原始数据!D1142</f>
        <v>0</v>
      </c>
      <c r="AT50" s="93">
        <f>原始数据!E1142</f>
        <v>0</v>
      </c>
      <c r="AU50" s="93">
        <f>原始数据!D1163</f>
        <v>0</v>
      </c>
      <c r="AV50" s="93">
        <f>原始数据!E1163</f>
        <v>0</v>
      </c>
      <c r="AW50" s="94">
        <f>原始数据!D1184</f>
        <v>0</v>
      </c>
      <c r="AX50" s="94">
        <f>原始数据!E1184</f>
        <v>1</v>
      </c>
      <c r="AY50" s="95">
        <f>原始数据!D1205</f>
        <v>0</v>
      </c>
      <c r="AZ50" s="93">
        <f>原始数据!E1205</f>
        <v>0</v>
      </c>
      <c r="BA50" s="93">
        <f>原始数据!D1226</f>
        <v>0</v>
      </c>
      <c r="BB50" s="93">
        <f>原始数据!E1226</f>
        <v>0</v>
      </c>
      <c r="BC50" s="93">
        <f>原始数据!D1247</f>
        <v>0</v>
      </c>
      <c r="BD50" s="93">
        <f>原始数据!E1247</f>
        <v>0</v>
      </c>
      <c r="BE50" s="95">
        <f>原始数据!D1268</f>
        <v>0</v>
      </c>
      <c r="BF50" s="93">
        <f>原始数据!E1268</f>
        <v>0</v>
      </c>
      <c r="BG50" s="94">
        <f>原始数据!D1289</f>
        <v>0</v>
      </c>
      <c r="BH50" s="94">
        <f>原始数据!E1289</f>
        <v>0</v>
      </c>
      <c r="BI50" s="94">
        <f>原始数据!D1310</f>
        <v>0</v>
      </c>
      <c r="BJ50" s="94">
        <f>原始数据!E1310</f>
        <v>1</v>
      </c>
      <c r="BK50" s="95">
        <f>原始数据!D1331</f>
        <v>0</v>
      </c>
      <c r="BL50" s="93">
        <f>原始数据!E1331</f>
        <v>0</v>
      </c>
      <c r="BM50" s="93">
        <f>原始数据!D1352</f>
        <v>0</v>
      </c>
      <c r="BN50" s="93">
        <f>原始数据!E1352</f>
        <v>0</v>
      </c>
      <c r="BO50" s="94">
        <f>原始数据!D1373</f>
        <v>0</v>
      </c>
      <c r="BP50" s="94">
        <f>原始数据!E1373</f>
        <v>1</v>
      </c>
      <c r="BQ50" s="85">
        <f>原始数据!D1394</f>
        <v>0</v>
      </c>
      <c r="BR50" s="93">
        <f>原始数据!E1394</f>
        <v>0</v>
      </c>
      <c r="BS50" s="93">
        <f>原始数据!D1415</f>
        <v>0</v>
      </c>
      <c r="BT50" s="93">
        <f>原始数据!E1415</f>
        <v>0</v>
      </c>
      <c r="BU50" s="93">
        <f>原始数据!D1436</f>
        <v>0</v>
      </c>
      <c r="BV50" s="93">
        <f>原始数据!E1436</f>
        <v>2</v>
      </c>
      <c r="BW50" s="85">
        <f>原始数据!D1457</f>
        <v>0</v>
      </c>
      <c r="BX50" s="93">
        <f>原始数据!E1457</f>
        <v>0</v>
      </c>
      <c r="BY50" s="93">
        <f>原始数据!D1478</f>
        <v>0</v>
      </c>
      <c r="BZ50" s="93">
        <f>原始数据!E1478</f>
        <v>0</v>
      </c>
      <c r="CA50" s="93">
        <f>原始数据!D1499</f>
        <v>0</v>
      </c>
      <c r="CB50" s="93">
        <f>原始数据!E1499</f>
        <v>0</v>
      </c>
      <c r="CC50" s="85">
        <f>原始数据!D1520</f>
        <v>0</v>
      </c>
      <c r="CD50" s="93">
        <f>原始数据!E1520</f>
        <v>0</v>
      </c>
      <c r="CE50" s="94">
        <f>原始数据!D1541</f>
        <v>0</v>
      </c>
      <c r="CF50" s="94">
        <f>原始数据!E1541</f>
        <v>0</v>
      </c>
      <c r="CG50" s="94">
        <f>原始数据!D1562</f>
        <v>12189</v>
      </c>
      <c r="CH50" s="94">
        <f>原始数据!E1562</f>
        <v>39</v>
      </c>
      <c r="CI50" s="95">
        <f>原始数据!D1583</f>
        <v>1846</v>
      </c>
      <c r="CJ50" s="93">
        <f>原始数据!E1583</f>
        <v>50</v>
      </c>
      <c r="CK50" s="93">
        <f>原始数据!D1604</f>
        <v>1176</v>
      </c>
      <c r="CL50" s="93">
        <f>原始数据!E1604</f>
        <v>60</v>
      </c>
      <c r="CM50" s="94">
        <f>原始数据!D1625</f>
        <v>24562</v>
      </c>
      <c r="CN50" s="94">
        <f>原始数据!E1625</f>
        <v>25506</v>
      </c>
      <c r="CO50" s="85">
        <f>原始数据!D1646</f>
        <v>0</v>
      </c>
      <c r="CP50" s="93">
        <f>原始数据!E1646</f>
        <v>0</v>
      </c>
      <c r="CQ50" s="93">
        <f>原始数据!D1667</f>
        <v>0</v>
      </c>
      <c r="CR50" s="93">
        <f>原始数据!E1667</f>
        <v>0</v>
      </c>
      <c r="CS50" s="93">
        <f>原始数据!D1688</f>
        <v>0</v>
      </c>
      <c r="CT50" s="93">
        <f>原始数据!E1688</f>
        <v>0</v>
      </c>
      <c r="CU50" s="85">
        <f>原始数据!D1709</f>
        <v>0</v>
      </c>
      <c r="CV50" s="93">
        <f>原始数据!E1709</f>
        <v>0</v>
      </c>
      <c r="CW50" s="93">
        <f>原始数据!D1730</f>
        <v>0</v>
      </c>
      <c r="CX50" s="93">
        <f>原始数据!E1730</f>
        <v>0</v>
      </c>
      <c r="CY50" s="93">
        <f>原始数据!D1751</f>
        <v>0</v>
      </c>
      <c r="CZ50" s="93">
        <f>原始数据!E1751</f>
        <v>0</v>
      </c>
      <c r="DA50" s="85">
        <f>原始数据!D1772</f>
        <v>0</v>
      </c>
      <c r="DB50" s="93">
        <f>原始数据!E1772</f>
        <v>0</v>
      </c>
      <c r="DC50" s="93">
        <f>原始数据!D1793</f>
        <v>0</v>
      </c>
      <c r="DD50" s="93">
        <f>原始数据!E1793</f>
        <v>0</v>
      </c>
      <c r="DE50" s="93">
        <f>原始数据!D1814</f>
        <v>0</v>
      </c>
      <c r="DF50" s="93">
        <f>原始数据!E1814</f>
        <v>0</v>
      </c>
      <c r="DG50" s="85">
        <f>原始数据!D1835</f>
        <v>0</v>
      </c>
      <c r="DH50" s="85">
        <f>原始数据!E1835</f>
        <v>0</v>
      </c>
      <c r="DI50" s="93">
        <f>原始数据!D1856</f>
        <v>78</v>
      </c>
      <c r="DJ50" s="93">
        <f>原始数据!E1856</f>
        <v>1</v>
      </c>
      <c r="DK50" s="93">
        <f>原始数据!D1877</f>
        <v>16053</v>
      </c>
      <c r="DL50" s="93">
        <f>原始数据!E1877</f>
        <v>49</v>
      </c>
      <c r="DM50" s="85">
        <f>原始数据!D1898</f>
        <v>107103</v>
      </c>
      <c r="DN50" s="93">
        <f>原始数据!E1898</f>
        <v>585</v>
      </c>
      <c r="DO50" s="93">
        <f>原始数据!D1919</f>
        <v>792</v>
      </c>
      <c r="DP50" s="85">
        <f>原始数据!E1919</f>
        <v>4</v>
      </c>
      <c r="DQ50" s="93">
        <f>原始数据!D1940</f>
        <v>183902</v>
      </c>
      <c r="DR50" s="93">
        <f>原始数据!E1940</f>
        <v>61470</v>
      </c>
      <c r="DS50" s="85">
        <f>原始数据!D1961</f>
        <v>55974</v>
      </c>
      <c r="DT50" s="93">
        <f>原始数据!E1961</f>
        <v>1210</v>
      </c>
      <c r="DU50" s="93">
        <f>原始数据!D1982</f>
        <v>104</v>
      </c>
      <c r="DV50" s="93">
        <f>原始数据!E1982</f>
        <v>2</v>
      </c>
      <c r="DW50" s="93">
        <f>原始数据!D2003</f>
        <v>70500</v>
      </c>
      <c r="DX50" s="104">
        <f>原始数据!E2003</f>
        <v>2030</v>
      </c>
      <c r="DY50" s="106">
        <f>原始数据!C2037</f>
        <v>0</v>
      </c>
      <c r="DZ50" s="106">
        <f>原始数据!C2059</f>
        <v>0</v>
      </c>
    </row>
    <row r="51" spans="1:164" s="34" customFormat="1" x14ac:dyDescent="0.25">
      <c r="A51" s="85" t="s">
        <v>33</v>
      </c>
      <c r="B51" s="86">
        <v>832</v>
      </c>
      <c r="C51" s="85">
        <f>原始数据!D702</f>
        <v>0</v>
      </c>
      <c r="D51" s="93">
        <f>原始数据!E702</f>
        <v>0</v>
      </c>
      <c r="E51" s="93">
        <f>原始数据!D723</f>
        <v>0</v>
      </c>
      <c r="F51" s="93">
        <f>原始数据!E723</f>
        <v>0</v>
      </c>
      <c r="G51" s="94">
        <f>原始数据!D744</f>
        <v>0</v>
      </c>
      <c r="H51" s="94">
        <f>原始数据!E744</f>
        <v>1</v>
      </c>
      <c r="I51" s="85">
        <f>原始数据!D765</f>
        <v>1473</v>
      </c>
      <c r="J51" s="93">
        <f>原始数据!E765</f>
        <v>21</v>
      </c>
      <c r="K51" s="93">
        <f>原始数据!D786</f>
        <v>0</v>
      </c>
      <c r="L51" s="93">
        <f>原始数据!E786</f>
        <v>0</v>
      </c>
      <c r="M51" s="93">
        <f>原始数据!D807</f>
        <v>11569</v>
      </c>
      <c r="N51" s="93">
        <f>原始数据!E807</f>
        <v>528</v>
      </c>
      <c r="O51" s="85">
        <f>原始数据!D828</f>
        <v>0</v>
      </c>
      <c r="P51" s="93">
        <f>原始数据!E828</f>
        <v>0</v>
      </c>
      <c r="Q51" s="93">
        <f>原始数据!D849</f>
        <v>0</v>
      </c>
      <c r="R51" s="93">
        <f>原始数据!E849</f>
        <v>0</v>
      </c>
      <c r="S51" s="94">
        <f>原始数据!D870</f>
        <v>0</v>
      </c>
      <c r="T51" s="94">
        <f>原始数据!E870</f>
        <v>0</v>
      </c>
      <c r="U51" s="85">
        <f>原始数据!D891</f>
        <v>0</v>
      </c>
      <c r="V51" s="93">
        <f>原始数据!E891</f>
        <v>0</v>
      </c>
      <c r="W51" s="93">
        <f>原始数据!D912</f>
        <v>0</v>
      </c>
      <c r="X51" s="93">
        <f>原始数据!E912</f>
        <v>0</v>
      </c>
      <c r="Y51" s="93">
        <f>原始数据!D933</f>
        <v>1</v>
      </c>
      <c r="Z51" s="93">
        <f>原始数据!E933</f>
        <v>4</v>
      </c>
      <c r="AA51" s="85">
        <f>原始数据!D954</f>
        <v>0</v>
      </c>
      <c r="AB51" s="93">
        <f>原始数据!E954</f>
        <v>0</v>
      </c>
      <c r="AC51" s="93">
        <f>原始数据!D975</f>
        <v>0</v>
      </c>
      <c r="AD51" s="93">
        <f>原始数据!E975</f>
        <v>0</v>
      </c>
      <c r="AE51" s="93">
        <f>原始数据!D996</f>
        <v>21141</v>
      </c>
      <c r="AF51" s="93">
        <f>原始数据!E996</f>
        <v>23</v>
      </c>
      <c r="AG51" s="85">
        <f>原始数据!D1017</f>
        <v>0</v>
      </c>
      <c r="AH51" s="93">
        <f>原始数据!E1017</f>
        <v>0</v>
      </c>
      <c r="AI51" s="93">
        <f>原始数据!D1038</f>
        <v>0</v>
      </c>
      <c r="AJ51" s="93">
        <f>原始数据!E1038</f>
        <v>0</v>
      </c>
      <c r="AK51" s="94">
        <f>原始数据!D1059</f>
        <v>0</v>
      </c>
      <c r="AL51" s="94">
        <f>原始数据!E1059</f>
        <v>0</v>
      </c>
      <c r="AM51" s="85">
        <f>原始数据!D1080</f>
        <v>22008</v>
      </c>
      <c r="AN51" s="93">
        <f>原始数据!E1080</f>
        <v>103</v>
      </c>
      <c r="AO51" s="93">
        <f>原始数据!D1101</f>
        <v>0</v>
      </c>
      <c r="AP51" s="93">
        <f>原始数据!E1101</f>
        <v>0</v>
      </c>
      <c r="AQ51" s="93">
        <f>原始数据!D1122</f>
        <v>5716</v>
      </c>
      <c r="AR51" s="93">
        <f>原始数据!E1122</f>
        <v>23</v>
      </c>
      <c r="AS51" s="85">
        <f>原始数据!D1143</f>
        <v>0</v>
      </c>
      <c r="AT51" s="93">
        <f>原始数据!E1143</f>
        <v>0</v>
      </c>
      <c r="AU51" s="93">
        <f>原始数据!D1164</f>
        <v>0</v>
      </c>
      <c r="AV51" s="93">
        <f>原始数据!E1164</f>
        <v>0</v>
      </c>
      <c r="AW51" s="94">
        <f>原始数据!D1185</f>
        <v>1</v>
      </c>
      <c r="AX51" s="94">
        <f>原始数据!E1185</f>
        <v>1</v>
      </c>
      <c r="AY51" s="95">
        <f>原始数据!D1206</f>
        <v>0</v>
      </c>
      <c r="AZ51" s="93">
        <f>原始数据!E1206</f>
        <v>0</v>
      </c>
      <c r="BA51" s="93">
        <f>原始数据!D1227</f>
        <v>0</v>
      </c>
      <c r="BB51" s="93">
        <f>原始数据!E1227</f>
        <v>0</v>
      </c>
      <c r="BC51" s="93">
        <f>原始数据!D1248</f>
        <v>0</v>
      </c>
      <c r="BD51" s="93">
        <f>原始数据!E1248</f>
        <v>1</v>
      </c>
      <c r="BE51" s="95">
        <f>原始数据!D1269</f>
        <v>0</v>
      </c>
      <c r="BF51" s="93">
        <f>原始数据!E1269</f>
        <v>0</v>
      </c>
      <c r="BG51" s="94">
        <f>原始数据!D1290</f>
        <v>0</v>
      </c>
      <c r="BH51" s="94">
        <f>原始数据!E1290</f>
        <v>0</v>
      </c>
      <c r="BI51" s="94">
        <f>原始数据!D1311</f>
        <v>0</v>
      </c>
      <c r="BJ51" s="94">
        <f>原始数据!E1311</f>
        <v>0</v>
      </c>
      <c r="BK51" s="95">
        <f>原始数据!D1332</f>
        <v>0</v>
      </c>
      <c r="BL51" s="93">
        <f>原始数据!E1332</f>
        <v>0</v>
      </c>
      <c r="BM51" s="93">
        <f>原始数据!D1353</f>
        <v>0</v>
      </c>
      <c r="BN51" s="93">
        <f>原始数据!E1353</f>
        <v>0</v>
      </c>
      <c r="BO51" s="94">
        <f>原始数据!D1374</f>
        <v>0</v>
      </c>
      <c r="BP51" s="94">
        <f>原始数据!E1374</f>
        <v>0</v>
      </c>
      <c r="BQ51" s="85">
        <f>原始数据!D1395</f>
        <v>0</v>
      </c>
      <c r="BR51" s="93">
        <f>原始数据!E1395</f>
        <v>0</v>
      </c>
      <c r="BS51" s="93">
        <f>原始数据!D1416</f>
        <v>0</v>
      </c>
      <c r="BT51" s="93">
        <f>原始数据!E1416</f>
        <v>0</v>
      </c>
      <c r="BU51" s="93">
        <f>原始数据!D1437</f>
        <v>0</v>
      </c>
      <c r="BV51" s="93">
        <f>原始数据!E1437</f>
        <v>0</v>
      </c>
      <c r="BW51" s="85">
        <f>原始数据!D1458</f>
        <v>7565</v>
      </c>
      <c r="BX51" s="93">
        <f>原始数据!E1458</f>
        <v>30</v>
      </c>
      <c r="BY51" s="93">
        <f>原始数据!D1479</f>
        <v>0</v>
      </c>
      <c r="BZ51" s="93">
        <f>原始数据!E1479</f>
        <v>0</v>
      </c>
      <c r="CA51" s="93">
        <f>原始数据!D1500</f>
        <v>13216</v>
      </c>
      <c r="CB51" s="93">
        <f>原始数据!E1500</f>
        <v>15</v>
      </c>
      <c r="CC51" s="85">
        <f>原始数据!D1521</f>
        <v>0</v>
      </c>
      <c r="CD51" s="93">
        <f>原始数据!E1521</f>
        <v>0</v>
      </c>
      <c r="CE51" s="94">
        <f>原始数据!D1542</f>
        <v>0</v>
      </c>
      <c r="CF51" s="94">
        <f>原始数据!E1542</f>
        <v>0</v>
      </c>
      <c r="CG51" s="94">
        <f>原始数据!D1563</f>
        <v>19</v>
      </c>
      <c r="CH51" s="94">
        <f>原始数据!E1563</f>
        <v>14</v>
      </c>
      <c r="CI51" s="95">
        <f>原始数据!D1584</f>
        <v>0</v>
      </c>
      <c r="CJ51" s="93">
        <f>原始数据!E1584</f>
        <v>0</v>
      </c>
      <c r="CK51" s="93">
        <f>原始数据!D1605</f>
        <v>0</v>
      </c>
      <c r="CL51" s="93">
        <f>原始数据!E1605</f>
        <v>0</v>
      </c>
      <c r="CM51" s="94">
        <f>原始数据!D1626</f>
        <v>0</v>
      </c>
      <c r="CN51" s="94">
        <f>原始数据!E1626</f>
        <v>0</v>
      </c>
      <c r="CO51" s="85">
        <f>原始数据!D1647</f>
        <v>0</v>
      </c>
      <c r="CP51" s="93">
        <f>原始数据!E1647</f>
        <v>0</v>
      </c>
      <c r="CQ51" s="93">
        <f>原始数据!D1668</f>
        <v>0</v>
      </c>
      <c r="CR51" s="93">
        <f>原始数据!E1668</f>
        <v>0</v>
      </c>
      <c r="CS51" s="93">
        <f>原始数据!D1689</f>
        <v>0</v>
      </c>
      <c r="CT51" s="93">
        <f>原始数据!E1689</f>
        <v>0</v>
      </c>
      <c r="CU51" s="85">
        <f>原始数据!D1710</f>
        <v>12721</v>
      </c>
      <c r="CV51" s="93">
        <f>原始数据!E1710</f>
        <v>53</v>
      </c>
      <c r="CW51" s="93">
        <f>原始数据!D1731</f>
        <v>851</v>
      </c>
      <c r="CX51" s="93">
        <f>原始数据!E1731</f>
        <v>5</v>
      </c>
      <c r="CY51" s="93">
        <f>原始数据!D1752</f>
        <v>68507</v>
      </c>
      <c r="CZ51" s="93">
        <f>原始数据!E1752</f>
        <v>36327</v>
      </c>
      <c r="DA51" s="85">
        <f>原始数据!D1773</f>
        <v>0</v>
      </c>
      <c r="DB51" s="93">
        <f>原始数据!E1773</f>
        <v>0</v>
      </c>
      <c r="DC51" s="93">
        <f>原始数据!D1794</f>
        <v>0</v>
      </c>
      <c r="DD51" s="93">
        <f>原始数据!E1794</f>
        <v>0</v>
      </c>
      <c r="DE51" s="93">
        <f>原始数据!D1815</f>
        <v>0</v>
      </c>
      <c r="DF51" s="93">
        <f>原始数据!E1815</f>
        <v>0</v>
      </c>
      <c r="DG51" s="85">
        <f>原始数据!D1836</f>
        <v>0</v>
      </c>
      <c r="DH51" s="85">
        <f>原始数据!E1836</f>
        <v>0</v>
      </c>
      <c r="DI51" s="93">
        <f>原始数据!D1857</f>
        <v>0</v>
      </c>
      <c r="DJ51" s="93">
        <f>原始数据!E1857</f>
        <v>0</v>
      </c>
      <c r="DK51" s="93">
        <f>原始数据!D1878</f>
        <v>1359</v>
      </c>
      <c r="DL51" s="93">
        <f>原始数据!E1878</f>
        <v>41</v>
      </c>
      <c r="DM51" s="85">
        <f>原始数据!D1899</f>
        <v>6632</v>
      </c>
      <c r="DN51" s="93">
        <f>原始数据!E1899</f>
        <v>86</v>
      </c>
      <c r="DO51" s="93">
        <f>原始数据!D1920</f>
        <v>275</v>
      </c>
      <c r="DP51" s="85">
        <f>原始数据!E1920</f>
        <v>1</v>
      </c>
      <c r="DQ51" s="93">
        <f>原始数据!D1941</f>
        <v>67338</v>
      </c>
      <c r="DR51" s="93">
        <f>原始数据!E1941</f>
        <v>1680</v>
      </c>
      <c r="DS51" s="85">
        <f>原始数据!D1962</f>
        <v>77557</v>
      </c>
      <c r="DT51" s="93">
        <f>原始数据!E1962</f>
        <v>1308</v>
      </c>
      <c r="DU51" s="93">
        <f>原始数据!D1983</f>
        <v>30</v>
      </c>
      <c r="DV51" s="93">
        <f>原始数据!E1983</f>
        <v>3</v>
      </c>
      <c r="DW51" s="93">
        <f>原始数据!D2004</f>
        <v>46520</v>
      </c>
      <c r="DX51" s="104">
        <f>原始数据!E2004</f>
        <v>5492</v>
      </c>
      <c r="DY51" s="106">
        <f>原始数据!C2038</f>
        <v>0</v>
      </c>
      <c r="DZ51" s="106">
        <f>原始数据!C2060</f>
        <v>0</v>
      </c>
    </row>
    <row r="52" spans="1:164" s="34" customFormat="1" x14ac:dyDescent="0.25">
      <c r="A52" s="85" t="s">
        <v>11</v>
      </c>
      <c r="B52" s="86">
        <v>833</v>
      </c>
      <c r="C52" s="85">
        <f>原始数据!D703</f>
        <v>0</v>
      </c>
      <c r="D52" s="93">
        <f>原始数据!E703</f>
        <v>0</v>
      </c>
      <c r="E52" s="93">
        <f>原始数据!D724</f>
        <v>0</v>
      </c>
      <c r="F52" s="93">
        <f>原始数据!E724</f>
        <v>0</v>
      </c>
      <c r="G52" s="94">
        <f>原始数据!D745</f>
        <v>0</v>
      </c>
      <c r="H52" s="94">
        <f>原始数据!E745</f>
        <v>0</v>
      </c>
      <c r="I52" s="85">
        <f>原始数据!D766</f>
        <v>0</v>
      </c>
      <c r="J52" s="93">
        <f>原始数据!E766</f>
        <v>0</v>
      </c>
      <c r="K52" s="93">
        <f>原始数据!D787</f>
        <v>0</v>
      </c>
      <c r="L52" s="93">
        <f>原始数据!E787</f>
        <v>0</v>
      </c>
      <c r="M52" s="93">
        <f>原始数据!D808</f>
        <v>0</v>
      </c>
      <c r="N52" s="93">
        <f>原始数据!E808</f>
        <v>0</v>
      </c>
      <c r="O52" s="85">
        <f>原始数据!D829</f>
        <v>343</v>
      </c>
      <c r="P52" s="93">
        <f>原始数据!E829</f>
        <v>79</v>
      </c>
      <c r="Q52" s="93">
        <f>原始数据!D850</f>
        <v>738</v>
      </c>
      <c r="R52" s="93">
        <f>原始数据!E850</f>
        <v>77</v>
      </c>
      <c r="S52" s="94">
        <f>原始数据!D871</f>
        <v>19016</v>
      </c>
      <c r="T52" s="94">
        <f>原始数据!E871</f>
        <v>3286</v>
      </c>
      <c r="U52" s="85">
        <f>原始数据!D892</f>
        <v>0</v>
      </c>
      <c r="V52" s="93">
        <f>原始数据!E892</f>
        <v>0</v>
      </c>
      <c r="W52" s="93">
        <f>原始数据!D913</f>
        <v>0</v>
      </c>
      <c r="X52" s="93">
        <f>原始数据!E913</f>
        <v>0</v>
      </c>
      <c r="Y52" s="93">
        <f>原始数据!D934</f>
        <v>0</v>
      </c>
      <c r="Z52" s="93">
        <f>原始数据!E934</f>
        <v>0</v>
      </c>
      <c r="AA52" s="85">
        <f>原始数据!D955</f>
        <v>11833</v>
      </c>
      <c r="AB52" s="93">
        <f>原始数据!E955</f>
        <v>129</v>
      </c>
      <c r="AC52" s="93">
        <f>原始数据!D976</f>
        <v>48</v>
      </c>
      <c r="AD52" s="93">
        <f>原始数据!E976</f>
        <v>3</v>
      </c>
      <c r="AE52" s="93">
        <f>原始数据!D997</f>
        <v>4128</v>
      </c>
      <c r="AF52" s="93">
        <f>原始数据!E997</f>
        <v>151</v>
      </c>
      <c r="AG52" s="85">
        <f>原始数据!D1018</f>
        <v>1909</v>
      </c>
      <c r="AH52" s="93">
        <f>原始数据!E1018</f>
        <v>15</v>
      </c>
      <c r="AI52" s="93">
        <f>原始数据!D1039</f>
        <v>66</v>
      </c>
      <c r="AJ52" s="93">
        <f>原始数据!E1039</f>
        <v>1</v>
      </c>
      <c r="AK52" s="94">
        <f>原始数据!D1060</f>
        <v>3824</v>
      </c>
      <c r="AL52" s="94">
        <f>原始数据!E1060</f>
        <v>152</v>
      </c>
      <c r="AM52" s="85">
        <f>原始数据!D1081</f>
        <v>40268</v>
      </c>
      <c r="AN52" s="93">
        <f>原始数据!E1081</f>
        <v>239</v>
      </c>
      <c r="AO52" s="93">
        <f>原始数据!D1102</f>
        <v>0</v>
      </c>
      <c r="AP52" s="93">
        <f>原始数据!E1102</f>
        <v>0</v>
      </c>
      <c r="AQ52" s="93">
        <f>原始数据!D1123</f>
        <v>25125</v>
      </c>
      <c r="AR52" s="93">
        <f>原始数据!E1123</f>
        <v>29</v>
      </c>
      <c r="AS52" s="85">
        <f>原始数据!D1144</f>
        <v>0</v>
      </c>
      <c r="AT52" s="93">
        <f>原始数据!E1144</f>
        <v>0</v>
      </c>
      <c r="AU52" s="93">
        <f>原始数据!D1165</f>
        <v>0</v>
      </c>
      <c r="AV52" s="93">
        <f>原始数据!E1165</f>
        <v>0</v>
      </c>
      <c r="AW52" s="94">
        <f>原始数据!D1186</f>
        <v>0</v>
      </c>
      <c r="AX52" s="94">
        <f>原始数据!E1186</f>
        <v>0</v>
      </c>
      <c r="AY52" s="95">
        <f>原始数据!D1207</f>
        <v>0</v>
      </c>
      <c r="AZ52" s="93">
        <f>原始数据!E1207</f>
        <v>0</v>
      </c>
      <c r="BA52" s="93">
        <f>原始数据!D1228</f>
        <v>0</v>
      </c>
      <c r="BB52" s="93">
        <f>原始数据!E1228</f>
        <v>0</v>
      </c>
      <c r="BC52" s="93">
        <f>原始数据!D1249</f>
        <v>0</v>
      </c>
      <c r="BD52" s="93">
        <f>原始数据!E1249</f>
        <v>0</v>
      </c>
      <c r="BE52" s="95">
        <f>原始数据!D1270</f>
        <v>0</v>
      </c>
      <c r="BF52" s="93">
        <f>原始数据!E1270</f>
        <v>0</v>
      </c>
      <c r="BG52" s="94">
        <f>原始数据!D1291</f>
        <v>0</v>
      </c>
      <c r="BH52" s="94">
        <f>原始数据!E1291</f>
        <v>0</v>
      </c>
      <c r="BI52" s="94">
        <f>原始数据!D1312</f>
        <v>0</v>
      </c>
      <c r="BJ52" s="94">
        <f>原始数据!E1312</f>
        <v>0</v>
      </c>
      <c r="BK52" s="95">
        <f>原始数据!D1333</f>
        <v>4638</v>
      </c>
      <c r="BL52" s="93">
        <f>原始数据!E1333</f>
        <v>90</v>
      </c>
      <c r="BM52" s="93">
        <f>原始数据!D1354</f>
        <v>462</v>
      </c>
      <c r="BN52" s="93">
        <f>原始数据!E1354</f>
        <v>163</v>
      </c>
      <c r="BO52" s="94">
        <f>原始数据!D1375</f>
        <v>7478</v>
      </c>
      <c r="BP52" s="94">
        <f>原始数据!E1375</f>
        <v>3151</v>
      </c>
      <c r="BQ52" s="85">
        <f>原始数据!D1396</f>
        <v>0</v>
      </c>
      <c r="BR52" s="93">
        <f>原始数据!E1396</f>
        <v>0</v>
      </c>
      <c r="BS52" s="93">
        <f>原始数据!D1417</f>
        <v>0</v>
      </c>
      <c r="BT52" s="93">
        <f>原始数据!E1417</f>
        <v>0</v>
      </c>
      <c r="BU52" s="93">
        <f>原始数据!D1438</f>
        <v>0</v>
      </c>
      <c r="BV52" s="93">
        <f>原始数据!E1438</f>
        <v>0</v>
      </c>
      <c r="BW52" s="85">
        <f>原始数据!D1459</f>
        <v>35323</v>
      </c>
      <c r="BX52" s="93">
        <f>原始数据!E1459</f>
        <v>156</v>
      </c>
      <c r="BY52" s="93">
        <f>原始数据!D1480</f>
        <v>0</v>
      </c>
      <c r="BZ52" s="93">
        <f>原始数据!E1480</f>
        <v>2</v>
      </c>
      <c r="CA52" s="93">
        <f>原始数据!D1501</f>
        <v>34667</v>
      </c>
      <c r="CB52" s="93">
        <f>原始数据!E1501</f>
        <v>79</v>
      </c>
      <c r="CC52" s="85">
        <f>原始数据!D1522</f>
        <v>0</v>
      </c>
      <c r="CD52" s="93">
        <f>原始数据!E1522</f>
        <v>0</v>
      </c>
      <c r="CE52" s="94">
        <f>原始数据!D1543</f>
        <v>0</v>
      </c>
      <c r="CF52" s="94">
        <f>原始数据!E1543</f>
        <v>0</v>
      </c>
      <c r="CG52" s="94">
        <f>原始数据!D1564</f>
        <v>0</v>
      </c>
      <c r="CH52" s="94">
        <f>原始数据!E1564</f>
        <v>0</v>
      </c>
      <c r="CI52" s="95">
        <f>原始数据!D1585</f>
        <v>0</v>
      </c>
      <c r="CJ52" s="93">
        <f>原始数据!E1585</f>
        <v>0</v>
      </c>
      <c r="CK52" s="93">
        <f>原始数据!D1606</f>
        <v>0</v>
      </c>
      <c r="CL52" s="93">
        <f>原始数据!E1606</f>
        <v>0</v>
      </c>
      <c r="CM52" s="94">
        <f>原始数据!D1627</f>
        <v>0</v>
      </c>
      <c r="CN52" s="94">
        <f>原始数据!E1627</f>
        <v>2</v>
      </c>
      <c r="CO52" s="85">
        <f>原始数据!D1648</f>
        <v>0</v>
      </c>
      <c r="CP52" s="93">
        <f>原始数据!E1648</f>
        <v>0</v>
      </c>
      <c r="CQ52" s="93">
        <f>原始数据!D1669</f>
        <v>0</v>
      </c>
      <c r="CR52" s="93">
        <f>原始数据!E1669</f>
        <v>0</v>
      </c>
      <c r="CS52" s="93">
        <f>原始数据!D1690</f>
        <v>0</v>
      </c>
      <c r="CT52" s="93">
        <f>原始数据!E1690</f>
        <v>0</v>
      </c>
      <c r="CU52" s="85">
        <f>原始数据!D1711</f>
        <v>0</v>
      </c>
      <c r="CV52" s="93">
        <f>原始数据!E1711</f>
        <v>0</v>
      </c>
      <c r="CW52" s="93">
        <f>原始数据!D1732</f>
        <v>0</v>
      </c>
      <c r="CX52" s="93">
        <f>原始数据!E1732</f>
        <v>0</v>
      </c>
      <c r="CY52" s="93">
        <f>原始数据!D1753</f>
        <v>12024</v>
      </c>
      <c r="CZ52" s="93">
        <f>原始数据!E1753</f>
        <v>44701</v>
      </c>
      <c r="DA52" s="85">
        <f>原始数据!D1774</f>
        <v>0</v>
      </c>
      <c r="DB52" s="93">
        <f>原始数据!E1774</f>
        <v>0</v>
      </c>
      <c r="DC52" s="93">
        <f>原始数据!D1795</f>
        <v>0</v>
      </c>
      <c r="DD52" s="93">
        <f>原始数据!E1795</f>
        <v>0</v>
      </c>
      <c r="DE52" s="93">
        <f>原始数据!D1816</f>
        <v>0</v>
      </c>
      <c r="DF52" s="93">
        <f>原始数据!E1816</f>
        <v>0</v>
      </c>
      <c r="DG52" s="85">
        <f>原始数据!D1837</f>
        <v>48586</v>
      </c>
      <c r="DH52" s="85">
        <f>原始数据!E1837</f>
        <v>522</v>
      </c>
      <c r="DI52" s="93">
        <f>原始数据!D1858</f>
        <v>2839</v>
      </c>
      <c r="DJ52" s="93">
        <f>原始数据!E1858</f>
        <v>17</v>
      </c>
      <c r="DK52" s="93">
        <f>原始数据!D1879</f>
        <v>124620</v>
      </c>
      <c r="DL52" s="93">
        <f>原始数据!E1879</f>
        <v>2426</v>
      </c>
      <c r="DM52" s="85">
        <f>原始数据!D1900</f>
        <v>4407</v>
      </c>
      <c r="DN52" s="93">
        <f>原始数据!E1900</f>
        <v>69</v>
      </c>
      <c r="DO52" s="93">
        <f>原始数据!D1921</f>
        <v>12189</v>
      </c>
      <c r="DP52" s="85">
        <f>原始数据!E1921</f>
        <v>18</v>
      </c>
      <c r="DQ52" s="93">
        <f>原始数据!D1942</f>
        <v>57816</v>
      </c>
      <c r="DR52" s="93">
        <f>原始数据!E1942</f>
        <v>772</v>
      </c>
      <c r="DS52" s="85">
        <f>原始数据!D1963</f>
        <v>57865</v>
      </c>
      <c r="DT52" s="93">
        <f>原始数据!E1963</f>
        <v>916</v>
      </c>
      <c r="DU52" s="93">
        <f>原始数据!D1984</f>
        <v>0</v>
      </c>
      <c r="DV52" s="93">
        <f>原始数据!E1984</f>
        <v>0</v>
      </c>
      <c r="DW52" s="93">
        <f>原始数据!D2005</f>
        <v>24989</v>
      </c>
      <c r="DX52" s="104">
        <f>原始数据!E2005</f>
        <v>100</v>
      </c>
      <c r="DY52" s="106">
        <f>原始数据!C2039</f>
        <v>0</v>
      </c>
      <c r="DZ52" s="106">
        <f>原始数据!C2061</f>
        <v>0</v>
      </c>
    </row>
    <row r="53" spans="1:164" s="34" customFormat="1" x14ac:dyDescent="0.25">
      <c r="A53" s="85" t="s">
        <v>18</v>
      </c>
      <c r="B53" s="86">
        <v>834</v>
      </c>
      <c r="C53" s="85">
        <f>原始数据!D704</f>
        <v>0</v>
      </c>
      <c r="D53" s="93">
        <f>原始数据!E704</f>
        <v>0</v>
      </c>
      <c r="E53" s="93">
        <f>原始数据!D725</f>
        <v>0</v>
      </c>
      <c r="F53" s="93">
        <f>原始数据!E725</f>
        <v>0</v>
      </c>
      <c r="G53" s="94">
        <f>原始数据!D746</f>
        <v>0</v>
      </c>
      <c r="H53" s="94">
        <f>原始数据!E746</f>
        <v>1</v>
      </c>
      <c r="I53" s="85">
        <f>原始数据!D767</f>
        <v>0</v>
      </c>
      <c r="J53" s="93">
        <f>原始数据!E767</f>
        <v>0</v>
      </c>
      <c r="K53" s="93">
        <f>原始数据!D788</f>
        <v>0</v>
      </c>
      <c r="L53" s="93">
        <f>原始数据!E788</f>
        <v>0</v>
      </c>
      <c r="M53" s="93">
        <f>原始数据!D809</f>
        <v>5</v>
      </c>
      <c r="N53" s="93">
        <f>原始数据!E809</f>
        <v>2</v>
      </c>
      <c r="O53" s="85">
        <f>原始数据!D830</f>
        <v>56964</v>
      </c>
      <c r="P53" s="93">
        <f>原始数据!E830</f>
        <v>109</v>
      </c>
      <c r="Q53" s="93">
        <f>原始数据!D851</f>
        <v>0</v>
      </c>
      <c r="R53" s="93">
        <f>原始数据!E851</f>
        <v>0</v>
      </c>
      <c r="S53" s="94">
        <f>原始数据!D872</f>
        <v>25613</v>
      </c>
      <c r="T53" s="94">
        <f>原始数据!E872</f>
        <v>18</v>
      </c>
      <c r="U53" s="85">
        <f>原始数据!D893</f>
        <v>0</v>
      </c>
      <c r="V53" s="93">
        <f>原始数据!E893</f>
        <v>0</v>
      </c>
      <c r="W53" s="93">
        <f>原始数据!D914</f>
        <v>0</v>
      </c>
      <c r="X53" s="93">
        <f>原始数据!E914</f>
        <v>0</v>
      </c>
      <c r="Y53" s="93">
        <f>原始数据!D935</f>
        <v>0</v>
      </c>
      <c r="Z53" s="93">
        <f>原始数据!E935</f>
        <v>0</v>
      </c>
      <c r="AA53" s="85">
        <f>原始数据!D956</f>
        <v>0</v>
      </c>
      <c r="AB53" s="93">
        <f>原始数据!E956</f>
        <v>0</v>
      </c>
      <c r="AC53" s="93">
        <f>原始数据!D977</f>
        <v>0</v>
      </c>
      <c r="AD53" s="93">
        <f>原始数据!E977</f>
        <v>0</v>
      </c>
      <c r="AE53" s="93">
        <f>原始数据!D998</f>
        <v>13039</v>
      </c>
      <c r="AF53" s="93">
        <f>原始数据!E998</f>
        <v>53</v>
      </c>
      <c r="AG53" s="85">
        <f>原始数据!D1019</f>
        <v>0</v>
      </c>
      <c r="AH53" s="93">
        <f>原始数据!E1019</f>
        <v>0</v>
      </c>
      <c r="AI53" s="93">
        <f>原始数据!D1040</f>
        <v>0</v>
      </c>
      <c r="AJ53" s="93">
        <f>原始数据!E1040</f>
        <v>0</v>
      </c>
      <c r="AK53" s="94">
        <f>原始数据!D1061</f>
        <v>0</v>
      </c>
      <c r="AL53" s="94">
        <f>原始数据!E1061</f>
        <v>0</v>
      </c>
      <c r="AM53" s="85">
        <f>原始数据!D1082</f>
        <v>58736</v>
      </c>
      <c r="AN53" s="93">
        <f>原始数据!E1082</f>
        <v>463</v>
      </c>
      <c r="AO53" s="93">
        <f>原始数据!D1103</f>
        <v>0</v>
      </c>
      <c r="AP53" s="93">
        <f>原始数据!E1103</f>
        <v>0</v>
      </c>
      <c r="AQ53" s="93">
        <f>原始数据!D1124</f>
        <v>23979</v>
      </c>
      <c r="AR53" s="93">
        <f>原始数据!E1124</f>
        <v>141</v>
      </c>
      <c r="AS53" s="85">
        <f>原始数据!D1145</f>
        <v>0</v>
      </c>
      <c r="AT53" s="93">
        <f>原始数据!E1145</f>
        <v>0</v>
      </c>
      <c r="AU53" s="93">
        <f>原始数据!D1166</f>
        <v>0</v>
      </c>
      <c r="AV53" s="93">
        <f>原始数据!E1166</f>
        <v>0</v>
      </c>
      <c r="AW53" s="94">
        <f>原始数据!D1187</f>
        <v>0</v>
      </c>
      <c r="AX53" s="94">
        <f>原始数据!E1187</f>
        <v>1</v>
      </c>
      <c r="AY53" s="95">
        <f>原始数据!D1208</f>
        <v>0</v>
      </c>
      <c r="AZ53" s="93">
        <f>原始数据!E1208</f>
        <v>0</v>
      </c>
      <c r="BA53" s="93">
        <f>原始数据!D1229</f>
        <v>0</v>
      </c>
      <c r="BB53" s="93">
        <f>原始数据!E1229</f>
        <v>0</v>
      </c>
      <c r="BC53" s="93">
        <f>原始数据!D1250</f>
        <v>0</v>
      </c>
      <c r="BD53" s="93">
        <f>原始数据!E1250</f>
        <v>0</v>
      </c>
      <c r="BE53" s="95">
        <f>原始数据!D1271</f>
        <v>0</v>
      </c>
      <c r="BF53" s="93">
        <f>原始数据!E1271</f>
        <v>0</v>
      </c>
      <c r="BG53" s="94">
        <f>原始数据!D1292</f>
        <v>0</v>
      </c>
      <c r="BH53" s="94">
        <f>原始数据!E1292</f>
        <v>0</v>
      </c>
      <c r="BI53" s="94">
        <f>原始数据!D1313</f>
        <v>0</v>
      </c>
      <c r="BJ53" s="94">
        <f>原始数据!E1313</f>
        <v>0</v>
      </c>
      <c r="BK53" s="95">
        <f>原始数据!D1334</f>
        <v>16</v>
      </c>
      <c r="BL53" s="93">
        <f>原始数据!E1334</f>
        <v>2</v>
      </c>
      <c r="BM53" s="93">
        <f>原始数据!D1355</f>
        <v>0</v>
      </c>
      <c r="BN53" s="93">
        <f>原始数据!E1355</f>
        <v>0</v>
      </c>
      <c r="BO53" s="94">
        <f>原始数据!D1376</f>
        <v>12320</v>
      </c>
      <c r="BP53" s="94">
        <f>原始数据!E1376</f>
        <v>17</v>
      </c>
      <c r="BQ53" s="85">
        <f>原始数据!D1397</f>
        <v>0</v>
      </c>
      <c r="BR53" s="93">
        <f>原始数据!E1397</f>
        <v>0</v>
      </c>
      <c r="BS53" s="93">
        <f>原始数据!D1418</f>
        <v>0</v>
      </c>
      <c r="BT53" s="93">
        <f>原始数据!E1418</f>
        <v>0</v>
      </c>
      <c r="BU53" s="93">
        <f>原始数据!D1439</f>
        <v>28889</v>
      </c>
      <c r="BV53" s="93">
        <f>原始数据!E1439</f>
        <v>199</v>
      </c>
      <c r="BW53" s="85">
        <f>原始数据!D1460</f>
        <v>0</v>
      </c>
      <c r="BX53" s="93">
        <f>原始数据!E1460</f>
        <v>0</v>
      </c>
      <c r="BY53" s="93">
        <f>原始数据!D1481</f>
        <v>0</v>
      </c>
      <c r="BZ53" s="93">
        <f>原始数据!E1481</f>
        <v>0</v>
      </c>
      <c r="CA53" s="93">
        <f>原始数据!D1502</f>
        <v>0</v>
      </c>
      <c r="CB53" s="93">
        <f>原始数据!E1502</f>
        <v>0</v>
      </c>
      <c r="CC53" s="85">
        <f>原始数据!D1523</f>
        <v>6881</v>
      </c>
      <c r="CD53" s="93">
        <f>原始数据!E1523</f>
        <v>20</v>
      </c>
      <c r="CE53" s="94">
        <f>原始数据!D1544</f>
        <v>121</v>
      </c>
      <c r="CF53" s="94">
        <f>原始数据!E1544</f>
        <v>1</v>
      </c>
      <c r="CG53" s="94">
        <f>原始数据!D1565</f>
        <v>26858</v>
      </c>
      <c r="CH53" s="94">
        <f>原始数据!E1565</f>
        <v>9106</v>
      </c>
      <c r="CI53" s="95">
        <f>原始数据!D1586</f>
        <v>43274</v>
      </c>
      <c r="CJ53" s="93">
        <f>原始数据!E1586</f>
        <v>56</v>
      </c>
      <c r="CK53" s="93">
        <f>原始数据!D1607</f>
        <v>0</v>
      </c>
      <c r="CL53" s="93">
        <f>原始数据!E1607</f>
        <v>0</v>
      </c>
      <c r="CM53" s="94">
        <f>原始数据!D1628</f>
        <v>13259</v>
      </c>
      <c r="CN53" s="94">
        <f>原始数据!E1628</f>
        <v>18</v>
      </c>
      <c r="CO53" s="85">
        <f>原始数据!D1649</f>
        <v>0</v>
      </c>
      <c r="CP53" s="93">
        <f>原始数据!E1649</f>
        <v>0</v>
      </c>
      <c r="CQ53" s="93">
        <f>原始数据!D1670</f>
        <v>0</v>
      </c>
      <c r="CR53" s="93">
        <f>原始数据!E1670</f>
        <v>0</v>
      </c>
      <c r="CS53" s="93">
        <f>原始数据!D1691</f>
        <v>0</v>
      </c>
      <c r="CT53" s="93">
        <f>原始数据!E1691</f>
        <v>0</v>
      </c>
      <c r="CU53" s="85">
        <f>原始数据!D1712</f>
        <v>0</v>
      </c>
      <c r="CV53" s="93">
        <f>原始数据!E1712</f>
        <v>0</v>
      </c>
      <c r="CW53" s="93">
        <f>原始数据!D1733</f>
        <v>0</v>
      </c>
      <c r="CX53" s="93">
        <f>原始数据!E1733</f>
        <v>0</v>
      </c>
      <c r="CY53" s="93">
        <f>原始数据!D1754</f>
        <v>0</v>
      </c>
      <c r="CZ53" s="93">
        <f>原始数据!E1754</f>
        <v>0</v>
      </c>
      <c r="DA53" s="85">
        <f>原始数据!D1775</f>
        <v>0</v>
      </c>
      <c r="DB53" s="93">
        <f>原始数据!E1775</f>
        <v>0</v>
      </c>
      <c r="DC53" s="93">
        <f>原始数据!D1796</f>
        <v>0</v>
      </c>
      <c r="DD53" s="93">
        <f>原始数据!E1796</f>
        <v>0</v>
      </c>
      <c r="DE53" s="93">
        <f>原始数据!D1817</f>
        <v>0</v>
      </c>
      <c r="DF53" s="93">
        <f>原始数据!E1817</f>
        <v>0</v>
      </c>
      <c r="DG53" s="85">
        <f>原始数据!D1838</f>
        <v>49588</v>
      </c>
      <c r="DH53" s="85">
        <f>原始数据!E1838</f>
        <v>158</v>
      </c>
      <c r="DI53" s="93">
        <f>原始数据!D1859</f>
        <v>334</v>
      </c>
      <c r="DJ53" s="93">
        <f>原始数据!E1859</f>
        <v>1</v>
      </c>
      <c r="DK53" s="93">
        <f>原始数据!D1880</f>
        <v>20037</v>
      </c>
      <c r="DL53" s="93">
        <f>原始数据!E1880</f>
        <v>243</v>
      </c>
      <c r="DM53" s="85">
        <f>原始数据!D1901</f>
        <v>22031</v>
      </c>
      <c r="DN53" s="93">
        <f>原始数据!E1901</f>
        <v>93</v>
      </c>
      <c r="DO53" s="93">
        <f>原始数据!D1922</f>
        <v>0</v>
      </c>
      <c r="DP53" s="85">
        <f>原始数据!E1922</f>
        <v>0</v>
      </c>
      <c r="DQ53" s="93">
        <f>原始数据!D1943</f>
        <v>129722</v>
      </c>
      <c r="DR53" s="93">
        <f>原始数据!E1943</f>
        <v>3162</v>
      </c>
      <c r="DS53" s="85">
        <f>原始数据!D1964</f>
        <v>129762</v>
      </c>
      <c r="DT53" s="93">
        <f>原始数据!E1964</f>
        <v>2597</v>
      </c>
      <c r="DU53" s="93">
        <f>原始数据!D1985</f>
        <v>0</v>
      </c>
      <c r="DV53" s="93">
        <f>原始数据!E1985</f>
        <v>0</v>
      </c>
      <c r="DW53" s="93">
        <f>原始数据!D2006</f>
        <v>86531</v>
      </c>
      <c r="DX53" s="104">
        <f>原始数据!E2006</f>
        <v>27459</v>
      </c>
      <c r="DY53" s="106">
        <f>原始数据!C2040</f>
        <v>0</v>
      </c>
      <c r="DZ53" s="106">
        <f>原始数据!C2062</f>
        <v>0</v>
      </c>
    </row>
    <row r="54" spans="1:164" s="34" customFormat="1" x14ac:dyDescent="0.25">
      <c r="A54" s="85" t="s">
        <v>13</v>
      </c>
      <c r="B54" s="86">
        <v>835</v>
      </c>
      <c r="C54" s="85">
        <f>原始数据!D705</f>
        <v>0</v>
      </c>
      <c r="D54" s="93">
        <f>原始数据!E705</f>
        <v>0</v>
      </c>
      <c r="E54" s="93">
        <f>原始数据!D726</f>
        <v>0</v>
      </c>
      <c r="F54" s="93">
        <f>原始数据!E726</f>
        <v>0</v>
      </c>
      <c r="G54" s="94">
        <f>原始数据!D747</f>
        <v>0</v>
      </c>
      <c r="H54" s="94">
        <f>原始数据!E747</f>
        <v>0</v>
      </c>
      <c r="I54" s="85">
        <f>原始数据!D768</f>
        <v>0</v>
      </c>
      <c r="J54" s="93">
        <f>原始数据!E768</f>
        <v>0</v>
      </c>
      <c r="K54" s="93">
        <f>原始数据!D789</f>
        <v>0</v>
      </c>
      <c r="L54" s="93">
        <f>原始数据!E789</f>
        <v>0</v>
      </c>
      <c r="M54" s="93">
        <f>原始数据!D810</f>
        <v>0</v>
      </c>
      <c r="N54" s="93">
        <f>原始数据!E810</f>
        <v>0</v>
      </c>
      <c r="O54" s="85">
        <f>原始数据!D831</f>
        <v>0</v>
      </c>
      <c r="P54" s="93">
        <f>原始数据!E831</f>
        <v>0</v>
      </c>
      <c r="Q54" s="93">
        <f>原始数据!D852</f>
        <v>0</v>
      </c>
      <c r="R54" s="93">
        <f>原始数据!E852</f>
        <v>0</v>
      </c>
      <c r="S54" s="94">
        <f>原始数据!D873</f>
        <v>0</v>
      </c>
      <c r="T54" s="94">
        <f>原始数据!E873</f>
        <v>0</v>
      </c>
      <c r="U54" s="85">
        <f>原始数据!D894</f>
        <v>0</v>
      </c>
      <c r="V54" s="93">
        <f>原始数据!E894</f>
        <v>0</v>
      </c>
      <c r="W54" s="93">
        <f>原始数据!D915</f>
        <v>0</v>
      </c>
      <c r="X54" s="93">
        <f>原始数据!E915</f>
        <v>0</v>
      </c>
      <c r="Y54" s="93">
        <f>原始数据!D936</f>
        <v>0</v>
      </c>
      <c r="Z54" s="93">
        <f>原始数据!E936</f>
        <v>2</v>
      </c>
      <c r="AA54" s="85">
        <f>原始数据!D957</f>
        <v>0</v>
      </c>
      <c r="AB54" s="93">
        <f>原始数据!E957</f>
        <v>0</v>
      </c>
      <c r="AC54" s="93">
        <f>原始数据!D978</f>
        <v>0</v>
      </c>
      <c r="AD54" s="93">
        <f>原始数据!E978</f>
        <v>0</v>
      </c>
      <c r="AE54" s="93">
        <f>原始数据!D999</f>
        <v>5795</v>
      </c>
      <c r="AF54" s="93">
        <f>原始数据!E999</f>
        <v>16</v>
      </c>
      <c r="AG54" s="85">
        <f>原始数据!D1020</f>
        <v>184142</v>
      </c>
      <c r="AH54" s="93">
        <f>原始数据!E1020</f>
        <v>968</v>
      </c>
      <c r="AI54" s="93">
        <f>原始数据!D1041</f>
        <v>96</v>
      </c>
      <c r="AJ54" s="93">
        <f>原始数据!E1041</f>
        <v>8</v>
      </c>
      <c r="AK54" s="94">
        <f>原始数据!D1062</f>
        <v>102674</v>
      </c>
      <c r="AL54" s="94">
        <f>原始数据!E1062</f>
        <v>6053</v>
      </c>
      <c r="AM54" s="85">
        <f>原始数据!D1083</f>
        <v>0</v>
      </c>
      <c r="AN54" s="93">
        <f>原始数据!E1083</f>
        <v>0</v>
      </c>
      <c r="AO54" s="93">
        <f>原始数据!D1104</f>
        <v>0</v>
      </c>
      <c r="AP54" s="93">
        <f>原始数据!E1104</f>
        <v>0</v>
      </c>
      <c r="AQ54" s="93">
        <f>原始数据!D1125</f>
        <v>0</v>
      </c>
      <c r="AR54" s="93">
        <f>原始数据!E1125</f>
        <v>0</v>
      </c>
      <c r="AS54" s="85">
        <f>原始数据!D1146</f>
        <v>0</v>
      </c>
      <c r="AT54" s="93">
        <f>原始数据!E1146</f>
        <v>0</v>
      </c>
      <c r="AU54" s="93">
        <f>原始数据!D1167</f>
        <v>0</v>
      </c>
      <c r="AV54" s="93">
        <f>原始数据!E1167</f>
        <v>0</v>
      </c>
      <c r="AW54" s="94">
        <f>原始数据!D1188</f>
        <v>0</v>
      </c>
      <c r="AX54" s="94">
        <f>原始数据!E1188</f>
        <v>1</v>
      </c>
      <c r="AY54" s="95">
        <f>原始数据!D1209</f>
        <v>0</v>
      </c>
      <c r="AZ54" s="93">
        <f>原始数据!E1209</f>
        <v>0</v>
      </c>
      <c r="BA54" s="93">
        <f>原始数据!D1230</f>
        <v>0</v>
      </c>
      <c r="BB54" s="93">
        <f>原始数据!E1230</f>
        <v>0</v>
      </c>
      <c r="BC54" s="93">
        <f>原始数据!D1251</f>
        <v>0</v>
      </c>
      <c r="BD54" s="93">
        <f>原始数据!E1251</f>
        <v>1</v>
      </c>
      <c r="BE54" s="95">
        <f>原始数据!D1272</f>
        <v>0</v>
      </c>
      <c r="BF54" s="93">
        <f>原始数据!E1272</f>
        <v>0</v>
      </c>
      <c r="BG54" s="94">
        <f>原始数据!D1293</f>
        <v>0</v>
      </c>
      <c r="BH54" s="94">
        <f>原始数据!E1293</f>
        <v>0</v>
      </c>
      <c r="BI54" s="94">
        <f>原始数据!D1314</f>
        <v>0</v>
      </c>
      <c r="BJ54" s="94">
        <f>原始数据!E1314</f>
        <v>1</v>
      </c>
      <c r="BK54" s="95">
        <f>原始数据!D1335</f>
        <v>0</v>
      </c>
      <c r="BL54" s="93">
        <f>原始数据!E1335</f>
        <v>0</v>
      </c>
      <c r="BM54" s="93">
        <f>原始数据!D1356</f>
        <v>0</v>
      </c>
      <c r="BN54" s="93">
        <f>原始数据!E1356</f>
        <v>0</v>
      </c>
      <c r="BO54" s="94">
        <f>原始数据!D1377</f>
        <v>3827</v>
      </c>
      <c r="BP54" s="94">
        <f>原始数据!E1377</f>
        <v>8</v>
      </c>
      <c r="BQ54" s="85">
        <f>原始数据!D1398</f>
        <v>0</v>
      </c>
      <c r="BR54" s="93">
        <f>原始数据!E1398</f>
        <v>0</v>
      </c>
      <c r="BS54" s="93">
        <f>原始数据!D1419</f>
        <v>0</v>
      </c>
      <c r="BT54" s="93">
        <f>原始数据!E1419</f>
        <v>0</v>
      </c>
      <c r="BU54" s="93">
        <f>原始数据!D1440</f>
        <v>0</v>
      </c>
      <c r="BV54" s="93">
        <f>原始数据!E1440</f>
        <v>0</v>
      </c>
      <c r="BW54" s="85">
        <f>原始数据!D1461</f>
        <v>0</v>
      </c>
      <c r="BX54" s="93">
        <f>原始数据!E1461</f>
        <v>0</v>
      </c>
      <c r="BY54" s="93">
        <f>原始数据!D1482</f>
        <v>0</v>
      </c>
      <c r="BZ54" s="93">
        <f>原始数据!E1482</f>
        <v>0</v>
      </c>
      <c r="CA54" s="93">
        <f>原始数据!D1503</f>
        <v>0</v>
      </c>
      <c r="CB54" s="93">
        <f>原始数据!E1503</f>
        <v>0</v>
      </c>
      <c r="CC54" s="85">
        <f>原始数据!D1524</f>
        <v>0</v>
      </c>
      <c r="CD54" s="93">
        <f>原始数据!E1524</f>
        <v>0</v>
      </c>
      <c r="CE54" s="94">
        <f>原始数据!D1545</f>
        <v>0</v>
      </c>
      <c r="CF54" s="94">
        <f>原始数据!E1545</f>
        <v>0</v>
      </c>
      <c r="CG54" s="94">
        <f>原始数据!D1566</f>
        <v>0</v>
      </c>
      <c r="CH54" s="94">
        <f>原始数据!E1566</f>
        <v>0</v>
      </c>
      <c r="CI54" s="95">
        <f>原始数据!D1587</f>
        <v>0</v>
      </c>
      <c r="CJ54" s="93">
        <f>原始数据!E1587</f>
        <v>0</v>
      </c>
      <c r="CK54" s="93">
        <f>原始数据!D1608</f>
        <v>0</v>
      </c>
      <c r="CL54" s="93">
        <f>原始数据!E1608</f>
        <v>0</v>
      </c>
      <c r="CM54" s="94">
        <f>原始数据!D1629</f>
        <v>2344</v>
      </c>
      <c r="CN54" s="94">
        <f>原始数据!E1629</f>
        <v>5643</v>
      </c>
      <c r="CO54" s="85">
        <f>原始数据!D1650</f>
        <v>0</v>
      </c>
      <c r="CP54" s="93">
        <f>原始数据!E1650</f>
        <v>0</v>
      </c>
      <c r="CQ54" s="93">
        <f>原始数据!D1671</f>
        <v>0</v>
      </c>
      <c r="CR54" s="93">
        <f>原始数据!E1671</f>
        <v>0</v>
      </c>
      <c r="CS54" s="93">
        <f>原始数据!D1692</f>
        <v>0</v>
      </c>
      <c r="CT54" s="93">
        <f>原始数据!E1692</f>
        <v>1</v>
      </c>
      <c r="CU54" s="85">
        <f>原始数据!D1713</f>
        <v>0</v>
      </c>
      <c r="CV54" s="93">
        <f>原始数据!E1713</f>
        <v>0</v>
      </c>
      <c r="CW54" s="93">
        <f>原始数据!D1734</f>
        <v>0</v>
      </c>
      <c r="CX54" s="93">
        <f>原始数据!E1734</f>
        <v>0</v>
      </c>
      <c r="CY54" s="93">
        <f>原始数据!D1755</f>
        <v>0</v>
      </c>
      <c r="CZ54" s="93">
        <f>原始数据!E1755</f>
        <v>0</v>
      </c>
      <c r="DA54" s="85">
        <f>原始数据!D1776</f>
        <v>0</v>
      </c>
      <c r="DB54" s="93">
        <f>原始数据!E1776</f>
        <v>0</v>
      </c>
      <c r="DC54" s="93">
        <f>原始数据!D1797</f>
        <v>0</v>
      </c>
      <c r="DD54" s="93">
        <f>原始数据!E1797</f>
        <v>0</v>
      </c>
      <c r="DE54" s="93">
        <f>原始数据!D1818</f>
        <v>0</v>
      </c>
      <c r="DF54" s="93">
        <f>原始数据!E1818</f>
        <v>1</v>
      </c>
      <c r="DG54" s="85">
        <f>原始数据!D1839</f>
        <v>0</v>
      </c>
      <c r="DH54" s="85">
        <f>原始数据!E1839</f>
        <v>0</v>
      </c>
      <c r="DI54" s="93">
        <f>原始数据!D1860</f>
        <v>0</v>
      </c>
      <c r="DJ54" s="93">
        <f>原始数据!E1860</f>
        <v>0</v>
      </c>
      <c r="DK54" s="93">
        <f>原始数据!D1881</f>
        <v>20</v>
      </c>
      <c r="DL54" s="93">
        <f>原始数据!E1881</f>
        <v>1</v>
      </c>
      <c r="DM54" s="85">
        <f>原始数据!D1902</f>
        <v>1166</v>
      </c>
      <c r="DN54" s="93">
        <f>原始数据!E1902</f>
        <v>1</v>
      </c>
      <c r="DO54" s="93">
        <f>原始数据!D1923</f>
        <v>0</v>
      </c>
      <c r="DP54" s="85">
        <f>原始数据!E1923</f>
        <v>0</v>
      </c>
      <c r="DQ54" s="93">
        <f>原始数据!D1944</f>
        <v>5627</v>
      </c>
      <c r="DR54" s="93">
        <f>原始数据!E1944</f>
        <v>22102</v>
      </c>
      <c r="DS54" s="85">
        <f>原始数据!D1965</f>
        <v>0</v>
      </c>
      <c r="DT54" s="93">
        <f>原始数据!E1965</f>
        <v>0</v>
      </c>
      <c r="DU54" s="93">
        <f>原始数据!D1986</f>
        <v>0</v>
      </c>
      <c r="DV54" s="93">
        <f>原始数据!E1986</f>
        <v>0</v>
      </c>
      <c r="DW54" s="93">
        <f>原始数据!D2007</f>
        <v>0</v>
      </c>
      <c r="DX54" s="104">
        <f>原始数据!E2007</f>
        <v>0</v>
      </c>
      <c r="DY54" s="106">
        <f>原始数据!C2041</f>
        <v>0</v>
      </c>
      <c r="DZ54" s="106">
        <f>原始数据!C2063</f>
        <v>0</v>
      </c>
    </row>
    <row r="55" spans="1:164" s="34" customFormat="1" x14ac:dyDescent="0.25">
      <c r="A55" s="85" t="s">
        <v>14</v>
      </c>
      <c r="B55" s="86">
        <v>836</v>
      </c>
      <c r="C55" s="85">
        <f>原始数据!D706</f>
        <v>0</v>
      </c>
      <c r="D55" s="93">
        <f>原始数据!E706</f>
        <v>0</v>
      </c>
      <c r="E55" s="93">
        <f>原始数据!D727</f>
        <v>0</v>
      </c>
      <c r="F55" s="93">
        <f>原始数据!E727</f>
        <v>0</v>
      </c>
      <c r="G55" s="94">
        <f>原始数据!D748</f>
        <v>0</v>
      </c>
      <c r="H55" s="94">
        <f>原始数据!E748</f>
        <v>1</v>
      </c>
      <c r="I55" s="85">
        <f>原始数据!D769</f>
        <v>0</v>
      </c>
      <c r="J55" s="93">
        <f>原始数据!E769</f>
        <v>0</v>
      </c>
      <c r="K55" s="93">
        <f>原始数据!D790</f>
        <v>0</v>
      </c>
      <c r="L55" s="93">
        <f>原始数据!E790</f>
        <v>0</v>
      </c>
      <c r="M55" s="93">
        <f>原始数据!D811</f>
        <v>0</v>
      </c>
      <c r="N55" s="93">
        <f>原始数据!E811</f>
        <v>1</v>
      </c>
      <c r="O55" s="85">
        <f>原始数据!D832</f>
        <v>0</v>
      </c>
      <c r="P55" s="93">
        <f>原始数据!E832</f>
        <v>0</v>
      </c>
      <c r="Q55" s="93">
        <f>原始数据!D853</f>
        <v>0</v>
      </c>
      <c r="R55" s="93">
        <f>原始数据!E853</f>
        <v>0</v>
      </c>
      <c r="S55" s="94">
        <f>原始数据!D874</f>
        <v>0</v>
      </c>
      <c r="T55" s="94">
        <f>原始数据!E874</f>
        <v>0</v>
      </c>
      <c r="U55" s="85">
        <f>原始数据!D895</f>
        <v>0</v>
      </c>
      <c r="V55" s="93">
        <f>原始数据!E895</f>
        <v>0</v>
      </c>
      <c r="W55" s="93">
        <f>原始数据!D916</f>
        <v>0</v>
      </c>
      <c r="X55" s="93">
        <f>原始数据!E916</f>
        <v>0</v>
      </c>
      <c r="Y55" s="93">
        <f>原始数据!D937</f>
        <v>0</v>
      </c>
      <c r="Z55" s="93">
        <f>原始数据!E937</f>
        <v>1</v>
      </c>
      <c r="AA55" s="85">
        <f>原始数据!D958</f>
        <v>0</v>
      </c>
      <c r="AB55" s="93">
        <f>原始数据!E958</f>
        <v>0</v>
      </c>
      <c r="AC55" s="93">
        <f>原始数据!D979</f>
        <v>0</v>
      </c>
      <c r="AD55" s="93">
        <f>原始数据!E979</f>
        <v>0</v>
      </c>
      <c r="AE55" s="93">
        <f>原始数据!D1000</f>
        <v>1861</v>
      </c>
      <c r="AF55" s="93">
        <f>原始数据!E1000</f>
        <v>20</v>
      </c>
      <c r="AG55" s="85">
        <f>原始数据!D1021</f>
        <v>1488</v>
      </c>
      <c r="AH55" s="93">
        <f>原始数据!E1021</f>
        <v>20</v>
      </c>
      <c r="AI55" s="93">
        <f>原始数据!D1042</f>
        <v>0</v>
      </c>
      <c r="AJ55" s="93">
        <f>原始数据!E1042</f>
        <v>0</v>
      </c>
      <c r="AK55" s="94">
        <f>原始数据!D1063</f>
        <v>39036</v>
      </c>
      <c r="AL55" s="94">
        <f>原始数据!E1063</f>
        <v>1631</v>
      </c>
      <c r="AM55" s="85">
        <f>原始数据!D1084</f>
        <v>0</v>
      </c>
      <c r="AN55" s="93">
        <f>原始数据!E1084</f>
        <v>0</v>
      </c>
      <c r="AO55" s="93">
        <f>原始数据!D1105</f>
        <v>0</v>
      </c>
      <c r="AP55" s="93">
        <f>原始数据!E1105</f>
        <v>0</v>
      </c>
      <c r="AQ55" s="93">
        <f>原始数据!D1126</f>
        <v>0</v>
      </c>
      <c r="AR55" s="93">
        <f>原始数据!E1126</f>
        <v>0</v>
      </c>
      <c r="AS55" s="85">
        <f>原始数据!D1147</f>
        <v>0</v>
      </c>
      <c r="AT55" s="93">
        <f>原始数据!E1147</f>
        <v>0</v>
      </c>
      <c r="AU55" s="93">
        <f>原始数据!D1168</f>
        <v>0</v>
      </c>
      <c r="AV55" s="93">
        <f>原始数据!E1168</f>
        <v>0</v>
      </c>
      <c r="AW55" s="94">
        <f>原始数据!D1189</f>
        <v>0</v>
      </c>
      <c r="AX55" s="94">
        <f>原始数据!E1189</f>
        <v>1</v>
      </c>
      <c r="AY55" s="95">
        <f>原始数据!D1210</f>
        <v>0</v>
      </c>
      <c r="AZ55" s="93">
        <f>原始数据!E1210</f>
        <v>0</v>
      </c>
      <c r="BA55" s="93">
        <f>原始数据!D1231</f>
        <v>0</v>
      </c>
      <c r="BB55" s="93">
        <f>原始数据!E1231</f>
        <v>0</v>
      </c>
      <c r="BC55" s="93">
        <f>原始数据!D1252</f>
        <v>0</v>
      </c>
      <c r="BD55" s="93">
        <f>原始数据!E1252</f>
        <v>0</v>
      </c>
      <c r="BE55" s="95">
        <f>原始数据!D1273</f>
        <v>0</v>
      </c>
      <c r="BF55" s="93">
        <f>原始数据!E1273</f>
        <v>0</v>
      </c>
      <c r="BG55" s="94">
        <f>原始数据!D1294</f>
        <v>0</v>
      </c>
      <c r="BH55" s="94">
        <f>原始数据!E1294</f>
        <v>0</v>
      </c>
      <c r="BI55" s="94">
        <f>原始数据!D1315</f>
        <v>0</v>
      </c>
      <c r="BJ55" s="94">
        <f>原始数据!E1315</f>
        <v>0</v>
      </c>
      <c r="BK55" s="95">
        <f>原始数据!D1336</f>
        <v>48070</v>
      </c>
      <c r="BL55" s="93">
        <f>原始数据!E1336</f>
        <v>979</v>
      </c>
      <c r="BM55" s="93">
        <f>原始数据!D1357</f>
        <v>418</v>
      </c>
      <c r="BN55" s="93">
        <f>原始数据!E1357</f>
        <v>2</v>
      </c>
      <c r="BO55" s="94">
        <f>原始数据!D1378</f>
        <v>16085</v>
      </c>
      <c r="BP55" s="94">
        <f>原始数据!E1378</f>
        <v>161</v>
      </c>
      <c r="BQ55" s="85">
        <f>原始数据!D1399</f>
        <v>0</v>
      </c>
      <c r="BR55" s="93">
        <f>原始数据!E1399</f>
        <v>0</v>
      </c>
      <c r="BS55" s="93">
        <f>原始数据!D1420</f>
        <v>0</v>
      </c>
      <c r="BT55" s="93">
        <f>原始数据!E1420</f>
        <v>0</v>
      </c>
      <c r="BU55" s="93">
        <f>原始数据!D1441</f>
        <v>0</v>
      </c>
      <c r="BV55" s="93">
        <f>原始数据!E1441</f>
        <v>1</v>
      </c>
      <c r="BW55" s="85">
        <f>原始数据!D1462</f>
        <v>0</v>
      </c>
      <c r="BX55" s="93">
        <f>原始数据!E1462</f>
        <v>0</v>
      </c>
      <c r="BY55" s="93">
        <f>原始数据!D1483</f>
        <v>0</v>
      </c>
      <c r="BZ55" s="93">
        <f>原始数据!E1483</f>
        <v>0</v>
      </c>
      <c r="CA55" s="93">
        <f>原始数据!D1504</f>
        <v>0</v>
      </c>
      <c r="CB55" s="93">
        <f>原始数据!E1504</f>
        <v>0</v>
      </c>
      <c r="CC55" s="85">
        <f>原始数据!D1525</f>
        <v>0</v>
      </c>
      <c r="CD55" s="93">
        <f>原始数据!E1525</f>
        <v>0</v>
      </c>
      <c r="CE55" s="94">
        <f>原始数据!D1546</f>
        <v>0</v>
      </c>
      <c r="CF55" s="94">
        <f>原始数据!E1546</f>
        <v>0</v>
      </c>
      <c r="CG55" s="94">
        <f>原始数据!D1567</f>
        <v>0</v>
      </c>
      <c r="CH55" s="94">
        <f>原始数据!E1567</f>
        <v>6</v>
      </c>
      <c r="CI55" s="95">
        <f>原始数据!D1588</f>
        <v>9512</v>
      </c>
      <c r="CJ55" s="93">
        <f>原始数据!E1588</f>
        <v>148</v>
      </c>
      <c r="CK55" s="93">
        <f>原始数据!D1609</f>
        <v>1166</v>
      </c>
      <c r="CL55" s="93">
        <f>原始数据!E1609</f>
        <v>10</v>
      </c>
      <c r="CM55" s="94">
        <f>原始数据!D1630</f>
        <v>4712</v>
      </c>
      <c r="CN55" s="94">
        <f>原始数据!E1630</f>
        <v>939</v>
      </c>
      <c r="CO55" s="85">
        <f>原始数据!D1651</f>
        <v>0</v>
      </c>
      <c r="CP55" s="93">
        <f>原始数据!E1651</f>
        <v>0</v>
      </c>
      <c r="CQ55" s="93">
        <f>原始数据!D1672</f>
        <v>0</v>
      </c>
      <c r="CR55" s="93">
        <f>原始数据!E1672</f>
        <v>0</v>
      </c>
      <c r="CS55" s="93">
        <f>原始数据!D1693</f>
        <v>0</v>
      </c>
      <c r="CT55" s="93">
        <f>原始数据!E1693</f>
        <v>0</v>
      </c>
      <c r="CU55" s="85">
        <f>原始数据!D1714</f>
        <v>0</v>
      </c>
      <c r="CV55" s="93">
        <f>原始数据!E1714</f>
        <v>0</v>
      </c>
      <c r="CW55" s="93">
        <f>原始数据!D1735</f>
        <v>0</v>
      </c>
      <c r="CX55" s="93">
        <f>原始数据!E1735</f>
        <v>0</v>
      </c>
      <c r="CY55" s="93">
        <f>原始数据!D1756</f>
        <v>0</v>
      </c>
      <c r="CZ55" s="93">
        <f>原始数据!E1756</f>
        <v>0</v>
      </c>
      <c r="DA55" s="85">
        <f>原始数据!D1777</f>
        <v>0</v>
      </c>
      <c r="DB55" s="93">
        <f>原始数据!E1777</f>
        <v>0</v>
      </c>
      <c r="DC55" s="93">
        <f>原始数据!D1798</f>
        <v>0</v>
      </c>
      <c r="DD55" s="93">
        <f>原始数据!E1798</f>
        <v>0</v>
      </c>
      <c r="DE55" s="93">
        <f>原始数据!D1819</f>
        <v>0</v>
      </c>
      <c r="DF55" s="93">
        <f>原始数据!E1819</f>
        <v>0</v>
      </c>
      <c r="DG55" s="85">
        <f>原始数据!D1840</f>
        <v>0</v>
      </c>
      <c r="DH55" s="85">
        <f>原始数据!E1840</f>
        <v>0</v>
      </c>
      <c r="DI55" s="93">
        <f>原始数据!D1861</f>
        <v>0</v>
      </c>
      <c r="DJ55" s="93">
        <f>原始数据!E1861</f>
        <v>0</v>
      </c>
      <c r="DK55" s="93">
        <f>原始数据!D1882</f>
        <v>2396</v>
      </c>
      <c r="DL55" s="93">
        <f>原始数据!E1882</f>
        <v>91</v>
      </c>
      <c r="DM55" s="85">
        <f>原始数据!D1903</f>
        <v>0</v>
      </c>
      <c r="DN55" s="93">
        <f>原始数据!E1903</f>
        <v>0</v>
      </c>
      <c r="DO55" s="93">
        <f>原始数据!D1924</f>
        <v>0</v>
      </c>
      <c r="DP55" s="85">
        <f>原始数据!E1924</f>
        <v>0</v>
      </c>
      <c r="DQ55" s="93">
        <f>原始数据!D1945</f>
        <v>22721</v>
      </c>
      <c r="DR55" s="93">
        <f>原始数据!E1945</f>
        <v>1948</v>
      </c>
      <c r="DS55" s="85">
        <f>原始数据!D1966</f>
        <v>0</v>
      </c>
      <c r="DT55" s="93">
        <f>原始数据!E1966</f>
        <v>0</v>
      </c>
      <c r="DU55" s="93">
        <f>原始数据!D1987</f>
        <v>0</v>
      </c>
      <c r="DV55" s="93">
        <f>原始数据!E1987</f>
        <v>0</v>
      </c>
      <c r="DW55" s="93">
        <f>原始数据!D2008</f>
        <v>0</v>
      </c>
      <c r="DX55" s="104">
        <f>原始数据!E2008</f>
        <v>1</v>
      </c>
      <c r="DY55" s="106">
        <f>原始数据!C2042</f>
        <v>0</v>
      </c>
      <c r="DZ55" s="106">
        <f>原始数据!C2064</f>
        <v>0</v>
      </c>
    </row>
    <row r="56" spans="1:164" s="34" customFormat="1" x14ac:dyDescent="0.25">
      <c r="A56" s="85" t="s">
        <v>15</v>
      </c>
      <c r="B56" s="86">
        <v>837</v>
      </c>
      <c r="C56" s="85">
        <f>原始数据!D707</f>
        <v>0</v>
      </c>
      <c r="D56" s="93">
        <f>原始数据!E707</f>
        <v>0</v>
      </c>
      <c r="E56" s="93">
        <f>原始数据!D728</f>
        <v>0</v>
      </c>
      <c r="F56" s="93">
        <f>原始数据!E728</f>
        <v>0</v>
      </c>
      <c r="G56" s="94">
        <f>原始数据!D749</f>
        <v>0</v>
      </c>
      <c r="H56" s="94">
        <f>原始数据!E749</f>
        <v>0</v>
      </c>
      <c r="I56" s="85">
        <f>原始数据!D770</f>
        <v>0</v>
      </c>
      <c r="J56" s="93">
        <f>原始数据!E770</f>
        <v>0</v>
      </c>
      <c r="K56" s="93">
        <f>原始数据!D791</f>
        <v>0</v>
      </c>
      <c r="L56" s="93">
        <f>原始数据!E791</f>
        <v>0</v>
      </c>
      <c r="M56" s="93">
        <f>原始数据!D812</f>
        <v>0</v>
      </c>
      <c r="N56" s="93">
        <f>原始数据!E812</f>
        <v>0</v>
      </c>
      <c r="O56" s="85">
        <f>原始数据!D833</f>
        <v>10188</v>
      </c>
      <c r="P56" s="93">
        <f>原始数据!E833</f>
        <v>167</v>
      </c>
      <c r="Q56" s="93">
        <f>原始数据!D854</f>
        <v>1412</v>
      </c>
      <c r="R56" s="93">
        <f>原始数据!E854</f>
        <v>61</v>
      </c>
      <c r="S56" s="94">
        <f>原始数据!D875</f>
        <v>35907</v>
      </c>
      <c r="T56" s="94">
        <f>原始数据!E875</f>
        <v>1199</v>
      </c>
      <c r="U56" s="85">
        <f>原始数据!D896</f>
        <v>0</v>
      </c>
      <c r="V56" s="93">
        <f>原始数据!E896</f>
        <v>0</v>
      </c>
      <c r="W56" s="93">
        <f>原始数据!D917</f>
        <v>0</v>
      </c>
      <c r="X56" s="93">
        <f>原始数据!E917</f>
        <v>0</v>
      </c>
      <c r="Y56" s="93">
        <f>原始数据!D938</f>
        <v>0</v>
      </c>
      <c r="Z56" s="93">
        <f>原始数据!E938</f>
        <v>1</v>
      </c>
      <c r="AA56" s="85">
        <f>原始数据!D959</f>
        <v>0</v>
      </c>
      <c r="AB56" s="93">
        <f>原始数据!E959</f>
        <v>0</v>
      </c>
      <c r="AC56" s="93">
        <f>原始数据!D980</f>
        <v>0</v>
      </c>
      <c r="AD56" s="93">
        <f>原始数据!E980</f>
        <v>0</v>
      </c>
      <c r="AE56" s="93">
        <f>原始数据!D1001</f>
        <v>5846</v>
      </c>
      <c r="AF56" s="93">
        <f>原始数据!E1001</f>
        <v>57</v>
      </c>
      <c r="AG56" s="85">
        <f>原始数据!D1022</f>
        <v>0</v>
      </c>
      <c r="AH56" s="93">
        <f>原始数据!E1022</f>
        <v>0</v>
      </c>
      <c r="AI56" s="93">
        <f>原始数据!D1043</f>
        <v>0</v>
      </c>
      <c r="AJ56" s="93">
        <f>原始数据!E1043</f>
        <v>0</v>
      </c>
      <c r="AK56" s="94">
        <f>原始数据!D1064</f>
        <v>0</v>
      </c>
      <c r="AL56" s="94">
        <f>原始数据!E1064</f>
        <v>0</v>
      </c>
      <c r="AM56" s="85">
        <f>原始数据!D1085</f>
        <v>0</v>
      </c>
      <c r="AN56" s="93">
        <f>原始数据!E1085</f>
        <v>0</v>
      </c>
      <c r="AO56" s="93">
        <f>原始数据!D1106</f>
        <v>0</v>
      </c>
      <c r="AP56" s="93">
        <f>原始数据!E1106</f>
        <v>0</v>
      </c>
      <c r="AQ56" s="93">
        <f>原始数据!D1127</f>
        <v>0</v>
      </c>
      <c r="AR56" s="93">
        <f>原始数据!E1127</f>
        <v>0</v>
      </c>
      <c r="AS56" s="85">
        <f>原始数据!D1148</f>
        <v>0</v>
      </c>
      <c r="AT56" s="93">
        <f>原始数据!E1148</f>
        <v>0</v>
      </c>
      <c r="AU56" s="93">
        <f>原始数据!D1169</f>
        <v>0</v>
      </c>
      <c r="AV56" s="93">
        <f>原始数据!E1169</f>
        <v>0</v>
      </c>
      <c r="AW56" s="94">
        <f>原始数据!D1190</f>
        <v>0</v>
      </c>
      <c r="AX56" s="94">
        <f>原始数据!E1190</f>
        <v>0</v>
      </c>
      <c r="AY56" s="95">
        <f>原始数据!D1211</f>
        <v>0</v>
      </c>
      <c r="AZ56" s="93">
        <f>原始数据!E1211</f>
        <v>0</v>
      </c>
      <c r="BA56" s="93">
        <f>原始数据!D1232</f>
        <v>0</v>
      </c>
      <c r="BB56" s="93">
        <f>原始数据!E1232</f>
        <v>0</v>
      </c>
      <c r="BC56" s="93">
        <f>原始数据!D1253</f>
        <v>0</v>
      </c>
      <c r="BD56" s="93">
        <f>原始数据!E1253</f>
        <v>1</v>
      </c>
      <c r="BE56" s="95">
        <f>原始数据!D1274</f>
        <v>0</v>
      </c>
      <c r="BF56" s="93">
        <f>原始数据!E1274</f>
        <v>0</v>
      </c>
      <c r="BG56" s="94">
        <f>原始数据!D1295</f>
        <v>0</v>
      </c>
      <c r="BH56" s="94">
        <f>原始数据!E1295</f>
        <v>0</v>
      </c>
      <c r="BI56" s="94">
        <f>原始数据!D1316</f>
        <v>0</v>
      </c>
      <c r="BJ56" s="94">
        <f>原始数据!E1316</f>
        <v>0</v>
      </c>
      <c r="BK56" s="95">
        <f>原始数据!D1337</f>
        <v>0</v>
      </c>
      <c r="BL56" s="93">
        <f>原始数据!E1337</f>
        <v>0</v>
      </c>
      <c r="BM56" s="93">
        <f>原始数据!D1358</f>
        <v>0</v>
      </c>
      <c r="BN56" s="93">
        <f>原始数据!E1358</f>
        <v>0</v>
      </c>
      <c r="BO56" s="94">
        <f>原始数据!D1379</f>
        <v>0</v>
      </c>
      <c r="BP56" s="94">
        <f>原始数据!E1379</f>
        <v>1</v>
      </c>
      <c r="BQ56" s="85">
        <f>原始数据!D1400</f>
        <v>0</v>
      </c>
      <c r="BR56" s="93">
        <f>原始数据!E1400</f>
        <v>0</v>
      </c>
      <c r="BS56" s="93">
        <f>原始数据!D1421</f>
        <v>0</v>
      </c>
      <c r="BT56" s="93">
        <f>原始数据!E1421</f>
        <v>0</v>
      </c>
      <c r="BU56" s="93">
        <f>原始数据!D1442</f>
        <v>0</v>
      </c>
      <c r="BV56" s="93">
        <f>原始数据!E1442</f>
        <v>0</v>
      </c>
      <c r="BW56" s="85">
        <f>原始数据!D1463</f>
        <v>0</v>
      </c>
      <c r="BX56" s="93">
        <f>原始数据!E1463</f>
        <v>0</v>
      </c>
      <c r="BY56" s="93">
        <f>原始数据!D1484</f>
        <v>0</v>
      </c>
      <c r="BZ56" s="93">
        <f>原始数据!E1484</f>
        <v>0</v>
      </c>
      <c r="CA56" s="93">
        <f>原始数据!D1505</f>
        <v>0</v>
      </c>
      <c r="CB56" s="93">
        <f>原始数据!E1505</f>
        <v>0</v>
      </c>
      <c r="CC56" s="85">
        <f>原始数据!D1526</f>
        <v>61143</v>
      </c>
      <c r="CD56" s="93">
        <f>原始数据!E1526</f>
        <v>901</v>
      </c>
      <c r="CE56" s="94">
        <f>原始数据!D1547</f>
        <v>258</v>
      </c>
      <c r="CF56" s="94">
        <f>原始数据!E1547</f>
        <v>18</v>
      </c>
      <c r="CG56" s="94">
        <f>原始数据!D1568</f>
        <v>8749</v>
      </c>
      <c r="CH56" s="94">
        <f>原始数据!E1568</f>
        <v>1028</v>
      </c>
      <c r="CI56" s="95">
        <f>原始数据!D1589</f>
        <v>138</v>
      </c>
      <c r="CJ56" s="93">
        <f>原始数据!E1589</f>
        <v>6</v>
      </c>
      <c r="CK56" s="93">
        <f>原始数据!D1610</f>
        <v>589</v>
      </c>
      <c r="CL56" s="93">
        <f>原始数据!E1610</f>
        <v>7</v>
      </c>
      <c r="CM56" s="94">
        <f>原始数据!D1631</f>
        <v>15624</v>
      </c>
      <c r="CN56" s="94">
        <f>原始数据!E1631</f>
        <v>506</v>
      </c>
      <c r="CO56" s="85">
        <f>原始数据!D1652</f>
        <v>0</v>
      </c>
      <c r="CP56" s="93">
        <f>原始数据!E1652</f>
        <v>0</v>
      </c>
      <c r="CQ56" s="93">
        <f>原始数据!D1673</f>
        <v>0</v>
      </c>
      <c r="CR56" s="93">
        <f>原始数据!E1673</f>
        <v>0</v>
      </c>
      <c r="CS56" s="93">
        <f>原始数据!D1694</f>
        <v>0</v>
      </c>
      <c r="CT56" s="93">
        <f>原始数据!E1694</f>
        <v>2</v>
      </c>
      <c r="CU56" s="85">
        <f>原始数据!D1715</f>
        <v>0</v>
      </c>
      <c r="CV56" s="93">
        <f>原始数据!E1715</f>
        <v>0</v>
      </c>
      <c r="CW56" s="93">
        <f>原始数据!D1736</f>
        <v>0</v>
      </c>
      <c r="CX56" s="93">
        <f>原始数据!E1736</f>
        <v>0</v>
      </c>
      <c r="CY56" s="93">
        <f>原始数据!D1757</f>
        <v>0</v>
      </c>
      <c r="CZ56" s="93">
        <f>原始数据!E1757</f>
        <v>0</v>
      </c>
      <c r="DA56" s="85">
        <f>原始数据!D1778</f>
        <v>0</v>
      </c>
      <c r="DB56" s="93">
        <f>原始数据!E1778</f>
        <v>0</v>
      </c>
      <c r="DC56" s="93">
        <f>原始数据!D1799</f>
        <v>0</v>
      </c>
      <c r="DD56" s="93">
        <f>原始数据!E1799</f>
        <v>0</v>
      </c>
      <c r="DE56" s="93">
        <f>原始数据!D1820</f>
        <v>0</v>
      </c>
      <c r="DF56" s="93">
        <f>原始数据!E1820</f>
        <v>1</v>
      </c>
      <c r="DG56" s="85">
        <f>原始数据!D1841</f>
        <v>0</v>
      </c>
      <c r="DH56" s="85">
        <f>原始数据!E1841</f>
        <v>0</v>
      </c>
      <c r="DI56" s="93">
        <f>原始数据!D1862</f>
        <v>0</v>
      </c>
      <c r="DJ56" s="93">
        <f>原始数据!E1862</f>
        <v>0</v>
      </c>
      <c r="DK56" s="93">
        <f>原始数据!D1883</f>
        <v>0</v>
      </c>
      <c r="DL56" s="93">
        <f>原始数据!E1883</f>
        <v>0</v>
      </c>
      <c r="DM56" s="85">
        <f>原始数据!D1904</f>
        <v>0</v>
      </c>
      <c r="DN56" s="93">
        <f>原始数据!E1904</f>
        <v>0</v>
      </c>
      <c r="DO56" s="93">
        <f>原始数据!D1925</f>
        <v>0</v>
      </c>
      <c r="DP56" s="85">
        <f>原始数据!E1925</f>
        <v>0</v>
      </c>
      <c r="DQ56" s="93">
        <f>原始数据!D1946</f>
        <v>0</v>
      </c>
      <c r="DR56" s="93">
        <f>原始数据!E1946</f>
        <v>1</v>
      </c>
      <c r="DS56" s="85">
        <f>原始数据!D1967</f>
        <v>0</v>
      </c>
      <c r="DT56" s="93">
        <f>原始数据!E1967</f>
        <v>0</v>
      </c>
      <c r="DU56" s="93">
        <f>原始数据!D1988</f>
        <v>0</v>
      </c>
      <c r="DV56" s="93">
        <f>原始数据!E1988</f>
        <v>0</v>
      </c>
      <c r="DW56" s="93">
        <f>原始数据!D2009</f>
        <v>6273</v>
      </c>
      <c r="DX56" s="104">
        <f>原始数据!E2009</f>
        <v>1435</v>
      </c>
      <c r="DY56" s="106">
        <f>原始数据!C2043</f>
        <v>0</v>
      </c>
      <c r="DZ56" s="106">
        <f>原始数据!C2065</f>
        <v>0</v>
      </c>
    </row>
    <row r="57" spans="1:164" x14ac:dyDescent="0.25">
      <c r="A57" s="85" t="s">
        <v>16</v>
      </c>
      <c r="B57" s="86">
        <v>838</v>
      </c>
      <c r="C57" s="85">
        <f>原始数据!D708</f>
        <v>0</v>
      </c>
      <c r="D57" s="93">
        <f>原始数据!E708</f>
        <v>0</v>
      </c>
      <c r="E57" s="93">
        <f>原始数据!D729</f>
        <v>0</v>
      </c>
      <c r="F57" s="93">
        <f>原始数据!E729</f>
        <v>0</v>
      </c>
      <c r="G57" s="94">
        <f>原始数据!D750</f>
        <v>58</v>
      </c>
      <c r="H57" s="94">
        <f>原始数据!E750</f>
        <v>5</v>
      </c>
      <c r="I57" s="85">
        <f>原始数据!D771</f>
        <v>510</v>
      </c>
      <c r="J57" s="93">
        <f>原始数据!E771</f>
        <v>30</v>
      </c>
      <c r="K57" s="93">
        <f>原始数据!D792</f>
        <v>0</v>
      </c>
      <c r="L57" s="93">
        <f>原始数据!E792</f>
        <v>0</v>
      </c>
      <c r="M57" s="93">
        <f>原始数据!D813</f>
        <v>17796</v>
      </c>
      <c r="N57" s="93">
        <f>原始数据!E813</f>
        <v>880</v>
      </c>
      <c r="O57" s="85">
        <f>原始数据!D834</f>
        <v>0</v>
      </c>
      <c r="P57" s="93">
        <f>原始数据!E834</f>
        <v>0</v>
      </c>
      <c r="Q57" s="93">
        <f>原始数据!D855</f>
        <v>0</v>
      </c>
      <c r="R57" s="93">
        <f>原始数据!E855</f>
        <v>0</v>
      </c>
      <c r="S57" s="94">
        <f>原始数据!D876</f>
        <v>0</v>
      </c>
      <c r="T57" s="94">
        <f>原始数据!E876</f>
        <v>0</v>
      </c>
      <c r="U57" s="85">
        <f>原始数据!D897</f>
        <v>0</v>
      </c>
      <c r="V57" s="93">
        <f>原始数据!E897</f>
        <v>0</v>
      </c>
      <c r="W57" s="93">
        <f>原始数据!D918</f>
        <v>0</v>
      </c>
      <c r="X57" s="93">
        <f>原始数据!E918</f>
        <v>0</v>
      </c>
      <c r="Y57" s="93">
        <f>原始数据!D939</f>
        <v>0</v>
      </c>
      <c r="Z57" s="93">
        <f>原始数据!E939</f>
        <v>0</v>
      </c>
      <c r="AA57" s="85">
        <f>原始数据!D960</f>
        <v>0</v>
      </c>
      <c r="AB57" s="93">
        <f>原始数据!E960</f>
        <v>0</v>
      </c>
      <c r="AC57" s="93">
        <f>原始数据!D981</f>
        <v>0</v>
      </c>
      <c r="AD57" s="93">
        <f>原始数据!E981</f>
        <v>0</v>
      </c>
      <c r="AE57" s="93">
        <f>原始数据!D1002</f>
        <v>15139</v>
      </c>
      <c r="AF57" s="93">
        <f>原始数据!E1002</f>
        <v>23</v>
      </c>
      <c r="AG57" s="85">
        <f>原始数据!D1023</f>
        <v>10275</v>
      </c>
      <c r="AH57" s="93">
        <f>原始数据!E1023</f>
        <v>134</v>
      </c>
      <c r="AI57" s="93">
        <f>原始数据!D1044</f>
        <v>14337</v>
      </c>
      <c r="AJ57" s="93">
        <f>原始数据!E1044</f>
        <v>2</v>
      </c>
      <c r="AK57" s="94">
        <f>原始数据!D1065</f>
        <v>55504</v>
      </c>
      <c r="AL57" s="94">
        <f>原始数据!E1065</f>
        <v>301</v>
      </c>
      <c r="AM57" s="85">
        <f>原始数据!D1086</f>
        <v>10006</v>
      </c>
      <c r="AN57" s="93">
        <f>原始数据!E1086</f>
        <v>206</v>
      </c>
      <c r="AO57" s="93">
        <f>原始数据!D1107</f>
        <v>0</v>
      </c>
      <c r="AP57" s="93">
        <f>原始数据!E1107</f>
        <v>0</v>
      </c>
      <c r="AQ57" s="93">
        <f>原始数据!D1128</f>
        <v>35358</v>
      </c>
      <c r="AR57" s="93">
        <f>原始数据!E1128</f>
        <v>84</v>
      </c>
      <c r="AS57" s="85">
        <f>原始数据!D1149</f>
        <v>5724</v>
      </c>
      <c r="AT57" s="93">
        <f>原始数据!E1149</f>
        <v>201</v>
      </c>
      <c r="AU57" s="93">
        <f>原始数据!D1170</f>
        <v>0</v>
      </c>
      <c r="AV57" s="93">
        <f>原始数据!E1170</f>
        <v>0</v>
      </c>
      <c r="AW57" s="94">
        <f>原始数据!D1191</f>
        <v>117624</v>
      </c>
      <c r="AX57" s="94">
        <f>原始数据!E1191</f>
        <v>94466</v>
      </c>
      <c r="AY57" s="95">
        <f>原始数据!D1212</f>
        <v>0</v>
      </c>
      <c r="AZ57" s="93">
        <f>原始数据!E1212</f>
        <v>0</v>
      </c>
      <c r="BA57" s="93">
        <f>原始数据!D1233</f>
        <v>0</v>
      </c>
      <c r="BB57" s="93">
        <f>原始数据!E1233</f>
        <v>0</v>
      </c>
      <c r="BC57" s="93">
        <f>原始数据!D1254</f>
        <v>0</v>
      </c>
      <c r="BD57" s="93">
        <f>原始数据!E1254</f>
        <v>0</v>
      </c>
      <c r="BE57" s="95">
        <f>原始数据!D1275</f>
        <v>0</v>
      </c>
      <c r="BF57" s="93">
        <f>原始数据!E1275</f>
        <v>0</v>
      </c>
      <c r="BG57" s="94">
        <f>原始数据!D1296</f>
        <v>0</v>
      </c>
      <c r="BH57" s="94">
        <f>原始数据!E1296</f>
        <v>0</v>
      </c>
      <c r="BI57" s="94">
        <f>原始数据!D1317</f>
        <v>0</v>
      </c>
      <c r="BJ57" s="94">
        <f>原始数据!E1317</f>
        <v>1</v>
      </c>
      <c r="BK57" s="95">
        <f>原始数据!D1338</f>
        <v>18576</v>
      </c>
      <c r="BL57" s="93">
        <f>原始数据!E1338</f>
        <v>69</v>
      </c>
      <c r="BM57" s="93">
        <f>原始数据!D1359</f>
        <v>9381</v>
      </c>
      <c r="BN57" s="93">
        <f>原始数据!E1359</f>
        <v>5</v>
      </c>
      <c r="BO57" s="94">
        <f>原始数据!D1380</f>
        <v>41357</v>
      </c>
      <c r="BP57" s="94">
        <f>原始数据!E1380</f>
        <v>706</v>
      </c>
      <c r="BQ57" s="85">
        <f>原始数据!D1401</f>
        <v>0</v>
      </c>
      <c r="BR57" s="93">
        <f>原始数据!E1401</f>
        <v>0</v>
      </c>
      <c r="BS57" s="93">
        <f>原始数据!D1422</f>
        <v>0</v>
      </c>
      <c r="BT57" s="93">
        <f>原始数据!E1422</f>
        <v>0</v>
      </c>
      <c r="BU57" s="93">
        <f>原始数据!D1443</f>
        <v>0</v>
      </c>
      <c r="BV57" s="93">
        <f>原始数据!E1443</f>
        <v>0</v>
      </c>
      <c r="BW57" s="85">
        <f>原始数据!D1464</f>
        <v>0</v>
      </c>
      <c r="BX57" s="93">
        <f>原始数据!E1464</f>
        <v>0</v>
      </c>
      <c r="BY57" s="93">
        <f>原始数据!D1485</f>
        <v>0</v>
      </c>
      <c r="BZ57" s="93">
        <f>原始数据!E1485</f>
        <v>0</v>
      </c>
      <c r="CA57" s="93">
        <f>原始数据!D1506</f>
        <v>0</v>
      </c>
      <c r="CB57" s="93">
        <f>原始数据!E1506</f>
        <v>0</v>
      </c>
      <c r="CC57" s="85">
        <f>原始数据!D1527</f>
        <v>5994</v>
      </c>
      <c r="CD57" s="93">
        <f>原始数据!E1527</f>
        <v>144</v>
      </c>
      <c r="CE57" s="94">
        <f>原始数据!D1548</f>
        <v>0</v>
      </c>
      <c r="CF57" s="94">
        <f>原始数据!E1548</f>
        <v>0</v>
      </c>
      <c r="CG57" s="94">
        <f>原始数据!D1569</f>
        <v>30667</v>
      </c>
      <c r="CH57" s="94">
        <f>原始数据!E1569</f>
        <v>274</v>
      </c>
      <c r="CI57" s="95">
        <f>原始数据!D1590</f>
        <v>13206</v>
      </c>
      <c r="CJ57" s="93">
        <f>原始数据!E1590</f>
        <v>178</v>
      </c>
      <c r="CK57" s="93">
        <f>原始数据!D1611</f>
        <v>0</v>
      </c>
      <c r="CL57" s="93">
        <f>原始数据!E1611</f>
        <v>0</v>
      </c>
      <c r="CM57" s="94">
        <f>原始数据!D1632</f>
        <v>44576</v>
      </c>
      <c r="CN57" s="94">
        <f>原始数据!E1632</f>
        <v>636</v>
      </c>
      <c r="CO57" s="85">
        <f>原始数据!D1653</f>
        <v>0</v>
      </c>
      <c r="CP57" s="93">
        <f>原始数据!E1653</f>
        <v>0</v>
      </c>
      <c r="CQ57" s="93">
        <f>原始数据!D1674</f>
        <v>0</v>
      </c>
      <c r="CR57" s="93">
        <f>原始数据!E1674</f>
        <v>0</v>
      </c>
      <c r="CS57" s="93">
        <f>原始数据!D1695</f>
        <v>0</v>
      </c>
      <c r="CT57" s="93">
        <f>原始数据!E1695</f>
        <v>0</v>
      </c>
      <c r="CU57" s="85">
        <f>原始数据!D1716</f>
        <v>16656</v>
      </c>
      <c r="CV57" s="93">
        <f>原始数据!E1716</f>
        <v>10</v>
      </c>
      <c r="CW57" s="93">
        <f>原始数据!D1737</f>
        <v>0</v>
      </c>
      <c r="CX57" s="93">
        <f>原始数据!E1737</f>
        <v>0</v>
      </c>
      <c r="CY57" s="93">
        <f>原始数据!D1758</f>
        <v>49295</v>
      </c>
      <c r="CZ57" s="93">
        <f>原始数据!E1758</f>
        <v>46</v>
      </c>
      <c r="DA57" s="85">
        <f>原始数据!D1779</f>
        <v>0</v>
      </c>
      <c r="DB57" s="93">
        <f>原始数据!E1779</f>
        <v>0</v>
      </c>
      <c r="DC57" s="93">
        <f>原始数据!D1800</f>
        <v>0</v>
      </c>
      <c r="DD57" s="93">
        <f>原始数据!E1800</f>
        <v>0</v>
      </c>
      <c r="DE57" s="93">
        <f>原始数据!D1821</f>
        <v>0</v>
      </c>
      <c r="DF57" s="93">
        <f>原始数据!E1821</f>
        <v>0</v>
      </c>
      <c r="DG57" s="85">
        <f>原始数据!D1842</f>
        <v>0</v>
      </c>
      <c r="DH57" s="85">
        <f>原始数据!E1842</f>
        <v>0</v>
      </c>
      <c r="DI57" s="93">
        <f>原始数据!D1863</f>
        <v>0</v>
      </c>
      <c r="DJ57" s="93">
        <f>原始数据!E1863</f>
        <v>0</v>
      </c>
      <c r="DK57" s="93">
        <f>原始数据!D1884</f>
        <v>0</v>
      </c>
      <c r="DL57" s="93">
        <f>原始数据!E1884</f>
        <v>1</v>
      </c>
      <c r="DM57" s="85">
        <f>原始数据!D1905</f>
        <v>49258</v>
      </c>
      <c r="DN57" s="93">
        <f>原始数据!E1905</f>
        <v>559</v>
      </c>
      <c r="DO57" s="93">
        <f>原始数据!D1926</f>
        <v>697</v>
      </c>
      <c r="DP57" s="85">
        <f>原始数据!E1926</f>
        <v>1</v>
      </c>
      <c r="DQ57" s="93">
        <f>原始数据!D1947</f>
        <v>151007</v>
      </c>
      <c r="DR57" s="93">
        <f>原始数据!E1947</f>
        <v>2140</v>
      </c>
      <c r="DS57" s="85">
        <f>原始数据!D1968</f>
        <v>0</v>
      </c>
      <c r="DT57" s="93">
        <f>原始数据!E1968</f>
        <v>0</v>
      </c>
      <c r="DU57" s="93">
        <f>原始数据!D1989</f>
        <v>0</v>
      </c>
      <c r="DV57" s="93">
        <f>原始数据!E1989</f>
        <v>0</v>
      </c>
      <c r="DW57" s="93">
        <f>原始数据!D2010</f>
        <v>0</v>
      </c>
      <c r="DX57" s="104">
        <f>原始数据!E2010</f>
        <v>1</v>
      </c>
      <c r="DY57" s="106">
        <f>原始数据!C2044</f>
        <v>0</v>
      </c>
      <c r="DZ57" s="106">
        <f>原始数据!C2066</f>
        <v>0</v>
      </c>
    </row>
    <row r="58" spans="1:164" x14ac:dyDescent="0.25">
      <c r="A58" s="85" t="s">
        <v>17</v>
      </c>
      <c r="B58" s="86">
        <v>839</v>
      </c>
      <c r="C58" s="85">
        <f>原始数据!D709</f>
        <v>0</v>
      </c>
      <c r="D58" s="93">
        <f>原始数据!E709</f>
        <v>0</v>
      </c>
      <c r="E58" s="93">
        <f>原始数据!D730</f>
        <v>0</v>
      </c>
      <c r="F58" s="93">
        <f>原始数据!E730</f>
        <v>0</v>
      </c>
      <c r="G58" s="94">
        <f>原始数据!D751</f>
        <v>85</v>
      </c>
      <c r="H58" s="94">
        <f>原始数据!E751</f>
        <v>2</v>
      </c>
      <c r="I58" s="85">
        <f>原始数据!D772</f>
        <v>39793</v>
      </c>
      <c r="J58" s="93">
        <f>原始数据!E772</f>
        <v>746</v>
      </c>
      <c r="K58" s="93">
        <f>原始数据!D793</f>
        <v>393</v>
      </c>
      <c r="L58" s="93">
        <f>原始数据!E793</f>
        <v>5</v>
      </c>
      <c r="M58" s="93">
        <f>原始数据!D814</f>
        <v>38387</v>
      </c>
      <c r="N58" s="93">
        <f>原始数据!E814</f>
        <v>1210</v>
      </c>
      <c r="O58" s="85">
        <f>原始数据!D835</f>
        <v>74366</v>
      </c>
      <c r="P58" s="93">
        <f>原始数据!E835</f>
        <v>952</v>
      </c>
      <c r="Q58" s="93">
        <f>原始数据!D856</f>
        <v>151</v>
      </c>
      <c r="R58" s="93">
        <f>原始数据!E856</f>
        <v>2</v>
      </c>
      <c r="S58" s="94">
        <f>原始数据!D877</f>
        <v>65175</v>
      </c>
      <c r="T58" s="94">
        <f>原始数据!E877</f>
        <v>3217</v>
      </c>
      <c r="U58" s="85">
        <f>原始数据!D898</f>
        <v>0</v>
      </c>
      <c r="V58" s="93">
        <f>原始数据!E898</f>
        <v>0</v>
      </c>
      <c r="W58" s="93">
        <f>原始数据!D919</f>
        <v>0</v>
      </c>
      <c r="X58" s="93">
        <f>原始数据!E919</f>
        <v>0</v>
      </c>
      <c r="Y58" s="93">
        <f>原始数据!D940</f>
        <v>0</v>
      </c>
      <c r="Z58" s="93">
        <f>原始数据!E940</f>
        <v>0</v>
      </c>
      <c r="AA58" s="85">
        <f>原始数据!D961</f>
        <v>0</v>
      </c>
      <c r="AB58" s="93">
        <f>原始数据!E961</f>
        <v>0</v>
      </c>
      <c r="AC58" s="93">
        <f>原始数据!D982</f>
        <v>0</v>
      </c>
      <c r="AD58" s="93">
        <f>原始数据!E982</f>
        <v>0</v>
      </c>
      <c r="AE58" s="93">
        <f>原始数据!D1003</f>
        <v>11088</v>
      </c>
      <c r="AF58" s="93">
        <f>原始数据!E1003</f>
        <v>77</v>
      </c>
      <c r="AG58" s="85">
        <f>原始数据!D1024</f>
        <v>167</v>
      </c>
      <c r="AH58" s="93">
        <f>原始数据!E1024</f>
        <v>1</v>
      </c>
      <c r="AI58" s="93">
        <f>原始数据!D1045</f>
        <v>0</v>
      </c>
      <c r="AJ58" s="93">
        <f>原始数据!E1045</f>
        <v>0</v>
      </c>
      <c r="AK58" s="94">
        <f>原始数据!D1066</f>
        <v>5967</v>
      </c>
      <c r="AL58" s="94">
        <f>原始数据!E1066</f>
        <v>59</v>
      </c>
      <c r="AM58" s="85">
        <f>原始数据!D1087</f>
        <v>10491</v>
      </c>
      <c r="AN58" s="93">
        <f>原始数据!E1087</f>
        <v>29</v>
      </c>
      <c r="AO58" s="93">
        <f>原始数据!D1108</f>
        <v>1365</v>
      </c>
      <c r="AP58" s="93">
        <f>原始数据!E1108</f>
        <v>1</v>
      </c>
      <c r="AQ58" s="93">
        <f>原始数据!D1129</f>
        <v>41082</v>
      </c>
      <c r="AR58" s="93">
        <f>原始数据!E1129</f>
        <v>48</v>
      </c>
      <c r="AS58" s="85">
        <f>原始数据!D1150</f>
        <v>11604</v>
      </c>
      <c r="AT58" s="93">
        <f>原始数据!E1150</f>
        <v>171</v>
      </c>
      <c r="AU58" s="93">
        <f>原始数据!D1171</f>
        <v>5277</v>
      </c>
      <c r="AV58" s="93">
        <f>原始数据!E1171</f>
        <v>46</v>
      </c>
      <c r="AW58" s="94">
        <f>原始数据!D1192</f>
        <v>39286</v>
      </c>
      <c r="AX58" s="94">
        <f>原始数据!E1192</f>
        <v>35778</v>
      </c>
      <c r="AY58" s="95">
        <f>原始数据!D1213</f>
        <v>0</v>
      </c>
      <c r="AZ58" s="93">
        <f>原始数据!E1213</f>
        <v>0</v>
      </c>
      <c r="BA58" s="93">
        <f>原始数据!D1234</f>
        <v>0</v>
      </c>
      <c r="BB58" s="93">
        <f>原始数据!E1234</f>
        <v>0</v>
      </c>
      <c r="BC58" s="93">
        <f>原始数据!D1255</f>
        <v>0</v>
      </c>
      <c r="BD58" s="93">
        <f>原始数据!E1255</f>
        <v>0</v>
      </c>
      <c r="BE58" s="95">
        <f>原始数据!D1276</f>
        <v>0</v>
      </c>
      <c r="BF58" s="93">
        <f>原始数据!E1276</f>
        <v>0</v>
      </c>
      <c r="BG58" s="94">
        <f>原始数据!D1297</f>
        <v>0</v>
      </c>
      <c r="BH58" s="94">
        <f>原始数据!E1297</f>
        <v>0</v>
      </c>
      <c r="BI58" s="94">
        <f>原始数据!D1318</f>
        <v>0</v>
      </c>
      <c r="BJ58" s="94">
        <f>原始数据!E1318</f>
        <v>1</v>
      </c>
      <c r="BK58" s="95">
        <f>原始数据!D1339</f>
        <v>8929</v>
      </c>
      <c r="BL58" s="93">
        <f>原始数据!E1339</f>
        <v>122</v>
      </c>
      <c r="BM58" s="93">
        <f>原始数据!D1360</f>
        <v>61</v>
      </c>
      <c r="BN58" s="93">
        <f>原始数据!E1360</f>
        <v>3</v>
      </c>
      <c r="BO58" s="94">
        <f>原始数据!D1381</f>
        <v>2608</v>
      </c>
      <c r="BP58" s="94">
        <f>原始数据!E1381</f>
        <v>764</v>
      </c>
      <c r="BQ58" s="85">
        <f>原始数据!D1402</f>
        <v>0</v>
      </c>
      <c r="BR58" s="93">
        <f>原始数据!E1402</f>
        <v>0</v>
      </c>
      <c r="BS58" s="93">
        <f>原始数据!D1423</f>
        <v>0</v>
      </c>
      <c r="BT58" s="93">
        <f>原始数据!E1423</f>
        <v>0</v>
      </c>
      <c r="BU58" s="93">
        <f>原始数据!D1444</f>
        <v>0</v>
      </c>
      <c r="BV58" s="93">
        <f>原始数据!E1444</f>
        <v>0</v>
      </c>
      <c r="BW58" s="85">
        <f>原始数据!D1465</f>
        <v>0</v>
      </c>
      <c r="BX58" s="93">
        <f>原始数据!E1465</f>
        <v>0</v>
      </c>
      <c r="BY58" s="93">
        <f>原始数据!D1486</f>
        <v>0</v>
      </c>
      <c r="BZ58" s="93">
        <f>原始数据!E1486</f>
        <v>0</v>
      </c>
      <c r="CA58" s="93">
        <f>原始数据!D1507</f>
        <v>0</v>
      </c>
      <c r="CB58" s="93">
        <f>原始数据!E1507</f>
        <v>0</v>
      </c>
      <c r="CC58" s="85">
        <f>原始数据!D1528</f>
        <v>0</v>
      </c>
      <c r="CD58" s="93">
        <f>原始数据!E1528</f>
        <v>0</v>
      </c>
      <c r="CE58" s="94">
        <f>原始数据!D1549</f>
        <v>0</v>
      </c>
      <c r="CF58" s="94">
        <f>原始数据!E1549</f>
        <v>0</v>
      </c>
      <c r="CG58" s="94">
        <f>原始数据!D1570</f>
        <v>0</v>
      </c>
      <c r="CH58" s="94">
        <f>原始数据!E1570</f>
        <v>1</v>
      </c>
      <c r="CI58" s="95">
        <f>原始数据!D1591</f>
        <v>0</v>
      </c>
      <c r="CJ58" s="93">
        <f>原始数据!E1591</f>
        <v>0</v>
      </c>
      <c r="CK58" s="93">
        <f>原始数据!D1612</f>
        <v>0</v>
      </c>
      <c r="CL58" s="93">
        <f>原始数据!E1612</f>
        <v>0</v>
      </c>
      <c r="CM58" s="94">
        <f>原始数据!D1633</f>
        <v>0</v>
      </c>
      <c r="CN58" s="94">
        <f>原始数据!E1633</f>
        <v>0</v>
      </c>
      <c r="CO58" s="85">
        <f>原始数据!D1654</f>
        <v>0</v>
      </c>
      <c r="CP58" s="93">
        <f>原始数据!E1654</f>
        <v>0</v>
      </c>
      <c r="CQ58" s="93">
        <f>原始数据!D1675</f>
        <v>0</v>
      </c>
      <c r="CR58" s="93">
        <f>原始数据!E1675</f>
        <v>0</v>
      </c>
      <c r="CS58" s="93">
        <f>原始数据!D1696</f>
        <v>0</v>
      </c>
      <c r="CT58" s="93">
        <f>原始数据!E1696</f>
        <v>0</v>
      </c>
      <c r="CU58" s="85">
        <f>原始数据!D1717</f>
        <v>0</v>
      </c>
      <c r="CV58" s="93">
        <f>原始数据!E1717</f>
        <v>0</v>
      </c>
      <c r="CW58" s="93">
        <f>原始数据!D1738</f>
        <v>0</v>
      </c>
      <c r="CX58" s="93">
        <f>原始数据!E1738</f>
        <v>0</v>
      </c>
      <c r="CY58" s="93">
        <f>原始数据!D1759</f>
        <v>0</v>
      </c>
      <c r="CZ58" s="93">
        <f>原始数据!E1759</f>
        <v>0</v>
      </c>
      <c r="DA58" s="85">
        <f>原始数据!D1780</f>
        <v>0</v>
      </c>
      <c r="DB58" s="93">
        <f>原始数据!E1780</f>
        <v>0</v>
      </c>
      <c r="DC58" s="93">
        <f>原始数据!D1801</f>
        <v>0</v>
      </c>
      <c r="DD58" s="93">
        <f>原始数据!E1801</f>
        <v>0</v>
      </c>
      <c r="DE58" s="93">
        <f>原始数据!D1822</f>
        <v>0</v>
      </c>
      <c r="DF58" s="93">
        <f>原始数据!E1822</f>
        <v>0</v>
      </c>
      <c r="DG58" s="85">
        <f>原始数据!D1843</f>
        <v>82</v>
      </c>
      <c r="DH58" s="85">
        <f>原始数据!E1843</f>
        <v>1</v>
      </c>
      <c r="DI58" s="93">
        <f>原始数据!D1864</f>
        <v>0</v>
      </c>
      <c r="DJ58" s="93">
        <f>原始数据!E1864</f>
        <v>0</v>
      </c>
      <c r="DK58" s="93">
        <f>原始数据!D1885</f>
        <v>832</v>
      </c>
      <c r="DL58" s="93">
        <f>原始数据!E1885</f>
        <v>16</v>
      </c>
      <c r="DM58" s="85">
        <f>原始数据!D1906</f>
        <v>0</v>
      </c>
      <c r="DN58" s="93">
        <f>原始数据!E1906</f>
        <v>0</v>
      </c>
      <c r="DO58" s="93">
        <f>原始数据!D1927</f>
        <v>0</v>
      </c>
      <c r="DP58" s="85">
        <f>原始数据!E1927</f>
        <v>0</v>
      </c>
      <c r="DQ58" s="93">
        <f>原始数据!D1948</f>
        <v>4641</v>
      </c>
      <c r="DR58" s="93">
        <f>原始数据!E1948</f>
        <v>47</v>
      </c>
      <c r="DS58" s="85">
        <f>原始数据!D1969</f>
        <v>59514</v>
      </c>
      <c r="DT58" s="93">
        <f>原始数据!E1969</f>
        <v>567</v>
      </c>
      <c r="DU58" s="93">
        <f>原始数据!D1990</f>
        <v>0</v>
      </c>
      <c r="DV58" s="93">
        <f>原始数据!E1990</f>
        <v>0</v>
      </c>
      <c r="DW58" s="93">
        <f>原始数据!D2011</f>
        <v>24074</v>
      </c>
      <c r="DX58" s="104">
        <f>原始数据!E2011</f>
        <v>79</v>
      </c>
      <c r="DY58" s="106">
        <f>原始数据!C2045</f>
        <v>0</v>
      </c>
      <c r="DZ58" s="106">
        <f>原始数据!C2067</f>
        <v>0</v>
      </c>
    </row>
    <row r="59" spans="1:164" ht="16.350000000000001" thickBot="1" x14ac:dyDescent="0.3">
      <c r="A59" s="176" t="s">
        <v>154</v>
      </c>
      <c r="B59" s="177"/>
      <c r="C59" s="96">
        <f t="shared" ref="C59:Y59" si="1">SUM(C38:C58)</f>
        <v>22477</v>
      </c>
      <c r="D59" s="96">
        <f t="shared" si="1"/>
        <v>460</v>
      </c>
      <c r="E59" s="96">
        <f t="shared" si="1"/>
        <v>51629</v>
      </c>
      <c r="F59" s="96">
        <f t="shared" si="1"/>
        <v>158</v>
      </c>
      <c r="G59" s="96">
        <f t="shared" si="1"/>
        <v>386392</v>
      </c>
      <c r="H59" s="96">
        <f t="shared" si="1"/>
        <v>15161</v>
      </c>
      <c r="I59" s="96">
        <f t="shared" si="1"/>
        <v>53430</v>
      </c>
      <c r="J59" s="96">
        <f t="shared" si="1"/>
        <v>1668</v>
      </c>
      <c r="K59" s="96">
        <f t="shared" si="1"/>
        <v>68669</v>
      </c>
      <c r="L59" s="96">
        <f t="shared" si="1"/>
        <v>368</v>
      </c>
      <c r="M59" s="96">
        <f t="shared" si="1"/>
        <v>345104</v>
      </c>
      <c r="N59" s="96">
        <f t="shared" si="1"/>
        <v>39464</v>
      </c>
      <c r="O59" s="96">
        <f t="shared" si="1"/>
        <v>238065</v>
      </c>
      <c r="P59" s="96">
        <f t="shared" si="1"/>
        <v>1956</v>
      </c>
      <c r="Q59" s="96">
        <f t="shared" si="1"/>
        <v>12340</v>
      </c>
      <c r="R59" s="96">
        <f t="shared" si="1"/>
        <v>350</v>
      </c>
      <c r="S59" s="96">
        <f t="shared" si="1"/>
        <v>265677</v>
      </c>
      <c r="T59" s="96">
        <f t="shared" si="1"/>
        <v>19016</v>
      </c>
      <c r="U59" s="96">
        <f t="shared" si="1"/>
        <v>50598</v>
      </c>
      <c r="V59" s="96">
        <f t="shared" si="1"/>
        <v>890</v>
      </c>
      <c r="W59" s="96">
        <f t="shared" si="1"/>
        <v>33245</v>
      </c>
      <c r="X59" s="96">
        <f t="shared" si="1"/>
        <v>65</v>
      </c>
      <c r="Y59" s="96">
        <f t="shared" si="1"/>
        <v>332020</v>
      </c>
      <c r="Z59" s="96">
        <f t="shared" ref="Z59:CK59" si="2">SUM(Z38:Z58)</f>
        <v>28118</v>
      </c>
      <c r="AA59" s="96">
        <f t="shared" si="2"/>
        <v>14772</v>
      </c>
      <c r="AB59" s="96">
        <f t="shared" si="2"/>
        <v>167</v>
      </c>
      <c r="AC59" s="96">
        <f t="shared" si="2"/>
        <v>4501</v>
      </c>
      <c r="AD59" s="96">
        <f t="shared" si="2"/>
        <v>13</v>
      </c>
      <c r="AE59" s="96">
        <f t="shared" si="2"/>
        <v>413785</v>
      </c>
      <c r="AF59" s="96">
        <f t="shared" si="2"/>
        <v>54915</v>
      </c>
      <c r="AG59" s="96">
        <f t="shared" si="2"/>
        <v>279385</v>
      </c>
      <c r="AH59" s="96">
        <f t="shared" si="2"/>
        <v>1967</v>
      </c>
      <c r="AI59" s="96">
        <f t="shared" si="2"/>
        <v>14647</v>
      </c>
      <c r="AJ59" s="96">
        <f t="shared" si="2"/>
        <v>12</v>
      </c>
      <c r="AK59" s="96">
        <f t="shared" si="2"/>
        <v>247189</v>
      </c>
      <c r="AL59" s="96">
        <f t="shared" si="2"/>
        <v>10795</v>
      </c>
      <c r="AM59" s="96">
        <f t="shared" si="2"/>
        <v>290291</v>
      </c>
      <c r="AN59" s="96">
        <f t="shared" si="2"/>
        <v>3460</v>
      </c>
      <c r="AO59" s="96">
        <f t="shared" si="2"/>
        <v>1959</v>
      </c>
      <c r="AP59" s="96">
        <f t="shared" si="2"/>
        <v>9</v>
      </c>
      <c r="AQ59" s="96">
        <f t="shared" si="2"/>
        <v>215030</v>
      </c>
      <c r="AR59" s="96">
        <f t="shared" si="2"/>
        <v>1360</v>
      </c>
      <c r="AS59" s="96">
        <f t="shared" si="2"/>
        <v>215567</v>
      </c>
      <c r="AT59" s="96">
        <f t="shared" si="2"/>
        <v>3048</v>
      </c>
      <c r="AU59" s="96">
        <f t="shared" si="2"/>
        <v>6387</v>
      </c>
      <c r="AV59" s="96">
        <f t="shared" si="2"/>
        <v>96</v>
      </c>
      <c r="AW59" s="96">
        <f t="shared" si="2"/>
        <v>269434</v>
      </c>
      <c r="AX59" s="96">
        <f t="shared" si="2"/>
        <v>139382</v>
      </c>
      <c r="AY59" s="96">
        <f t="shared" si="2"/>
        <v>354734</v>
      </c>
      <c r="AZ59" s="96">
        <f t="shared" si="2"/>
        <v>5812</v>
      </c>
      <c r="BA59" s="96">
        <f t="shared" si="2"/>
        <v>6768</v>
      </c>
      <c r="BB59" s="96">
        <f t="shared" si="2"/>
        <v>218</v>
      </c>
      <c r="BC59" s="96">
        <f t="shared" si="2"/>
        <v>121358</v>
      </c>
      <c r="BD59" s="96">
        <f t="shared" si="2"/>
        <v>85845</v>
      </c>
      <c r="BE59" s="96">
        <f t="shared" si="2"/>
        <v>186086</v>
      </c>
      <c r="BF59" s="96">
        <f t="shared" si="2"/>
        <v>1139</v>
      </c>
      <c r="BG59" s="96">
        <f t="shared" si="2"/>
        <v>15563</v>
      </c>
      <c r="BH59" s="96">
        <f t="shared" si="2"/>
        <v>40</v>
      </c>
      <c r="BI59" s="96">
        <f t="shared" si="2"/>
        <v>259322</v>
      </c>
      <c r="BJ59" s="96">
        <f t="shared" si="2"/>
        <v>16531</v>
      </c>
      <c r="BK59" s="96">
        <f t="shared" si="2"/>
        <v>122629</v>
      </c>
      <c r="BL59" s="96">
        <f t="shared" si="2"/>
        <v>1568</v>
      </c>
      <c r="BM59" s="96">
        <f t="shared" si="2"/>
        <v>16340</v>
      </c>
      <c r="BN59" s="96">
        <f t="shared" si="2"/>
        <v>262</v>
      </c>
      <c r="BO59" s="96">
        <f t="shared" si="2"/>
        <v>320450</v>
      </c>
      <c r="BP59" s="96">
        <f t="shared" si="2"/>
        <v>9040</v>
      </c>
      <c r="BQ59" s="96">
        <f t="shared" si="2"/>
        <v>129041</v>
      </c>
      <c r="BR59" s="96">
        <f t="shared" si="2"/>
        <v>1995</v>
      </c>
      <c r="BS59" s="96">
        <f t="shared" si="2"/>
        <v>19111</v>
      </c>
      <c r="BT59" s="96">
        <f t="shared" si="2"/>
        <v>1006</v>
      </c>
      <c r="BU59" s="96">
        <f t="shared" si="2"/>
        <v>335266</v>
      </c>
      <c r="BV59" s="96">
        <f t="shared" si="2"/>
        <v>100398</v>
      </c>
      <c r="BW59" s="96">
        <f t="shared" si="2"/>
        <v>304051</v>
      </c>
      <c r="BX59" s="96">
        <f t="shared" si="2"/>
        <v>1562</v>
      </c>
      <c r="BY59" s="96">
        <f t="shared" si="2"/>
        <v>11597</v>
      </c>
      <c r="BZ59" s="96">
        <f t="shared" si="2"/>
        <v>37</v>
      </c>
      <c r="CA59" s="96">
        <f t="shared" si="2"/>
        <v>159409</v>
      </c>
      <c r="CB59" s="96">
        <f t="shared" si="2"/>
        <v>635</v>
      </c>
      <c r="CC59" s="96">
        <f t="shared" si="2"/>
        <v>159397</v>
      </c>
      <c r="CD59" s="96">
        <f t="shared" si="2"/>
        <v>2335</v>
      </c>
      <c r="CE59" s="96">
        <f t="shared" si="2"/>
        <v>6398</v>
      </c>
      <c r="CF59" s="96">
        <f t="shared" si="2"/>
        <v>128</v>
      </c>
      <c r="CG59" s="96">
        <f t="shared" si="2"/>
        <v>271851</v>
      </c>
      <c r="CH59" s="96">
        <f t="shared" si="2"/>
        <v>29420</v>
      </c>
      <c r="CI59" s="96">
        <f t="shared" si="2"/>
        <v>239012</v>
      </c>
      <c r="CJ59" s="96">
        <f t="shared" si="2"/>
        <v>1554</v>
      </c>
      <c r="CK59" s="96">
        <f t="shared" si="2"/>
        <v>24031</v>
      </c>
      <c r="CL59" s="96">
        <f t="shared" ref="CL59:DL59" si="3">SUM(CL38:CL58)</f>
        <v>278</v>
      </c>
      <c r="CM59" s="96">
        <f t="shared" si="3"/>
        <v>294231</v>
      </c>
      <c r="CN59" s="96">
        <f t="shared" si="3"/>
        <v>54247</v>
      </c>
      <c r="CO59" s="96">
        <f t="shared" si="3"/>
        <v>0</v>
      </c>
      <c r="CP59" s="96">
        <f t="shared" si="3"/>
        <v>0</v>
      </c>
      <c r="CQ59" s="96">
        <f t="shared" si="3"/>
        <v>0</v>
      </c>
      <c r="CR59" s="96">
        <f t="shared" si="3"/>
        <v>0</v>
      </c>
      <c r="CS59" s="96">
        <f t="shared" si="3"/>
        <v>0</v>
      </c>
      <c r="CT59" s="96">
        <f t="shared" si="3"/>
        <v>3</v>
      </c>
      <c r="CU59" s="96">
        <f t="shared" si="3"/>
        <v>297689</v>
      </c>
      <c r="CV59" s="96">
        <f t="shared" si="3"/>
        <v>1642</v>
      </c>
      <c r="CW59" s="96">
        <f t="shared" si="3"/>
        <v>10712</v>
      </c>
      <c r="CX59" s="96">
        <f t="shared" si="3"/>
        <v>107</v>
      </c>
      <c r="CY59" s="96">
        <f t="shared" si="3"/>
        <v>1041310</v>
      </c>
      <c r="CZ59" s="96">
        <f t="shared" si="3"/>
        <v>421620</v>
      </c>
      <c r="DA59" s="96">
        <f t="shared" si="3"/>
        <v>0</v>
      </c>
      <c r="DB59" s="96">
        <f t="shared" si="3"/>
        <v>0</v>
      </c>
      <c r="DC59" s="96">
        <f t="shared" si="3"/>
        <v>0</v>
      </c>
      <c r="DD59" s="96">
        <f t="shared" si="3"/>
        <v>0</v>
      </c>
      <c r="DE59" s="96">
        <f t="shared" si="3"/>
        <v>0</v>
      </c>
      <c r="DF59" s="96">
        <f t="shared" si="3"/>
        <v>4</v>
      </c>
      <c r="DG59" s="96">
        <f t="shared" si="3"/>
        <v>551684</v>
      </c>
      <c r="DH59" s="96">
        <f t="shared" si="3"/>
        <v>1907</v>
      </c>
      <c r="DI59" s="96">
        <f t="shared" si="3"/>
        <v>40828</v>
      </c>
      <c r="DJ59" s="96">
        <f t="shared" si="3"/>
        <v>41</v>
      </c>
      <c r="DK59" s="96">
        <f t="shared" si="3"/>
        <v>667489</v>
      </c>
      <c r="DL59" s="96">
        <f t="shared" si="3"/>
        <v>20599</v>
      </c>
      <c r="DM59" s="96">
        <f t="shared" ref="DM59:DR59" si="4">SUM(DM38:DM58)</f>
        <v>302840</v>
      </c>
      <c r="DN59" s="96">
        <f t="shared" si="4"/>
        <v>4570</v>
      </c>
      <c r="DO59" s="96">
        <f t="shared" si="4"/>
        <v>23413</v>
      </c>
      <c r="DP59" s="96">
        <f t="shared" si="4"/>
        <v>75</v>
      </c>
      <c r="DQ59" s="96">
        <f t="shared" si="4"/>
        <v>1064339</v>
      </c>
      <c r="DR59" s="96">
        <f t="shared" si="4"/>
        <v>140058</v>
      </c>
      <c r="DS59" s="96">
        <f t="shared" ref="DS59:DX59" si="5">SUM(DS38:DS58)</f>
        <v>565955</v>
      </c>
      <c r="DT59" s="96">
        <f t="shared" si="5"/>
        <v>9473</v>
      </c>
      <c r="DU59" s="96">
        <f t="shared" si="5"/>
        <v>74033</v>
      </c>
      <c r="DV59" s="96">
        <f t="shared" si="5"/>
        <v>141</v>
      </c>
      <c r="DW59" s="96">
        <f t="shared" si="5"/>
        <v>724404</v>
      </c>
      <c r="DX59" s="105">
        <f t="shared" si="5"/>
        <v>292600</v>
      </c>
      <c r="DY59" s="107">
        <f>SUM(DY38:DY58)</f>
        <v>0</v>
      </c>
      <c r="DZ59" s="107">
        <f>SUM(DZ38:DZ58)</f>
        <v>0</v>
      </c>
    </row>
    <row r="60" spans="1:164" s="35" customFormat="1" x14ac:dyDescent="0.25">
      <c r="A60" s="3"/>
      <c r="B60" s="3"/>
      <c r="C60" s="3"/>
      <c r="D60" s="3"/>
      <c r="E60" s="3"/>
      <c r="F60" s="4"/>
      <c r="G60" s="4"/>
      <c r="H60" s="4"/>
      <c r="AA60" s="2"/>
      <c r="BB60" s="15"/>
      <c r="BC60" s="15"/>
      <c r="BD60" s="15"/>
      <c r="BE60" s="15"/>
      <c r="BF60" s="15"/>
      <c r="BG60" s="15"/>
    </row>
    <row r="61" spans="1:164" x14ac:dyDescent="0.25">
      <c r="A61" s="34"/>
      <c r="B61" s="34"/>
      <c r="C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41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15"/>
      <c r="AZ61" s="15"/>
      <c r="BA61" s="15"/>
      <c r="BB61" s="15"/>
      <c r="BC61" s="15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</row>
    <row r="62" spans="1:164" x14ac:dyDescent="0.25">
      <c r="A62" s="37" t="s">
        <v>47</v>
      </c>
      <c r="B62" s="37" t="s">
        <v>40</v>
      </c>
      <c r="C62" s="37" t="s">
        <v>41</v>
      </c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41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15"/>
      <c r="AZ62" s="15"/>
      <c r="BA62" s="15"/>
      <c r="BB62" s="15"/>
      <c r="BC62" s="15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</row>
    <row r="63" spans="1:164" x14ac:dyDescent="0.25">
      <c r="A63" s="37" t="s">
        <v>50</v>
      </c>
      <c r="B63" s="37">
        <f>原始数据!B27</f>
        <v>19461575</v>
      </c>
      <c r="C63" s="37">
        <f>原始数据!B28</f>
        <v>1530092</v>
      </c>
      <c r="E63" s="55"/>
      <c r="F63" s="51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41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15"/>
      <c r="AZ63" s="15"/>
      <c r="BA63" s="15"/>
      <c r="BB63" s="15"/>
      <c r="BC63" s="15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  <c r="DW63" s="34"/>
      <c r="DX63" s="34"/>
      <c r="DY63" s="34"/>
      <c r="DZ63" s="34"/>
      <c r="EA63" s="34"/>
      <c r="EB63" s="34"/>
      <c r="EC63" s="34"/>
      <c r="ED63" s="34"/>
      <c r="EE63" s="34"/>
      <c r="EF63" s="34"/>
      <c r="EG63" s="34"/>
      <c r="EH63" s="34"/>
      <c r="EI63" s="34"/>
      <c r="EJ63" s="34"/>
      <c r="EK63" s="34"/>
      <c r="EL63" s="34"/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  <c r="FA63" s="34"/>
      <c r="FB63" s="34"/>
      <c r="FC63" s="34"/>
      <c r="FD63" s="34"/>
      <c r="FE63" s="34"/>
      <c r="FF63" s="34"/>
      <c r="FG63" s="34"/>
      <c r="FH63" s="34"/>
    </row>
    <row r="64" spans="1:164" x14ac:dyDescent="0.25">
      <c r="A64" s="72" t="s">
        <v>116</v>
      </c>
      <c r="B64" s="37">
        <f>原始数据!B29</f>
        <v>19460858</v>
      </c>
      <c r="C64" s="37">
        <f>原始数据!B30</f>
        <v>1530091</v>
      </c>
      <c r="E64" s="55"/>
      <c r="F64" s="51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41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15"/>
      <c r="AZ64" s="15"/>
      <c r="BA64" s="15"/>
      <c r="BB64" s="15"/>
      <c r="BC64" s="15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  <c r="DW64" s="34"/>
      <c r="DX64" s="34"/>
      <c r="DY64" s="34"/>
      <c r="DZ64" s="34"/>
      <c r="EA64" s="34"/>
      <c r="EB64" s="34"/>
      <c r="EC64" s="34"/>
      <c r="ED64" s="34"/>
      <c r="EE64" s="34"/>
      <c r="EF64" s="34"/>
      <c r="EG64" s="34"/>
      <c r="EH64" s="34"/>
      <c r="EI64" s="34"/>
      <c r="EJ64" s="34"/>
      <c r="EK64" s="34"/>
      <c r="EL64" s="34"/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  <c r="FA64" s="34"/>
      <c r="FB64" s="34"/>
      <c r="FC64" s="34"/>
      <c r="FD64" s="34"/>
      <c r="FE64" s="34"/>
      <c r="FF64" s="34"/>
      <c r="FG64" s="34"/>
      <c r="FH64" s="34"/>
    </row>
    <row r="65" spans="1:164" x14ac:dyDescent="0.25">
      <c r="A65" s="136" t="s">
        <v>244</v>
      </c>
      <c r="B65" s="37">
        <f>原始数据!B2033</f>
        <v>19461809</v>
      </c>
      <c r="C65" s="37">
        <f>原始数据!B2034</f>
        <v>1529875</v>
      </c>
      <c r="E65" s="55"/>
      <c r="F65" s="51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41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15"/>
      <c r="AZ65" s="15"/>
      <c r="BA65" s="15"/>
      <c r="BB65" s="15"/>
      <c r="BC65" s="15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  <c r="DW65" s="34"/>
      <c r="DX65" s="34"/>
      <c r="DY65" s="34"/>
      <c r="DZ65" s="34"/>
      <c r="EA65" s="34"/>
      <c r="EB65" s="34"/>
      <c r="EC65" s="34"/>
      <c r="ED65" s="34"/>
      <c r="EE65" s="34"/>
      <c r="EF65" s="34"/>
      <c r="EG65" s="34"/>
      <c r="EH65" s="34"/>
      <c r="EI65" s="34"/>
      <c r="EJ65" s="34"/>
      <c r="EK65" s="34"/>
      <c r="EL65" s="34"/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  <c r="FA65" s="34"/>
      <c r="FB65" s="34"/>
      <c r="FC65" s="34"/>
      <c r="FD65" s="34"/>
      <c r="FE65" s="34"/>
      <c r="FF65" s="34"/>
      <c r="FG65" s="34"/>
      <c r="FH65" s="34"/>
    </row>
    <row r="66" spans="1:164" x14ac:dyDescent="0.25">
      <c r="A66" s="136" t="s">
        <v>245</v>
      </c>
      <c r="B66" s="37">
        <f>原始数据!B2035</f>
        <v>19461809</v>
      </c>
      <c r="C66" s="37">
        <f>原始数据!B2036</f>
        <v>1529868</v>
      </c>
      <c r="E66" s="55"/>
      <c r="F66" s="51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41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15"/>
      <c r="AZ66" s="15"/>
      <c r="BA66" s="15"/>
      <c r="BB66" s="15"/>
      <c r="BC66" s="15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  <c r="DW66" s="34"/>
      <c r="DX66" s="34"/>
      <c r="DY66" s="34"/>
      <c r="DZ66" s="34"/>
      <c r="EA66" s="34"/>
      <c r="EB66" s="34"/>
      <c r="EC66" s="34"/>
      <c r="ED66" s="34"/>
      <c r="EE66" s="34"/>
      <c r="EF66" s="34"/>
      <c r="EG66" s="34"/>
      <c r="EH66" s="34"/>
      <c r="EI66" s="34"/>
      <c r="EJ66" s="34"/>
      <c r="EK66" s="34"/>
      <c r="EL66" s="34"/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  <c r="FA66" s="34"/>
      <c r="FB66" s="34"/>
      <c r="FC66" s="34"/>
      <c r="FD66" s="34"/>
      <c r="FE66" s="34"/>
      <c r="FF66" s="34"/>
      <c r="FG66" s="34"/>
      <c r="FH66" s="34"/>
    </row>
    <row r="67" spans="1:164" x14ac:dyDescent="0.25">
      <c r="A67" s="34"/>
      <c r="B67" s="34"/>
      <c r="C67" s="34"/>
      <c r="E67" s="55"/>
      <c r="F67" s="51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41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15"/>
      <c r="BA67" s="15"/>
      <c r="BB67" s="15"/>
      <c r="BC67" s="15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  <c r="DW67" s="34"/>
      <c r="DX67" s="34"/>
      <c r="DY67" s="34"/>
      <c r="DZ67" s="34"/>
      <c r="EA67" s="34"/>
      <c r="EB67" s="34"/>
      <c r="EC67" s="34"/>
      <c r="ED67" s="34"/>
      <c r="EE67" s="34"/>
      <c r="EF67" s="34"/>
      <c r="EG67" s="34"/>
      <c r="EH67" s="34"/>
      <c r="EI67" s="34"/>
      <c r="EJ67" s="34"/>
      <c r="EK67" s="34"/>
      <c r="EL67" s="34"/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  <c r="FA67" s="34"/>
      <c r="FB67" s="34"/>
      <c r="FC67" s="34"/>
      <c r="FD67" s="34"/>
      <c r="FE67" s="34"/>
      <c r="FF67" s="34"/>
      <c r="FG67" s="34"/>
      <c r="FH67" s="34"/>
    </row>
    <row r="68" spans="1:164" x14ac:dyDescent="0.25">
      <c r="A68" s="34"/>
      <c r="B68" s="34"/>
      <c r="C68" s="34"/>
      <c r="E68" s="55"/>
      <c r="F68" s="51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41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15"/>
      <c r="BA68" s="15"/>
      <c r="BB68" s="15"/>
      <c r="BC68" s="15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  <c r="CJ68" s="34"/>
      <c r="CK68" s="34"/>
      <c r="CL68" s="3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  <c r="DW68" s="34"/>
      <c r="DX68" s="34"/>
      <c r="DY68" s="34"/>
      <c r="DZ68" s="34"/>
      <c r="EA68" s="34"/>
      <c r="EB68" s="34"/>
      <c r="EC68" s="34"/>
      <c r="ED68" s="34"/>
      <c r="EE68" s="34"/>
      <c r="EF68" s="34"/>
      <c r="EG68" s="34"/>
      <c r="EH68" s="34"/>
      <c r="EI68" s="34"/>
      <c r="EJ68" s="34"/>
      <c r="EK68" s="34"/>
      <c r="EL68" s="34"/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  <c r="FA68" s="34"/>
      <c r="FB68" s="34"/>
      <c r="FC68" s="34"/>
      <c r="FD68" s="34"/>
      <c r="FE68" s="34"/>
      <c r="FF68" s="34"/>
      <c r="FG68" s="34"/>
      <c r="FH68" s="34"/>
    </row>
    <row r="69" spans="1:164" x14ac:dyDescent="0.25">
      <c r="A69" s="54" t="s">
        <v>62</v>
      </c>
      <c r="B69" s="54" t="s">
        <v>40</v>
      </c>
      <c r="C69" s="34"/>
      <c r="E69" s="55"/>
      <c r="F69" s="51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41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  <c r="CJ69" s="34"/>
      <c r="CK69" s="34"/>
      <c r="CL69" s="3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  <c r="DW69" s="34"/>
      <c r="DX69" s="34"/>
      <c r="DY69" s="34"/>
      <c r="DZ69" s="34"/>
      <c r="EA69" s="34"/>
      <c r="EB69" s="34"/>
      <c r="EC69" s="34"/>
      <c r="ED69" s="34"/>
      <c r="EE69" s="34"/>
      <c r="EF69" s="34"/>
      <c r="EG69" s="34"/>
      <c r="EH69" s="34"/>
      <c r="EI69" s="34"/>
      <c r="EJ69" s="34"/>
      <c r="EK69" s="34"/>
      <c r="EL69" s="34"/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  <c r="FA69" s="34"/>
      <c r="FB69" s="34"/>
      <c r="FC69" s="34"/>
      <c r="FD69" s="34"/>
      <c r="FE69" s="34"/>
      <c r="FF69" s="34"/>
      <c r="FG69" s="34"/>
      <c r="FH69" s="34"/>
    </row>
    <row r="70" spans="1:164" x14ac:dyDescent="0.25">
      <c r="A70" s="58" t="s">
        <v>63</v>
      </c>
      <c r="B70" s="57">
        <f>原始数据!B31</f>
        <v>1</v>
      </c>
      <c r="C70" s="34"/>
      <c r="E70" s="55"/>
      <c r="F70" s="51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41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  <c r="DW70" s="34"/>
      <c r="DX70" s="34"/>
      <c r="DY70" s="34"/>
      <c r="DZ70" s="34"/>
      <c r="EA70" s="34"/>
      <c r="EB70" s="34"/>
      <c r="EC70" s="34"/>
      <c r="ED70" s="34"/>
      <c r="EE70" s="34"/>
      <c r="EF70" s="34"/>
      <c r="EG70" s="34"/>
      <c r="EH70" s="34"/>
      <c r="EI70" s="34"/>
      <c r="EJ70" s="34"/>
      <c r="EK70" s="34"/>
      <c r="EL70" s="34"/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  <c r="FA70" s="34"/>
      <c r="FB70" s="34"/>
      <c r="FC70" s="34"/>
      <c r="FD70" s="34"/>
      <c r="FE70" s="34"/>
      <c r="FF70" s="34"/>
      <c r="FG70" s="34"/>
      <c r="FH70" s="34"/>
    </row>
    <row r="71" spans="1:164" x14ac:dyDescent="0.25">
      <c r="A71" s="58" t="s">
        <v>64</v>
      </c>
      <c r="B71" s="57">
        <f>原始数据!B32</f>
        <v>3997</v>
      </c>
      <c r="C71" s="34"/>
      <c r="E71" s="55"/>
      <c r="F71" s="51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Y71" s="1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  <c r="DW71" s="34"/>
      <c r="DX71" s="34"/>
      <c r="DY71" s="34"/>
      <c r="DZ71" s="34"/>
      <c r="EA71" s="34"/>
      <c r="EB71" s="34"/>
      <c r="EC71" s="34"/>
      <c r="ED71" s="34"/>
      <c r="EE71" s="34"/>
      <c r="EF71" s="34"/>
      <c r="EG71" s="34"/>
      <c r="EH71" s="34"/>
      <c r="EI71" s="34"/>
      <c r="EJ71" s="34"/>
      <c r="EK71" s="34"/>
      <c r="EL71" s="34"/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  <c r="FA71" s="34"/>
      <c r="FB71" s="34"/>
      <c r="FC71" s="34"/>
      <c r="FD71" s="34"/>
      <c r="FE71" s="34"/>
      <c r="FF71" s="34"/>
      <c r="FG71" s="34"/>
      <c r="FH71" s="34"/>
    </row>
    <row r="72" spans="1:164" x14ac:dyDescent="0.25">
      <c r="A72" s="58" t="s">
        <v>65</v>
      </c>
      <c r="B72" s="57">
        <f>原始数据!B33</f>
        <v>57158</v>
      </c>
      <c r="C72" s="34"/>
      <c r="E72" s="55"/>
      <c r="F72" s="51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Y72" s="1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  <c r="DW72" s="34"/>
      <c r="DX72" s="34"/>
      <c r="DY72" s="34"/>
      <c r="DZ72" s="34"/>
      <c r="EA72" s="34"/>
      <c r="EB72" s="34"/>
      <c r="EC72" s="34"/>
      <c r="ED72" s="34"/>
      <c r="EE72" s="34"/>
      <c r="EF72" s="34"/>
      <c r="EG72" s="34"/>
      <c r="EH72" s="34"/>
      <c r="EI72" s="34"/>
      <c r="EJ72" s="34"/>
      <c r="EK72" s="34"/>
      <c r="EL72" s="34"/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  <c r="FA72" s="34"/>
      <c r="FB72" s="34"/>
      <c r="FC72" s="34"/>
      <c r="FD72" s="34"/>
      <c r="FE72" s="34"/>
      <c r="FF72" s="34"/>
      <c r="FG72" s="34"/>
      <c r="FH72" s="34"/>
    </row>
    <row r="73" spans="1:164" x14ac:dyDescent="0.25">
      <c r="A73" s="58" t="s">
        <v>101</v>
      </c>
      <c r="B73" s="57">
        <f>原始数据!B34</f>
        <v>397068</v>
      </c>
      <c r="C73" s="34"/>
      <c r="E73" s="55"/>
      <c r="F73" s="51"/>
      <c r="G73" s="34"/>
      <c r="H73" s="34"/>
      <c r="I73" s="34"/>
      <c r="J73" s="34"/>
      <c r="K73" s="41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Y73" s="1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34"/>
      <c r="DD73" s="34"/>
      <c r="DE73" s="34"/>
      <c r="DF73" s="34"/>
      <c r="DG73" s="34"/>
      <c r="DH73" s="34"/>
      <c r="DI73" s="34"/>
      <c r="DJ73" s="34"/>
      <c r="DK73" s="34"/>
      <c r="DL73" s="34"/>
      <c r="DM73" s="34"/>
      <c r="DN73" s="34"/>
      <c r="DO73" s="34"/>
      <c r="DP73" s="34"/>
      <c r="DQ73" s="34"/>
      <c r="DR73" s="34"/>
      <c r="DS73" s="34"/>
      <c r="DT73" s="34"/>
      <c r="DU73" s="34"/>
      <c r="DV73" s="34"/>
      <c r="DW73" s="34"/>
      <c r="DX73" s="34"/>
      <c r="DY73" s="34"/>
      <c r="DZ73" s="34"/>
      <c r="EA73" s="34"/>
      <c r="EB73" s="34"/>
      <c r="EC73" s="34"/>
      <c r="ED73" s="34"/>
      <c r="EE73" s="34"/>
      <c r="EF73" s="34"/>
      <c r="EG73" s="34"/>
      <c r="EH73" s="34"/>
      <c r="EI73" s="34"/>
      <c r="EJ73" s="34"/>
      <c r="EK73" s="34"/>
      <c r="EL73" s="34"/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  <c r="FA73" s="34"/>
      <c r="FB73" s="34"/>
      <c r="FC73" s="34"/>
      <c r="FD73" s="34"/>
      <c r="FE73" s="34"/>
      <c r="FF73" s="34"/>
      <c r="FG73" s="34"/>
      <c r="FH73" s="34"/>
    </row>
    <row r="74" spans="1:164" x14ac:dyDescent="0.25">
      <c r="A74" s="58" t="s">
        <v>102</v>
      </c>
      <c r="B74" s="57">
        <f>原始数据!B35</f>
        <v>5983392</v>
      </c>
      <c r="C74" s="34"/>
      <c r="E74" s="55"/>
      <c r="F74" s="51"/>
      <c r="G74" s="34"/>
      <c r="H74" s="34"/>
      <c r="I74" s="34"/>
      <c r="J74" s="34"/>
      <c r="K74" s="8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Y74" s="1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4"/>
      <c r="EG74" s="34"/>
      <c r="EH74" s="34"/>
      <c r="EI74" s="34"/>
      <c r="EJ74" s="34"/>
      <c r="EK74" s="34"/>
      <c r="EL74" s="34"/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  <c r="FA74" s="34"/>
      <c r="FB74" s="34"/>
      <c r="FC74" s="34"/>
      <c r="FD74" s="34"/>
      <c r="FE74" s="34"/>
      <c r="FF74" s="34"/>
      <c r="FG74" s="34"/>
      <c r="FH74" s="34"/>
    </row>
    <row r="75" spans="1:164" x14ac:dyDescent="0.25">
      <c r="A75" s="58" t="s">
        <v>103</v>
      </c>
      <c r="B75" s="57">
        <f>原始数据!B36</f>
        <v>720257</v>
      </c>
      <c r="C75" s="34"/>
      <c r="E75" s="55"/>
      <c r="F75" s="51"/>
      <c r="G75" s="34"/>
      <c r="H75" s="34"/>
      <c r="I75" s="34"/>
      <c r="J75" s="34"/>
      <c r="K75" s="8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Y75" s="1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34"/>
      <c r="DD75" s="34"/>
      <c r="DE75" s="34"/>
      <c r="DF75" s="34"/>
      <c r="DG75" s="34"/>
      <c r="DH75" s="34"/>
      <c r="DI75" s="34"/>
      <c r="DJ75" s="34"/>
      <c r="DK75" s="34"/>
      <c r="DL75" s="34"/>
      <c r="DM75" s="34"/>
      <c r="DN75" s="34"/>
      <c r="DO75" s="34"/>
      <c r="DP75" s="34"/>
      <c r="DQ75" s="34"/>
      <c r="DR75" s="34"/>
      <c r="DS75" s="34"/>
      <c r="DT75" s="34"/>
      <c r="DU75" s="34"/>
      <c r="DV75" s="34"/>
      <c r="DW75" s="34"/>
      <c r="DX75" s="34"/>
      <c r="DY75" s="34"/>
      <c r="DZ75" s="34"/>
      <c r="EA75" s="34"/>
      <c r="EB75" s="34"/>
      <c r="EC75" s="34"/>
      <c r="ED75" s="34"/>
      <c r="EE75" s="34"/>
      <c r="EF75" s="34"/>
      <c r="EG75" s="34"/>
      <c r="EH75" s="34"/>
      <c r="EI75" s="34"/>
      <c r="EJ75" s="34"/>
      <c r="EK75" s="34"/>
      <c r="EL75" s="34"/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  <c r="FA75" s="34"/>
      <c r="FB75" s="34"/>
      <c r="FC75" s="34"/>
      <c r="FD75" s="34"/>
      <c r="FE75" s="34"/>
      <c r="FF75" s="34"/>
      <c r="FG75" s="34"/>
      <c r="FH75" s="34"/>
    </row>
    <row r="76" spans="1:164" x14ac:dyDescent="0.25">
      <c r="K76" s="41"/>
      <c r="L76" s="34"/>
      <c r="Y76" s="1"/>
    </row>
    <row r="77" spans="1:164" x14ac:dyDescent="0.25">
      <c r="K77" s="41"/>
      <c r="L77" s="34"/>
      <c r="M77" s="34"/>
      <c r="Y77" s="1"/>
    </row>
    <row r="78" spans="1:164" x14ac:dyDescent="0.25">
      <c r="A78" s="36" t="s">
        <v>43</v>
      </c>
      <c r="B78" s="36" t="s">
        <v>66</v>
      </c>
      <c r="C78" s="36" t="s">
        <v>67</v>
      </c>
      <c r="D78" s="36" t="s">
        <v>44</v>
      </c>
      <c r="E78" s="1"/>
      <c r="F78" s="50" t="s">
        <v>43</v>
      </c>
      <c r="G78" s="50" t="s">
        <v>119</v>
      </c>
      <c r="H78" s="50" t="s">
        <v>120</v>
      </c>
      <c r="I78" s="50" t="s">
        <v>44</v>
      </c>
      <c r="K78" s="41"/>
      <c r="L78" s="34"/>
      <c r="M78" s="34"/>
      <c r="Y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Y78" s="1"/>
      <c r="BZ78" s="1"/>
      <c r="CB78" s="1"/>
    </row>
    <row r="79" spans="1:164" x14ac:dyDescent="0.25">
      <c r="A79" s="37" t="s">
        <v>20</v>
      </c>
      <c r="B79" s="38">
        <f>原始数据!B42</f>
        <v>30651</v>
      </c>
      <c r="C79" s="39"/>
      <c r="D79" s="40"/>
      <c r="E79" s="1"/>
      <c r="F79" s="50" t="s">
        <v>20</v>
      </c>
      <c r="G79" s="50">
        <f>原始数据!B68</f>
        <v>10665</v>
      </c>
      <c r="H79" s="50">
        <v>200000</v>
      </c>
      <c r="I79" s="78">
        <f t="shared" ref="I79:I87" si="6">G79/H79</f>
        <v>5.3324999999999997E-2</v>
      </c>
      <c r="K79" s="41"/>
      <c r="L79" s="87"/>
      <c r="M79" s="41"/>
      <c r="Y79" s="1"/>
      <c r="AA79" s="2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Y79" s="1"/>
      <c r="BZ79" s="1"/>
      <c r="CB79" s="1"/>
    </row>
    <row r="80" spans="1:164" x14ac:dyDescent="0.25">
      <c r="A80" s="37" t="s">
        <v>36</v>
      </c>
      <c r="B80" s="38">
        <f>原始数据!B43</f>
        <v>37162</v>
      </c>
      <c r="C80" s="39"/>
      <c r="D80" s="40"/>
      <c r="E80" s="1"/>
      <c r="F80" s="50" t="s">
        <v>36</v>
      </c>
      <c r="G80" s="50">
        <f>原始数据!B69</f>
        <v>13592</v>
      </c>
      <c r="H80" s="50">
        <v>200000</v>
      </c>
      <c r="I80" s="78">
        <f t="shared" si="6"/>
        <v>6.7960000000000007E-2</v>
      </c>
      <c r="K80" s="41"/>
      <c r="L80" s="87"/>
      <c r="M80" s="41"/>
      <c r="Y80" s="1"/>
      <c r="AA80" s="2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Y80" s="1"/>
      <c r="BZ80" s="1"/>
      <c r="CB80" s="1"/>
    </row>
    <row r="81" spans="1:80" x14ac:dyDescent="0.25">
      <c r="A81" s="37" t="s">
        <v>22</v>
      </c>
      <c r="B81" s="38">
        <f>原始数据!B44</f>
        <v>37499</v>
      </c>
      <c r="C81" s="39"/>
      <c r="D81" s="40"/>
      <c r="E81" s="1"/>
      <c r="F81" s="50" t="s">
        <v>22</v>
      </c>
      <c r="G81" s="50">
        <f>原始数据!B70</f>
        <v>14741</v>
      </c>
      <c r="H81" s="50">
        <v>200000</v>
      </c>
      <c r="I81" s="78">
        <f t="shared" si="6"/>
        <v>7.3705000000000007E-2</v>
      </c>
      <c r="K81" s="41"/>
      <c r="L81" s="87"/>
      <c r="M81" s="41"/>
      <c r="Y81" s="1"/>
      <c r="AA81" s="2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Y81" s="1"/>
      <c r="BZ81" s="1"/>
      <c r="CB81" s="1"/>
    </row>
    <row r="82" spans="1:80" x14ac:dyDescent="0.25">
      <c r="A82" s="66" t="s">
        <v>118</v>
      </c>
      <c r="B82" s="38">
        <f>原始数据!B45</f>
        <v>12667</v>
      </c>
      <c r="C82" s="39"/>
      <c r="D82" s="40"/>
      <c r="E82" s="1"/>
      <c r="F82" s="50" t="s">
        <v>118</v>
      </c>
      <c r="G82" s="50">
        <f>原始数据!B71</f>
        <v>390708</v>
      </c>
      <c r="H82" s="50">
        <v>1800000</v>
      </c>
      <c r="I82" s="78">
        <f t="shared" si="6"/>
        <v>0.21706</v>
      </c>
      <c r="K82" s="41"/>
      <c r="L82" s="87"/>
      <c r="M82" s="41"/>
      <c r="Y82" s="1"/>
      <c r="AA82" s="2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Y82" s="1"/>
      <c r="BZ82" s="1"/>
      <c r="CB82" s="1"/>
    </row>
    <row r="83" spans="1:80" x14ac:dyDescent="0.25">
      <c r="A83" s="66" t="s">
        <v>117</v>
      </c>
      <c r="B83" s="38">
        <f>原始数据!B46</f>
        <v>21478</v>
      </c>
      <c r="C83" s="39"/>
      <c r="D83" s="40"/>
      <c r="E83" s="1"/>
      <c r="F83" s="50" t="s">
        <v>117</v>
      </c>
      <c r="G83" s="50">
        <f>原始数据!B72</f>
        <v>5842</v>
      </c>
      <c r="H83" s="50">
        <v>200000</v>
      </c>
      <c r="I83" s="78">
        <f t="shared" si="6"/>
        <v>2.921E-2</v>
      </c>
      <c r="K83" s="41"/>
      <c r="L83" s="87"/>
      <c r="M83" s="41"/>
      <c r="Y83" s="1"/>
      <c r="AA83" s="2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Y83" s="1"/>
      <c r="BZ83" s="1"/>
      <c r="CB83" s="1"/>
    </row>
    <row r="84" spans="1:80" x14ac:dyDescent="0.25">
      <c r="A84" s="37" t="s">
        <v>24</v>
      </c>
      <c r="B84" s="38">
        <f>原始数据!B47</f>
        <v>29082</v>
      </c>
      <c r="C84" s="39"/>
      <c r="D84" s="40"/>
      <c r="E84" s="1"/>
      <c r="F84" s="50" t="s">
        <v>24</v>
      </c>
      <c r="G84" s="50">
        <f>原始数据!B73</f>
        <v>10887</v>
      </c>
      <c r="H84" s="50">
        <v>200000</v>
      </c>
      <c r="I84" s="78">
        <f t="shared" si="6"/>
        <v>5.4434999999999997E-2</v>
      </c>
      <c r="K84" s="41"/>
      <c r="L84" s="87"/>
      <c r="M84" s="41"/>
      <c r="Y84" s="1"/>
      <c r="AA84" s="2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Y84" s="1"/>
      <c r="BZ84" s="1"/>
      <c r="CB84" s="1"/>
    </row>
    <row r="85" spans="1:80" x14ac:dyDescent="0.25">
      <c r="A85" s="37" t="s">
        <v>37</v>
      </c>
      <c r="B85" s="38">
        <f>原始数据!B48</f>
        <v>39550</v>
      </c>
      <c r="C85" s="39"/>
      <c r="D85" s="40"/>
      <c r="E85" s="1"/>
      <c r="F85" s="50" t="s">
        <v>37</v>
      </c>
      <c r="G85" s="50">
        <f>原始数据!B74</f>
        <v>5708</v>
      </c>
      <c r="H85" s="50">
        <v>200000</v>
      </c>
      <c r="I85" s="78">
        <f t="shared" si="6"/>
        <v>2.8539999999999999E-2</v>
      </c>
      <c r="K85" s="41"/>
      <c r="L85" s="87"/>
      <c r="M85" s="41"/>
      <c r="Y85" s="1"/>
      <c r="AA85" s="2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Y85" s="1"/>
      <c r="BZ85" s="1"/>
      <c r="CB85" s="1"/>
    </row>
    <row r="86" spans="1:80" x14ac:dyDescent="0.25">
      <c r="A86" s="66" t="s">
        <v>104</v>
      </c>
      <c r="B86" s="38">
        <f>原始数据!B49</f>
        <v>24192</v>
      </c>
      <c r="C86" s="39"/>
      <c r="D86" s="40"/>
      <c r="E86" s="1"/>
      <c r="F86" s="50" t="s">
        <v>104</v>
      </c>
      <c r="G86" s="50">
        <f>原始数据!B75</f>
        <v>8817</v>
      </c>
      <c r="H86" s="50">
        <v>200000</v>
      </c>
      <c r="I86" s="78">
        <f t="shared" si="6"/>
        <v>4.4084999999999999E-2</v>
      </c>
      <c r="K86" s="41"/>
      <c r="L86" s="87"/>
      <c r="M86" s="41"/>
      <c r="Y86" s="1"/>
      <c r="AA86" s="2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Y86" s="1"/>
      <c r="BZ86" s="1"/>
      <c r="CB86" s="1"/>
    </row>
    <row r="87" spans="1:80" x14ac:dyDescent="0.25">
      <c r="A87" s="37" t="s">
        <v>38</v>
      </c>
      <c r="B87" s="38">
        <f>原始数据!B50</f>
        <v>29264</v>
      </c>
      <c r="C87" s="39"/>
      <c r="D87" s="40"/>
      <c r="E87" s="1"/>
      <c r="F87" s="50" t="s">
        <v>38</v>
      </c>
      <c r="G87" s="50">
        <f>原始数据!B76</f>
        <v>8593</v>
      </c>
      <c r="H87" s="50">
        <v>200000</v>
      </c>
      <c r="I87" s="78">
        <f t="shared" si="6"/>
        <v>4.2965000000000003E-2</v>
      </c>
      <c r="K87" s="41"/>
      <c r="L87" s="87"/>
      <c r="M87" s="41"/>
      <c r="S87" s="44"/>
      <c r="Y87" s="1"/>
      <c r="AA87" s="2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Y87" s="1"/>
      <c r="BZ87" s="1"/>
      <c r="CB87" s="1"/>
    </row>
    <row r="88" spans="1:80" x14ac:dyDescent="0.25">
      <c r="A88" s="37" t="s">
        <v>52</v>
      </c>
      <c r="B88" s="38">
        <f>原始数据!B51</f>
        <v>687532</v>
      </c>
      <c r="C88" s="39">
        <v>2700000</v>
      </c>
      <c r="D88" s="40">
        <f>B88/C88</f>
        <v>0.25464148148148147</v>
      </c>
      <c r="E88" s="1"/>
      <c r="F88" s="50" t="s">
        <v>53</v>
      </c>
      <c r="G88" s="50">
        <f>原始数据!B77</f>
        <v>16545</v>
      </c>
      <c r="H88" s="50">
        <v>200000</v>
      </c>
      <c r="I88" s="78">
        <f t="shared" ref="I88:I101" si="7">G88/H88</f>
        <v>8.2725000000000007E-2</v>
      </c>
      <c r="K88" s="41"/>
      <c r="L88" s="87"/>
      <c r="M88" s="41"/>
      <c r="Y88" s="1"/>
      <c r="AA88" s="2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Y88" s="1"/>
      <c r="BZ88" s="1"/>
      <c r="CB88" s="1"/>
    </row>
    <row r="89" spans="1:80" x14ac:dyDescent="0.25">
      <c r="A89" s="37" t="s">
        <v>53</v>
      </c>
      <c r="B89" s="38">
        <f>原始数据!B52</f>
        <v>36918</v>
      </c>
      <c r="C89" s="39"/>
      <c r="D89" s="40"/>
      <c r="E89" s="1"/>
      <c r="F89" s="50" t="s">
        <v>92</v>
      </c>
      <c r="G89" s="50">
        <f>原始数据!B78</f>
        <v>7448</v>
      </c>
      <c r="H89" s="50">
        <v>200000</v>
      </c>
      <c r="I89" s="78">
        <f t="shared" si="7"/>
        <v>3.7240000000000002E-2</v>
      </c>
      <c r="K89" s="41"/>
      <c r="L89" s="87"/>
      <c r="M89" s="41"/>
      <c r="Y89" s="1"/>
      <c r="AA89" s="2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Y89" s="1"/>
      <c r="BZ89" s="1"/>
      <c r="CB89" s="1"/>
    </row>
    <row r="90" spans="1:80" x14ac:dyDescent="0.25">
      <c r="A90" s="66" t="s">
        <v>92</v>
      </c>
      <c r="B90" s="38">
        <f>原始数据!B53</f>
        <v>9244</v>
      </c>
      <c r="C90" s="39"/>
      <c r="D90" s="40"/>
      <c r="E90" s="1"/>
      <c r="F90" s="50" t="s">
        <v>93</v>
      </c>
      <c r="G90" s="50">
        <f>原始数据!B79</f>
        <v>8509</v>
      </c>
      <c r="H90" s="50">
        <v>200000</v>
      </c>
      <c r="I90" s="78">
        <f t="shared" si="7"/>
        <v>4.2544999999999999E-2</v>
      </c>
      <c r="K90" s="41"/>
      <c r="L90" s="87"/>
      <c r="M90" s="41"/>
      <c r="S90" s="44"/>
      <c r="Y90" s="1"/>
      <c r="AA90" s="2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Y90" s="1"/>
      <c r="BZ90" s="1"/>
      <c r="CB90" s="1"/>
    </row>
    <row r="91" spans="1:80" x14ac:dyDescent="0.25">
      <c r="A91" s="66" t="s">
        <v>93</v>
      </c>
      <c r="B91" s="38">
        <f>原始数据!B54</f>
        <v>20450</v>
      </c>
      <c r="C91" s="39"/>
      <c r="D91" s="40"/>
      <c r="E91" s="1"/>
      <c r="F91" s="50" t="s">
        <v>100</v>
      </c>
      <c r="G91" s="50">
        <f>原始数据!B80</f>
        <v>7994</v>
      </c>
      <c r="H91" s="50">
        <v>200000</v>
      </c>
      <c r="I91" s="78">
        <f t="shared" si="7"/>
        <v>3.9969999999999999E-2</v>
      </c>
      <c r="K91" s="41"/>
      <c r="L91" s="87"/>
      <c r="M91" s="41"/>
      <c r="S91" s="44"/>
      <c r="Y91" s="1"/>
      <c r="AA91" s="2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Y91" s="1"/>
      <c r="BZ91" s="1"/>
      <c r="CB91" s="1"/>
    </row>
    <row r="92" spans="1:80" x14ac:dyDescent="0.25">
      <c r="A92" s="66" t="s">
        <v>100</v>
      </c>
      <c r="B92" s="38">
        <f>原始数据!B55</f>
        <v>17011</v>
      </c>
      <c r="C92" s="39"/>
      <c r="D92" s="40"/>
      <c r="E92" s="1"/>
      <c r="F92" s="50" t="s">
        <v>45</v>
      </c>
      <c r="G92" s="50">
        <f>原始数据!B81</f>
        <v>7981</v>
      </c>
      <c r="H92" s="50">
        <v>200000</v>
      </c>
      <c r="I92" s="78">
        <f t="shared" si="7"/>
        <v>3.9905000000000003E-2</v>
      </c>
      <c r="K92" s="41"/>
      <c r="L92" s="87"/>
      <c r="M92" s="41"/>
      <c r="S92" s="44"/>
      <c r="Y92" s="1"/>
      <c r="AA92" s="2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Y92" s="1"/>
      <c r="BZ92" s="1"/>
      <c r="CB92" s="1"/>
    </row>
    <row r="93" spans="1:80" x14ac:dyDescent="0.25">
      <c r="A93" s="66" t="s">
        <v>45</v>
      </c>
      <c r="B93" s="38">
        <f>原始数据!B56</f>
        <v>22583</v>
      </c>
      <c r="C93" s="39"/>
      <c r="D93" s="40"/>
      <c r="E93" s="1"/>
      <c r="F93" s="50" t="s">
        <v>95</v>
      </c>
      <c r="G93" s="50">
        <f>原始数据!B82</f>
        <v>9369</v>
      </c>
      <c r="H93" s="50">
        <v>200000</v>
      </c>
      <c r="I93" s="78">
        <f t="shared" si="7"/>
        <v>4.6844999999999998E-2</v>
      </c>
      <c r="K93" s="41"/>
      <c r="L93" s="87"/>
      <c r="M93" s="41"/>
      <c r="S93" s="44"/>
      <c r="Y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Y93" s="1"/>
      <c r="BZ93" s="1"/>
      <c r="CB93" s="1"/>
    </row>
    <row r="94" spans="1:80" x14ac:dyDescent="0.25">
      <c r="A94" s="67" t="s">
        <v>95</v>
      </c>
      <c r="B94" s="38">
        <f>原始数据!B57</f>
        <v>21554</v>
      </c>
      <c r="C94" s="39"/>
      <c r="D94" s="40"/>
      <c r="E94" s="1"/>
      <c r="F94" s="50" t="s">
        <v>96</v>
      </c>
      <c r="G94" s="50">
        <f>原始数据!B83</f>
        <v>6425</v>
      </c>
      <c r="H94" s="50">
        <v>200000</v>
      </c>
      <c r="I94" s="78">
        <f t="shared" si="7"/>
        <v>3.2125000000000001E-2</v>
      </c>
      <c r="K94" s="41"/>
      <c r="L94" s="87"/>
      <c r="M94" s="34"/>
      <c r="S94" s="44"/>
      <c r="Y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Y94" s="1"/>
      <c r="BZ94" s="1"/>
      <c r="CB94" s="1"/>
    </row>
    <row r="95" spans="1:80" x14ac:dyDescent="0.25">
      <c r="A95" s="66" t="s">
        <v>96</v>
      </c>
      <c r="B95" s="38">
        <f>原始数据!B58</f>
        <v>35302</v>
      </c>
      <c r="C95" s="39"/>
      <c r="D95" s="40"/>
      <c r="E95" s="1"/>
      <c r="F95" s="50" t="s">
        <v>115</v>
      </c>
      <c r="G95" s="50">
        <f>原始数据!B84</f>
        <v>2091</v>
      </c>
      <c r="H95" s="50">
        <v>200000</v>
      </c>
      <c r="I95" s="78">
        <f t="shared" si="7"/>
        <v>1.0455000000000001E-2</v>
      </c>
      <c r="K95" s="41"/>
      <c r="L95" s="87"/>
      <c r="M95" s="34"/>
      <c r="S95" s="44"/>
      <c r="Y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Y95" s="1"/>
      <c r="BZ95" s="1"/>
      <c r="CB95" s="1"/>
    </row>
    <row r="96" spans="1:80" x14ac:dyDescent="0.25">
      <c r="A96" s="66" t="s">
        <v>115</v>
      </c>
      <c r="B96" s="38">
        <f>原始数据!B59</f>
        <v>9640</v>
      </c>
      <c r="C96" s="39"/>
      <c r="D96" s="40"/>
      <c r="E96" s="1"/>
      <c r="F96" s="77" t="s">
        <v>124</v>
      </c>
      <c r="G96" s="50">
        <f>原始数据!B85</f>
        <v>24635</v>
      </c>
      <c r="H96" s="50">
        <v>200000</v>
      </c>
      <c r="I96" s="78">
        <f t="shared" si="7"/>
        <v>0.12317500000000001</v>
      </c>
      <c r="K96" s="41"/>
      <c r="L96" s="87"/>
      <c r="M96" s="34"/>
      <c r="S96" s="44"/>
      <c r="Y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Y96" s="1"/>
      <c r="BZ96" s="1"/>
      <c r="CB96" s="1"/>
    </row>
    <row r="97" spans="1:80" x14ac:dyDescent="0.25">
      <c r="A97" s="66" t="s">
        <v>123</v>
      </c>
      <c r="B97" s="38">
        <f>原始数据!B60</f>
        <v>48251</v>
      </c>
      <c r="C97" s="39"/>
      <c r="D97" s="40"/>
      <c r="E97" s="1"/>
      <c r="F97" s="77" t="s">
        <v>127</v>
      </c>
      <c r="G97" s="50">
        <f>原始数据!B86</f>
        <v>872</v>
      </c>
      <c r="H97" s="50">
        <v>200000</v>
      </c>
      <c r="I97" s="78">
        <f t="shared" si="7"/>
        <v>4.3600000000000002E-3</v>
      </c>
      <c r="K97" s="41"/>
      <c r="L97" s="87"/>
      <c r="M97" s="34"/>
      <c r="S97" s="44"/>
      <c r="Y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Y97" s="1"/>
      <c r="BZ97" s="1"/>
      <c r="CB97" s="1"/>
    </row>
    <row r="98" spans="1:80" x14ac:dyDescent="0.25">
      <c r="A98" s="66" t="s">
        <v>126</v>
      </c>
      <c r="B98" s="38">
        <f>原始数据!B61</f>
        <v>2921</v>
      </c>
      <c r="C98" s="38"/>
      <c r="D98" s="40"/>
      <c r="E98" s="1"/>
      <c r="F98" s="77" t="s">
        <v>166</v>
      </c>
      <c r="G98" s="50">
        <f>原始数据!B87</f>
        <v>20704</v>
      </c>
      <c r="H98" s="50">
        <v>200000</v>
      </c>
      <c r="I98" s="78">
        <f t="shared" si="7"/>
        <v>0.10352</v>
      </c>
      <c r="K98" s="41"/>
      <c r="L98" s="87"/>
      <c r="M98" s="34"/>
      <c r="S98" s="44"/>
      <c r="Y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Y98" s="1"/>
      <c r="BZ98" s="1"/>
      <c r="CB98" s="1"/>
    </row>
    <row r="99" spans="1:80" x14ac:dyDescent="0.25">
      <c r="A99" s="98" t="s">
        <v>172</v>
      </c>
      <c r="B99" s="38">
        <f>原始数据!B62</f>
        <v>46748</v>
      </c>
      <c r="C99" s="38"/>
      <c r="D99" s="40"/>
      <c r="E99" s="1"/>
      <c r="F99" s="77" t="s">
        <v>173</v>
      </c>
      <c r="G99" s="50">
        <f>原始数据!B88</f>
        <v>21304</v>
      </c>
      <c r="H99" s="50">
        <v>200000</v>
      </c>
      <c r="I99" s="78">
        <f t="shared" si="7"/>
        <v>0.10652</v>
      </c>
      <c r="K99" s="41"/>
      <c r="L99" s="87"/>
      <c r="M99" s="34"/>
      <c r="S99" s="44"/>
      <c r="Y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Y99" s="1"/>
      <c r="BZ99" s="1"/>
      <c r="CB99" s="1"/>
    </row>
    <row r="100" spans="1:80" x14ac:dyDescent="0.25">
      <c r="A100" s="98" t="s">
        <v>171</v>
      </c>
      <c r="B100" s="38">
        <f>原始数据!B63</f>
        <v>71101</v>
      </c>
      <c r="C100" s="38"/>
      <c r="D100" s="40"/>
      <c r="E100" s="1"/>
      <c r="F100" s="77" t="s">
        <v>182</v>
      </c>
      <c r="G100" s="50">
        <f>原始数据!B89</f>
        <v>25569</v>
      </c>
      <c r="H100" s="50">
        <v>200000</v>
      </c>
      <c r="I100" s="78">
        <f t="shared" si="7"/>
        <v>0.12784499999999999</v>
      </c>
      <c r="K100" s="41"/>
      <c r="L100" s="87"/>
      <c r="M100" s="34"/>
      <c r="S100" s="44"/>
      <c r="Y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Y100" s="1"/>
      <c r="BZ100" s="1"/>
      <c r="CB100" s="1"/>
    </row>
    <row r="101" spans="1:80" x14ac:dyDescent="0.25">
      <c r="A101" s="98" t="s">
        <v>183</v>
      </c>
      <c r="B101" s="38">
        <f>原始数据!B64</f>
        <v>52577</v>
      </c>
      <c r="C101" s="38"/>
      <c r="D101" s="40"/>
      <c r="E101" s="1"/>
      <c r="F101" s="50" t="s">
        <v>27</v>
      </c>
      <c r="G101" s="50">
        <f>SUM(G79:G100)</f>
        <v>628999</v>
      </c>
      <c r="H101" s="50">
        <f>SUM(H79:H100)</f>
        <v>6000000</v>
      </c>
      <c r="I101" s="78">
        <f t="shared" si="7"/>
        <v>0.10483316666666667</v>
      </c>
      <c r="K101" s="41"/>
      <c r="L101" s="87"/>
      <c r="M101" s="34"/>
      <c r="S101" s="44"/>
      <c r="Y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Y101" s="1"/>
      <c r="BZ101" s="1"/>
      <c r="CB101" s="1"/>
    </row>
    <row r="102" spans="1:80" x14ac:dyDescent="0.25">
      <c r="A102" s="36" t="s">
        <v>27</v>
      </c>
      <c r="B102" s="53">
        <f>SUM(B79:B101)</f>
        <v>1343377</v>
      </c>
      <c r="C102" s="36"/>
      <c r="D102" s="60"/>
      <c r="E102" s="1"/>
      <c r="K102" s="34"/>
      <c r="L102" s="34"/>
      <c r="M102" s="34"/>
      <c r="Y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Y102" s="1"/>
      <c r="BZ102" s="1"/>
      <c r="CB102" s="1"/>
    </row>
    <row r="103" spans="1:80" x14ac:dyDescent="0.25">
      <c r="K103" s="34"/>
      <c r="L103" s="34"/>
      <c r="M103" s="34"/>
      <c r="Y103" s="1"/>
    </row>
    <row r="104" spans="1:80" x14ac:dyDescent="0.25">
      <c r="K104" s="34"/>
      <c r="L104" s="34"/>
      <c r="M104" s="34"/>
      <c r="Y104" s="1"/>
    </row>
    <row r="105" spans="1:80" x14ac:dyDescent="0.25">
      <c r="A105" s="64" t="s">
        <v>71</v>
      </c>
      <c r="B105" s="65">
        <f>B88</f>
        <v>687532</v>
      </c>
      <c r="K105" s="34"/>
      <c r="L105" s="34"/>
      <c r="M105" s="34"/>
      <c r="Y105" s="1"/>
    </row>
    <row r="106" spans="1:80" x14ac:dyDescent="0.25">
      <c r="A106" s="64" t="s">
        <v>72</v>
      </c>
      <c r="B106" s="65">
        <f>B107-B105</f>
        <v>655845</v>
      </c>
      <c r="K106" s="34"/>
      <c r="L106" s="34"/>
      <c r="M106" s="34"/>
      <c r="Y106" s="1"/>
    </row>
    <row r="107" spans="1:80" x14ac:dyDescent="0.25">
      <c r="A107" s="64" t="s">
        <v>73</v>
      </c>
      <c r="B107" s="65">
        <f>B102</f>
        <v>1343377</v>
      </c>
      <c r="Y107" s="1"/>
    </row>
    <row r="108" spans="1:80" x14ac:dyDescent="0.25">
      <c r="Y108" s="1"/>
    </row>
    <row r="109" spans="1:80" x14ac:dyDescent="0.25">
      <c r="Y109" s="1"/>
    </row>
    <row r="110" spans="1:80" x14ac:dyDescent="0.25">
      <c r="A110" s="139"/>
      <c r="Y110" s="1"/>
    </row>
    <row r="111" spans="1:80" x14ac:dyDescent="0.25">
      <c r="A111" s="139"/>
      <c r="Y111" s="1"/>
    </row>
    <row r="112" spans="1:80" x14ac:dyDescent="0.25">
      <c r="A112" s="139"/>
      <c r="Y112" s="1"/>
    </row>
    <row r="113" spans="25:25" x14ac:dyDescent="0.25">
      <c r="Y113" s="1"/>
    </row>
    <row r="114" spans="25:25" x14ac:dyDescent="0.25">
      <c r="Y114" s="1"/>
    </row>
    <row r="115" spans="25:25" x14ac:dyDescent="0.25">
      <c r="Y115" s="1"/>
    </row>
    <row r="116" spans="25:25" x14ac:dyDescent="0.25">
      <c r="Y116" s="1"/>
    </row>
    <row r="117" spans="25:25" x14ac:dyDescent="0.25">
      <c r="Y117" s="1"/>
    </row>
    <row r="118" spans="25:25" x14ac:dyDescent="0.25">
      <c r="Y118" s="1"/>
    </row>
    <row r="119" spans="25:25" x14ac:dyDescent="0.25">
      <c r="Y119" s="1"/>
    </row>
    <row r="120" spans="25:25" x14ac:dyDescent="0.25">
      <c r="Y120" s="1"/>
    </row>
    <row r="121" spans="25:25" x14ac:dyDescent="0.25">
      <c r="Y121" s="1"/>
    </row>
    <row r="122" spans="25:25" x14ac:dyDescent="0.25">
      <c r="Y122" s="1"/>
    </row>
    <row r="123" spans="25:25" x14ac:dyDescent="0.25">
      <c r="Y123" s="1"/>
    </row>
    <row r="124" spans="25:25" x14ac:dyDescent="0.25">
      <c r="Y124" s="1"/>
    </row>
    <row r="125" spans="25:25" x14ac:dyDescent="0.25">
      <c r="Y125" s="1"/>
    </row>
    <row r="126" spans="25:25" x14ac:dyDescent="0.25">
      <c r="Y126" s="1"/>
    </row>
    <row r="127" spans="25:25" x14ac:dyDescent="0.25">
      <c r="Y127" s="1"/>
    </row>
    <row r="128" spans="25:25" x14ac:dyDescent="0.25">
      <c r="Y128" s="1"/>
    </row>
    <row r="129" spans="25:25" x14ac:dyDescent="0.25">
      <c r="Y129" s="1"/>
    </row>
    <row r="130" spans="25:25" x14ac:dyDescent="0.25">
      <c r="Y130" s="1"/>
    </row>
    <row r="131" spans="25:25" x14ac:dyDescent="0.25">
      <c r="Y131" s="1"/>
    </row>
    <row r="132" spans="25:25" x14ac:dyDescent="0.25">
      <c r="Y132" s="1"/>
    </row>
    <row r="133" spans="25:25" x14ac:dyDescent="0.25">
      <c r="Y133" s="1"/>
    </row>
    <row r="134" spans="25:25" x14ac:dyDescent="0.25">
      <c r="Y134" s="1"/>
    </row>
    <row r="135" spans="25:25" x14ac:dyDescent="0.25">
      <c r="Y135" s="1"/>
    </row>
    <row r="136" spans="25:25" x14ac:dyDescent="0.25">
      <c r="Y136" s="1"/>
    </row>
    <row r="137" spans="25:25" x14ac:dyDescent="0.25">
      <c r="Y137" s="1"/>
    </row>
    <row r="138" spans="25:25" x14ac:dyDescent="0.25">
      <c r="Y138" s="1"/>
    </row>
    <row r="139" spans="25:25" x14ac:dyDescent="0.25">
      <c r="Y139" s="1"/>
    </row>
    <row r="140" spans="25:25" x14ac:dyDescent="0.25">
      <c r="Y140" s="1"/>
    </row>
    <row r="141" spans="25:25" x14ac:dyDescent="0.25">
      <c r="Y141" s="1"/>
    </row>
    <row r="142" spans="25:25" x14ac:dyDescent="0.25">
      <c r="Y142" s="1"/>
    </row>
    <row r="143" spans="25:25" x14ac:dyDescent="0.25">
      <c r="Y143" s="1"/>
    </row>
    <row r="144" spans="25:25" x14ac:dyDescent="0.25">
      <c r="Y144" s="1"/>
    </row>
    <row r="145" spans="25:25" x14ac:dyDescent="0.25">
      <c r="Y145" s="1"/>
    </row>
    <row r="146" spans="25:25" x14ac:dyDescent="0.25">
      <c r="Y146" s="1"/>
    </row>
    <row r="147" spans="25:25" x14ac:dyDescent="0.25">
      <c r="Y147" s="1"/>
    </row>
    <row r="148" spans="25:25" x14ac:dyDescent="0.25">
      <c r="Y148" s="1"/>
    </row>
    <row r="149" spans="25:25" x14ac:dyDescent="0.25">
      <c r="Y149" s="1"/>
    </row>
    <row r="150" spans="25:25" x14ac:dyDescent="0.25">
      <c r="Y150" s="1"/>
    </row>
    <row r="151" spans="25:25" x14ac:dyDescent="0.25">
      <c r="Y151" s="1"/>
    </row>
    <row r="152" spans="25:25" x14ac:dyDescent="0.25">
      <c r="Y152" s="1"/>
    </row>
    <row r="153" spans="25:25" x14ac:dyDescent="0.25">
      <c r="Y153" s="1"/>
    </row>
    <row r="154" spans="25:25" x14ac:dyDescent="0.25">
      <c r="Y154" s="1"/>
    </row>
    <row r="155" spans="25:25" x14ac:dyDescent="0.25">
      <c r="Y155" s="1"/>
    </row>
    <row r="156" spans="25:25" x14ac:dyDescent="0.25">
      <c r="Y156" s="1"/>
    </row>
    <row r="157" spans="25:25" x14ac:dyDescent="0.25">
      <c r="Y157" s="1"/>
    </row>
    <row r="158" spans="25:25" x14ac:dyDescent="0.25">
      <c r="Y158" s="1"/>
    </row>
    <row r="159" spans="25:25" x14ac:dyDescent="0.25">
      <c r="Y159" s="1"/>
    </row>
    <row r="160" spans="25:25" x14ac:dyDescent="0.25">
      <c r="Y160" s="1"/>
    </row>
    <row r="161" spans="25:25" x14ac:dyDescent="0.25">
      <c r="Y161" s="1"/>
    </row>
    <row r="162" spans="25:25" x14ac:dyDescent="0.25">
      <c r="Y162" s="1"/>
    </row>
    <row r="163" spans="25:25" x14ac:dyDescent="0.25">
      <c r="Y163" s="1"/>
    </row>
    <row r="164" spans="25:25" x14ac:dyDescent="0.25">
      <c r="Y164" s="1"/>
    </row>
    <row r="165" spans="25:25" x14ac:dyDescent="0.25">
      <c r="Y165" s="1"/>
    </row>
    <row r="166" spans="25:25" x14ac:dyDescent="0.25">
      <c r="Y166" s="1"/>
    </row>
    <row r="167" spans="25:25" x14ac:dyDescent="0.25">
      <c r="Y167" s="1"/>
    </row>
    <row r="168" spans="25:25" x14ac:dyDescent="0.25">
      <c r="Y168" s="1"/>
    </row>
    <row r="169" spans="25:25" x14ac:dyDescent="0.25">
      <c r="Y169" s="1"/>
    </row>
    <row r="170" spans="25:25" x14ac:dyDescent="0.25">
      <c r="Y170" s="1"/>
    </row>
    <row r="171" spans="25:25" x14ac:dyDescent="0.25">
      <c r="Y171" s="1"/>
    </row>
    <row r="172" spans="25:25" x14ac:dyDescent="0.25">
      <c r="Y172" s="1"/>
    </row>
    <row r="173" spans="25:25" x14ac:dyDescent="0.25">
      <c r="Y173" s="1"/>
    </row>
    <row r="174" spans="25:25" x14ac:dyDescent="0.25">
      <c r="Y174" s="1"/>
    </row>
    <row r="175" spans="25:25" x14ac:dyDescent="0.25">
      <c r="Y175" s="1"/>
    </row>
    <row r="176" spans="25:25" x14ac:dyDescent="0.25">
      <c r="Y176" s="1"/>
    </row>
    <row r="177" spans="25:25" x14ac:dyDescent="0.25">
      <c r="Y177" s="1"/>
    </row>
    <row r="178" spans="25:25" x14ac:dyDescent="0.25">
      <c r="Y178" s="1"/>
    </row>
    <row r="179" spans="25:25" x14ac:dyDescent="0.25">
      <c r="Y179" s="1"/>
    </row>
    <row r="180" spans="25:25" x14ac:dyDescent="0.25">
      <c r="Y180" s="1"/>
    </row>
    <row r="181" spans="25:25" x14ac:dyDescent="0.25">
      <c r="Y181" s="1"/>
    </row>
    <row r="182" spans="25:25" x14ac:dyDescent="0.25">
      <c r="Y182" s="1"/>
    </row>
    <row r="183" spans="25:25" x14ac:dyDescent="0.25">
      <c r="Y183" s="1"/>
    </row>
    <row r="184" spans="25:25" x14ac:dyDescent="0.25">
      <c r="Y184" s="1"/>
    </row>
    <row r="185" spans="25:25" x14ac:dyDescent="0.25">
      <c r="Y185" s="1"/>
    </row>
    <row r="186" spans="25:25" x14ac:dyDescent="0.25">
      <c r="Y186" s="1"/>
    </row>
    <row r="187" spans="25:25" x14ac:dyDescent="0.25">
      <c r="Y187" s="1"/>
    </row>
    <row r="188" spans="25:25" x14ac:dyDescent="0.25">
      <c r="Y188" s="1"/>
    </row>
    <row r="189" spans="25:25" x14ac:dyDescent="0.25">
      <c r="Y189" s="1"/>
    </row>
    <row r="190" spans="25:25" x14ac:dyDescent="0.25">
      <c r="Y190" s="1"/>
    </row>
    <row r="191" spans="25:25" x14ac:dyDescent="0.25">
      <c r="Y191" s="1"/>
    </row>
    <row r="192" spans="25:25" x14ac:dyDescent="0.25">
      <c r="Y192" s="1"/>
    </row>
    <row r="193" spans="25:25" x14ac:dyDescent="0.25">
      <c r="Y193" s="1"/>
    </row>
    <row r="194" spans="25:25" x14ac:dyDescent="0.25">
      <c r="Y194" s="1"/>
    </row>
    <row r="195" spans="25:25" x14ac:dyDescent="0.25">
      <c r="Y195" s="1"/>
    </row>
    <row r="196" spans="25:25" x14ac:dyDescent="0.25">
      <c r="Y196" s="1"/>
    </row>
    <row r="197" spans="25:25" x14ac:dyDescent="0.25">
      <c r="Y197" s="1"/>
    </row>
    <row r="198" spans="25:25" x14ac:dyDescent="0.25">
      <c r="Y198" s="1"/>
    </row>
    <row r="199" spans="25:25" x14ac:dyDescent="0.25">
      <c r="Y199" s="1"/>
    </row>
    <row r="200" spans="25:25" x14ac:dyDescent="0.25">
      <c r="Y200" s="1"/>
    </row>
    <row r="201" spans="25:25" x14ac:dyDescent="0.25">
      <c r="Y201" s="1"/>
    </row>
    <row r="202" spans="25:25" x14ac:dyDescent="0.25">
      <c r="Y202" s="1"/>
    </row>
    <row r="203" spans="25:25" x14ac:dyDescent="0.25">
      <c r="Y203" s="1"/>
    </row>
    <row r="204" spans="25:25" x14ac:dyDescent="0.25">
      <c r="Y204" s="1"/>
    </row>
    <row r="205" spans="25:25" x14ac:dyDescent="0.25">
      <c r="Y205" s="1"/>
    </row>
    <row r="206" spans="25:25" x14ac:dyDescent="0.25">
      <c r="Y206" s="1"/>
    </row>
    <row r="207" spans="25:25" x14ac:dyDescent="0.25">
      <c r="Y207" s="1"/>
    </row>
    <row r="208" spans="25:25" x14ac:dyDescent="0.25">
      <c r="Y208" s="1"/>
    </row>
    <row r="209" spans="25:25" x14ac:dyDescent="0.25">
      <c r="Y209" s="1"/>
    </row>
    <row r="210" spans="25:25" x14ac:dyDescent="0.25">
      <c r="Y210" s="1"/>
    </row>
    <row r="211" spans="25:25" x14ac:dyDescent="0.25">
      <c r="Y211" s="1"/>
    </row>
    <row r="212" spans="25:25" x14ac:dyDescent="0.25">
      <c r="Y212" s="1"/>
    </row>
    <row r="213" spans="25:25" x14ac:dyDescent="0.25">
      <c r="Y213" s="1"/>
    </row>
    <row r="214" spans="25:25" x14ac:dyDescent="0.25">
      <c r="Y214" s="1"/>
    </row>
    <row r="215" spans="25:25" x14ac:dyDescent="0.25">
      <c r="Y215" s="1"/>
    </row>
    <row r="216" spans="25:25" x14ac:dyDescent="0.25">
      <c r="Y216" s="1"/>
    </row>
    <row r="217" spans="25:25" x14ac:dyDescent="0.25">
      <c r="Y217" s="1"/>
    </row>
    <row r="218" spans="25:25" x14ac:dyDescent="0.25">
      <c r="Y218" s="1"/>
    </row>
    <row r="219" spans="25:25" x14ac:dyDescent="0.25">
      <c r="Y219" s="1"/>
    </row>
    <row r="220" spans="25:25" x14ac:dyDescent="0.25">
      <c r="Y220" s="1"/>
    </row>
    <row r="221" spans="25:25" x14ac:dyDescent="0.25">
      <c r="Y221" s="1"/>
    </row>
    <row r="222" spans="25:25" x14ac:dyDescent="0.25">
      <c r="Y222" s="1"/>
    </row>
    <row r="223" spans="25:25" x14ac:dyDescent="0.25">
      <c r="Y223" s="1"/>
    </row>
    <row r="224" spans="25:25" x14ac:dyDescent="0.25">
      <c r="Y224" s="1"/>
    </row>
    <row r="225" spans="25:25" x14ac:dyDescent="0.25">
      <c r="Y225" s="1"/>
    </row>
    <row r="226" spans="25:25" x14ac:dyDescent="0.25">
      <c r="Y226" s="1"/>
    </row>
    <row r="227" spans="25:25" x14ac:dyDescent="0.25">
      <c r="Y227" s="1"/>
    </row>
    <row r="228" spans="25:25" x14ac:dyDescent="0.25">
      <c r="Y228" s="1"/>
    </row>
    <row r="229" spans="25:25" x14ac:dyDescent="0.25">
      <c r="Y229" s="1"/>
    </row>
    <row r="230" spans="25:25" x14ac:dyDescent="0.25">
      <c r="Y230" s="1"/>
    </row>
    <row r="231" spans="25:25" x14ac:dyDescent="0.25">
      <c r="Y231" s="1"/>
    </row>
    <row r="232" spans="25:25" x14ac:dyDescent="0.25">
      <c r="Y232" s="1"/>
    </row>
    <row r="233" spans="25:25" x14ac:dyDescent="0.25">
      <c r="Y233" s="1"/>
    </row>
    <row r="234" spans="25:25" x14ac:dyDescent="0.25">
      <c r="Y234" s="1"/>
    </row>
    <row r="235" spans="25:25" x14ac:dyDescent="0.25">
      <c r="Y235" s="1"/>
    </row>
    <row r="236" spans="25:25" x14ac:dyDescent="0.25">
      <c r="Y236" s="1"/>
    </row>
    <row r="237" spans="25:25" x14ac:dyDescent="0.25">
      <c r="Y237" s="1"/>
    </row>
    <row r="238" spans="25:25" x14ac:dyDescent="0.25">
      <c r="Y238" s="1"/>
    </row>
    <row r="239" spans="25:25" x14ac:dyDescent="0.25">
      <c r="Y239" s="1"/>
    </row>
    <row r="240" spans="25:25" x14ac:dyDescent="0.25">
      <c r="Y240" s="1"/>
    </row>
    <row r="241" spans="25:25" x14ac:dyDescent="0.25">
      <c r="Y241" s="1"/>
    </row>
    <row r="242" spans="25:25" x14ac:dyDescent="0.25">
      <c r="Y242" s="1"/>
    </row>
    <row r="243" spans="25:25" x14ac:dyDescent="0.25">
      <c r="Y243" s="1"/>
    </row>
    <row r="244" spans="25:25" x14ac:dyDescent="0.25">
      <c r="Y244" s="1"/>
    </row>
    <row r="245" spans="25:25" x14ac:dyDescent="0.25">
      <c r="Y245" s="1"/>
    </row>
    <row r="246" spans="25:25" x14ac:dyDescent="0.25">
      <c r="Y246" s="1"/>
    </row>
    <row r="247" spans="25:25" x14ac:dyDescent="0.25">
      <c r="Y247" s="1"/>
    </row>
    <row r="248" spans="25:25" x14ac:dyDescent="0.25">
      <c r="Y248" s="1"/>
    </row>
    <row r="249" spans="25:25" x14ac:dyDescent="0.25">
      <c r="Y249" s="1"/>
    </row>
    <row r="250" spans="25:25" x14ac:dyDescent="0.25">
      <c r="Y250" s="1"/>
    </row>
    <row r="251" spans="25:25" x14ac:dyDescent="0.25">
      <c r="Y251" s="1"/>
    </row>
    <row r="252" spans="25:25" x14ac:dyDescent="0.25">
      <c r="Y252" s="1"/>
    </row>
    <row r="253" spans="25:25" x14ac:dyDescent="0.25">
      <c r="Y253" s="1"/>
    </row>
    <row r="254" spans="25:25" x14ac:dyDescent="0.25">
      <c r="Y254" s="1"/>
    </row>
    <row r="255" spans="25:25" x14ac:dyDescent="0.25">
      <c r="Y255" s="1"/>
    </row>
    <row r="256" spans="25:25" x14ac:dyDescent="0.25">
      <c r="Y256" s="1"/>
    </row>
    <row r="257" spans="25:25" x14ac:dyDescent="0.25">
      <c r="Y257" s="1"/>
    </row>
    <row r="258" spans="25:25" x14ac:dyDescent="0.25">
      <c r="Y258" s="1"/>
    </row>
    <row r="259" spans="25:25" x14ac:dyDescent="0.25">
      <c r="Y259" s="1"/>
    </row>
    <row r="260" spans="25:25" x14ac:dyDescent="0.25">
      <c r="Y260" s="1"/>
    </row>
    <row r="261" spans="25:25" x14ac:dyDescent="0.25">
      <c r="Y261" s="1"/>
    </row>
    <row r="262" spans="25:25" x14ac:dyDescent="0.25">
      <c r="Y262" s="1"/>
    </row>
    <row r="263" spans="25:25" x14ac:dyDescent="0.25">
      <c r="Y263" s="1"/>
    </row>
    <row r="264" spans="25:25" x14ac:dyDescent="0.25">
      <c r="Y264" s="1"/>
    </row>
    <row r="265" spans="25:25" x14ac:dyDescent="0.25">
      <c r="Y265" s="1"/>
    </row>
    <row r="266" spans="25:25" x14ac:dyDescent="0.25">
      <c r="Y266" s="1"/>
    </row>
    <row r="267" spans="25:25" x14ac:dyDescent="0.25">
      <c r="Y267" s="1"/>
    </row>
    <row r="268" spans="25:25" x14ac:dyDescent="0.25">
      <c r="Y268" s="1"/>
    </row>
    <row r="269" spans="25:25" x14ac:dyDescent="0.25">
      <c r="Y269" s="1"/>
    </row>
    <row r="270" spans="25:25" x14ac:dyDescent="0.25">
      <c r="Y270" s="1"/>
    </row>
    <row r="271" spans="25:25" x14ac:dyDescent="0.25">
      <c r="Y271" s="1"/>
    </row>
    <row r="272" spans="25:25" x14ac:dyDescent="0.25">
      <c r="Y272" s="1"/>
    </row>
    <row r="273" spans="25:25" x14ac:dyDescent="0.25">
      <c r="Y273" s="1"/>
    </row>
    <row r="274" spans="25:25" x14ac:dyDescent="0.25">
      <c r="Y274" s="1"/>
    </row>
    <row r="275" spans="25:25" x14ac:dyDescent="0.25">
      <c r="Y275" s="1"/>
    </row>
    <row r="276" spans="25:25" x14ac:dyDescent="0.25">
      <c r="Y276" s="1"/>
    </row>
    <row r="277" spans="25:25" x14ac:dyDescent="0.25">
      <c r="Y277" s="1"/>
    </row>
    <row r="278" spans="25:25" x14ac:dyDescent="0.25">
      <c r="Y278" s="1"/>
    </row>
    <row r="279" spans="25:25" x14ac:dyDescent="0.25">
      <c r="Y279" s="1"/>
    </row>
    <row r="280" spans="25:25" x14ac:dyDescent="0.25">
      <c r="Y280" s="1"/>
    </row>
    <row r="281" spans="25:25" x14ac:dyDescent="0.25">
      <c r="Y281" s="1"/>
    </row>
    <row r="282" spans="25:25" x14ac:dyDescent="0.25">
      <c r="Y282" s="1"/>
    </row>
    <row r="283" spans="25:25" x14ac:dyDescent="0.25">
      <c r="Y283" s="1"/>
    </row>
    <row r="284" spans="25:25" x14ac:dyDescent="0.25">
      <c r="Y284" s="1"/>
    </row>
    <row r="285" spans="25:25" x14ac:dyDescent="0.25">
      <c r="Y285" s="1"/>
    </row>
    <row r="286" spans="25:25" x14ac:dyDescent="0.25">
      <c r="Y286" s="1"/>
    </row>
    <row r="287" spans="25:25" x14ac:dyDescent="0.25">
      <c r="Y287" s="1"/>
    </row>
    <row r="288" spans="25:25" x14ac:dyDescent="0.25">
      <c r="Y288" s="1"/>
    </row>
    <row r="289" spans="25:25" x14ac:dyDescent="0.25">
      <c r="Y289" s="1"/>
    </row>
    <row r="290" spans="25:25" x14ac:dyDescent="0.25">
      <c r="Y290" s="1"/>
    </row>
    <row r="291" spans="25:25" x14ac:dyDescent="0.25">
      <c r="Y291" s="1"/>
    </row>
    <row r="292" spans="25:25" x14ac:dyDescent="0.25">
      <c r="Y292" s="1"/>
    </row>
    <row r="293" spans="25:25" x14ac:dyDescent="0.25">
      <c r="Y293" s="1"/>
    </row>
    <row r="294" spans="25:25" x14ac:dyDescent="0.25">
      <c r="Y294" s="1"/>
    </row>
    <row r="295" spans="25:25" x14ac:dyDescent="0.25">
      <c r="Y295" s="1"/>
    </row>
    <row r="296" spans="25:25" x14ac:dyDescent="0.25">
      <c r="Y296" s="1"/>
    </row>
    <row r="297" spans="25:25" x14ac:dyDescent="0.25">
      <c r="Y297" s="1"/>
    </row>
    <row r="298" spans="25:25" x14ac:dyDescent="0.25">
      <c r="Y298" s="1"/>
    </row>
    <row r="299" spans="25:25" x14ac:dyDescent="0.25">
      <c r="Y299" s="1"/>
    </row>
    <row r="300" spans="25:25" x14ac:dyDescent="0.25">
      <c r="Y300" s="1"/>
    </row>
    <row r="301" spans="25:25" x14ac:dyDescent="0.25">
      <c r="Y301" s="1"/>
    </row>
    <row r="302" spans="25:25" x14ac:dyDescent="0.25">
      <c r="Y302" s="1"/>
    </row>
    <row r="303" spans="25:25" x14ac:dyDescent="0.25">
      <c r="Y303" s="1"/>
    </row>
    <row r="304" spans="25:25" x14ac:dyDescent="0.25">
      <c r="Y304" s="1"/>
    </row>
    <row r="305" spans="25:25" x14ac:dyDescent="0.25">
      <c r="Y305" s="1"/>
    </row>
    <row r="306" spans="25:25" x14ac:dyDescent="0.25">
      <c r="Y306" s="1"/>
    </row>
    <row r="307" spans="25:25" x14ac:dyDescent="0.25">
      <c r="Y307" s="1"/>
    </row>
    <row r="308" spans="25:25" x14ac:dyDescent="0.25">
      <c r="Y308" s="1"/>
    </row>
    <row r="309" spans="25:25" x14ac:dyDescent="0.25">
      <c r="Y309" s="1"/>
    </row>
    <row r="310" spans="25:25" x14ac:dyDescent="0.25">
      <c r="Y310" s="1"/>
    </row>
    <row r="311" spans="25:25" x14ac:dyDescent="0.25">
      <c r="Y311" s="1"/>
    </row>
    <row r="312" spans="25:25" x14ac:dyDescent="0.25">
      <c r="Y312" s="1"/>
    </row>
    <row r="313" spans="25:25" x14ac:dyDescent="0.25">
      <c r="Y313" s="1"/>
    </row>
    <row r="314" spans="25:25" x14ac:dyDescent="0.25">
      <c r="Y314" s="1"/>
    </row>
    <row r="315" spans="25:25" x14ac:dyDescent="0.25">
      <c r="Y315" s="1"/>
    </row>
    <row r="316" spans="25:25" x14ac:dyDescent="0.25">
      <c r="Y316" s="1"/>
    </row>
    <row r="317" spans="25:25" x14ac:dyDescent="0.25">
      <c r="Y317" s="1"/>
    </row>
    <row r="318" spans="25:25" x14ac:dyDescent="0.25">
      <c r="Y318" s="1"/>
    </row>
    <row r="319" spans="25:25" x14ac:dyDescent="0.25">
      <c r="Y319" s="1"/>
    </row>
    <row r="320" spans="25:25" x14ac:dyDescent="0.25">
      <c r="Y320" s="1"/>
    </row>
    <row r="321" spans="25:25" x14ac:dyDescent="0.25">
      <c r="Y321" s="1"/>
    </row>
    <row r="322" spans="25:25" x14ac:dyDescent="0.25">
      <c r="Y322" s="1"/>
    </row>
    <row r="323" spans="25:25" x14ac:dyDescent="0.25">
      <c r="Y323" s="1"/>
    </row>
    <row r="324" spans="25:25" x14ac:dyDescent="0.25">
      <c r="Y324" s="1"/>
    </row>
    <row r="325" spans="25:25" x14ac:dyDescent="0.25">
      <c r="Y325" s="1"/>
    </row>
    <row r="326" spans="25:25" x14ac:dyDescent="0.25">
      <c r="Y326" s="1"/>
    </row>
    <row r="327" spans="25:25" x14ac:dyDescent="0.25">
      <c r="Y327" s="1"/>
    </row>
    <row r="328" spans="25:25" x14ac:dyDescent="0.25">
      <c r="Y328" s="1"/>
    </row>
    <row r="329" spans="25:25" x14ac:dyDescent="0.25">
      <c r="Y329" s="1"/>
    </row>
    <row r="330" spans="25:25" x14ac:dyDescent="0.25">
      <c r="Y330" s="1"/>
    </row>
    <row r="331" spans="25:25" x14ac:dyDescent="0.25">
      <c r="Y331" s="1"/>
    </row>
    <row r="332" spans="25:25" x14ac:dyDescent="0.25">
      <c r="Y332" s="1"/>
    </row>
    <row r="333" spans="25:25" x14ac:dyDescent="0.25">
      <c r="Y333" s="1"/>
    </row>
    <row r="334" spans="25:25" x14ac:dyDescent="0.25">
      <c r="Y334" s="1"/>
    </row>
    <row r="335" spans="25:25" x14ac:dyDescent="0.25">
      <c r="Y335" s="1"/>
    </row>
    <row r="336" spans="25:25" x14ac:dyDescent="0.25">
      <c r="Y336" s="1"/>
    </row>
    <row r="337" spans="25:25" x14ac:dyDescent="0.25">
      <c r="Y337" s="1"/>
    </row>
    <row r="338" spans="25:25" x14ac:dyDescent="0.25">
      <c r="Y338" s="1"/>
    </row>
    <row r="339" spans="25:25" x14ac:dyDescent="0.25">
      <c r="Y339" s="1"/>
    </row>
    <row r="340" spans="25:25" x14ac:dyDescent="0.25">
      <c r="Y340" s="1"/>
    </row>
    <row r="341" spans="25:25" x14ac:dyDescent="0.25">
      <c r="Y341" s="1"/>
    </row>
    <row r="342" spans="25:25" x14ac:dyDescent="0.25">
      <c r="Y342" s="1"/>
    </row>
    <row r="343" spans="25:25" x14ac:dyDescent="0.25">
      <c r="Y343" s="1"/>
    </row>
    <row r="344" spans="25:25" x14ac:dyDescent="0.25">
      <c r="Y344" s="1"/>
    </row>
    <row r="345" spans="25:25" x14ac:dyDescent="0.25">
      <c r="Y345" s="1"/>
    </row>
    <row r="346" spans="25:25" x14ac:dyDescent="0.25">
      <c r="Y346" s="1"/>
    </row>
    <row r="347" spans="25:25" x14ac:dyDescent="0.25">
      <c r="Y347" s="1"/>
    </row>
    <row r="348" spans="25:25" x14ac:dyDescent="0.25">
      <c r="Y348" s="1"/>
    </row>
    <row r="349" spans="25:25" x14ac:dyDescent="0.25">
      <c r="Y349" s="1"/>
    </row>
    <row r="350" spans="25:25" x14ac:dyDescent="0.25">
      <c r="Y350" s="1"/>
    </row>
    <row r="351" spans="25:25" x14ac:dyDescent="0.25">
      <c r="Y351" s="1"/>
    </row>
    <row r="352" spans="25:25" x14ac:dyDescent="0.25">
      <c r="Y352" s="1"/>
    </row>
    <row r="353" spans="25:25" x14ac:dyDescent="0.25">
      <c r="Y353" s="1"/>
    </row>
    <row r="354" spans="25:25" x14ac:dyDescent="0.25">
      <c r="Y354" s="1"/>
    </row>
    <row r="355" spans="25:25" x14ac:dyDescent="0.25">
      <c r="Y355" s="1"/>
    </row>
    <row r="356" spans="25:25" x14ac:dyDescent="0.25">
      <c r="Y356" s="1"/>
    </row>
    <row r="357" spans="25:25" x14ac:dyDescent="0.25">
      <c r="Y357" s="1"/>
    </row>
    <row r="358" spans="25:25" x14ac:dyDescent="0.25">
      <c r="Y358" s="1"/>
    </row>
    <row r="359" spans="25:25" x14ac:dyDescent="0.25">
      <c r="Y359" s="1"/>
    </row>
    <row r="360" spans="25:25" x14ac:dyDescent="0.25">
      <c r="Y360" s="1"/>
    </row>
    <row r="361" spans="25:25" x14ac:dyDescent="0.25">
      <c r="Y361" s="1"/>
    </row>
    <row r="362" spans="25:25" x14ac:dyDescent="0.25">
      <c r="Y362" s="1"/>
    </row>
    <row r="363" spans="25:25" x14ac:dyDescent="0.25">
      <c r="Y363" s="1"/>
    </row>
    <row r="364" spans="25:25" x14ac:dyDescent="0.25">
      <c r="Y364" s="1"/>
    </row>
    <row r="365" spans="25:25" x14ac:dyDescent="0.25">
      <c r="Y365" s="1"/>
    </row>
    <row r="366" spans="25:25" x14ac:dyDescent="0.25">
      <c r="Y366" s="1"/>
    </row>
    <row r="367" spans="25:25" x14ac:dyDescent="0.25">
      <c r="Y367" s="1"/>
    </row>
    <row r="368" spans="25:25" x14ac:dyDescent="0.25">
      <c r="Y368" s="1"/>
    </row>
    <row r="369" spans="25:25" x14ac:dyDescent="0.25">
      <c r="Y369" s="1"/>
    </row>
    <row r="370" spans="25:25" x14ac:dyDescent="0.25">
      <c r="Y370" s="1"/>
    </row>
    <row r="371" spans="25:25" x14ac:dyDescent="0.25">
      <c r="Y371" s="1"/>
    </row>
    <row r="372" spans="25:25" x14ac:dyDescent="0.25">
      <c r="Y372" s="1"/>
    </row>
    <row r="373" spans="25:25" x14ac:dyDescent="0.25">
      <c r="Y373" s="1"/>
    </row>
    <row r="374" spans="25:25" x14ac:dyDescent="0.25">
      <c r="Y374" s="1"/>
    </row>
    <row r="375" spans="25:25" x14ac:dyDescent="0.25">
      <c r="Y375" s="1"/>
    </row>
    <row r="376" spans="25:25" x14ac:dyDescent="0.25">
      <c r="Y376" s="1"/>
    </row>
    <row r="377" spans="25:25" x14ac:dyDescent="0.25">
      <c r="Y377" s="1"/>
    </row>
    <row r="378" spans="25:25" x14ac:dyDescent="0.25">
      <c r="Y378" s="1"/>
    </row>
    <row r="379" spans="25:25" x14ac:dyDescent="0.25">
      <c r="Y379" s="1"/>
    </row>
    <row r="380" spans="25:25" x14ac:dyDescent="0.25">
      <c r="Y380" s="1"/>
    </row>
    <row r="381" spans="25:25" x14ac:dyDescent="0.25">
      <c r="Y381" s="1"/>
    </row>
    <row r="382" spans="25:25" x14ac:dyDescent="0.25">
      <c r="Y382" s="1"/>
    </row>
    <row r="383" spans="25:25" x14ac:dyDescent="0.25">
      <c r="Y383" s="1"/>
    </row>
    <row r="384" spans="25:25" x14ac:dyDescent="0.25">
      <c r="Y384" s="1"/>
    </row>
    <row r="385" spans="25:25" x14ac:dyDescent="0.25">
      <c r="Y385" s="1"/>
    </row>
    <row r="386" spans="25:25" x14ac:dyDescent="0.25">
      <c r="Y386" s="1"/>
    </row>
    <row r="387" spans="25:25" x14ac:dyDescent="0.25">
      <c r="Y387" s="1"/>
    </row>
    <row r="388" spans="25:25" x14ac:dyDescent="0.25">
      <c r="Y388" s="1"/>
    </row>
    <row r="389" spans="25:25" x14ac:dyDescent="0.25">
      <c r="Y389" s="1"/>
    </row>
    <row r="390" spans="25:25" x14ac:dyDescent="0.25">
      <c r="Y390" s="1"/>
    </row>
    <row r="391" spans="25:25" x14ac:dyDescent="0.25">
      <c r="Y391" s="1"/>
    </row>
    <row r="392" spans="25:25" x14ac:dyDescent="0.25">
      <c r="Y392" s="1"/>
    </row>
    <row r="393" spans="25:25" x14ac:dyDescent="0.25">
      <c r="Y393" s="1"/>
    </row>
    <row r="394" spans="25:25" x14ac:dyDescent="0.25">
      <c r="Y394" s="1"/>
    </row>
    <row r="395" spans="25:25" x14ac:dyDescent="0.25">
      <c r="Y395" s="1"/>
    </row>
    <row r="396" spans="25:25" x14ac:dyDescent="0.25">
      <c r="Y396" s="1"/>
    </row>
    <row r="397" spans="25:25" x14ac:dyDescent="0.25">
      <c r="Y397" s="1"/>
    </row>
    <row r="398" spans="25:25" x14ac:dyDescent="0.25">
      <c r="Y398" s="1"/>
    </row>
    <row r="399" spans="25:25" x14ac:dyDescent="0.25">
      <c r="Y399" s="1"/>
    </row>
    <row r="400" spans="25:25" x14ac:dyDescent="0.25">
      <c r="Y400" s="1"/>
    </row>
    <row r="401" spans="25:25" x14ac:dyDescent="0.25">
      <c r="Y401" s="1"/>
    </row>
    <row r="402" spans="25:25" x14ac:dyDescent="0.25">
      <c r="Y402" s="1"/>
    </row>
    <row r="403" spans="25:25" x14ac:dyDescent="0.25">
      <c r="Y403" s="1"/>
    </row>
    <row r="404" spans="25:25" x14ac:dyDescent="0.25">
      <c r="Y404" s="1"/>
    </row>
    <row r="405" spans="25:25" x14ac:dyDescent="0.25">
      <c r="Y405" s="1"/>
    </row>
    <row r="406" spans="25:25" x14ac:dyDescent="0.25">
      <c r="Y406" s="1"/>
    </row>
    <row r="407" spans="25:25" x14ac:dyDescent="0.25">
      <c r="Y407" s="1"/>
    </row>
    <row r="408" spans="25:25" x14ac:dyDescent="0.25">
      <c r="Y408" s="1"/>
    </row>
    <row r="409" spans="25:25" x14ac:dyDescent="0.25">
      <c r="Y409" s="1"/>
    </row>
    <row r="410" spans="25:25" x14ac:dyDescent="0.25">
      <c r="Y410" s="1"/>
    </row>
    <row r="411" spans="25:25" x14ac:dyDescent="0.25">
      <c r="Y411" s="1"/>
    </row>
    <row r="412" spans="25:25" x14ac:dyDescent="0.25">
      <c r="Y412" s="1"/>
    </row>
    <row r="413" spans="25:25" x14ac:dyDescent="0.25">
      <c r="Y413" s="1"/>
    </row>
    <row r="414" spans="25:25" x14ac:dyDescent="0.25">
      <c r="Y414" s="1"/>
    </row>
    <row r="415" spans="25:25" x14ac:dyDescent="0.25">
      <c r="Y415" s="1"/>
    </row>
    <row r="416" spans="25:25" x14ac:dyDescent="0.25">
      <c r="Y416" s="1"/>
    </row>
    <row r="417" spans="25:25" x14ac:dyDescent="0.25">
      <c r="Y417" s="1"/>
    </row>
    <row r="418" spans="25:25" x14ac:dyDescent="0.25">
      <c r="Y418" s="1"/>
    </row>
    <row r="419" spans="25:25" x14ac:dyDescent="0.25">
      <c r="Y419" s="1"/>
    </row>
    <row r="420" spans="25:25" x14ac:dyDescent="0.25">
      <c r="Y420" s="1"/>
    </row>
    <row r="421" spans="25:25" x14ac:dyDescent="0.25">
      <c r="Y421" s="1"/>
    </row>
    <row r="422" spans="25:25" x14ac:dyDescent="0.25">
      <c r="Y422" s="1"/>
    </row>
    <row r="423" spans="25:25" x14ac:dyDescent="0.25">
      <c r="Y423" s="1"/>
    </row>
    <row r="424" spans="25:25" x14ac:dyDescent="0.25">
      <c r="Y424" s="1"/>
    </row>
    <row r="425" spans="25:25" x14ac:dyDescent="0.25">
      <c r="Y425" s="1"/>
    </row>
    <row r="426" spans="25:25" x14ac:dyDescent="0.25">
      <c r="Y426" s="1"/>
    </row>
    <row r="427" spans="25:25" x14ac:dyDescent="0.25">
      <c r="Y427" s="1"/>
    </row>
    <row r="428" spans="25:25" x14ac:dyDescent="0.25">
      <c r="Y428" s="1"/>
    </row>
    <row r="429" spans="25:25" x14ac:dyDescent="0.25">
      <c r="Y429" s="1"/>
    </row>
    <row r="430" spans="25:25" x14ac:dyDescent="0.25">
      <c r="Y430" s="1"/>
    </row>
    <row r="431" spans="25:25" x14ac:dyDescent="0.25">
      <c r="Y431" s="1"/>
    </row>
    <row r="432" spans="25:25" x14ac:dyDescent="0.25">
      <c r="Y432" s="1"/>
    </row>
    <row r="433" spans="25:25" x14ac:dyDescent="0.25">
      <c r="Y433" s="1"/>
    </row>
    <row r="434" spans="25:25" x14ac:dyDescent="0.25">
      <c r="Y434" s="1"/>
    </row>
    <row r="435" spans="25:25" x14ac:dyDescent="0.25">
      <c r="Y435" s="1"/>
    </row>
    <row r="436" spans="25:25" x14ac:dyDescent="0.25">
      <c r="Y436" s="1"/>
    </row>
    <row r="437" spans="25:25" x14ac:dyDescent="0.25">
      <c r="Y437" s="1"/>
    </row>
    <row r="438" spans="25:25" x14ac:dyDescent="0.25">
      <c r="Y438" s="1"/>
    </row>
    <row r="439" spans="25:25" x14ac:dyDescent="0.25">
      <c r="Y439" s="1"/>
    </row>
    <row r="440" spans="25:25" x14ac:dyDescent="0.25">
      <c r="Y440" s="1"/>
    </row>
    <row r="441" spans="25:25" x14ac:dyDescent="0.25">
      <c r="Y441" s="1"/>
    </row>
    <row r="442" spans="25:25" x14ac:dyDescent="0.25">
      <c r="Y442" s="1"/>
    </row>
    <row r="443" spans="25:25" x14ac:dyDescent="0.25">
      <c r="Y443" s="1"/>
    </row>
    <row r="444" spans="25:25" x14ac:dyDescent="0.25">
      <c r="Y444" s="1"/>
    </row>
    <row r="445" spans="25:25" x14ac:dyDescent="0.25">
      <c r="Y445" s="1"/>
    </row>
    <row r="446" spans="25:25" x14ac:dyDescent="0.25">
      <c r="Y446" s="1"/>
    </row>
    <row r="447" spans="25:25" x14ac:dyDescent="0.25">
      <c r="Y447" s="1"/>
    </row>
    <row r="448" spans="25:25" x14ac:dyDescent="0.25">
      <c r="Y448" s="1"/>
    </row>
    <row r="449" spans="25:25" x14ac:dyDescent="0.25">
      <c r="Y449" s="1"/>
    </row>
    <row r="450" spans="25:25" x14ac:dyDescent="0.25">
      <c r="Y450" s="1"/>
    </row>
    <row r="451" spans="25:25" x14ac:dyDescent="0.25">
      <c r="Y451" s="1"/>
    </row>
    <row r="452" spans="25:25" x14ac:dyDescent="0.25">
      <c r="Y452" s="1"/>
    </row>
    <row r="453" spans="25:25" x14ac:dyDescent="0.25">
      <c r="Y453" s="1"/>
    </row>
    <row r="454" spans="25:25" x14ac:dyDescent="0.25">
      <c r="Y454" s="1"/>
    </row>
    <row r="455" spans="25:25" x14ac:dyDescent="0.25">
      <c r="Y455" s="1"/>
    </row>
    <row r="456" spans="25:25" x14ac:dyDescent="0.25">
      <c r="Y456" s="1"/>
    </row>
    <row r="457" spans="25:25" x14ac:dyDescent="0.25">
      <c r="Y457" s="1"/>
    </row>
    <row r="458" spans="25:25" x14ac:dyDescent="0.25">
      <c r="Y458" s="1"/>
    </row>
    <row r="459" spans="25:25" x14ac:dyDescent="0.25">
      <c r="Y459" s="1"/>
    </row>
    <row r="460" spans="25:25" x14ac:dyDescent="0.25">
      <c r="Y460" s="1"/>
    </row>
    <row r="461" spans="25:25" x14ac:dyDescent="0.25">
      <c r="Y461" s="1"/>
    </row>
    <row r="462" spans="25:25" x14ac:dyDescent="0.25">
      <c r="Y462" s="1"/>
    </row>
    <row r="463" spans="25:25" x14ac:dyDescent="0.25">
      <c r="Y463" s="1"/>
    </row>
    <row r="464" spans="25:25" x14ac:dyDescent="0.25">
      <c r="Y464" s="1"/>
    </row>
    <row r="465" spans="25:25" x14ac:dyDescent="0.25">
      <c r="Y465" s="1"/>
    </row>
    <row r="466" spans="25:25" x14ac:dyDescent="0.25">
      <c r="Y466" s="1"/>
    </row>
    <row r="467" spans="25:25" x14ac:dyDescent="0.25">
      <c r="Y467" s="1"/>
    </row>
    <row r="468" spans="25:25" x14ac:dyDescent="0.25">
      <c r="Y468" s="1"/>
    </row>
    <row r="469" spans="25:25" x14ac:dyDescent="0.25">
      <c r="Y469" s="1"/>
    </row>
    <row r="470" spans="25:25" x14ac:dyDescent="0.25">
      <c r="Y470" s="1"/>
    </row>
    <row r="471" spans="25:25" x14ac:dyDescent="0.25">
      <c r="Y471" s="1"/>
    </row>
    <row r="472" spans="25:25" x14ac:dyDescent="0.25">
      <c r="Y472" s="1"/>
    </row>
    <row r="473" spans="25:25" x14ac:dyDescent="0.25">
      <c r="Y473" s="1"/>
    </row>
    <row r="474" spans="25:25" x14ac:dyDescent="0.25">
      <c r="Y474" s="1"/>
    </row>
    <row r="475" spans="25:25" x14ac:dyDescent="0.25">
      <c r="Y475" s="1"/>
    </row>
    <row r="476" spans="25:25" x14ac:dyDescent="0.25">
      <c r="Y476" s="1"/>
    </row>
    <row r="477" spans="25:25" x14ac:dyDescent="0.25">
      <c r="Y477" s="1"/>
    </row>
    <row r="478" spans="25:25" x14ac:dyDescent="0.25">
      <c r="Y478" s="1"/>
    </row>
    <row r="479" spans="25:25" x14ac:dyDescent="0.25">
      <c r="Y479" s="1"/>
    </row>
    <row r="480" spans="25:25" x14ac:dyDescent="0.25">
      <c r="Y480" s="1"/>
    </row>
    <row r="481" spans="25:25" x14ac:dyDescent="0.25">
      <c r="Y481" s="1"/>
    </row>
    <row r="482" spans="25:25" x14ac:dyDescent="0.25">
      <c r="Y482" s="1"/>
    </row>
    <row r="483" spans="25:25" x14ac:dyDescent="0.25">
      <c r="Y483" s="1"/>
    </row>
    <row r="484" spans="25:25" x14ac:dyDescent="0.25">
      <c r="Y484" s="1"/>
    </row>
    <row r="485" spans="25:25" x14ac:dyDescent="0.25">
      <c r="Y485" s="1"/>
    </row>
    <row r="486" spans="25:25" x14ac:dyDescent="0.25">
      <c r="Y486" s="1"/>
    </row>
    <row r="487" spans="25:25" x14ac:dyDescent="0.25">
      <c r="Y487" s="1"/>
    </row>
    <row r="488" spans="25:25" x14ac:dyDescent="0.25">
      <c r="Y488" s="1"/>
    </row>
    <row r="489" spans="25:25" x14ac:dyDescent="0.25">
      <c r="Y489" s="1"/>
    </row>
    <row r="490" spans="25:25" x14ac:dyDescent="0.25">
      <c r="Y490" s="1"/>
    </row>
    <row r="491" spans="25:25" x14ac:dyDescent="0.25">
      <c r="Y491" s="1"/>
    </row>
    <row r="492" spans="25:25" x14ac:dyDescent="0.25">
      <c r="Y492" s="1"/>
    </row>
    <row r="493" spans="25:25" x14ac:dyDescent="0.25">
      <c r="Y493" s="1"/>
    </row>
    <row r="494" spans="25:25" x14ac:dyDescent="0.25">
      <c r="Y494" s="1"/>
    </row>
    <row r="495" spans="25:25" x14ac:dyDescent="0.25">
      <c r="Y495" s="1"/>
    </row>
    <row r="496" spans="25:25" x14ac:dyDescent="0.25">
      <c r="Y496" s="1"/>
    </row>
    <row r="497" spans="25:25" x14ac:dyDescent="0.25">
      <c r="Y497" s="1"/>
    </row>
    <row r="498" spans="25:25" x14ac:dyDescent="0.25">
      <c r="Y498" s="1"/>
    </row>
    <row r="499" spans="25:25" x14ac:dyDescent="0.25">
      <c r="Y499" s="1"/>
    </row>
    <row r="500" spans="25:25" x14ac:dyDescent="0.25">
      <c r="Y500" s="1"/>
    </row>
    <row r="501" spans="25:25" x14ac:dyDescent="0.25">
      <c r="Y501" s="1"/>
    </row>
    <row r="502" spans="25:25" x14ac:dyDescent="0.25">
      <c r="Y502" s="1"/>
    </row>
    <row r="503" spans="25:25" x14ac:dyDescent="0.25">
      <c r="Y503" s="1"/>
    </row>
    <row r="504" spans="25:25" x14ac:dyDescent="0.25">
      <c r="Y504" s="1"/>
    </row>
    <row r="505" spans="25:25" x14ac:dyDescent="0.25">
      <c r="Y505" s="1"/>
    </row>
    <row r="506" spans="25:25" x14ac:dyDescent="0.25">
      <c r="Y506" s="1"/>
    </row>
    <row r="507" spans="25:25" x14ac:dyDescent="0.25">
      <c r="Y507" s="1"/>
    </row>
    <row r="508" spans="25:25" x14ac:dyDescent="0.25">
      <c r="Y508" s="1"/>
    </row>
    <row r="509" spans="25:25" x14ac:dyDescent="0.25">
      <c r="Y509" s="1"/>
    </row>
    <row r="510" spans="25:25" x14ac:dyDescent="0.25">
      <c r="Y510" s="1"/>
    </row>
    <row r="511" spans="25:25" x14ac:dyDescent="0.25">
      <c r="Y511" s="1"/>
    </row>
    <row r="512" spans="25:25" x14ac:dyDescent="0.25">
      <c r="Y512" s="1"/>
    </row>
    <row r="513" spans="25:25" x14ac:dyDescent="0.25">
      <c r="Y513" s="1"/>
    </row>
    <row r="514" spans="25:25" x14ac:dyDescent="0.25">
      <c r="Y514" s="1"/>
    </row>
    <row r="515" spans="25:25" x14ac:dyDescent="0.25">
      <c r="Y515" s="1"/>
    </row>
    <row r="516" spans="25:25" x14ac:dyDescent="0.25">
      <c r="Y516" s="1"/>
    </row>
    <row r="517" spans="25:25" x14ac:dyDescent="0.25">
      <c r="Y517" s="1"/>
    </row>
    <row r="518" spans="25:25" x14ac:dyDescent="0.25">
      <c r="Y518" s="1"/>
    </row>
    <row r="519" spans="25:25" x14ac:dyDescent="0.25">
      <c r="Y519" s="1"/>
    </row>
    <row r="520" spans="25:25" x14ac:dyDescent="0.25">
      <c r="Y520" s="1"/>
    </row>
    <row r="521" spans="25:25" x14ac:dyDescent="0.25">
      <c r="Y521" s="1"/>
    </row>
    <row r="522" spans="25:25" x14ac:dyDescent="0.25">
      <c r="Y522" s="1"/>
    </row>
    <row r="523" spans="25:25" x14ac:dyDescent="0.25">
      <c r="Y523" s="1"/>
    </row>
    <row r="524" spans="25:25" x14ac:dyDescent="0.25">
      <c r="Y524" s="1"/>
    </row>
    <row r="525" spans="25:25" x14ac:dyDescent="0.25">
      <c r="Y525" s="1"/>
    </row>
    <row r="526" spans="25:25" x14ac:dyDescent="0.25">
      <c r="Y526" s="1"/>
    </row>
    <row r="527" spans="25:25" x14ac:dyDescent="0.25">
      <c r="Y527" s="1"/>
    </row>
    <row r="528" spans="25:25" x14ac:dyDescent="0.25">
      <c r="Y528" s="1"/>
    </row>
    <row r="529" spans="25:25" x14ac:dyDescent="0.25">
      <c r="Y529" s="1"/>
    </row>
    <row r="530" spans="25:25" x14ac:dyDescent="0.25">
      <c r="Y530" s="1"/>
    </row>
    <row r="531" spans="25:25" x14ac:dyDescent="0.25">
      <c r="Y531" s="1"/>
    </row>
    <row r="532" spans="25:25" x14ac:dyDescent="0.25">
      <c r="Y532" s="1"/>
    </row>
    <row r="533" spans="25:25" x14ac:dyDescent="0.25">
      <c r="Y533" s="1"/>
    </row>
    <row r="534" spans="25:25" x14ac:dyDescent="0.25">
      <c r="Y534" s="1"/>
    </row>
    <row r="535" spans="25:25" x14ac:dyDescent="0.25">
      <c r="Y535" s="1"/>
    </row>
    <row r="536" spans="25:25" x14ac:dyDescent="0.25">
      <c r="Y536" s="1"/>
    </row>
    <row r="537" spans="25:25" x14ac:dyDescent="0.25">
      <c r="Y537" s="1"/>
    </row>
    <row r="538" spans="25:25" x14ac:dyDescent="0.25">
      <c r="Y538" s="1"/>
    </row>
    <row r="539" spans="25:25" x14ac:dyDescent="0.25">
      <c r="Y539" s="1"/>
    </row>
    <row r="540" spans="25:25" x14ac:dyDescent="0.25">
      <c r="Y540" s="1"/>
    </row>
    <row r="541" spans="25:25" x14ac:dyDescent="0.25">
      <c r="Y541" s="1"/>
    </row>
    <row r="542" spans="25:25" x14ac:dyDescent="0.25">
      <c r="Y542" s="1"/>
    </row>
    <row r="543" spans="25:25" x14ac:dyDescent="0.25">
      <c r="Y543" s="1"/>
    </row>
    <row r="544" spans="25:25" x14ac:dyDescent="0.25">
      <c r="Y544" s="1"/>
    </row>
    <row r="545" spans="25:25" x14ac:dyDescent="0.25">
      <c r="Y545" s="1"/>
    </row>
    <row r="546" spans="25:25" x14ac:dyDescent="0.25">
      <c r="Y546" s="1"/>
    </row>
    <row r="547" spans="25:25" x14ac:dyDescent="0.25">
      <c r="Y547" s="1"/>
    </row>
    <row r="548" spans="25:25" x14ac:dyDescent="0.25">
      <c r="Y548" s="1"/>
    </row>
    <row r="549" spans="25:25" x14ac:dyDescent="0.25">
      <c r="Y549" s="1"/>
    </row>
    <row r="550" spans="25:25" x14ac:dyDescent="0.25">
      <c r="Y550" s="1"/>
    </row>
    <row r="551" spans="25:25" x14ac:dyDescent="0.25">
      <c r="Y551" s="1"/>
    </row>
    <row r="552" spans="25:25" x14ac:dyDescent="0.25">
      <c r="Y552" s="1"/>
    </row>
    <row r="553" spans="25:25" x14ac:dyDescent="0.25">
      <c r="Y553" s="1"/>
    </row>
    <row r="554" spans="25:25" x14ac:dyDescent="0.25">
      <c r="Y554" s="1"/>
    </row>
    <row r="555" spans="25:25" x14ac:dyDescent="0.25">
      <c r="Y555" s="1"/>
    </row>
    <row r="556" spans="25:25" x14ac:dyDescent="0.25">
      <c r="Y556" s="1"/>
    </row>
    <row r="557" spans="25:25" x14ac:dyDescent="0.25">
      <c r="Y557" s="1"/>
    </row>
    <row r="558" spans="25:25" x14ac:dyDescent="0.25">
      <c r="Y558" s="1"/>
    </row>
    <row r="559" spans="25:25" x14ac:dyDescent="0.25">
      <c r="Y559" s="1"/>
    </row>
    <row r="560" spans="25:25" x14ac:dyDescent="0.25">
      <c r="Y560" s="1"/>
    </row>
    <row r="561" spans="25:25" x14ac:dyDescent="0.25">
      <c r="Y561" s="1"/>
    </row>
    <row r="562" spans="25:25" x14ac:dyDescent="0.25">
      <c r="Y562" s="1"/>
    </row>
    <row r="563" spans="25:25" x14ac:dyDescent="0.25">
      <c r="Y563" s="1"/>
    </row>
    <row r="564" spans="25:25" x14ac:dyDescent="0.25">
      <c r="Y564" s="1"/>
    </row>
    <row r="565" spans="25:25" x14ac:dyDescent="0.25">
      <c r="Y565" s="1"/>
    </row>
    <row r="566" spans="25:25" x14ac:dyDescent="0.25">
      <c r="Y566" s="1"/>
    </row>
    <row r="567" spans="25:25" x14ac:dyDescent="0.25">
      <c r="Y567" s="1"/>
    </row>
    <row r="568" spans="25:25" x14ac:dyDescent="0.25">
      <c r="Y568" s="1"/>
    </row>
    <row r="569" spans="25:25" x14ac:dyDescent="0.25">
      <c r="Y569" s="1"/>
    </row>
    <row r="570" spans="25:25" x14ac:dyDescent="0.25">
      <c r="Y570" s="1"/>
    </row>
    <row r="571" spans="25:25" x14ac:dyDescent="0.25">
      <c r="Y571" s="1"/>
    </row>
    <row r="572" spans="25:25" x14ac:dyDescent="0.25">
      <c r="Y572" s="1"/>
    </row>
    <row r="573" spans="25:25" x14ac:dyDescent="0.25">
      <c r="Y573" s="1"/>
    </row>
    <row r="574" spans="25:25" x14ac:dyDescent="0.25">
      <c r="Y574" s="1"/>
    </row>
    <row r="575" spans="25:25" x14ac:dyDescent="0.25">
      <c r="Y575" s="1"/>
    </row>
    <row r="576" spans="25:25" x14ac:dyDescent="0.25">
      <c r="Y576" s="1"/>
    </row>
    <row r="577" spans="25:25" x14ac:dyDescent="0.25">
      <c r="Y577" s="1"/>
    </row>
    <row r="578" spans="25:25" x14ac:dyDescent="0.25">
      <c r="Y578" s="1"/>
    </row>
    <row r="579" spans="25:25" x14ac:dyDescent="0.25">
      <c r="Y579" s="1"/>
    </row>
    <row r="580" spans="25:25" x14ac:dyDescent="0.25">
      <c r="Y580" s="1"/>
    </row>
    <row r="581" spans="25:25" x14ac:dyDescent="0.25">
      <c r="Y581" s="1"/>
    </row>
    <row r="582" spans="25:25" x14ac:dyDescent="0.25">
      <c r="Y582" s="1"/>
    </row>
    <row r="583" spans="25:25" x14ac:dyDescent="0.25">
      <c r="Y583" s="1"/>
    </row>
    <row r="584" spans="25:25" x14ac:dyDescent="0.25">
      <c r="Y584" s="1"/>
    </row>
    <row r="585" spans="25:25" x14ac:dyDescent="0.25">
      <c r="Y585" s="1"/>
    </row>
    <row r="586" spans="25:25" x14ac:dyDescent="0.25">
      <c r="Y586" s="1"/>
    </row>
    <row r="587" spans="25:25" x14ac:dyDescent="0.25">
      <c r="Y587" s="1"/>
    </row>
    <row r="588" spans="25:25" x14ac:dyDescent="0.25">
      <c r="Y588" s="1"/>
    </row>
    <row r="589" spans="25:25" x14ac:dyDescent="0.25">
      <c r="Y589" s="1"/>
    </row>
    <row r="590" spans="25:25" x14ac:dyDescent="0.25">
      <c r="Y590" s="1"/>
    </row>
    <row r="591" spans="25:25" x14ac:dyDescent="0.25">
      <c r="Y591" s="1"/>
    </row>
    <row r="592" spans="25:25" x14ac:dyDescent="0.25">
      <c r="Y592" s="1"/>
    </row>
    <row r="593" spans="25:25" x14ac:dyDescent="0.25">
      <c r="Y593" s="1"/>
    </row>
    <row r="594" spans="25:25" x14ac:dyDescent="0.25">
      <c r="Y594" s="1"/>
    </row>
    <row r="595" spans="25:25" x14ac:dyDescent="0.25">
      <c r="Y595" s="1"/>
    </row>
    <row r="596" spans="25:25" x14ac:dyDescent="0.25">
      <c r="Y596" s="1"/>
    </row>
    <row r="597" spans="25:25" x14ac:dyDescent="0.25">
      <c r="Y597" s="1"/>
    </row>
    <row r="598" spans="25:25" x14ac:dyDescent="0.25">
      <c r="Y598" s="1"/>
    </row>
    <row r="599" spans="25:25" x14ac:dyDescent="0.25">
      <c r="Y599" s="1"/>
    </row>
    <row r="600" spans="25:25" x14ac:dyDescent="0.25">
      <c r="Y600" s="1"/>
    </row>
    <row r="601" spans="25:25" x14ac:dyDescent="0.25">
      <c r="Y601" s="1"/>
    </row>
    <row r="602" spans="25:25" x14ac:dyDescent="0.25">
      <c r="Y602" s="1"/>
    </row>
    <row r="603" spans="25:25" x14ac:dyDescent="0.25">
      <c r="Y603" s="1"/>
    </row>
    <row r="604" spans="25:25" x14ac:dyDescent="0.25">
      <c r="Y604" s="1"/>
    </row>
    <row r="605" spans="25:25" x14ac:dyDescent="0.25">
      <c r="Y605" s="1"/>
    </row>
    <row r="606" spans="25:25" x14ac:dyDescent="0.25">
      <c r="Y606" s="1"/>
    </row>
    <row r="607" spans="25:25" x14ac:dyDescent="0.25">
      <c r="Y607" s="1"/>
    </row>
    <row r="608" spans="25:25" x14ac:dyDescent="0.25">
      <c r="Y608" s="1"/>
    </row>
    <row r="609" spans="25:25" x14ac:dyDescent="0.25">
      <c r="Y609" s="1"/>
    </row>
    <row r="610" spans="25:25" x14ac:dyDescent="0.25">
      <c r="Y610" s="1"/>
    </row>
    <row r="611" spans="25:25" x14ac:dyDescent="0.25">
      <c r="Y611" s="1"/>
    </row>
    <row r="612" spans="25:25" x14ac:dyDescent="0.25">
      <c r="Y612" s="1"/>
    </row>
    <row r="613" spans="25:25" x14ac:dyDescent="0.25">
      <c r="Y613" s="1"/>
    </row>
    <row r="614" spans="25:25" x14ac:dyDescent="0.25">
      <c r="Y614" s="1"/>
    </row>
    <row r="615" spans="25:25" x14ac:dyDescent="0.25">
      <c r="Y615" s="1"/>
    </row>
    <row r="616" spans="25:25" x14ac:dyDescent="0.25">
      <c r="Y616" s="1"/>
    </row>
    <row r="617" spans="25:25" x14ac:dyDescent="0.25">
      <c r="Y617" s="1"/>
    </row>
    <row r="618" spans="25:25" x14ac:dyDescent="0.25">
      <c r="Y618" s="1"/>
    </row>
    <row r="619" spans="25:25" x14ac:dyDescent="0.25">
      <c r="Y619" s="1"/>
    </row>
    <row r="620" spans="25:25" x14ac:dyDescent="0.25">
      <c r="Y620" s="1"/>
    </row>
    <row r="621" spans="25:25" x14ac:dyDescent="0.25">
      <c r="Y621" s="1"/>
    </row>
    <row r="622" spans="25:25" x14ac:dyDescent="0.25">
      <c r="Y622" s="1"/>
    </row>
    <row r="623" spans="25:25" x14ac:dyDescent="0.25">
      <c r="Y623" s="1"/>
    </row>
    <row r="624" spans="25:25" x14ac:dyDescent="0.25">
      <c r="Y624" s="1"/>
    </row>
    <row r="625" spans="25:25" x14ac:dyDescent="0.25">
      <c r="Y625" s="1"/>
    </row>
    <row r="626" spans="25:25" x14ac:dyDescent="0.25">
      <c r="Y626" s="1"/>
    </row>
    <row r="627" spans="25:25" x14ac:dyDescent="0.25">
      <c r="Y627" s="1"/>
    </row>
    <row r="628" spans="25:25" x14ac:dyDescent="0.25">
      <c r="Y628" s="1"/>
    </row>
    <row r="629" spans="25:25" x14ac:dyDescent="0.25">
      <c r="Y629" s="1"/>
    </row>
    <row r="630" spans="25:25" x14ac:dyDescent="0.25">
      <c r="Y630" s="1"/>
    </row>
    <row r="631" spans="25:25" x14ac:dyDescent="0.25">
      <c r="Y631" s="1"/>
    </row>
    <row r="632" spans="25:25" x14ac:dyDescent="0.25">
      <c r="Y632" s="1"/>
    </row>
    <row r="633" spans="25:25" x14ac:dyDescent="0.25">
      <c r="Y633" s="1"/>
    </row>
    <row r="634" spans="25:25" x14ac:dyDescent="0.25">
      <c r="Y634" s="1"/>
    </row>
    <row r="635" spans="25:25" x14ac:dyDescent="0.25">
      <c r="Y635" s="1"/>
    </row>
    <row r="636" spans="25:25" x14ac:dyDescent="0.25">
      <c r="Y636" s="1"/>
    </row>
    <row r="637" spans="25:25" x14ac:dyDescent="0.25">
      <c r="Y637" s="1"/>
    </row>
    <row r="638" spans="25:25" x14ac:dyDescent="0.25">
      <c r="Y638" s="1"/>
    </row>
    <row r="639" spans="25:25" x14ac:dyDescent="0.25">
      <c r="Y639" s="1"/>
    </row>
    <row r="640" spans="25:25" x14ac:dyDescent="0.25">
      <c r="Y640" s="1"/>
    </row>
    <row r="641" spans="25:25" x14ac:dyDescent="0.25">
      <c r="Y641" s="1"/>
    </row>
    <row r="642" spans="25:25" x14ac:dyDescent="0.25">
      <c r="Y642" s="1"/>
    </row>
    <row r="643" spans="25:25" x14ac:dyDescent="0.25">
      <c r="Y643" s="1"/>
    </row>
    <row r="644" spans="25:25" x14ac:dyDescent="0.25">
      <c r="Y644" s="1"/>
    </row>
    <row r="645" spans="25:25" x14ac:dyDescent="0.25">
      <c r="Y645" s="1"/>
    </row>
    <row r="646" spans="25:25" x14ac:dyDescent="0.25">
      <c r="Y646" s="1"/>
    </row>
    <row r="647" spans="25:25" x14ac:dyDescent="0.25">
      <c r="Y647" s="1"/>
    </row>
    <row r="648" spans="25:25" x14ac:dyDescent="0.25">
      <c r="Y648" s="1"/>
    </row>
    <row r="649" spans="25:25" x14ac:dyDescent="0.25">
      <c r="Y649" s="1"/>
    </row>
    <row r="650" spans="25:25" x14ac:dyDescent="0.25">
      <c r="Y650" s="1"/>
    </row>
    <row r="651" spans="25:25" x14ac:dyDescent="0.25">
      <c r="Y651" s="1"/>
    </row>
    <row r="652" spans="25:25" x14ac:dyDescent="0.25">
      <c r="Y652" s="1"/>
    </row>
    <row r="653" spans="25:25" x14ac:dyDescent="0.25">
      <c r="Y653" s="1"/>
    </row>
    <row r="654" spans="25:25" x14ac:dyDescent="0.25">
      <c r="Y654" s="1"/>
    </row>
    <row r="655" spans="25:25" x14ac:dyDescent="0.25">
      <c r="Y655" s="1"/>
    </row>
    <row r="656" spans="25:25" x14ac:dyDescent="0.25">
      <c r="Y656" s="1"/>
    </row>
    <row r="657" spans="25:25" x14ac:dyDescent="0.25">
      <c r="Y657" s="1"/>
    </row>
    <row r="658" spans="25:25" x14ac:dyDescent="0.25">
      <c r="Y658" s="1"/>
    </row>
    <row r="659" spans="25:25" x14ac:dyDescent="0.25">
      <c r="Y659" s="1"/>
    </row>
    <row r="660" spans="25:25" x14ac:dyDescent="0.25">
      <c r="Y660" s="1"/>
    </row>
    <row r="661" spans="25:25" x14ac:dyDescent="0.25">
      <c r="Y661" s="1"/>
    </row>
    <row r="662" spans="25:25" x14ac:dyDescent="0.25">
      <c r="Y662" s="1"/>
    </row>
    <row r="663" spans="25:25" x14ac:dyDescent="0.25">
      <c r="Y663" s="1"/>
    </row>
    <row r="664" spans="25:25" x14ac:dyDescent="0.25">
      <c r="Y664" s="1"/>
    </row>
    <row r="665" spans="25:25" x14ac:dyDescent="0.25">
      <c r="Y665" s="1"/>
    </row>
    <row r="666" spans="25:25" x14ac:dyDescent="0.25">
      <c r="Y666" s="1"/>
    </row>
    <row r="667" spans="25:25" x14ac:dyDescent="0.25">
      <c r="Y667" s="1"/>
    </row>
    <row r="668" spans="25:25" x14ac:dyDescent="0.25">
      <c r="Y668" s="1"/>
    </row>
    <row r="669" spans="25:25" x14ac:dyDescent="0.25">
      <c r="Y669" s="1"/>
    </row>
    <row r="670" spans="25:25" x14ac:dyDescent="0.25">
      <c r="Y670" s="1"/>
    </row>
    <row r="671" spans="25:25" x14ac:dyDescent="0.25">
      <c r="Y671" s="1"/>
    </row>
    <row r="672" spans="25:25" x14ac:dyDescent="0.25">
      <c r="Y672" s="1"/>
    </row>
    <row r="673" spans="25:25" x14ac:dyDescent="0.25">
      <c r="Y673" s="1"/>
    </row>
    <row r="674" spans="25:25" x14ac:dyDescent="0.25">
      <c r="Y674" s="1"/>
    </row>
    <row r="675" spans="25:25" x14ac:dyDescent="0.25">
      <c r="Y675" s="1"/>
    </row>
    <row r="676" spans="25:25" x14ac:dyDescent="0.25">
      <c r="Y676" s="1"/>
    </row>
    <row r="677" spans="25:25" x14ac:dyDescent="0.25">
      <c r="Y677" s="1"/>
    </row>
    <row r="678" spans="25:25" x14ac:dyDescent="0.25">
      <c r="Y678" s="1"/>
    </row>
    <row r="679" spans="25:25" x14ac:dyDescent="0.25">
      <c r="Y679" s="1"/>
    </row>
    <row r="680" spans="25:25" x14ac:dyDescent="0.25">
      <c r="Y680" s="1"/>
    </row>
    <row r="681" spans="25:25" x14ac:dyDescent="0.25">
      <c r="Y681" s="1"/>
    </row>
    <row r="682" spans="25:25" x14ac:dyDescent="0.25">
      <c r="Y682" s="1"/>
    </row>
    <row r="683" spans="25:25" x14ac:dyDescent="0.25">
      <c r="Y683" s="1"/>
    </row>
    <row r="684" spans="25:25" x14ac:dyDescent="0.25">
      <c r="Y684" s="1"/>
    </row>
    <row r="685" spans="25:25" x14ac:dyDescent="0.25">
      <c r="Y685" s="1"/>
    </row>
    <row r="686" spans="25:25" x14ac:dyDescent="0.25">
      <c r="Y686" s="1"/>
    </row>
    <row r="687" spans="25:25" x14ac:dyDescent="0.25">
      <c r="Y687" s="1"/>
    </row>
    <row r="688" spans="25:25" x14ac:dyDescent="0.25">
      <c r="Y688" s="1"/>
    </row>
    <row r="689" spans="25:25" x14ac:dyDescent="0.25">
      <c r="Y689" s="1"/>
    </row>
    <row r="690" spans="25:25" x14ac:dyDescent="0.25">
      <c r="Y690" s="1"/>
    </row>
    <row r="691" spans="25:25" x14ac:dyDescent="0.25">
      <c r="Y691" s="1"/>
    </row>
    <row r="692" spans="25:25" x14ac:dyDescent="0.25">
      <c r="Y692" s="1"/>
    </row>
    <row r="693" spans="25:25" x14ac:dyDescent="0.25">
      <c r="Y693" s="1"/>
    </row>
    <row r="694" spans="25:25" x14ac:dyDescent="0.25">
      <c r="Y694" s="1"/>
    </row>
    <row r="695" spans="25:25" x14ac:dyDescent="0.25">
      <c r="Y695" s="1"/>
    </row>
    <row r="696" spans="25:25" x14ac:dyDescent="0.25">
      <c r="Y696" s="1"/>
    </row>
    <row r="697" spans="25:25" x14ac:dyDescent="0.25">
      <c r="Y697" s="1"/>
    </row>
    <row r="698" spans="25:25" x14ac:dyDescent="0.25">
      <c r="Y698" s="1"/>
    </row>
    <row r="699" spans="25:25" x14ac:dyDescent="0.25">
      <c r="Y699" s="1"/>
    </row>
    <row r="700" spans="25:25" x14ac:dyDescent="0.25">
      <c r="Y700" s="1"/>
    </row>
    <row r="701" spans="25:25" x14ac:dyDescent="0.25">
      <c r="Y701" s="1"/>
    </row>
    <row r="702" spans="25:25" x14ac:dyDescent="0.25">
      <c r="Y702" s="1"/>
    </row>
    <row r="703" spans="25:25" x14ac:dyDescent="0.25">
      <c r="Y703" s="1"/>
    </row>
    <row r="704" spans="25:25" x14ac:dyDescent="0.25">
      <c r="Y704" s="1"/>
    </row>
    <row r="705" spans="25:25" x14ac:dyDescent="0.25">
      <c r="Y705" s="1"/>
    </row>
    <row r="706" spans="25:25" x14ac:dyDescent="0.25">
      <c r="Y706" s="1"/>
    </row>
    <row r="707" spans="25:25" x14ac:dyDescent="0.25">
      <c r="Y707" s="1"/>
    </row>
    <row r="708" spans="25:25" x14ac:dyDescent="0.25">
      <c r="Y708" s="1"/>
    </row>
    <row r="709" spans="25:25" x14ac:dyDescent="0.25">
      <c r="Y709" s="1"/>
    </row>
    <row r="710" spans="25:25" x14ac:dyDescent="0.25">
      <c r="Y710" s="1"/>
    </row>
    <row r="711" spans="25:25" x14ac:dyDescent="0.25">
      <c r="Y711" s="1"/>
    </row>
    <row r="712" spans="25:25" x14ac:dyDescent="0.25">
      <c r="Y712" s="1"/>
    </row>
    <row r="713" spans="25:25" x14ac:dyDescent="0.25">
      <c r="Y713" s="1"/>
    </row>
    <row r="714" spans="25:25" x14ac:dyDescent="0.25">
      <c r="Y714" s="1"/>
    </row>
    <row r="715" spans="25:25" x14ac:dyDescent="0.25">
      <c r="Y715" s="1"/>
    </row>
    <row r="716" spans="25:25" x14ac:dyDescent="0.25">
      <c r="Y716" s="1"/>
    </row>
    <row r="717" spans="25:25" x14ac:dyDescent="0.25">
      <c r="Y717" s="1"/>
    </row>
    <row r="718" spans="25:25" x14ac:dyDescent="0.25">
      <c r="Y718" s="1"/>
    </row>
    <row r="719" spans="25:25" x14ac:dyDescent="0.25">
      <c r="Y719" s="1"/>
    </row>
    <row r="720" spans="25:25" x14ac:dyDescent="0.25">
      <c r="Y720" s="1"/>
    </row>
    <row r="721" spans="25:25" x14ac:dyDescent="0.25">
      <c r="Y721" s="1"/>
    </row>
    <row r="722" spans="25:25" x14ac:dyDescent="0.25">
      <c r="Y722" s="1"/>
    </row>
    <row r="723" spans="25:25" x14ac:dyDescent="0.25">
      <c r="Y723" s="1"/>
    </row>
    <row r="724" spans="25:25" x14ac:dyDescent="0.25">
      <c r="Y724" s="1"/>
    </row>
    <row r="725" spans="25:25" x14ac:dyDescent="0.25">
      <c r="Y725" s="1"/>
    </row>
    <row r="726" spans="25:25" x14ac:dyDescent="0.25">
      <c r="Y726" s="1"/>
    </row>
    <row r="727" spans="25:25" x14ac:dyDescent="0.25">
      <c r="Y727" s="1"/>
    </row>
    <row r="728" spans="25:25" x14ac:dyDescent="0.25">
      <c r="Y728" s="1"/>
    </row>
    <row r="729" spans="25:25" x14ac:dyDescent="0.25">
      <c r="Y729" s="1"/>
    </row>
    <row r="730" spans="25:25" x14ac:dyDescent="0.25">
      <c r="Y730" s="1"/>
    </row>
    <row r="731" spans="25:25" x14ac:dyDescent="0.25">
      <c r="Y731" s="1"/>
    </row>
    <row r="732" spans="25:25" x14ac:dyDescent="0.25">
      <c r="Y732" s="1"/>
    </row>
    <row r="733" spans="25:25" x14ac:dyDescent="0.25">
      <c r="Y733" s="1"/>
    </row>
    <row r="734" spans="25:25" x14ac:dyDescent="0.25">
      <c r="Y734" s="1"/>
    </row>
    <row r="735" spans="25:25" x14ac:dyDescent="0.25">
      <c r="Y735" s="1"/>
    </row>
    <row r="736" spans="25:25" x14ac:dyDescent="0.25">
      <c r="Y736" s="1"/>
    </row>
    <row r="737" spans="25:25" x14ac:dyDescent="0.25">
      <c r="Y737" s="1"/>
    </row>
    <row r="738" spans="25:25" x14ac:dyDescent="0.25">
      <c r="Y738" s="1"/>
    </row>
    <row r="739" spans="25:25" x14ac:dyDescent="0.25">
      <c r="Y739" s="1"/>
    </row>
    <row r="740" spans="25:25" x14ac:dyDescent="0.25">
      <c r="Y740" s="1"/>
    </row>
    <row r="741" spans="25:25" x14ac:dyDescent="0.25">
      <c r="Y741" s="1"/>
    </row>
    <row r="742" spans="25:25" x14ac:dyDescent="0.25">
      <c r="Y742" s="1"/>
    </row>
    <row r="743" spans="25:25" x14ac:dyDescent="0.25">
      <c r="Y743" s="1"/>
    </row>
    <row r="744" spans="25:25" x14ac:dyDescent="0.25">
      <c r="Y744" s="1"/>
    </row>
    <row r="745" spans="25:25" x14ac:dyDescent="0.25">
      <c r="Y745" s="1"/>
    </row>
    <row r="746" spans="25:25" x14ac:dyDescent="0.25">
      <c r="Y746" s="1"/>
    </row>
    <row r="747" spans="25:25" x14ac:dyDescent="0.25">
      <c r="Y747" s="1"/>
    </row>
    <row r="748" spans="25:25" x14ac:dyDescent="0.25">
      <c r="Y748" s="1"/>
    </row>
    <row r="749" spans="25:25" x14ac:dyDescent="0.25">
      <c r="Y749" s="1"/>
    </row>
    <row r="750" spans="25:25" x14ac:dyDescent="0.25">
      <c r="Y750" s="1"/>
    </row>
    <row r="751" spans="25:25" x14ac:dyDescent="0.25">
      <c r="Y751" s="1"/>
    </row>
    <row r="752" spans="25:25" x14ac:dyDescent="0.25">
      <c r="Y752" s="1"/>
    </row>
    <row r="753" spans="25:25" x14ac:dyDescent="0.25">
      <c r="Y753" s="1"/>
    </row>
    <row r="754" spans="25:25" x14ac:dyDescent="0.25">
      <c r="Y754" s="1"/>
    </row>
    <row r="755" spans="25:25" x14ac:dyDescent="0.25">
      <c r="Y755" s="1"/>
    </row>
    <row r="756" spans="25:25" x14ac:dyDescent="0.25">
      <c r="Y756" s="1"/>
    </row>
    <row r="757" spans="25:25" x14ac:dyDescent="0.25">
      <c r="Y757" s="1"/>
    </row>
    <row r="758" spans="25:25" x14ac:dyDescent="0.25">
      <c r="Y758" s="1"/>
    </row>
    <row r="759" spans="25:25" x14ac:dyDescent="0.25">
      <c r="Y759" s="1"/>
    </row>
    <row r="760" spans="25:25" x14ac:dyDescent="0.25">
      <c r="Y760" s="1"/>
    </row>
    <row r="761" spans="25:25" x14ac:dyDescent="0.25">
      <c r="Y761" s="1"/>
    </row>
    <row r="762" spans="25:25" x14ac:dyDescent="0.25">
      <c r="Y762" s="1"/>
    </row>
    <row r="763" spans="25:25" x14ac:dyDescent="0.25">
      <c r="Y763" s="1"/>
    </row>
    <row r="764" spans="25:25" x14ac:dyDescent="0.25">
      <c r="Y764" s="1"/>
    </row>
    <row r="765" spans="25:25" x14ac:dyDescent="0.25">
      <c r="Y765" s="1"/>
    </row>
    <row r="766" spans="25:25" x14ac:dyDescent="0.25">
      <c r="Y766" s="1"/>
    </row>
    <row r="767" spans="25:25" x14ac:dyDescent="0.25">
      <c r="Y767" s="1"/>
    </row>
    <row r="768" spans="25:25" x14ac:dyDescent="0.25">
      <c r="Y768" s="1"/>
    </row>
    <row r="769" spans="25:25" x14ac:dyDescent="0.25">
      <c r="Y769" s="1"/>
    </row>
    <row r="770" spans="25:25" x14ac:dyDescent="0.25">
      <c r="Y770" s="1"/>
    </row>
    <row r="771" spans="25:25" x14ac:dyDescent="0.25">
      <c r="Y771" s="1"/>
    </row>
    <row r="772" spans="25:25" x14ac:dyDescent="0.25">
      <c r="Y772" s="1"/>
    </row>
    <row r="773" spans="25:25" x14ac:dyDescent="0.25">
      <c r="Y773" s="1"/>
    </row>
    <row r="774" spans="25:25" x14ac:dyDescent="0.25">
      <c r="Y774" s="1"/>
    </row>
    <row r="775" spans="25:25" x14ac:dyDescent="0.25">
      <c r="Y775" s="1"/>
    </row>
    <row r="776" spans="25:25" x14ac:dyDescent="0.25">
      <c r="Y776" s="1"/>
    </row>
    <row r="777" spans="25:25" x14ac:dyDescent="0.25">
      <c r="Y777" s="1"/>
    </row>
    <row r="778" spans="25:25" x14ac:dyDescent="0.25">
      <c r="Y778" s="1"/>
    </row>
    <row r="779" spans="25:25" x14ac:dyDescent="0.25">
      <c r="Y779" s="1"/>
    </row>
    <row r="780" spans="25:25" x14ac:dyDescent="0.25">
      <c r="Y780" s="1"/>
    </row>
    <row r="781" spans="25:25" x14ac:dyDescent="0.25">
      <c r="Y781" s="1"/>
    </row>
    <row r="782" spans="25:25" x14ac:dyDescent="0.25">
      <c r="Y782" s="1"/>
    </row>
    <row r="783" spans="25:25" x14ac:dyDescent="0.25">
      <c r="Y783" s="1"/>
    </row>
    <row r="784" spans="25:25" x14ac:dyDescent="0.25">
      <c r="Y784" s="1"/>
    </row>
    <row r="785" spans="25:25" x14ac:dyDescent="0.25">
      <c r="Y785" s="1"/>
    </row>
    <row r="786" spans="25:25" x14ac:dyDescent="0.25">
      <c r="Y786" s="1"/>
    </row>
    <row r="787" spans="25:25" x14ac:dyDescent="0.25">
      <c r="Y787" s="1"/>
    </row>
    <row r="788" spans="25:25" x14ac:dyDescent="0.25">
      <c r="Y788" s="1"/>
    </row>
    <row r="789" spans="25:25" x14ac:dyDescent="0.25">
      <c r="Y789" s="1"/>
    </row>
    <row r="790" spans="25:25" x14ac:dyDescent="0.25">
      <c r="Y790" s="1"/>
    </row>
    <row r="791" spans="25:25" x14ac:dyDescent="0.25">
      <c r="Y791" s="1"/>
    </row>
    <row r="792" spans="25:25" x14ac:dyDescent="0.25">
      <c r="Y792" s="1"/>
    </row>
    <row r="793" spans="25:25" x14ac:dyDescent="0.25">
      <c r="Y793" s="1"/>
    </row>
    <row r="794" spans="25:25" x14ac:dyDescent="0.25">
      <c r="Y794" s="1"/>
    </row>
    <row r="795" spans="25:25" x14ac:dyDescent="0.25">
      <c r="Y795" s="1"/>
    </row>
    <row r="796" spans="25:25" x14ac:dyDescent="0.25">
      <c r="Y796" s="1"/>
    </row>
    <row r="797" spans="25:25" x14ac:dyDescent="0.25">
      <c r="Y797" s="1"/>
    </row>
    <row r="798" spans="25:25" x14ac:dyDescent="0.25">
      <c r="Y798" s="1"/>
    </row>
    <row r="799" spans="25:25" x14ac:dyDescent="0.25">
      <c r="Y799" s="1"/>
    </row>
    <row r="800" spans="25:25" x14ac:dyDescent="0.25">
      <c r="Y800" s="1"/>
    </row>
    <row r="801" spans="25:25" x14ac:dyDescent="0.25">
      <c r="Y801" s="1"/>
    </row>
    <row r="802" spans="25:25" x14ac:dyDescent="0.25">
      <c r="Y802" s="1"/>
    </row>
    <row r="803" spans="25:25" x14ac:dyDescent="0.25">
      <c r="Y803" s="1"/>
    </row>
    <row r="804" spans="25:25" x14ac:dyDescent="0.25">
      <c r="Y804" s="1"/>
    </row>
    <row r="805" spans="25:25" x14ac:dyDescent="0.25">
      <c r="Y805" s="1"/>
    </row>
    <row r="806" spans="25:25" x14ac:dyDescent="0.25">
      <c r="Y806" s="1"/>
    </row>
    <row r="807" spans="25:25" x14ac:dyDescent="0.25">
      <c r="Y807" s="1"/>
    </row>
    <row r="808" spans="25:25" x14ac:dyDescent="0.25">
      <c r="Y808" s="1"/>
    </row>
    <row r="809" spans="25:25" x14ac:dyDescent="0.25">
      <c r="Y809" s="1"/>
    </row>
    <row r="810" spans="25:25" x14ac:dyDescent="0.25">
      <c r="Y810" s="1"/>
    </row>
    <row r="811" spans="25:25" x14ac:dyDescent="0.25">
      <c r="Y811" s="1"/>
    </row>
    <row r="812" spans="25:25" x14ac:dyDescent="0.25">
      <c r="Y812" s="1"/>
    </row>
    <row r="813" spans="25:25" x14ac:dyDescent="0.25">
      <c r="Y813" s="1"/>
    </row>
    <row r="814" spans="25:25" x14ac:dyDescent="0.25">
      <c r="Y814" s="1"/>
    </row>
    <row r="815" spans="25:25" x14ac:dyDescent="0.25">
      <c r="Y815" s="1"/>
    </row>
    <row r="816" spans="25:25" x14ac:dyDescent="0.25">
      <c r="Y816" s="1"/>
    </row>
    <row r="817" spans="25:25" x14ac:dyDescent="0.25">
      <c r="Y817" s="1"/>
    </row>
    <row r="818" spans="25:25" x14ac:dyDescent="0.25">
      <c r="Y818" s="1"/>
    </row>
    <row r="819" spans="25:25" x14ac:dyDescent="0.25">
      <c r="Y819" s="1"/>
    </row>
    <row r="820" spans="25:25" x14ac:dyDescent="0.25">
      <c r="Y820" s="1"/>
    </row>
    <row r="821" spans="25:25" x14ac:dyDescent="0.25">
      <c r="Y821" s="1"/>
    </row>
    <row r="822" spans="25:25" x14ac:dyDescent="0.25">
      <c r="Y822" s="1"/>
    </row>
    <row r="823" spans="25:25" x14ac:dyDescent="0.25">
      <c r="Y823" s="1"/>
    </row>
    <row r="824" spans="25:25" x14ac:dyDescent="0.25">
      <c r="Y824" s="1"/>
    </row>
    <row r="825" spans="25:25" x14ac:dyDescent="0.25">
      <c r="Y825" s="1"/>
    </row>
    <row r="826" spans="25:25" x14ac:dyDescent="0.25">
      <c r="Y826" s="1"/>
    </row>
    <row r="827" spans="25:25" x14ac:dyDescent="0.25">
      <c r="Y827" s="1"/>
    </row>
    <row r="828" spans="25:25" x14ac:dyDescent="0.25">
      <c r="Y828" s="1"/>
    </row>
    <row r="829" spans="25:25" x14ac:dyDescent="0.25">
      <c r="Y829" s="1"/>
    </row>
    <row r="830" spans="25:25" x14ac:dyDescent="0.25">
      <c r="Y830" s="1"/>
    </row>
    <row r="831" spans="25:25" x14ac:dyDescent="0.25">
      <c r="Y831" s="1"/>
    </row>
    <row r="832" spans="25:25" x14ac:dyDescent="0.25">
      <c r="Y832" s="1"/>
    </row>
    <row r="833" spans="25:25" x14ac:dyDescent="0.25">
      <c r="Y833" s="1"/>
    </row>
    <row r="834" spans="25:25" x14ac:dyDescent="0.25">
      <c r="Y834" s="1"/>
    </row>
    <row r="835" spans="25:25" x14ac:dyDescent="0.25">
      <c r="Y835" s="1"/>
    </row>
    <row r="836" spans="25:25" x14ac:dyDescent="0.25">
      <c r="Y836" s="1"/>
    </row>
    <row r="837" spans="25:25" x14ac:dyDescent="0.25">
      <c r="Y837" s="1"/>
    </row>
    <row r="838" spans="25:25" x14ac:dyDescent="0.25">
      <c r="Y838" s="1"/>
    </row>
    <row r="839" spans="25:25" x14ac:dyDescent="0.25">
      <c r="Y839" s="1"/>
    </row>
    <row r="840" spans="25:25" x14ac:dyDescent="0.25">
      <c r="Y840" s="1"/>
    </row>
    <row r="841" spans="25:25" x14ac:dyDescent="0.25">
      <c r="Y841" s="1"/>
    </row>
    <row r="842" spans="25:25" x14ac:dyDescent="0.25">
      <c r="Y842" s="1"/>
    </row>
    <row r="843" spans="25:25" x14ac:dyDescent="0.25">
      <c r="Y843" s="1"/>
    </row>
    <row r="844" spans="25:25" x14ac:dyDescent="0.25">
      <c r="Y844" s="1"/>
    </row>
    <row r="845" spans="25:25" x14ac:dyDescent="0.25">
      <c r="Y845" s="1"/>
    </row>
    <row r="846" spans="25:25" x14ac:dyDescent="0.25">
      <c r="Y846" s="1"/>
    </row>
    <row r="847" spans="25:25" x14ac:dyDescent="0.25">
      <c r="Y847" s="1"/>
    </row>
    <row r="848" spans="25:25" x14ac:dyDescent="0.25">
      <c r="Y848" s="1"/>
    </row>
    <row r="849" spans="25:25" x14ac:dyDescent="0.25">
      <c r="Y849" s="1"/>
    </row>
    <row r="850" spans="25:25" x14ac:dyDescent="0.25">
      <c r="Y850" s="1"/>
    </row>
    <row r="851" spans="25:25" x14ac:dyDescent="0.25">
      <c r="Y851" s="1"/>
    </row>
    <row r="852" spans="25:25" x14ac:dyDescent="0.25">
      <c r="Y852" s="1"/>
    </row>
    <row r="853" spans="25:25" x14ac:dyDescent="0.25">
      <c r="Y853" s="1"/>
    </row>
    <row r="854" spans="25:25" x14ac:dyDescent="0.25">
      <c r="Y854" s="1"/>
    </row>
    <row r="855" spans="25:25" x14ac:dyDescent="0.25">
      <c r="Y855" s="1"/>
    </row>
    <row r="856" spans="25:25" x14ac:dyDescent="0.25">
      <c r="Y856" s="1"/>
    </row>
    <row r="857" spans="25:25" x14ac:dyDescent="0.25">
      <c r="Y857" s="1"/>
    </row>
    <row r="858" spans="25:25" x14ac:dyDescent="0.25">
      <c r="Y858" s="1"/>
    </row>
    <row r="859" spans="25:25" x14ac:dyDescent="0.25">
      <c r="Y859" s="1"/>
    </row>
    <row r="860" spans="25:25" x14ac:dyDescent="0.25">
      <c r="Y860" s="1"/>
    </row>
    <row r="861" spans="25:25" x14ac:dyDescent="0.25">
      <c r="Y861" s="1"/>
    </row>
    <row r="862" spans="25:25" x14ac:dyDescent="0.25">
      <c r="Y862" s="1"/>
    </row>
    <row r="863" spans="25:25" x14ac:dyDescent="0.25">
      <c r="Y863" s="1"/>
    </row>
    <row r="864" spans="25:25" x14ac:dyDescent="0.25">
      <c r="Y864" s="1"/>
    </row>
    <row r="865" spans="25:25" x14ac:dyDescent="0.25">
      <c r="Y865" s="1"/>
    </row>
    <row r="866" spans="25:25" x14ac:dyDescent="0.25">
      <c r="Y866" s="1"/>
    </row>
    <row r="867" spans="25:25" x14ac:dyDescent="0.25">
      <c r="Y867" s="1"/>
    </row>
    <row r="868" spans="25:25" x14ac:dyDescent="0.25">
      <c r="Y868" s="1"/>
    </row>
    <row r="869" spans="25:25" x14ac:dyDescent="0.25">
      <c r="Y869" s="1"/>
    </row>
    <row r="870" spans="25:25" x14ac:dyDescent="0.25">
      <c r="Y870" s="1"/>
    </row>
    <row r="871" spans="25:25" x14ac:dyDescent="0.25">
      <c r="Y871" s="1"/>
    </row>
    <row r="872" spans="25:25" x14ac:dyDescent="0.25">
      <c r="Y872" s="1"/>
    </row>
    <row r="873" spans="25:25" x14ac:dyDescent="0.25">
      <c r="Y873" s="1"/>
    </row>
    <row r="874" spans="25:25" x14ac:dyDescent="0.25">
      <c r="Y874" s="1"/>
    </row>
    <row r="875" spans="25:25" x14ac:dyDescent="0.25">
      <c r="Y875" s="1"/>
    </row>
    <row r="876" spans="25:25" x14ac:dyDescent="0.25">
      <c r="Y876" s="1"/>
    </row>
    <row r="877" spans="25:25" x14ac:dyDescent="0.25">
      <c r="Y877" s="1"/>
    </row>
    <row r="878" spans="25:25" x14ac:dyDescent="0.25">
      <c r="Y878" s="1"/>
    </row>
    <row r="879" spans="25:25" x14ac:dyDescent="0.25">
      <c r="Y879" s="1"/>
    </row>
    <row r="880" spans="25:25" x14ac:dyDescent="0.25">
      <c r="Y880" s="1"/>
    </row>
    <row r="881" spans="25:25" x14ac:dyDescent="0.25">
      <c r="Y881" s="1"/>
    </row>
    <row r="882" spans="25:25" x14ac:dyDescent="0.25">
      <c r="Y882" s="1"/>
    </row>
    <row r="883" spans="25:25" x14ac:dyDescent="0.25">
      <c r="Y883" s="1"/>
    </row>
    <row r="884" spans="25:25" x14ac:dyDescent="0.25">
      <c r="Y884" s="1"/>
    </row>
    <row r="885" spans="25:25" x14ac:dyDescent="0.25">
      <c r="Y885" s="1"/>
    </row>
    <row r="886" spans="25:25" x14ac:dyDescent="0.25">
      <c r="Y886" s="1"/>
    </row>
    <row r="887" spans="25:25" x14ac:dyDescent="0.25">
      <c r="Y887" s="1"/>
    </row>
    <row r="888" spans="25:25" x14ac:dyDescent="0.25">
      <c r="Y888" s="1"/>
    </row>
    <row r="889" spans="25:25" x14ac:dyDescent="0.25">
      <c r="Y889" s="1"/>
    </row>
    <row r="890" spans="25:25" x14ac:dyDescent="0.25">
      <c r="Y890" s="1"/>
    </row>
    <row r="891" spans="25:25" x14ac:dyDescent="0.25">
      <c r="Y891" s="1"/>
    </row>
    <row r="892" spans="25:25" x14ac:dyDescent="0.25">
      <c r="Y892" s="1"/>
    </row>
    <row r="893" spans="25:25" x14ac:dyDescent="0.25">
      <c r="Y893" s="1"/>
    </row>
    <row r="894" spans="25:25" x14ac:dyDescent="0.25">
      <c r="Y894" s="1"/>
    </row>
    <row r="895" spans="25:25" x14ac:dyDescent="0.25">
      <c r="Y895" s="1"/>
    </row>
    <row r="896" spans="25:25" x14ac:dyDescent="0.25">
      <c r="Y896" s="1"/>
    </row>
    <row r="897" spans="25:25" x14ac:dyDescent="0.25">
      <c r="Y897" s="1"/>
    </row>
    <row r="898" spans="25:25" x14ac:dyDescent="0.25">
      <c r="Y898" s="1"/>
    </row>
    <row r="899" spans="25:25" x14ac:dyDescent="0.25">
      <c r="Y899" s="1"/>
    </row>
    <row r="900" spans="25:25" x14ac:dyDescent="0.25">
      <c r="Y900" s="1"/>
    </row>
    <row r="901" spans="25:25" x14ac:dyDescent="0.25">
      <c r="Y901" s="1"/>
    </row>
    <row r="902" spans="25:25" x14ac:dyDescent="0.25">
      <c r="Y902" s="1"/>
    </row>
    <row r="903" spans="25:25" x14ac:dyDescent="0.25">
      <c r="Y903" s="1"/>
    </row>
    <row r="904" spans="25:25" x14ac:dyDescent="0.25">
      <c r="Y904" s="1"/>
    </row>
    <row r="905" spans="25:25" x14ac:dyDescent="0.25">
      <c r="Y905" s="1"/>
    </row>
    <row r="906" spans="25:25" x14ac:dyDescent="0.25">
      <c r="Y906" s="1"/>
    </row>
    <row r="907" spans="25:25" x14ac:dyDescent="0.25">
      <c r="Y907" s="1"/>
    </row>
    <row r="908" spans="25:25" x14ac:dyDescent="0.25">
      <c r="Y908" s="1"/>
    </row>
    <row r="909" spans="25:25" x14ac:dyDescent="0.25">
      <c r="Y909" s="1"/>
    </row>
    <row r="910" spans="25:25" x14ac:dyDescent="0.25">
      <c r="Y910" s="1"/>
    </row>
    <row r="911" spans="25:25" x14ac:dyDescent="0.25">
      <c r="Y911" s="1"/>
    </row>
    <row r="912" spans="25:25" x14ac:dyDescent="0.25">
      <c r="Y912" s="1"/>
    </row>
    <row r="913" spans="25:25" x14ac:dyDescent="0.25">
      <c r="Y913" s="1"/>
    </row>
    <row r="914" spans="25:25" x14ac:dyDescent="0.25">
      <c r="Y914" s="1"/>
    </row>
    <row r="915" spans="25:25" x14ac:dyDescent="0.25">
      <c r="Y915" s="1"/>
    </row>
    <row r="916" spans="25:25" x14ac:dyDescent="0.25">
      <c r="Y916" s="1"/>
    </row>
    <row r="917" spans="25:25" x14ac:dyDescent="0.25">
      <c r="Y917" s="1"/>
    </row>
    <row r="918" spans="25:25" x14ac:dyDescent="0.25">
      <c r="Y918" s="1"/>
    </row>
    <row r="919" spans="25:25" x14ac:dyDescent="0.25">
      <c r="Y919" s="1"/>
    </row>
    <row r="920" spans="25:25" x14ac:dyDescent="0.25">
      <c r="Y920" s="1"/>
    </row>
    <row r="921" spans="25:25" x14ac:dyDescent="0.25">
      <c r="Y921" s="1"/>
    </row>
    <row r="922" spans="25:25" x14ac:dyDescent="0.25">
      <c r="Y922" s="1"/>
    </row>
    <row r="923" spans="25:25" x14ac:dyDescent="0.25">
      <c r="Y923" s="1"/>
    </row>
    <row r="924" spans="25:25" x14ac:dyDescent="0.25">
      <c r="Y924" s="1"/>
    </row>
    <row r="925" spans="25:25" x14ac:dyDescent="0.25">
      <c r="Y925" s="1"/>
    </row>
    <row r="926" spans="25:25" x14ac:dyDescent="0.25">
      <c r="Y926" s="1"/>
    </row>
    <row r="927" spans="25:25" x14ac:dyDescent="0.25">
      <c r="Y927" s="1"/>
    </row>
    <row r="928" spans="25:25" x14ac:dyDescent="0.25">
      <c r="Y928" s="1"/>
    </row>
    <row r="929" spans="25:25" x14ac:dyDescent="0.25">
      <c r="Y929" s="1"/>
    </row>
    <row r="930" spans="25:25" x14ac:dyDescent="0.25">
      <c r="Y930" s="1"/>
    </row>
    <row r="931" spans="25:25" x14ac:dyDescent="0.25">
      <c r="Y931" s="1"/>
    </row>
    <row r="932" spans="25:25" x14ac:dyDescent="0.25">
      <c r="Y932" s="1"/>
    </row>
    <row r="933" spans="25:25" x14ac:dyDescent="0.25">
      <c r="Y933" s="1"/>
    </row>
    <row r="934" spans="25:25" x14ac:dyDescent="0.25">
      <c r="Y934" s="1"/>
    </row>
    <row r="935" spans="25:25" x14ac:dyDescent="0.25">
      <c r="Y935" s="1"/>
    </row>
    <row r="936" spans="25:25" x14ac:dyDescent="0.25">
      <c r="Y936" s="1"/>
    </row>
    <row r="937" spans="25:25" x14ac:dyDescent="0.25">
      <c r="Y937" s="1"/>
    </row>
    <row r="938" spans="25:25" x14ac:dyDescent="0.25">
      <c r="Y938" s="1"/>
    </row>
    <row r="939" spans="25:25" x14ac:dyDescent="0.25">
      <c r="Y939" s="1"/>
    </row>
    <row r="940" spans="25:25" x14ac:dyDescent="0.25">
      <c r="Y940" s="1"/>
    </row>
    <row r="941" spans="25:25" x14ac:dyDescent="0.25">
      <c r="Y941" s="1"/>
    </row>
    <row r="942" spans="25:25" x14ac:dyDescent="0.25">
      <c r="Y942" s="1"/>
    </row>
    <row r="943" spans="25:25" x14ac:dyDescent="0.25">
      <c r="Y943" s="1"/>
    </row>
    <row r="944" spans="25:25" x14ac:dyDescent="0.25">
      <c r="Y944" s="1"/>
    </row>
    <row r="945" spans="25:25" x14ac:dyDescent="0.25">
      <c r="Y945" s="1"/>
    </row>
    <row r="946" spans="25:25" x14ac:dyDescent="0.25">
      <c r="Y946" s="1"/>
    </row>
    <row r="947" spans="25:25" x14ac:dyDescent="0.25">
      <c r="Y947" s="1"/>
    </row>
    <row r="948" spans="25:25" x14ac:dyDescent="0.25">
      <c r="Y948" s="1"/>
    </row>
    <row r="949" spans="25:25" x14ac:dyDescent="0.25">
      <c r="Y949" s="1"/>
    </row>
    <row r="950" spans="25:25" x14ac:dyDescent="0.25">
      <c r="Y950" s="1"/>
    </row>
    <row r="951" spans="25:25" x14ac:dyDescent="0.25">
      <c r="Y951" s="1"/>
    </row>
    <row r="952" spans="25:25" x14ac:dyDescent="0.25">
      <c r="Y952" s="1"/>
    </row>
    <row r="953" spans="25:25" x14ac:dyDescent="0.25">
      <c r="Y953" s="1"/>
    </row>
    <row r="954" spans="25:25" x14ac:dyDescent="0.25">
      <c r="Y954" s="1"/>
    </row>
    <row r="955" spans="25:25" x14ac:dyDescent="0.25">
      <c r="Y955" s="1"/>
    </row>
    <row r="956" spans="25:25" x14ac:dyDescent="0.25">
      <c r="Y956" s="1"/>
    </row>
    <row r="957" spans="25:25" x14ac:dyDescent="0.25">
      <c r="Y957" s="1"/>
    </row>
    <row r="958" spans="25:25" x14ac:dyDescent="0.25">
      <c r="Y958" s="1"/>
    </row>
    <row r="959" spans="25:25" x14ac:dyDescent="0.25">
      <c r="Y959" s="1"/>
    </row>
    <row r="960" spans="25:25" x14ac:dyDescent="0.25">
      <c r="Y960" s="1"/>
    </row>
    <row r="961" spans="25:25" x14ac:dyDescent="0.25">
      <c r="Y961" s="1"/>
    </row>
    <row r="962" spans="25:25" x14ac:dyDescent="0.25">
      <c r="Y962" s="1"/>
    </row>
    <row r="963" spans="25:25" x14ac:dyDescent="0.25">
      <c r="Y963" s="1"/>
    </row>
    <row r="964" spans="25:25" x14ac:dyDescent="0.25">
      <c r="Y964" s="1"/>
    </row>
    <row r="965" spans="25:25" x14ac:dyDescent="0.25">
      <c r="Y965" s="1"/>
    </row>
    <row r="966" spans="25:25" x14ac:dyDescent="0.25">
      <c r="Y966" s="1"/>
    </row>
    <row r="967" spans="25:25" x14ac:dyDescent="0.25">
      <c r="Y967" s="1"/>
    </row>
    <row r="968" spans="25:25" x14ac:dyDescent="0.25">
      <c r="Y968" s="1"/>
    </row>
    <row r="969" spans="25:25" x14ac:dyDescent="0.25">
      <c r="Y969" s="1"/>
    </row>
    <row r="970" spans="25:25" x14ac:dyDescent="0.25">
      <c r="Y970" s="1"/>
    </row>
    <row r="971" spans="25:25" x14ac:dyDescent="0.25">
      <c r="Y971" s="1"/>
    </row>
    <row r="972" spans="25:25" x14ac:dyDescent="0.25">
      <c r="Y972" s="1"/>
    </row>
    <row r="973" spans="25:25" x14ac:dyDescent="0.25">
      <c r="Y973" s="1"/>
    </row>
    <row r="974" spans="25:25" x14ac:dyDescent="0.25">
      <c r="Y974" s="1"/>
    </row>
    <row r="975" spans="25:25" x14ac:dyDescent="0.25">
      <c r="Y975" s="1"/>
    </row>
    <row r="976" spans="25:25" x14ac:dyDescent="0.25">
      <c r="Y976" s="1"/>
    </row>
    <row r="977" spans="25:25" x14ac:dyDescent="0.25">
      <c r="Y977" s="1"/>
    </row>
    <row r="978" spans="25:25" x14ac:dyDescent="0.25">
      <c r="Y978" s="1"/>
    </row>
    <row r="979" spans="25:25" x14ac:dyDescent="0.25">
      <c r="Y979" s="1"/>
    </row>
    <row r="980" spans="25:25" x14ac:dyDescent="0.25">
      <c r="Y980" s="1"/>
    </row>
    <row r="981" spans="25:25" x14ac:dyDescent="0.25">
      <c r="Y981" s="1"/>
    </row>
    <row r="982" spans="25:25" x14ac:dyDescent="0.25">
      <c r="Y982" s="1"/>
    </row>
    <row r="983" spans="25:25" x14ac:dyDescent="0.25">
      <c r="Y983" s="1"/>
    </row>
    <row r="984" spans="25:25" x14ac:dyDescent="0.25">
      <c r="Y984" s="1"/>
    </row>
    <row r="985" spans="25:25" x14ac:dyDescent="0.25">
      <c r="Y985" s="1"/>
    </row>
    <row r="986" spans="25:25" x14ac:dyDescent="0.25">
      <c r="Y986" s="1"/>
    </row>
    <row r="987" spans="25:25" x14ac:dyDescent="0.25">
      <c r="Y987" s="1"/>
    </row>
    <row r="988" spans="25:25" x14ac:dyDescent="0.25">
      <c r="Y988" s="1"/>
    </row>
    <row r="989" spans="25:25" x14ac:dyDescent="0.25">
      <c r="Y989" s="1"/>
    </row>
    <row r="990" spans="25:25" x14ac:dyDescent="0.25">
      <c r="Y990" s="1"/>
    </row>
    <row r="991" spans="25:25" x14ac:dyDescent="0.25">
      <c r="Y991" s="1"/>
    </row>
    <row r="992" spans="25:25" x14ac:dyDescent="0.25">
      <c r="Y992" s="1"/>
    </row>
    <row r="993" spans="25:25" x14ac:dyDescent="0.25">
      <c r="Y993" s="1"/>
    </row>
    <row r="994" spans="25:25" x14ac:dyDescent="0.25">
      <c r="Y994" s="1"/>
    </row>
    <row r="995" spans="25:25" x14ac:dyDescent="0.25">
      <c r="Y995" s="1"/>
    </row>
    <row r="996" spans="25:25" x14ac:dyDescent="0.25">
      <c r="Y996" s="1"/>
    </row>
    <row r="997" spans="25:25" x14ac:dyDescent="0.25">
      <c r="Y997" s="1"/>
    </row>
    <row r="998" spans="25:25" x14ac:dyDescent="0.25">
      <c r="Y998" s="1"/>
    </row>
    <row r="999" spans="25:25" x14ac:dyDescent="0.25">
      <c r="Y999" s="1"/>
    </row>
    <row r="1000" spans="25:25" x14ac:dyDescent="0.25">
      <c r="Y1000" s="1"/>
    </row>
    <row r="1001" spans="25:25" x14ac:dyDescent="0.25">
      <c r="Y1001" s="1"/>
    </row>
    <row r="1002" spans="25:25" x14ac:dyDescent="0.25">
      <c r="Y1002" s="1"/>
    </row>
    <row r="1003" spans="25:25" x14ac:dyDescent="0.25">
      <c r="Y1003" s="1"/>
    </row>
    <row r="1004" spans="25:25" x14ac:dyDescent="0.25">
      <c r="Y1004" s="1"/>
    </row>
    <row r="1005" spans="25:25" x14ac:dyDescent="0.25">
      <c r="Y1005" s="1"/>
    </row>
    <row r="1006" spans="25:25" x14ac:dyDescent="0.25">
      <c r="Y1006" s="1"/>
    </row>
    <row r="1007" spans="25:25" x14ac:dyDescent="0.25">
      <c r="Y1007" s="1"/>
    </row>
    <row r="1008" spans="25:25" x14ac:dyDescent="0.25">
      <c r="Y1008" s="1"/>
    </row>
    <row r="1009" spans="25:25" x14ac:dyDescent="0.25">
      <c r="Y1009" s="1"/>
    </row>
    <row r="1010" spans="25:25" x14ac:dyDescent="0.25">
      <c r="Y1010" s="1"/>
    </row>
    <row r="1011" spans="25:25" x14ac:dyDescent="0.25">
      <c r="Y1011" s="1"/>
    </row>
    <row r="1012" spans="25:25" x14ac:dyDescent="0.25">
      <c r="Y1012" s="1"/>
    </row>
    <row r="1013" spans="25:25" x14ac:dyDescent="0.25">
      <c r="Y1013" s="1"/>
    </row>
    <row r="1014" spans="25:25" x14ac:dyDescent="0.25">
      <c r="Y1014" s="1"/>
    </row>
    <row r="1015" spans="25:25" x14ac:dyDescent="0.25">
      <c r="Y1015" s="1"/>
    </row>
    <row r="1016" spans="25:25" x14ac:dyDescent="0.25">
      <c r="Y1016" s="1"/>
    </row>
    <row r="1017" spans="25:25" x14ac:dyDescent="0.25">
      <c r="Y1017" s="1"/>
    </row>
    <row r="1018" spans="25:25" x14ac:dyDescent="0.25">
      <c r="Y1018" s="1"/>
    </row>
    <row r="1019" spans="25:25" x14ac:dyDescent="0.25">
      <c r="Y1019" s="1"/>
    </row>
    <row r="1020" spans="25:25" x14ac:dyDescent="0.25">
      <c r="Y1020" s="1"/>
    </row>
    <row r="1021" spans="25:25" x14ac:dyDescent="0.25">
      <c r="Y1021" s="1"/>
    </row>
    <row r="1022" spans="25:25" x14ac:dyDescent="0.25">
      <c r="Y1022" s="1"/>
    </row>
    <row r="1023" spans="25:25" x14ac:dyDescent="0.25">
      <c r="Y1023" s="1"/>
    </row>
    <row r="1024" spans="25:25" x14ac:dyDescent="0.25">
      <c r="Y1024" s="1"/>
    </row>
    <row r="1025" spans="25:25" x14ac:dyDescent="0.25">
      <c r="Y1025" s="1"/>
    </row>
    <row r="1026" spans="25:25" x14ac:dyDescent="0.25">
      <c r="Y1026" s="1"/>
    </row>
    <row r="1027" spans="25:25" x14ac:dyDescent="0.25">
      <c r="Y1027" s="1"/>
    </row>
    <row r="1028" spans="25:25" x14ac:dyDescent="0.25">
      <c r="Y1028" s="1"/>
    </row>
    <row r="1029" spans="25:25" x14ac:dyDescent="0.25">
      <c r="Y1029" s="1"/>
    </row>
    <row r="1030" spans="25:25" x14ac:dyDescent="0.25">
      <c r="Y1030" s="1"/>
    </row>
    <row r="1031" spans="25:25" x14ac:dyDescent="0.25">
      <c r="Y1031" s="1"/>
    </row>
    <row r="1032" spans="25:25" x14ac:dyDescent="0.25">
      <c r="Y1032" s="1"/>
    </row>
    <row r="1033" spans="25:25" x14ac:dyDescent="0.25">
      <c r="Y1033" s="1"/>
    </row>
    <row r="1034" spans="25:25" x14ac:dyDescent="0.25">
      <c r="Y1034" s="1"/>
    </row>
    <row r="1035" spans="25:25" x14ac:dyDescent="0.25">
      <c r="Y1035" s="1"/>
    </row>
    <row r="1036" spans="25:25" x14ac:dyDescent="0.25">
      <c r="Y1036" s="1"/>
    </row>
    <row r="1037" spans="25:25" x14ac:dyDescent="0.25">
      <c r="Y1037" s="1"/>
    </row>
    <row r="1038" spans="25:25" x14ac:dyDescent="0.25">
      <c r="Y1038" s="1"/>
    </row>
    <row r="1039" spans="25:25" x14ac:dyDescent="0.25">
      <c r="Y1039" s="1"/>
    </row>
    <row r="1040" spans="25:25" x14ac:dyDescent="0.25">
      <c r="Y1040" s="1"/>
    </row>
    <row r="1041" spans="25:25" x14ac:dyDescent="0.25">
      <c r="Y1041" s="1"/>
    </row>
    <row r="1042" spans="25:25" x14ac:dyDescent="0.25">
      <c r="Y1042" s="1"/>
    </row>
    <row r="1043" spans="25:25" x14ac:dyDescent="0.25">
      <c r="Y1043" s="1"/>
    </row>
    <row r="1044" spans="25:25" x14ac:dyDescent="0.25">
      <c r="Y1044" s="1"/>
    </row>
    <row r="1045" spans="25:25" x14ac:dyDescent="0.25">
      <c r="Y1045" s="1"/>
    </row>
    <row r="1046" spans="25:25" x14ac:dyDescent="0.25">
      <c r="Y1046" s="1"/>
    </row>
    <row r="1047" spans="25:25" x14ac:dyDescent="0.25">
      <c r="Y1047" s="1"/>
    </row>
    <row r="1048" spans="25:25" x14ac:dyDescent="0.25">
      <c r="Y1048" s="1"/>
    </row>
    <row r="1049" spans="25:25" x14ac:dyDescent="0.25">
      <c r="Y1049" s="1"/>
    </row>
    <row r="1050" spans="25:25" x14ac:dyDescent="0.25">
      <c r="Y1050" s="1"/>
    </row>
    <row r="1051" spans="25:25" x14ac:dyDescent="0.25">
      <c r="Y1051" s="1"/>
    </row>
    <row r="1052" spans="25:25" x14ac:dyDescent="0.25">
      <c r="Y1052" s="1"/>
    </row>
    <row r="1053" spans="25:25" x14ac:dyDescent="0.25">
      <c r="Y1053" s="1"/>
    </row>
    <row r="1054" spans="25:25" x14ac:dyDescent="0.25">
      <c r="Y1054" s="1"/>
    </row>
    <row r="1055" spans="25:25" x14ac:dyDescent="0.25">
      <c r="Y1055" s="1"/>
    </row>
    <row r="1056" spans="25:25" x14ac:dyDescent="0.25">
      <c r="Y1056" s="1"/>
    </row>
    <row r="1057" spans="25:25" x14ac:dyDescent="0.25">
      <c r="Y1057" s="1"/>
    </row>
    <row r="1058" spans="25:25" x14ac:dyDescent="0.25">
      <c r="Y1058" s="1"/>
    </row>
    <row r="1059" spans="25:25" x14ac:dyDescent="0.25">
      <c r="Y1059" s="1"/>
    </row>
    <row r="1060" spans="25:25" x14ac:dyDescent="0.25">
      <c r="Y1060" s="1"/>
    </row>
    <row r="1061" spans="25:25" x14ac:dyDescent="0.25">
      <c r="Y1061" s="1"/>
    </row>
    <row r="1062" spans="25:25" x14ac:dyDescent="0.25">
      <c r="Y1062" s="1"/>
    </row>
    <row r="1063" spans="25:25" x14ac:dyDescent="0.25">
      <c r="Y1063" s="1"/>
    </row>
    <row r="1064" spans="25:25" x14ac:dyDescent="0.25">
      <c r="Y1064" s="1"/>
    </row>
    <row r="1065" spans="25:25" x14ac:dyDescent="0.25">
      <c r="Y1065" s="1"/>
    </row>
    <row r="1066" spans="25:25" x14ac:dyDescent="0.25">
      <c r="Y1066" s="1"/>
    </row>
    <row r="1067" spans="25:25" x14ac:dyDescent="0.25">
      <c r="Y1067" s="1"/>
    </row>
    <row r="1068" spans="25:25" x14ac:dyDescent="0.25">
      <c r="Y1068" s="1"/>
    </row>
    <row r="1069" spans="25:25" x14ac:dyDescent="0.25">
      <c r="Y1069" s="1"/>
    </row>
    <row r="1070" spans="25:25" x14ac:dyDescent="0.25">
      <c r="Y1070" s="1"/>
    </row>
    <row r="1071" spans="25:25" x14ac:dyDescent="0.25">
      <c r="Y1071" s="1"/>
    </row>
    <row r="1072" spans="25:25" x14ac:dyDescent="0.25">
      <c r="Y1072" s="1"/>
    </row>
    <row r="1073" spans="25:25" x14ac:dyDescent="0.25">
      <c r="Y1073" s="1"/>
    </row>
    <row r="1074" spans="25:25" x14ac:dyDescent="0.25">
      <c r="Y1074" s="1"/>
    </row>
    <row r="1075" spans="25:25" x14ac:dyDescent="0.25">
      <c r="Y1075" s="1"/>
    </row>
    <row r="1076" spans="25:25" x14ac:dyDescent="0.25">
      <c r="Y1076" s="1"/>
    </row>
    <row r="1077" spans="25:25" x14ac:dyDescent="0.25">
      <c r="Y1077" s="1"/>
    </row>
    <row r="1078" spans="25:25" x14ac:dyDescent="0.25">
      <c r="Y1078" s="1"/>
    </row>
    <row r="1079" spans="25:25" x14ac:dyDescent="0.25">
      <c r="Y1079" s="1"/>
    </row>
    <row r="1080" spans="25:25" x14ac:dyDescent="0.25">
      <c r="Y1080" s="1"/>
    </row>
    <row r="1081" spans="25:25" x14ac:dyDescent="0.25">
      <c r="Y1081" s="1"/>
    </row>
    <row r="1082" spans="25:25" x14ac:dyDescent="0.25">
      <c r="Y1082" s="1"/>
    </row>
    <row r="1083" spans="25:25" x14ac:dyDescent="0.25">
      <c r="Y1083" s="1"/>
    </row>
    <row r="1084" spans="25:25" x14ac:dyDescent="0.25">
      <c r="Y1084" s="1"/>
    </row>
    <row r="1085" spans="25:25" x14ac:dyDescent="0.25">
      <c r="Y1085" s="1"/>
    </row>
    <row r="1086" spans="25:25" x14ac:dyDescent="0.25">
      <c r="Y1086" s="1"/>
    </row>
    <row r="1087" spans="25:25" x14ac:dyDescent="0.25">
      <c r="Y1087" s="1"/>
    </row>
    <row r="1088" spans="25:25" x14ac:dyDescent="0.25">
      <c r="Y1088" s="1"/>
    </row>
    <row r="1089" spans="25:25" x14ac:dyDescent="0.25">
      <c r="Y1089" s="1"/>
    </row>
    <row r="1090" spans="25:25" x14ac:dyDescent="0.25">
      <c r="Y1090" s="1"/>
    </row>
    <row r="1091" spans="25:25" x14ac:dyDescent="0.25">
      <c r="Y1091" s="1"/>
    </row>
    <row r="1092" spans="25:25" x14ac:dyDescent="0.25">
      <c r="Y1092" s="1"/>
    </row>
    <row r="1093" spans="25:25" x14ac:dyDescent="0.25">
      <c r="Y1093" s="1"/>
    </row>
    <row r="1094" spans="25:25" x14ac:dyDescent="0.25">
      <c r="Y1094" s="1"/>
    </row>
    <row r="1095" spans="25:25" x14ac:dyDescent="0.25">
      <c r="Y1095" s="1"/>
    </row>
    <row r="1096" spans="25:25" x14ac:dyDescent="0.25">
      <c r="Y1096" s="1"/>
    </row>
    <row r="1097" spans="25:25" x14ac:dyDescent="0.25">
      <c r="Y1097" s="1"/>
    </row>
    <row r="1098" spans="25:25" x14ac:dyDescent="0.25">
      <c r="Y1098" s="1"/>
    </row>
    <row r="1099" spans="25:25" x14ac:dyDescent="0.25">
      <c r="Y1099" s="1"/>
    </row>
    <row r="1100" spans="25:25" x14ac:dyDescent="0.25">
      <c r="Y1100" s="1"/>
    </row>
    <row r="1101" spans="25:25" x14ac:dyDescent="0.25">
      <c r="Y1101" s="1"/>
    </row>
    <row r="1102" spans="25:25" x14ac:dyDescent="0.25">
      <c r="Y1102" s="1"/>
    </row>
    <row r="1103" spans="25:25" x14ac:dyDescent="0.25">
      <c r="Y1103" s="1"/>
    </row>
    <row r="1104" spans="25:25" x14ac:dyDescent="0.25">
      <c r="Y1104" s="1"/>
    </row>
    <row r="1105" spans="25:25" x14ac:dyDescent="0.25">
      <c r="Y1105" s="1"/>
    </row>
    <row r="1106" spans="25:25" x14ac:dyDescent="0.25">
      <c r="Y1106" s="1"/>
    </row>
    <row r="1107" spans="25:25" x14ac:dyDescent="0.25">
      <c r="Y1107" s="1"/>
    </row>
    <row r="1108" spans="25:25" x14ac:dyDescent="0.25">
      <c r="Y1108" s="1"/>
    </row>
    <row r="1109" spans="25:25" x14ac:dyDescent="0.25">
      <c r="Y1109" s="1"/>
    </row>
    <row r="1110" spans="25:25" x14ac:dyDescent="0.25">
      <c r="Y1110" s="1"/>
    </row>
    <row r="1111" spans="25:25" x14ac:dyDescent="0.25">
      <c r="Y1111" s="1"/>
    </row>
    <row r="1112" spans="25:25" x14ac:dyDescent="0.25">
      <c r="Y1112" s="1"/>
    </row>
    <row r="1113" spans="25:25" x14ac:dyDescent="0.25">
      <c r="Y1113" s="1"/>
    </row>
    <row r="1114" spans="25:25" x14ac:dyDescent="0.25">
      <c r="Y1114" s="1"/>
    </row>
    <row r="1115" spans="25:25" x14ac:dyDescent="0.25">
      <c r="Y1115" s="1"/>
    </row>
    <row r="1116" spans="25:25" x14ac:dyDescent="0.25">
      <c r="Y1116" s="1"/>
    </row>
    <row r="1117" spans="25:25" x14ac:dyDescent="0.25">
      <c r="Y1117" s="1"/>
    </row>
    <row r="1118" spans="25:25" x14ac:dyDescent="0.25">
      <c r="Y1118" s="1"/>
    </row>
    <row r="1119" spans="25:25" x14ac:dyDescent="0.25">
      <c r="Y1119" s="1"/>
    </row>
    <row r="1120" spans="25:25" x14ac:dyDescent="0.25">
      <c r="Y1120" s="1"/>
    </row>
    <row r="1121" spans="25:25" x14ac:dyDescent="0.25">
      <c r="Y1121" s="1"/>
    </row>
    <row r="1122" spans="25:25" x14ac:dyDescent="0.25">
      <c r="Y1122" s="1"/>
    </row>
    <row r="1123" spans="25:25" x14ac:dyDescent="0.25">
      <c r="Y1123" s="1"/>
    </row>
    <row r="1124" spans="25:25" x14ac:dyDescent="0.25">
      <c r="Y1124" s="1"/>
    </row>
    <row r="1125" spans="25:25" x14ac:dyDescent="0.25">
      <c r="Y1125" s="1"/>
    </row>
    <row r="1126" spans="25:25" x14ac:dyDescent="0.25">
      <c r="Y1126" s="1"/>
    </row>
    <row r="1127" spans="25:25" x14ac:dyDescent="0.25">
      <c r="Y1127" s="1"/>
    </row>
    <row r="1128" spans="25:25" x14ac:dyDescent="0.25">
      <c r="Y1128" s="1"/>
    </row>
    <row r="1129" spans="25:25" x14ac:dyDescent="0.25">
      <c r="Y1129" s="1"/>
    </row>
    <row r="1130" spans="25:25" x14ac:dyDescent="0.25">
      <c r="Y1130" s="1"/>
    </row>
    <row r="1131" spans="25:25" x14ac:dyDescent="0.25">
      <c r="Y1131" s="1"/>
    </row>
    <row r="1132" spans="25:25" x14ac:dyDescent="0.25">
      <c r="Y1132" s="1"/>
    </row>
    <row r="1133" spans="25:25" x14ac:dyDescent="0.25">
      <c r="Y1133" s="1"/>
    </row>
    <row r="1134" spans="25:25" x14ac:dyDescent="0.25">
      <c r="Y1134" s="1"/>
    </row>
    <row r="1135" spans="25:25" x14ac:dyDescent="0.25">
      <c r="Y1135" s="1"/>
    </row>
    <row r="1136" spans="25:25" x14ac:dyDescent="0.25">
      <c r="Y1136" s="1"/>
    </row>
    <row r="1137" spans="25:25" x14ac:dyDescent="0.25">
      <c r="Y1137" s="1"/>
    </row>
    <row r="1138" spans="25:25" x14ac:dyDescent="0.25">
      <c r="Y1138" s="1"/>
    </row>
    <row r="1139" spans="25:25" x14ac:dyDescent="0.25">
      <c r="Y1139" s="1"/>
    </row>
    <row r="1140" spans="25:25" x14ac:dyDescent="0.25">
      <c r="Y1140" s="1"/>
    </row>
    <row r="1141" spans="25:25" x14ac:dyDescent="0.25">
      <c r="Y1141" s="1"/>
    </row>
    <row r="1142" spans="25:25" x14ac:dyDescent="0.25">
      <c r="Y1142" s="1"/>
    </row>
    <row r="1143" spans="25:25" x14ac:dyDescent="0.25">
      <c r="Y1143" s="1"/>
    </row>
    <row r="1144" spans="25:25" x14ac:dyDescent="0.25">
      <c r="Y1144" s="1"/>
    </row>
    <row r="1145" spans="25:25" x14ac:dyDescent="0.25">
      <c r="Y1145" s="1"/>
    </row>
    <row r="1146" spans="25:25" x14ac:dyDescent="0.25">
      <c r="Y1146" s="1"/>
    </row>
    <row r="1147" spans="25:25" x14ac:dyDescent="0.25">
      <c r="Y1147" s="1"/>
    </row>
    <row r="1148" spans="25:25" x14ac:dyDescent="0.25">
      <c r="Y1148" s="1"/>
    </row>
    <row r="1149" spans="25:25" x14ac:dyDescent="0.25">
      <c r="Y1149" s="1"/>
    </row>
    <row r="1150" spans="25:25" x14ac:dyDescent="0.25">
      <c r="Y1150" s="1"/>
    </row>
    <row r="1151" spans="25:25" x14ac:dyDescent="0.25">
      <c r="Y1151" s="1"/>
    </row>
    <row r="1152" spans="25:25" x14ac:dyDescent="0.25">
      <c r="Y1152" s="1"/>
    </row>
    <row r="1153" spans="25:25" x14ac:dyDescent="0.25">
      <c r="Y1153" s="1"/>
    </row>
    <row r="1154" spans="25:25" x14ac:dyDescent="0.25">
      <c r="Y1154" s="1"/>
    </row>
    <row r="1155" spans="25:25" x14ac:dyDescent="0.25">
      <c r="Y1155" s="1"/>
    </row>
    <row r="1156" spans="25:25" x14ac:dyDescent="0.25">
      <c r="Y1156" s="1"/>
    </row>
    <row r="1157" spans="25:25" x14ac:dyDescent="0.25">
      <c r="Y1157" s="1"/>
    </row>
    <row r="1158" spans="25:25" x14ac:dyDescent="0.25">
      <c r="Y1158" s="1"/>
    </row>
    <row r="1159" spans="25:25" x14ac:dyDescent="0.25">
      <c r="Y1159" s="1"/>
    </row>
    <row r="1160" spans="25:25" x14ac:dyDescent="0.25">
      <c r="Y1160" s="1"/>
    </row>
    <row r="1161" spans="25:25" x14ac:dyDescent="0.25">
      <c r="Y1161" s="1"/>
    </row>
    <row r="1162" spans="25:25" x14ac:dyDescent="0.25">
      <c r="Y1162" s="1"/>
    </row>
    <row r="1163" spans="25:25" x14ac:dyDescent="0.25">
      <c r="Y1163" s="1"/>
    </row>
    <row r="1164" spans="25:25" x14ac:dyDescent="0.25">
      <c r="Y1164" s="1"/>
    </row>
    <row r="1165" spans="25:25" x14ac:dyDescent="0.25">
      <c r="Y1165" s="1"/>
    </row>
    <row r="1166" spans="25:25" x14ac:dyDescent="0.25">
      <c r="Y1166" s="1"/>
    </row>
    <row r="1167" spans="25:25" x14ac:dyDescent="0.25">
      <c r="Y1167" s="1"/>
    </row>
    <row r="1168" spans="25:25" x14ac:dyDescent="0.25">
      <c r="Y1168" s="1"/>
    </row>
    <row r="1169" spans="25:25" x14ac:dyDescent="0.25">
      <c r="Y1169" s="1"/>
    </row>
    <row r="1170" spans="25:25" x14ac:dyDescent="0.25">
      <c r="Y1170" s="1"/>
    </row>
    <row r="1171" spans="25:25" x14ac:dyDescent="0.25">
      <c r="Y1171" s="1"/>
    </row>
    <row r="1172" spans="25:25" x14ac:dyDescent="0.25">
      <c r="Y1172" s="1"/>
    </row>
    <row r="1173" spans="25:25" x14ac:dyDescent="0.25">
      <c r="Y1173" s="1"/>
    </row>
    <row r="1174" spans="25:25" x14ac:dyDescent="0.25">
      <c r="Y1174" s="1"/>
    </row>
    <row r="1175" spans="25:25" x14ac:dyDescent="0.25">
      <c r="Y1175" s="1"/>
    </row>
    <row r="1176" spans="25:25" x14ac:dyDescent="0.25">
      <c r="Y1176" s="1"/>
    </row>
    <row r="1177" spans="25:25" x14ac:dyDescent="0.25">
      <c r="Y1177" s="1"/>
    </row>
    <row r="1178" spans="25:25" x14ac:dyDescent="0.25">
      <c r="Y1178" s="1"/>
    </row>
    <row r="1179" spans="25:25" x14ac:dyDescent="0.25">
      <c r="Y1179" s="1"/>
    </row>
    <row r="1180" spans="25:25" x14ac:dyDescent="0.25">
      <c r="Y1180" s="1"/>
    </row>
    <row r="1181" spans="25:25" x14ac:dyDescent="0.25">
      <c r="Y1181" s="1"/>
    </row>
    <row r="1182" spans="25:25" x14ac:dyDescent="0.25">
      <c r="Y1182" s="1"/>
    </row>
    <row r="1183" spans="25:25" x14ac:dyDescent="0.25">
      <c r="Y1183" s="1"/>
    </row>
    <row r="1184" spans="25:25" x14ac:dyDescent="0.25">
      <c r="Y1184" s="1"/>
    </row>
    <row r="1185" spans="25:25" x14ac:dyDescent="0.25">
      <c r="Y1185" s="1"/>
    </row>
    <row r="1186" spans="25:25" x14ac:dyDescent="0.25">
      <c r="Y1186" s="1"/>
    </row>
    <row r="1187" spans="25:25" x14ac:dyDescent="0.25">
      <c r="Y1187" s="1"/>
    </row>
    <row r="1188" spans="25:25" x14ac:dyDescent="0.25">
      <c r="Y1188" s="1"/>
    </row>
    <row r="1189" spans="25:25" x14ac:dyDescent="0.25">
      <c r="Y1189" s="1"/>
    </row>
    <row r="1190" spans="25:25" x14ac:dyDescent="0.25">
      <c r="Y1190" s="1"/>
    </row>
    <row r="1191" spans="25:25" x14ac:dyDescent="0.25">
      <c r="Y1191" s="1"/>
    </row>
    <row r="1192" spans="25:25" x14ac:dyDescent="0.25">
      <c r="Y1192" s="1"/>
    </row>
    <row r="1193" spans="25:25" x14ac:dyDescent="0.25">
      <c r="Y1193" s="1"/>
    </row>
    <row r="1194" spans="25:25" x14ac:dyDescent="0.25">
      <c r="Y1194" s="1"/>
    </row>
    <row r="1195" spans="25:25" x14ac:dyDescent="0.25">
      <c r="Y1195" s="1"/>
    </row>
    <row r="1196" spans="25:25" x14ac:dyDescent="0.25">
      <c r="Y1196" s="1"/>
    </row>
    <row r="1197" spans="25:25" x14ac:dyDescent="0.25">
      <c r="Y1197" s="1"/>
    </row>
    <row r="1198" spans="25:25" x14ac:dyDescent="0.25">
      <c r="Y1198" s="1"/>
    </row>
    <row r="1199" spans="25:25" x14ac:dyDescent="0.25">
      <c r="Y1199" s="1"/>
    </row>
    <row r="1200" spans="25:25" x14ac:dyDescent="0.25">
      <c r="Y1200" s="1"/>
    </row>
    <row r="1201" spans="25:25" x14ac:dyDescent="0.25">
      <c r="Y1201" s="1"/>
    </row>
    <row r="1202" spans="25:25" x14ac:dyDescent="0.25">
      <c r="Y1202" s="1"/>
    </row>
    <row r="1203" spans="25:25" x14ac:dyDescent="0.25">
      <c r="Y1203" s="1"/>
    </row>
    <row r="1204" spans="25:25" x14ac:dyDescent="0.25">
      <c r="Y1204" s="1"/>
    </row>
    <row r="1205" spans="25:25" x14ac:dyDescent="0.25">
      <c r="Y1205" s="1"/>
    </row>
    <row r="1206" spans="25:25" x14ac:dyDescent="0.25">
      <c r="Y1206" s="1"/>
    </row>
    <row r="1207" spans="25:25" x14ac:dyDescent="0.25">
      <c r="Y1207" s="1"/>
    </row>
    <row r="1208" spans="25:25" x14ac:dyDescent="0.25">
      <c r="Y1208" s="1"/>
    </row>
    <row r="1209" spans="25:25" x14ac:dyDescent="0.25">
      <c r="Y1209" s="1"/>
    </row>
    <row r="1210" spans="25:25" x14ac:dyDescent="0.25">
      <c r="Y1210" s="1"/>
    </row>
    <row r="1211" spans="25:25" x14ac:dyDescent="0.25">
      <c r="Y1211" s="1"/>
    </row>
    <row r="1212" spans="25:25" x14ac:dyDescent="0.25">
      <c r="Y1212" s="1"/>
    </row>
    <row r="1213" spans="25:25" x14ac:dyDescent="0.25">
      <c r="Y1213" s="1"/>
    </row>
    <row r="1214" spans="25:25" x14ac:dyDescent="0.25">
      <c r="Y1214" s="1"/>
    </row>
    <row r="1215" spans="25:25" x14ac:dyDescent="0.25">
      <c r="Y1215" s="1"/>
    </row>
    <row r="1216" spans="25:25" x14ac:dyDescent="0.25">
      <c r="Y1216" s="1"/>
    </row>
    <row r="1217" spans="25:25" x14ac:dyDescent="0.25">
      <c r="Y1217" s="1"/>
    </row>
    <row r="1218" spans="25:25" x14ac:dyDescent="0.25">
      <c r="Y1218" s="1"/>
    </row>
    <row r="1219" spans="25:25" x14ac:dyDescent="0.25">
      <c r="Y1219" s="1"/>
    </row>
    <row r="1220" spans="25:25" x14ac:dyDescent="0.25">
      <c r="Y1220" s="1"/>
    </row>
    <row r="1221" spans="25:25" x14ac:dyDescent="0.25">
      <c r="Y1221" s="1"/>
    </row>
    <row r="1222" spans="25:25" x14ac:dyDescent="0.25">
      <c r="Y1222" s="1"/>
    </row>
    <row r="1223" spans="25:25" x14ac:dyDescent="0.25">
      <c r="Y1223" s="1"/>
    </row>
    <row r="1224" spans="25:25" x14ac:dyDescent="0.25">
      <c r="Y1224" s="1"/>
    </row>
    <row r="1225" spans="25:25" x14ac:dyDescent="0.25">
      <c r="Y1225" s="1"/>
    </row>
    <row r="1226" spans="25:25" x14ac:dyDescent="0.25">
      <c r="Y1226" s="1"/>
    </row>
    <row r="1227" spans="25:25" x14ac:dyDescent="0.25">
      <c r="Y1227" s="1"/>
    </row>
    <row r="1228" spans="25:25" x14ac:dyDescent="0.25">
      <c r="Y1228" s="1"/>
    </row>
    <row r="1229" spans="25:25" x14ac:dyDescent="0.25">
      <c r="Y1229" s="1"/>
    </row>
    <row r="1230" spans="25:25" x14ac:dyDescent="0.25">
      <c r="Y1230" s="1"/>
    </row>
    <row r="1231" spans="25:25" x14ac:dyDescent="0.25">
      <c r="Y1231" s="1"/>
    </row>
    <row r="1232" spans="25:25" x14ac:dyDescent="0.25">
      <c r="Y1232" s="1"/>
    </row>
    <row r="1233" spans="25:25" x14ac:dyDescent="0.25">
      <c r="Y1233" s="1"/>
    </row>
    <row r="1234" spans="25:25" x14ac:dyDescent="0.25">
      <c r="Y1234" s="1"/>
    </row>
    <row r="1235" spans="25:25" x14ac:dyDescent="0.25">
      <c r="Y1235" s="1"/>
    </row>
    <row r="1236" spans="25:25" x14ac:dyDescent="0.25">
      <c r="Y1236" s="1"/>
    </row>
    <row r="1237" spans="25:25" x14ac:dyDescent="0.25">
      <c r="Y1237" s="1"/>
    </row>
    <row r="1238" spans="25:25" x14ac:dyDescent="0.25">
      <c r="Y1238" s="1"/>
    </row>
    <row r="1239" spans="25:25" x14ac:dyDescent="0.25">
      <c r="Y1239" s="1"/>
    </row>
    <row r="1240" spans="25:25" x14ac:dyDescent="0.25">
      <c r="Y1240" s="1"/>
    </row>
    <row r="1241" spans="25:25" x14ac:dyDescent="0.25">
      <c r="Y1241" s="1"/>
    </row>
    <row r="1242" spans="25:25" x14ac:dyDescent="0.25">
      <c r="Y1242" s="1"/>
    </row>
    <row r="1243" spans="25:25" x14ac:dyDescent="0.25">
      <c r="Y1243" s="1"/>
    </row>
    <row r="1244" spans="25:25" x14ac:dyDescent="0.25">
      <c r="Y1244" s="1"/>
    </row>
    <row r="1245" spans="25:25" x14ac:dyDescent="0.25">
      <c r="Y1245" s="1"/>
    </row>
    <row r="1246" spans="25:25" x14ac:dyDescent="0.25">
      <c r="Y1246" s="1"/>
    </row>
    <row r="1247" spans="25:25" x14ac:dyDescent="0.25">
      <c r="Y1247" s="1"/>
    </row>
  </sheetData>
  <mergeCells count="68">
    <mergeCell ref="DS35:DX35"/>
    <mergeCell ref="DS36:DX36"/>
    <mergeCell ref="DM35:DR35"/>
    <mergeCell ref="DM36:DR36"/>
    <mergeCell ref="DG35:DL35"/>
    <mergeCell ref="DG36:DL36"/>
    <mergeCell ref="AL1:AN1"/>
    <mergeCell ref="AI1:AK1"/>
    <mergeCell ref="N1:P1"/>
    <mergeCell ref="K1:M1"/>
    <mergeCell ref="AR1:AT1"/>
    <mergeCell ref="AO1:AQ1"/>
    <mergeCell ref="AF1:AH1"/>
    <mergeCell ref="W1:Y1"/>
    <mergeCell ref="AC1:AE1"/>
    <mergeCell ref="Z1:AB1"/>
    <mergeCell ref="A1:A2"/>
    <mergeCell ref="E1:G1"/>
    <mergeCell ref="B1:D1"/>
    <mergeCell ref="Q1:S1"/>
    <mergeCell ref="T1:V1"/>
    <mergeCell ref="H1:J1"/>
    <mergeCell ref="AU1:AW1"/>
    <mergeCell ref="BA1:BC1"/>
    <mergeCell ref="BD1:BF1"/>
    <mergeCell ref="BM1:BM2"/>
    <mergeCell ref="BJ1:BL1"/>
    <mergeCell ref="BG1:BI1"/>
    <mergeCell ref="AX1:AZ1"/>
    <mergeCell ref="A59:B59"/>
    <mergeCell ref="A35:A37"/>
    <mergeCell ref="B35:B37"/>
    <mergeCell ref="I35:N35"/>
    <mergeCell ref="C35:H35"/>
    <mergeCell ref="C36:H36"/>
    <mergeCell ref="I36:N36"/>
    <mergeCell ref="CU35:CZ35"/>
    <mergeCell ref="DA35:DF35"/>
    <mergeCell ref="BE35:BJ35"/>
    <mergeCell ref="BK35:BP35"/>
    <mergeCell ref="BQ35:BV35"/>
    <mergeCell ref="BW35:CB35"/>
    <mergeCell ref="CC35:CH35"/>
    <mergeCell ref="CI35:CN35"/>
    <mergeCell ref="CO35:CT35"/>
    <mergeCell ref="DA36:DF36"/>
    <mergeCell ref="BK36:BP36"/>
    <mergeCell ref="BQ36:BV36"/>
    <mergeCell ref="BW36:CB36"/>
    <mergeCell ref="CC36:CH36"/>
    <mergeCell ref="CO36:CT36"/>
    <mergeCell ref="CU36:CZ36"/>
    <mergeCell ref="CI36:CN36"/>
    <mergeCell ref="AY35:BD35"/>
    <mergeCell ref="AY36:BD36"/>
    <mergeCell ref="BE36:BJ36"/>
    <mergeCell ref="AS35:AX35"/>
    <mergeCell ref="O36:T36"/>
    <mergeCell ref="U36:Z36"/>
    <mergeCell ref="AA36:AF36"/>
    <mergeCell ref="AM36:AR36"/>
    <mergeCell ref="AS36:AX36"/>
    <mergeCell ref="AG36:AL36"/>
    <mergeCell ref="AM35:AR35"/>
    <mergeCell ref="AA35:AF35"/>
    <mergeCell ref="O35:T35"/>
    <mergeCell ref="U35:Z35"/>
    <mergeCell ref="AG35:AL35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B83"/>
  <sheetViews>
    <sheetView workbookViewId="0">
      <selection activeCell="B82" sqref="B82"/>
    </sheetView>
  </sheetViews>
  <sheetFormatPr defaultColWidth="9" defaultRowHeight="12.1" x14ac:dyDescent="0.25"/>
  <cols>
    <col min="1" max="1" width="22.09765625" style="6" customWidth="1"/>
    <col min="2" max="2" width="19" style="23" customWidth="1"/>
    <col min="3" max="3" width="17.69921875" style="14" customWidth="1"/>
    <col min="4" max="4" width="20.09765625" style="14" customWidth="1"/>
    <col min="5" max="5" width="10.69921875" style="6" customWidth="1"/>
    <col min="6" max="6" width="19" style="6" bestFit="1" customWidth="1"/>
    <col min="7" max="7" width="20.3984375" style="8" bestFit="1" customWidth="1"/>
    <col min="8" max="8" width="19.3984375" style="8" customWidth="1"/>
    <col min="9" max="28" width="9" style="8"/>
    <col min="29" max="16384" width="9" style="6"/>
  </cols>
  <sheetData>
    <row r="1" spans="1:6" ht="24.2" x14ac:dyDescent="0.25">
      <c r="A1" s="109" t="s">
        <v>21</v>
      </c>
      <c r="B1" s="109" t="s">
        <v>202</v>
      </c>
      <c r="C1" s="110" t="s">
        <v>203</v>
      </c>
      <c r="D1" s="110" t="s">
        <v>204</v>
      </c>
      <c r="E1" s="109" t="s">
        <v>205</v>
      </c>
      <c r="F1" s="109" t="s">
        <v>206</v>
      </c>
    </row>
    <row r="2" spans="1:6" ht="14.25" customHeight="1" x14ac:dyDescent="0.25">
      <c r="A2" s="205" t="s">
        <v>248</v>
      </c>
      <c r="B2" s="119" t="s">
        <v>208</v>
      </c>
      <c r="C2" s="122">
        <f>B39</f>
        <v>281101</v>
      </c>
      <c r="D2" s="121">
        <f>C39</f>
        <v>1500000</v>
      </c>
      <c r="E2" s="122"/>
      <c r="F2" s="120">
        <f t="shared" ref="F2:F7" si="0">C2/D2</f>
        <v>0.18740066666666666</v>
      </c>
    </row>
    <row r="3" spans="1:6" x14ac:dyDescent="0.25">
      <c r="A3" s="206"/>
      <c r="B3" s="119" t="s">
        <v>210</v>
      </c>
      <c r="C3" s="121">
        <f>B33</f>
        <v>390703</v>
      </c>
      <c r="D3" s="121">
        <f>C33</f>
        <v>1500000</v>
      </c>
      <c r="E3" s="122"/>
      <c r="F3" s="120">
        <f t="shared" si="0"/>
        <v>0.26046866666666668</v>
      </c>
    </row>
    <row r="4" spans="1:6" x14ac:dyDescent="0.25">
      <c r="A4" s="206"/>
      <c r="B4" s="140" t="s">
        <v>211</v>
      </c>
      <c r="C4" s="119">
        <f>B32</f>
        <v>223577</v>
      </c>
      <c r="D4" s="118">
        <f>C32</f>
        <v>800000</v>
      </c>
      <c r="E4" s="122"/>
      <c r="F4" s="120">
        <f t="shared" si="0"/>
        <v>0.27947125</v>
      </c>
    </row>
    <row r="5" spans="1:6" x14ac:dyDescent="0.25">
      <c r="A5" s="206"/>
      <c r="B5" s="140" t="s">
        <v>212</v>
      </c>
      <c r="C5" s="119">
        <f>B37</f>
        <v>209307</v>
      </c>
      <c r="D5" s="118">
        <f>C37</f>
        <v>1100000</v>
      </c>
      <c r="E5" s="122"/>
      <c r="F5" s="120">
        <f t="shared" si="0"/>
        <v>0.1902790909090909</v>
      </c>
    </row>
    <row r="6" spans="1:6" x14ac:dyDescent="0.25">
      <c r="A6" s="206"/>
      <c r="B6" s="119" t="s">
        <v>213</v>
      </c>
      <c r="C6" s="119">
        <f>B40</f>
        <v>263296</v>
      </c>
      <c r="D6" s="118">
        <f>C40</f>
        <v>1400000</v>
      </c>
      <c r="E6" s="122"/>
      <c r="F6" s="120">
        <f t="shared" si="0"/>
        <v>0.18806857142857142</v>
      </c>
    </row>
    <row r="7" spans="1:6" x14ac:dyDescent="0.25">
      <c r="A7" s="206"/>
      <c r="B7" s="119" t="s">
        <v>196</v>
      </c>
      <c r="C7" s="121">
        <f>B35</f>
        <v>676903</v>
      </c>
      <c r="D7" s="121">
        <f>C35</f>
        <v>2000000</v>
      </c>
      <c r="E7" s="122"/>
      <c r="F7" s="120">
        <f t="shared" si="0"/>
        <v>0.33845150000000002</v>
      </c>
    </row>
    <row r="8" spans="1:6" x14ac:dyDescent="0.25">
      <c r="A8" s="206"/>
      <c r="B8" s="118" t="s">
        <v>214</v>
      </c>
      <c r="C8" s="118">
        <f>B46</f>
        <v>153535</v>
      </c>
      <c r="D8" s="118">
        <f>C46</f>
        <v>700000</v>
      </c>
      <c r="E8" s="119"/>
      <c r="F8" s="120">
        <f t="shared" ref="F8:F16" si="1">C8/D8</f>
        <v>0.21933571428571427</v>
      </c>
    </row>
    <row r="9" spans="1:6" x14ac:dyDescent="0.25">
      <c r="A9" s="206"/>
      <c r="B9" s="119" t="s">
        <v>197</v>
      </c>
      <c r="C9" s="118">
        <f>B43</f>
        <v>303093</v>
      </c>
      <c r="D9" s="118">
        <f>C43</f>
        <v>1300000</v>
      </c>
      <c r="E9" s="119"/>
      <c r="F9" s="120">
        <f t="shared" si="1"/>
        <v>0.23314846153846153</v>
      </c>
    </row>
    <row r="10" spans="1:6" x14ac:dyDescent="0.25">
      <c r="A10" s="206"/>
      <c r="B10" s="119" t="s">
        <v>198</v>
      </c>
      <c r="C10" s="121">
        <f>B36</f>
        <v>176230</v>
      </c>
      <c r="D10" s="121">
        <f>C36</f>
        <v>900000</v>
      </c>
      <c r="E10" s="122"/>
      <c r="F10" s="120">
        <f t="shared" si="1"/>
        <v>0.1958111111111111</v>
      </c>
    </row>
    <row r="11" spans="1:6" x14ac:dyDescent="0.25">
      <c r="A11" s="206"/>
      <c r="B11" s="119" t="s">
        <v>215</v>
      </c>
      <c r="C11" s="118">
        <f>B34</f>
        <v>290238</v>
      </c>
      <c r="D11" s="118">
        <f>C34</f>
        <v>1300000</v>
      </c>
      <c r="E11" s="119"/>
      <c r="F11" s="120">
        <f t="shared" si="1"/>
        <v>0.22325999999999999</v>
      </c>
    </row>
    <row r="12" spans="1:6" x14ac:dyDescent="0.25">
      <c r="A12" s="206"/>
      <c r="B12" s="119" t="s">
        <v>216</v>
      </c>
      <c r="C12" s="121">
        <f>B31</f>
        <v>188289</v>
      </c>
      <c r="D12" s="121">
        <f>C31</f>
        <v>550000</v>
      </c>
      <c r="E12" s="119"/>
      <c r="F12" s="120">
        <f t="shared" si="1"/>
        <v>0.34234363636363635</v>
      </c>
    </row>
    <row r="13" spans="1:6" x14ac:dyDescent="0.25">
      <c r="A13" s="206"/>
      <c r="B13" s="119" t="s">
        <v>199</v>
      </c>
      <c r="C13" s="121">
        <f>B38</f>
        <v>297252</v>
      </c>
      <c r="D13" s="121">
        <f>C38</f>
        <v>1000000</v>
      </c>
      <c r="E13" s="122"/>
      <c r="F13" s="120">
        <f t="shared" si="1"/>
        <v>0.29725200000000002</v>
      </c>
    </row>
    <row r="14" spans="1:6" x14ac:dyDescent="0.25">
      <c r="A14" s="206"/>
      <c r="B14" s="122" t="s">
        <v>200</v>
      </c>
      <c r="C14" s="121">
        <f>B50</f>
        <v>312816</v>
      </c>
      <c r="D14" s="121">
        <f>C50</f>
        <v>1000000</v>
      </c>
      <c r="E14" s="122"/>
      <c r="F14" s="120">
        <f t="shared" si="1"/>
        <v>0.31281599999999998</v>
      </c>
    </row>
    <row r="15" spans="1:6" x14ac:dyDescent="0.25">
      <c r="A15" s="206"/>
      <c r="B15" s="119" t="s">
        <v>217</v>
      </c>
      <c r="C15" s="119">
        <f>B47</f>
        <v>204835</v>
      </c>
      <c r="D15" s="119">
        <f>C47</f>
        <v>600000</v>
      </c>
      <c r="E15" s="122"/>
      <c r="F15" s="120">
        <f t="shared" si="1"/>
        <v>0.34139166666666665</v>
      </c>
    </row>
    <row r="16" spans="1:6" x14ac:dyDescent="0.25">
      <c r="A16" s="206"/>
      <c r="B16" s="119" t="s">
        <v>218</v>
      </c>
      <c r="C16" s="121">
        <f>B41</f>
        <v>254094</v>
      </c>
      <c r="D16" s="121">
        <f>C41</f>
        <v>1200000</v>
      </c>
      <c r="E16" s="122"/>
      <c r="F16" s="120">
        <f t="shared" si="1"/>
        <v>0.21174499999999999</v>
      </c>
    </row>
    <row r="17" spans="1:28" x14ac:dyDescent="0.25">
      <c r="A17" s="207"/>
      <c r="B17" s="123" t="s">
        <v>219</v>
      </c>
      <c r="C17" s="124">
        <f>SUM(C2:C16)</f>
        <v>4225269</v>
      </c>
      <c r="D17" s="124">
        <f>SUM(D2:D16)</f>
        <v>16850000</v>
      </c>
      <c r="E17" s="125">
        <v>10000000</v>
      </c>
      <c r="F17" s="126">
        <f>C17/E17</f>
        <v>0.42252689999999998</v>
      </c>
    </row>
    <row r="18" spans="1:28" x14ac:dyDescent="0.25">
      <c r="A18" s="200" t="s">
        <v>247</v>
      </c>
      <c r="B18" s="111" t="s">
        <v>220</v>
      </c>
      <c r="C18" s="112">
        <f>B49</f>
        <v>209437</v>
      </c>
      <c r="D18" s="112">
        <f>C49</f>
        <v>1100000</v>
      </c>
      <c r="E18" s="113"/>
      <c r="F18" s="114">
        <f t="shared" ref="F18:F23" si="2">C18/D18</f>
        <v>0.19039727272727272</v>
      </c>
    </row>
    <row r="19" spans="1:28" x14ac:dyDescent="0.25">
      <c r="A19" s="201"/>
      <c r="B19" s="111" t="s">
        <v>221</v>
      </c>
      <c r="C19" s="112">
        <f>B48</f>
        <v>149086</v>
      </c>
      <c r="D19" s="112">
        <f>C48</f>
        <v>400000</v>
      </c>
      <c r="E19" s="113"/>
      <c r="F19" s="114">
        <f t="shared" si="2"/>
        <v>0.37271500000000002</v>
      </c>
    </row>
    <row r="20" spans="1:28" x14ac:dyDescent="0.25">
      <c r="A20" s="201"/>
      <c r="B20" s="111" t="s">
        <v>222</v>
      </c>
      <c r="C20" s="112">
        <f>B30</f>
        <v>1135788</v>
      </c>
      <c r="D20" s="112">
        <f>C30</f>
        <v>8000000</v>
      </c>
      <c r="E20" s="113"/>
      <c r="F20" s="114">
        <f t="shared" si="2"/>
        <v>0.1419735</v>
      </c>
    </row>
    <row r="21" spans="1:28" x14ac:dyDescent="0.25">
      <c r="A21" s="201"/>
      <c r="B21" s="111" t="s">
        <v>223</v>
      </c>
      <c r="C21" s="112">
        <f>B45</f>
        <v>795339</v>
      </c>
      <c r="D21" s="112">
        <f>C45</f>
        <v>2000000</v>
      </c>
      <c r="E21" s="113"/>
      <c r="F21" s="114">
        <f t="shared" si="2"/>
        <v>0.39766950000000001</v>
      </c>
    </row>
    <row r="22" spans="1:28" x14ac:dyDescent="0.25">
      <c r="A22" s="201"/>
      <c r="B22" s="111" t="s">
        <v>207</v>
      </c>
      <c r="C22" s="112">
        <f>B44</f>
        <v>303285</v>
      </c>
      <c r="D22" s="112">
        <f>C44</f>
        <v>1200000</v>
      </c>
      <c r="E22" s="113"/>
      <c r="F22" s="114">
        <f t="shared" si="2"/>
        <v>0.2527375</v>
      </c>
    </row>
    <row r="23" spans="1:28" x14ac:dyDescent="0.25">
      <c r="A23" s="201"/>
      <c r="B23" s="111" t="s">
        <v>209</v>
      </c>
      <c r="C23" s="112">
        <f>B42</f>
        <v>338272</v>
      </c>
      <c r="D23" s="112">
        <f>C42</f>
        <v>2000000</v>
      </c>
      <c r="E23" s="113"/>
      <c r="F23" s="114">
        <f t="shared" si="2"/>
        <v>0.16913600000000001</v>
      </c>
    </row>
    <row r="24" spans="1:28" x14ac:dyDescent="0.25">
      <c r="A24" s="202"/>
      <c r="B24" s="109" t="s">
        <v>201</v>
      </c>
      <c r="C24" s="115">
        <f>SUM(C18:C23)</f>
        <v>2931207</v>
      </c>
      <c r="D24" s="115">
        <f>SUM(D18:D23)</f>
        <v>14700000</v>
      </c>
      <c r="E24" s="116">
        <v>7000000</v>
      </c>
      <c r="F24" s="117">
        <f>C24/E24</f>
        <v>0.41874385714285717</v>
      </c>
    </row>
    <row r="25" spans="1:28" x14ac:dyDescent="0.25">
      <c r="A25" s="203" t="s">
        <v>224</v>
      </c>
      <c r="B25" s="204"/>
      <c r="C25" s="127">
        <f>B51</f>
        <v>7156476</v>
      </c>
      <c r="D25" s="127">
        <f>C51</f>
        <v>31550000</v>
      </c>
      <c r="E25" s="128">
        <f>E17+E24</f>
        <v>17000000</v>
      </c>
      <c r="F25" s="129">
        <f>C25/E25</f>
        <v>0.42096917647058824</v>
      </c>
    </row>
    <row r="26" spans="1:28" x14ac:dyDescent="0.25">
      <c r="A26" s="5"/>
      <c r="B26" s="10"/>
      <c r="C26" s="11"/>
      <c r="D26" s="24"/>
      <c r="E26" s="5"/>
      <c r="F26" s="5"/>
    </row>
    <row r="27" spans="1:28" x14ac:dyDescent="0.25">
      <c r="A27" s="5"/>
      <c r="B27" s="10"/>
      <c r="C27" s="11"/>
      <c r="D27" s="24"/>
      <c r="E27" s="5"/>
      <c r="F27" s="5"/>
    </row>
    <row r="28" spans="1:28" x14ac:dyDescent="0.25">
      <c r="A28" s="5"/>
      <c r="B28" s="13"/>
      <c r="C28" s="12"/>
      <c r="D28" s="11"/>
      <c r="E28" s="5"/>
      <c r="F28" s="5"/>
      <c r="G28" s="22"/>
    </row>
    <row r="29" spans="1:28" x14ac:dyDescent="0.25">
      <c r="A29" s="16" t="s">
        <v>28</v>
      </c>
      <c r="B29" s="16" t="s">
        <v>29</v>
      </c>
      <c r="C29" s="17" t="s">
        <v>34</v>
      </c>
      <c r="D29" s="17" t="s">
        <v>30</v>
      </c>
      <c r="E29" s="5"/>
      <c r="F29" s="5"/>
    </row>
    <row r="30" spans="1:28" ht="12.7" customHeight="1" x14ac:dyDescent="0.25">
      <c r="A30" s="18" t="s">
        <v>1</v>
      </c>
      <c r="B30" s="59">
        <f>原始数据!B2</f>
        <v>1135788</v>
      </c>
      <c r="C30" s="59">
        <v>8000000</v>
      </c>
      <c r="D30" s="19">
        <f>B30/C30</f>
        <v>0.1419735</v>
      </c>
      <c r="E30" s="5"/>
      <c r="F30" s="5"/>
    </row>
    <row r="31" spans="1:28" s="47" customFormat="1" x14ac:dyDescent="0.25">
      <c r="A31" s="18" t="s">
        <v>35</v>
      </c>
      <c r="B31" s="59">
        <f>原始数据!B3</f>
        <v>188289</v>
      </c>
      <c r="C31" s="59">
        <v>550000</v>
      </c>
      <c r="D31" s="19">
        <f t="shared" ref="D31:D50" si="3">B31/C31</f>
        <v>0.34234363636363635</v>
      </c>
      <c r="E31" s="5"/>
      <c r="F31" s="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s="47" customFormat="1" x14ac:dyDescent="0.25">
      <c r="A32" s="18" t="s">
        <v>2</v>
      </c>
      <c r="B32" s="59">
        <f>原始数据!B4</f>
        <v>223577</v>
      </c>
      <c r="C32" s="59">
        <v>800000</v>
      </c>
      <c r="D32" s="19">
        <f t="shared" si="3"/>
        <v>0.27947125</v>
      </c>
      <c r="E32" s="5"/>
      <c r="F32" s="5"/>
      <c r="G32" s="49"/>
      <c r="H32" s="48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spans="1:8" x14ac:dyDescent="0.25">
      <c r="A33" s="18" t="s">
        <v>3</v>
      </c>
      <c r="B33" s="59">
        <f>原始数据!B5</f>
        <v>390703</v>
      </c>
      <c r="C33" s="59">
        <v>1500000</v>
      </c>
      <c r="D33" s="19">
        <f t="shared" si="3"/>
        <v>0.26046866666666668</v>
      </c>
      <c r="E33" s="5"/>
      <c r="F33" s="5"/>
      <c r="G33" s="21"/>
      <c r="H33" s="22"/>
    </row>
    <row r="34" spans="1:8" x14ac:dyDescent="0.25">
      <c r="A34" s="18" t="s">
        <v>4</v>
      </c>
      <c r="B34" s="59">
        <f>原始数据!B6</f>
        <v>290238</v>
      </c>
      <c r="C34" s="59">
        <v>1300000</v>
      </c>
      <c r="D34" s="19">
        <f t="shared" si="3"/>
        <v>0.22325999999999999</v>
      </c>
      <c r="E34" s="45"/>
      <c r="F34" s="45"/>
      <c r="G34" s="21"/>
      <c r="H34" s="22"/>
    </row>
    <row r="35" spans="1:8" x14ac:dyDescent="0.25">
      <c r="A35" s="18" t="s">
        <v>49</v>
      </c>
      <c r="B35" s="59">
        <f>原始数据!B7</f>
        <v>676903</v>
      </c>
      <c r="C35" s="59">
        <v>2000000</v>
      </c>
      <c r="D35" s="19">
        <f t="shared" si="3"/>
        <v>0.33845150000000002</v>
      </c>
      <c r="E35" s="45"/>
    </row>
    <row r="36" spans="1:8" x14ac:dyDescent="0.25">
      <c r="A36" s="18" t="s">
        <v>5</v>
      </c>
      <c r="B36" s="59">
        <f>原始数据!B8</f>
        <v>176230</v>
      </c>
      <c r="C36" s="59">
        <v>900000</v>
      </c>
      <c r="D36" s="19">
        <f t="shared" si="3"/>
        <v>0.1958111111111111</v>
      </c>
      <c r="E36" s="5"/>
      <c r="F36" s="199" t="s">
        <v>163</v>
      </c>
      <c r="G36" s="199"/>
      <c r="H36" s="199"/>
    </row>
    <row r="37" spans="1:8" x14ac:dyDescent="0.25">
      <c r="A37" s="18" t="s">
        <v>6</v>
      </c>
      <c r="B37" s="59">
        <f>原始数据!B9</f>
        <v>209307</v>
      </c>
      <c r="C37" s="59">
        <v>1100000</v>
      </c>
      <c r="D37" s="19">
        <f t="shared" si="3"/>
        <v>0.1902790909090909</v>
      </c>
      <c r="E37" s="5"/>
      <c r="F37" s="88" t="s">
        <v>160</v>
      </c>
      <c r="G37" s="88" t="s">
        <v>161</v>
      </c>
      <c r="H37" s="89" t="s">
        <v>162</v>
      </c>
    </row>
    <row r="38" spans="1:8" x14ac:dyDescent="0.25">
      <c r="A38" s="18" t="s">
        <v>7</v>
      </c>
      <c r="B38" s="59">
        <f>原始数据!B10</f>
        <v>297252</v>
      </c>
      <c r="C38" s="59">
        <v>1000000</v>
      </c>
      <c r="D38" s="19">
        <f t="shared" si="3"/>
        <v>0.29725200000000002</v>
      </c>
      <c r="E38" s="5"/>
      <c r="F38" s="90"/>
      <c r="G38" s="75"/>
      <c r="H38" s="89"/>
    </row>
    <row r="39" spans="1:8" x14ac:dyDescent="0.25">
      <c r="A39" s="18" t="s">
        <v>8</v>
      </c>
      <c r="B39" s="59">
        <f>原始数据!B11</f>
        <v>281101</v>
      </c>
      <c r="C39" s="59">
        <v>1500000</v>
      </c>
      <c r="D39" s="19">
        <f t="shared" si="3"/>
        <v>0.18740066666666666</v>
      </c>
      <c r="E39" s="5"/>
      <c r="F39" s="74"/>
      <c r="G39" s="75"/>
      <c r="H39" s="75"/>
    </row>
    <row r="40" spans="1:8" x14ac:dyDescent="0.25">
      <c r="A40" s="18" t="s">
        <v>9</v>
      </c>
      <c r="B40" s="59">
        <f>原始数据!B12</f>
        <v>263296</v>
      </c>
      <c r="C40" s="59">
        <v>1400000</v>
      </c>
      <c r="D40" s="19">
        <f t="shared" si="3"/>
        <v>0.18806857142857142</v>
      </c>
      <c r="E40" s="5"/>
      <c r="F40" s="74"/>
      <c r="G40" s="76"/>
      <c r="H40" s="76"/>
    </row>
    <row r="41" spans="1:8" x14ac:dyDescent="0.25">
      <c r="A41" s="18" t="s">
        <v>51</v>
      </c>
      <c r="B41" s="59">
        <f>原始数据!B13</f>
        <v>254094</v>
      </c>
      <c r="C41" s="59">
        <v>1200000</v>
      </c>
      <c r="D41" s="19">
        <f t="shared" si="3"/>
        <v>0.21174499999999999</v>
      </c>
      <c r="E41" s="5"/>
      <c r="F41" s="74"/>
      <c r="G41" s="76"/>
      <c r="H41" s="76"/>
    </row>
    <row r="42" spans="1:8" x14ac:dyDescent="0.25">
      <c r="A42" s="18" t="s">
        <v>10</v>
      </c>
      <c r="B42" s="59">
        <f>原始数据!B14</f>
        <v>338272</v>
      </c>
      <c r="C42" s="59">
        <v>2000000</v>
      </c>
      <c r="D42" s="19">
        <f t="shared" si="3"/>
        <v>0.16913600000000001</v>
      </c>
      <c r="E42" s="5"/>
      <c r="F42" s="74"/>
      <c r="G42" s="76"/>
      <c r="H42" s="76"/>
    </row>
    <row r="43" spans="1:8" x14ac:dyDescent="0.25">
      <c r="A43" s="18" t="s">
        <v>11</v>
      </c>
      <c r="B43" s="59">
        <f>原始数据!B15</f>
        <v>303093</v>
      </c>
      <c r="C43" s="59">
        <v>1300000</v>
      </c>
      <c r="D43" s="19">
        <f t="shared" si="3"/>
        <v>0.23314846153846153</v>
      </c>
      <c r="E43" s="7"/>
      <c r="F43" s="74"/>
      <c r="G43" s="76"/>
      <c r="H43" s="76"/>
    </row>
    <row r="44" spans="1:8" x14ac:dyDescent="0.25">
      <c r="A44" s="18" t="s">
        <v>12</v>
      </c>
      <c r="B44" s="59">
        <f>原始数据!B16</f>
        <v>303285</v>
      </c>
      <c r="C44" s="59">
        <v>1200000</v>
      </c>
      <c r="D44" s="19">
        <f t="shared" si="3"/>
        <v>0.2527375</v>
      </c>
      <c r="E44" s="5"/>
      <c r="F44" s="74"/>
      <c r="G44" s="76"/>
      <c r="H44" s="76"/>
    </row>
    <row r="45" spans="1:8" x14ac:dyDescent="0.25">
      <c r="A45" s="18" t="s">
        <v>18</v>
      </c>
      <c r="B45" s="59">
        <f>原始数据!B17</f>
        <v>795339</v>
      </c>
      <c r="C45" s="59">
        <v>2000000</v>
      </c>
      <c r="D45" s="19">
        <f t="shared" si="3"/>
        <v>0.39766950000000001</v>
      </c>
      <c r="E45" s="5"/>
      <c r="F45" s="74"/>
      <c r="G45" s="76"/>
      <c r="H45" s="76"/>
    </row>
    <row r="46" spans="1:8" x14ac:dyDescent="0.25">
      <c r="A46" s="18" t="s">
        <v>13</v>
      </c>
      <c r="B46" s="59">
        <f>原始数据!B18</f>
        <v>153535</v>
      </c>
      <c r="C46" s="59">
        <v>700000</v>
      </c>
      <c r="D46" s="19">
        <f t="shared" si="3"/>
        <v>0.21933571428571427</v>
      </c>
      <c r="E46" s="5"/>
      <c r="F46" s="74"/>
      <c r="G46" s="76"/>
      <c r="H46" s="76"/>
    </row>
    <row r="47" spans="1:8" x14ac:dyDescent="0.25">
      <c r="A47" s="18" t="s">
        <v>14</v>
      </c>
      <c r="B47" s="59">
        <f>原始数据!B19</f>
        <v>204835</v>
      </c>
      <c r="C47" s="59">
        <v>600000</v>
      </c>
      <c r="D47" s="19">
        <f t="shared" si="3"/>
        <v>0.34139166666666665</v>
      </c>
      <c r="E47" s="5"/>
      <c r="F47" s="74"/>
      <c r="G47" s="76"/>
      <c r="H47" s="76"/>
    </row>
    <row r="48" spans="1:8" x14ac:dyDescent="0.25">
      <c r="A48" s="18" t="s">
        <v>15</v>
      </c>
      <c r="B48" s="59">
        <f>原始数据!B20</f>
        <v>149086</v>
      </c>
      <c r="C48" s="59">
        <v>400000</v>
      </c>
      <c r="D48" s="19">
        <f t="shared" si="3"/>
        <v>0.37271500000000002</v>
      </c>
      <c r="E48" s="5"/>
      <c r="F48" s="74"/>
      <c r="G48" s="76"/>
      <c r="H48" s="76"/>
    </row>
    <row r="49" spans="1:6" x14ac:dyDescent="0.25">
      <c r="A49" s="18" t="s">
        <v>16</v>
      </c>
      <c r="B49" s="59">
        <f>原始数据!B21</f>
        <v>209437</v>
      </c>
      <c r="C49" s="59">
        <v>1100000</v>
      </c>
      <c r="D49" s="19">
        <f t="shared" si="3"/>
        <v>0.19039727272727272</v>
      </c>
      <c r="E49" s="5"/>
      <c r="F49" s="5"/>
    </row>
    <row r="50" spans="1:6" x14ac:dyDescent="0.25">
      <c r="A50" s="18" t="s">
        <v>17</v>
      </c>
      <c r="B50" s="59">
        <f>原始数据!B22</f>
        <v>312816</v>
      </c>
      <c r="C50" s="52">
        <v>1000000</v>
      </c>
      <c r="D50" s="19">
        <f t="shared" si="3"/>
        <v>0.31281599999999998</v>
      </c>
      <c r="E50" s="5"/>
      <c r="F50" s="5"/>
    </row>
    <row r="51" spans="1:6" x14ac:dyDescent="0.25">
      <c r="A51" s="20" t="s">
        <v>27</v>
      </c>
      <c r="B51" s="17">
        <f>SUM(B30:B50)</f>
        <v>7156476</v>
      </c>
      <c r="C51" s="17">
        <f>SUM(C30:C50)</f>
        <v>31550000</v>
      </c>
      <c r="D51" s="19">
        <f>B51/C51</f>
        <v>0.2268296671949287</v>
      </c>
      <c r="E51" s="5"/>
      <c r="F51" s="5"/>
    </row>
    <row r="52" spans="1:6" x14ac:dyDescent="0.25">
      <c r="A52" s="5"/>
      <c r="B52" s="5"/>
      <c r="C52" s="11"/>
      <c r="D52" s="11"/>
      <c r="E52" s="5"/>
      <c r="F52" s="5"/>
    </row>
    <row r="53" spans="1:6" x14ac:dyDescent="0.25">
      <c r="A53" s="5"/>
      <c r="B53" s="5"/>
      <c r="C53" s="11"/>
      <c r="D53" s="11"/>
      <c r="E53" s="5"/>
      <c r="F53" s="5"/>
    </row>
    <row r="54" spans="1:6" ht="27.7" customHeight="1" x14ac:dyDescent="0.25">
      <c r="A54" s="5"/>
      <c r="B54" s="5"/>
      <c r="C54" s="9"/>
      <c r="D54" s="9"/>
      <c r="E54" s="5"/>
      <c r="F54" s="5"/>
    </row>
    <row r="55" spans="1:6" x14ac:dyDescent="0.25">
      <c r="A55" s="5"/>
      <c r="B55" s="5"/>
      <c r="C55" s="9"/>
      <c r="D55" s="9"/>
      <c r="E55" s="5"/>
      <c r="F55" s="5"/>
    </row>
    <row r="56" spans="1:6" x14ac:dyDescent="0.25">
      <c r="A56" s="5" t="s">
        <v>48</v>
      </c>
      <c r="B56" s="5"/>
      <c r="C56" s="9"/>
      <c r="D56" s="9"/>
      <c r="E56" s="5"/>
      <c r="F56" s="5"/>
    </row>
    <row r="57" spans="1:6" x14ac:dyDescent="0.25">
      <c r="A57" s="16" t="s">
        <v>28</v>
      </c>
      <c r="B57" s="16" t="s">
        <v>29</v>
      </c>
      <c r="C57" s="17" t="s">
        <v>34</v>
      </c>
      <c r="D57" s="17" t="s">
        <v>30</v>
      </c>
      <c r="E57" s="5"/>
      <c r="F57" s="5"/>
    </row>
    <row r="58" spans="1:6" x14ac:dyDescent="0.25">
      <c r="A58" s="18"/>
      <c r="B58" s="59"/>
      <c r="C58" s="59"/>
      <c r="D58" s="19"/>
    </row>
    <row r="61" spans="1:6" x14ac:dyDescent="0.25">
      <c r="A61" s="16" t="s">
        <v>28</v>
      </c>
      <c r="B61" s="137" t="s">
        <v>246</v>
      </c>
    </row>
    <row r="62" spans="1:6" x14ac:dyDescent="0.25">
      <c r="A62" s="18" t="s">
        <v>1</v>
      </c>
      <c r="B62" s="138">
        <f>原始数据!B2037</f>
        <v>789948</v>
      </c>
    </row>
    <row r="63" spans="1:6" x14ac:dyDescent="0.25">
      <c r="A63" s="18" t="s">
        <v>35</v>
      </c>
      <c r="B63" s="138">
        <f>原始数据!B2038</f>
        <v>64621</v>
      </c>
    </row>
    <row r="64" spans="1:6" x14ac:dyDescent="0.25">
      <c r="A64" s="18" t="s">
        <v>2</v>
      </c>
      <c r="B64" s="138">
        <f>原始数据!B2039</f>
        <v>151095</v>
      </c>
    </row>
    <row r="65" spans="1:2" x14ac:dyDescent="0.25">
      <c r="A65" s="18" t="s">
        <v>3</v>
      </c>
      <c r="B65" s="138">
        <f>原始数据!B2040</f>
        <v>194302</v>
      </c>
    </row>
    <row r="66" spans="1:2" x14ac:dyDescent="0.25">
      <c r="A66" s="18" t="s">
        <v>4</v>
      </c>
      <c r="B66" s="138">
        <f>原始数据!B2041</f>
        <v>157733</v>
      </c>
    </row>
    <row r="67" spans="1:2" x14ac:dyDescent="0.25">
      <c r="A67" s="18" t="s">
        <v>49</v>
      </c>
      <c r="B67" s="138">
        <f>原始数据!B2042</f>
        <v>371195</v>
      </c>
    </row>
    <row r="68" spans="1:2" x14ac:dyDescent="0.25">
      <c r="A68" s="18" t="s">
        <v>5</v>
      </c>
      <c r="B68" s="138">
        <f>原始数据!B2043</f>
        <v>136029</v>
      </c>
    </row>
    <row r="69" spans="1:2" x14ac:dyDescent="0.25">
      <c r="A69" s="18" t="s">
        <v>6</v>
      </c>
      <c r="B69" s="138">
        <f>原始数据!B2044</f>
        <v>81398</v>
      </c>
    </row>
    <row r="70" spans="1:2" x14ac:dyDescent="0.25">
      <c r="A70" s="18" t="s">
        <v>7</v>
      </c>
      <c r="B70" s="138">
        <f>原始数据!B2045</f>
        <v>146492</v>
      </c>
    </row>
    <row r="71" spans="1:2" x14ac:dyDescent="0.25">
      <c r="A71" s="18" t="s">
        <v>8</v>
      </c>
      <c r="B71" s="138">
        <f>原始数据!B2046</f>
        <v>175930</v>
      </c>
    </row>
    <row r="72" spans="1:2" x14ac:dyDescent="0.25">
      <c r="A72" s="18" t="s">
        <v>9</v>
      </c>
      <c r="B72" s="138">
        <f>原始数据!B2047</f>
        <v>152803</v>
      </c>
    </row>
    <row r="73" spans="1:2" x14ac:dyDescent="0.25">
      <c r="A73" s="18" t="s">
        <v>51</v>
      </c>
      <c r="B73" s="138">
        <f>原始数据!B2048</f>
        <v>154224</v>
      </c>
    </row>
    <row r="74" spans="1:2" x14ac:dyDescent="0.25">
      <c r="A74" s="18" t="s">
        <v>10</v>
      </c>
      <c r="B74" s="138">
        <f>原始数据!B2049</f>
        <v>143563</v>
      </c>
    </row>
    <row r="75" spans="1:2" x14ac:dyDescent="0.25">
      <c r="A75" s="18" t="s">
        <v>11</v>
      </c>
      <c r="B75" s="138">
        <f>原始数据!B2050</f>
        <v>154672</v>
      </c>
    </row>
    <row r="76" spans="1:2" x14ac:dyDescent="0.25">
      <c r="A76" s="18" t="s">
        <v>12</v>
      </c>
      <c r="B76" s="138">
        <f>原始数据!B2051</f>
        <v>130976</v>
      </c>
    </row>
    <row r="77" spans="1:2" x14ac:dyDescent="0.25">
      <c r="A77" s="18" t="s">
        <v>18</v>
      </c>
      <c r="B77" s="138">
        <f>原始数据!B2052</f>
        <v>133745</v>
      </c>
    </row>
    <row r="78" spans="1:2" x14ac:dyDescent="0.25">
      <c r="A78" s="18" t="s">
        <v>13</v>
      </c>
      <c r="B78" s="138">
        <f>原始数据!B2053</f>
        <v>61758</v>
      </c>
    </row>
    <row r="79" spans="1:2" x14ac:dyDescent="0.25">
      <c r="A79" s="18" t="s">
        <v>14</v>
      </c>
      <c r="B79" s="138">
        <f>原始数据!B2054</f>
        <v>29947</v>
      </c>
    </row>
    <row r="80" spans="1:2" x14ac:dyDescent="0.25">
      <c r="A80" s="18" t="s">
        <v>15</v>
      </c>
      <c r="B80" s="138">
        <f>原始数据!B2055</f>
        <v>65558</v>
      </c>
    </row>
    <row r="81" spans="1:2" x14ac:dyDescent="0.25">
      <c r="A81" s="18" t="s">
        <v>16</v>
      </c>
      <c r="B81" s="138">
        <f>原始数据!B2056</f>
        <v>93433</v>
      </c>
    </row>
    <row r="82" spans="1:2" x14ac:dyDescent="0.25">
      <c r="A82" s="18" t="s">
        <v>17</v>
      </c>
      <c r="B82" s="138">
        <f>原始数据!B2057</f>
        <v>167966</v>
      </c>
    </row>
    <row r="83" spans="1:2" x14ac:dyDescent="0.25">
      <c r="A83" s="20" t="s">
        <v>27</v>
      </c>
      <c r="B83" s="18">
        <f>SUM(B62:B82)</f>
        <v>3557388</v>
      </c>
    </row>
  </sheetData>
  <mergeCells count="4">
    <mergeCell ref="F36:H36"/>
    <mergeCell ref="A18:A24"/>
    <mergeCell ref="A25:B25"/>
    <mergeCell ref="A2:A17"/>
  </mergeCells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ignoredErrors>
    <ignoredError sqref="D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33" sqref="E33"/>
    </sheetView>
  </sheetViews>
  <sheetFormatPr defaultRowHeight="15.75" x14ac:dyDescent="0.25"/>
  <cols>
    <col min="1" max="1" width="17.3984375" bestFit="1" customWidth="1"/>
    <col min="2" max="3" width="15" bestFit="1" customWidth="1"/>
  </cols>
  <sheetData>
    <row r="1" spans="1:7" ht="19.55" customHeight="1" x14ac:dyDescent="0.25">
      <c r="A1" s="36" t="s">
        <v>70</v>
      </c>
      <c r="B1" s="36" t="s">
        <v>76</v>
      </c>
      <c r="C1" s="36" t="s">
        <v>44</v>
      </c>
    </row>
    <row r="2" spans="1:7" ht="22.55" customHeight="1" x14ac:dyDescent="0.25">
      <c r="A2" s="61">
        <f>原始数据!B120</f>
        <v>17571007</v>
      </c>
      <c r="B2" s="62">
        <v>46000000</v>
      </c>
      <c r="C2" s="63">
        <f>A2/B2</f>
        <v>0.38197841304347824</v>
      </c>
    </row>
    <row r="3" spans="1:7" x14ac:dyDescent="0.25">
      <c r="A3" s="92"/>
    </row>
    <row r="11" spans="1:7" x14ac:dyDescent="0.25">
      <c r="G11" s="91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15" sqref="E15"/>
    </sheetView>
  </sheetViews>
  <sheetFormatPr defaultRowHeight="15.75" x14ac:dyDescent="0.25"/>
  <cols>
    <col min="1" max="1" width="17.3984375" bestFit="1" customWidth="1"/>
    <col min="2" max="3" width="15" bestFit="1" customWidth="1"/>
    <col min="4" max="4" width="10.59765625" customWidth="1"/>
  </cols>
  <sheetData>
    <row r="1" spans="1:4" x14ac:dyDescent="0.25">
      <c r="B1" s="130" t="s">
        <v>225</v>
      </c>
      <c r="C1" s="130" t="s">
        <v>226</v>
      </c>
      <c r="D1" s="130" t="s">
        <v>164</v>
      </c>
    </row>
    <row r="2" spans="1:4" x14ac:dyDescent="0.25">
      <c r="A2" s="131" t="s">
        <v>227</v>
      </c>
      <c r="B2" s="132">
        <f>原始数据!B2027</f>
        <v>361258</v>
      </c>
      <c r="C2" s="133">
        <v>550000</v>
      </c>
      <c r="D2" s="134">
        <f>B2/C2</f>
        <v>0.65683272727272723</v>
      </c>
    </row>
    <row r="3" spans="1:4" x14ac:dyDescent="0.25">
      <c r="A3" s="135" t="s">
        <v>228</v>
      </c>
      <c r="B3" s="132">
        <f>原始数据!B2028</f>
        <v>559436</v>
      </c>
      <c r="C3" s="133">
        <v>1000000</v>
      </c>
      <c r="D3" s="134">
        <f>B3/C3</f>
        <v>0.55943600000000004</v>
      </c>
    </row>
    <row r="4" spans="1:4" x14ac:dyDescent="0.25">
      <c r="A4" s="135" t="s">
        <v>310</v>
      </c>
      <c r="B4" s="132">
        <f>原始数据!B2029</f>
        <v>0</v>
      </c>
      <c r="C4" s="133"/>
      <c r="D4" s="134"/>
    </row>
    <row r="5" spans="1:4" x14ac:dyDescent="0.25">
      <c r="A5" s="141" t="s">
        <v>297</v>
      </c>
      <c r="B5" s="132">
        <f>SUM(B2:B4)</f>
        <v>920694</v>
      </c>
      <c r="C5" s="133">
        <f>SUM(C2:C4)</f>
        <v>1550000</v>
      </c>
      <c r="D5" s="134">
        <f>B5/C5</f>
        <v>0.59399612903225807</v>
      </c>
    </row>
    <row r="7" spans="1:4" ht="16.350000000000001" thickBot="1" x14ac:dyDescent="0.3"/>
    <row r="8" spans="1:4" ht="32.1" thickBot="1" x14ac:dyDescent="0.3">
      <c r="A8" s="208" t="s">
        <v>185</v>
      </c>
      <c r="B8" s="100" t="s">
        <v>186</v>
      </c>
      <c r="C8" s="100">
        <f>原始数据!A2015</f>
        <v>681132</v>
      </c>
    </row>
    <row r="9" spans="1:4" ht="32.1" thickBot="1" x14ac:dyDescent="0.3">
      <c r="A9" s="209"/>
      <c r="B9" s="101" t="s">
        <v>187</v>
      </c>
      <c r="C9" s="143">
        <f>原始数据!A2016</f>
        <v>239563</v>
      </c>
    </row>
    <row r="10" spans="1:4" ht="32.1" thickBot="1" x14ac:dyDescent="0.3">
      <c r="A10" s="209"/>
      <c r="B10" s="102" t="s">
        <v>188</v>
      </c>
      <c r="C10" s="100">
        <f>原始数据!A2017</f>
        <v>36</v>
      </c>
    </row>
    <row r="11" spans="1:4" ht="32.1" thickBot="1" x14ac:dyDescent="0.3">
      <c r="A11" s="209"/>
      <c r="B11" s="101" t="s">
        <v>189</v>
      </c>
      <c r="C11" s="143">
        <f>原始数据!A2018</f>
        <v>1064656</v>
      </c>
    </row>
    <row r="12" spans="1:4" ht="16.350000000000001" thickBot="1" x14ac:dyDescent="0.3">
      <c r="A12" s="210"/>
      <c r="B12" s="100" t="s">
        <v>316</v>
      </c>
      <c r="C12" s="100">
        <f>原始数据!A2067</f>
        <v>29</v>
      </c>
    </row>
  </sheetData>
  <mergeCells count="1">
    <mergeCell ref="A8:A1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23" sqref="C23"/>
    </sheetView>
  </sheetViews>
  <sheetFormatPr defaultRowHeight="15.75" x14ac:dyDescent="0.25"/>
  <cols>
    <col min="1" max="1" width="20.8984375" style="144" customWidth="1"/>
    <col min="2" max="2" width="13" style="144" bestFit="1" customWidth="1"/>
    <col min="3" max="3" width="20" style="144" customWidth="1"/>
    <col min="4" max="4" width="13.69921875" style="144" customWidth="1"/>
    <col min="5" max="5" width="15.3984375" style="144" customWidth="1"/>
    <col min="6" max="7" width="8.796875" style="144"/>
    <col min="8" max="8" width="11.59765625" style="144" bestFit="1" customWidth="1"/>
    <col min="9" max="16384" width="8.796875" style="144"/>
  </cols>
  <sheetData>
    <row r="1" spans="1:8" ht="16.350000000000001" thickBot="1" x14ac:dyDescent="0.3">
      <c r="A1" s="222" t="s">
        <v>77</v>
      </c>
      <c r="B1" s="223"/>
      <c r="C1" s="223"/>
      <c r="D1" s="223"/>
      <c r="E1" s="224"/>
    </row>
    <row r="2" spans="1:8" ht="16.350000000000001" thickBot="1" x14ac:dyDescent="0.3">
      <c r="A2" s="145" t="s">
        <v>78</v>
      </c>
      <c r="B2" s="146" t="s">
        <v>299</v>
      </c>
      <c r="C2" s="147" t="s">
        <v>79</v>
      </c>
      <c r="D2" s="147" t="s">
        <v>80</v>
      </c>
      <c r="E2" s="147" t="s">
        <v>81</v>
      </c>
    </row>
    <row r="3" spans="1:8" ht="16.350000000000001" thickBot="1" x14ac:dyDescent="0.3">
      <c r="A3" s="216" t="s">
        <v>82</v>
      </c>
      <c r="B3" s="148" t="s">
        <v>301</v>
      </c>
      <c r="C3" s="149">
        <f>智能网!C33</f>
        <v>12553934</v>
      </c>
      <c r="D3" s="149">
        <f>智能网!E33</f>
        <v>30000000</v>
      </c>
      <c r="E3" s="150">
        <f>C3/D3</f>
        <v>0.41846446666666665</v>
      </c>
    </row>
    <row r="4" spans="1:8" ht="16.350000000000001" thickBot="1" x14ac:dyDescent="0.3">
      <c r="A4" s="225"/>
      <c r="B4" s="148" t="s">
        <v>302</v>
      </c>
      <c r="C4" s="149">
        <f>原始数据!A2058</f>
        <v>6925994</v>
      </c>
      <c r="D4" s="149">
        <v>10000000</v>
      </c>
      <c r="E4" s="150">
        <f>C4/D4</f>
        <v>0.69259939999999998</v>
      </c>
    </row>
    <row r="5" spans="1:8" ht="16.350000000000001" thickBot="1" x14ac:dyDescent="0.3">
      <c r="A5" s="216" t="s">
        <v>83</v>
      </c>
      <c r="B5" s="148" t="s">
        <v>301</v>
      </c>
      <c r="C5" s="149">
        <f>彩铃!C25</f>
        <v>7156476</v>
      </c>
      <c r="D5" s="149">
        <f>彩铃!E25</f>
        <v>17000000</v>
      </c>
      <c r="E5" s="150">
        <f>C5/D5</f>
        <v>0.42096917647058824</v>
      </c>
      <c r="H5" s="151"/>
    </row>
    <row r="6" spans="1:8" ht="16.350000000000001" thickBot="1" x14ac:dyDescent="0.3">
      <c r="A6" s="217"/>
      <c r="B6" s="148" t="s">
        <v>302</v>
      </c>
      <c r="C6" s="149">
        <f>彩铃!B83</f>
        <v>3557388</v>
      </c>
      <c r="D6" s="149">
        <v>5000000</v>
      </c>
      <c r="E6" s="150">
        <f>C6/D6</f>
        <v>0.71147760000000004</v>
      </c>
    </row>
    <row r="7" spans="1:8" ht="16.350000000000001" thickBot="1" x14ac:dyDescent="0.3">
      <c r="A7" s="216" t="s">
        <v>300</v>
      </c>
      <c r="B7" s="148" t="s">
        <v>301</v>
      </c>
      <c r="C7" s="149">
        <f>智能网!B102-原始数据!A2101</f>
        <v>1343377</v>
      </c>
      <c r="D7" s="149"/>
      <c r="E7" s="150"/>
    </row>
    <row r="8" spans="1:8" ht="16.350000000000001" thickBot="1" x14ac:dyDescent="0.3">
      <c r="A8" s="217"/>
      <c r="B8" s="148" t="s">
        <v>302</v>
      </c>
      <c r="C8" s="149">
        <f>原始数据!A2059</f>
        <v>445133</v>
      </c>
      <c r="D8" s="149"/>
      <c r="E8" s="149"/>
    </row>
    <row r="9" spans="1:8" ht="16.350000000000001" thickBot="1" x14ac:dyDescent="0.3">
      <c r="A9" s="216" t="s">
        <v>121</v>
      </c>
      <c r="B9" s="148" t="s">
        <v>301</v>
      </c>
      <c r="C9" s="149">
        <f>智能网!G101-原始数据!A2102</f>
        <v>628999</v>
      </c>
      <c r="D9" s="149"/>
      <c r="E9" s="150"/>
    </row>
    <row r="10" spans="1:8" ht="16.350000000000001" thickBot="1" x14ac:dyDescent="0.3">
      <c r="A10" s="217"/>
      <c r="B10" s="148" t="s">
        <v>302</v>
      </c>
      <c r="C10" s="149">
        <f>原始数据!A2060</f>
        <v>242122</v>
      </c>
      <c r="D10" s="152"/>
      <c r="E10" s="152"/>
    </row>
    <row r="11" spans="1:8" ht="16.350000000000001" thickBot="1" x14ac:dyDescent="0.3">
      <c r="A11" s="152" t="s">
        <v>89</v>
      </c>
      <c r="B11" s="148"/>
      <c r="C11" s="149">
        <f>原始数据!B2013</f>
        <v>1701813</v>
      </c>
      <c r="D11" s="149">
        <v>8000000</v>
      </c>
      <c r="E11" s="150">
        <f>C11/D11</f>
        <v>0.212726625</v>
      </c>
    </row>
    <row r="12" spans="1:8" ht="16.350000000000001" thickBot="1" x14ac:dyDescent="0.3">
      <c r="A12" s="152" t="s">
        <v>84</v>
      </c>
      <c r="B12" s="148"/>
      <c r="C12" s="149">
        <f>智能网!B70</f>
        <v>1</v>
      </c>
      <c r="D12" s="149">
        <v>100000</v>
      </c>
      <c r="E12" s="150">
        <f>C12/D12</f>
        <v>1.0000000000000001E-5</v>
      </c>
    </row>
    <row r="13" spans="1:8" ht="16.350000000000001" thickBot="1" x14ac:dyDescent="0.3">
      <c r="A13" s="152" t="s">
        <v>85</v>
      </c>
      <c r="B13" s="148"/>
      <c r="C13" s="149">
        <f>智能网!B71</f>
        <v>3997</v>
      </c>
      <c r="D13" s="149"/>
      <c r="E13" s="150"/>
    </row>
    <row r="14" spans="1:8" ht="16.350000000000001" thickBot="1" x14ac:dyDescent="0.3">
      <c r="A14" s="152" t="s">
        <v>86</v>
      </c>
      <c r="B14" s="148"/>
      <c r="C14" s="149">
        <f>智能网!B72</f>
        <v>57158</v>
      </c>
      <c r="D14" s="149"/>
      <c r="E14" s="153"/>
    </row>
    <row r="15" spans="1:8" ht="16.350000000000001" thickBot="1" x14ac:dyDescent="0.3">
      <c r="A15" s="152" t="s">
        <v>87</v>
      </c>
      <c r="B15" s="148"/>
      <c r="C15" s="149">
        <f>智能网!B73</f>
        <v>397068</v>
      </c>
      <c r="D15" s="149"/>
      <c r="E15" s="150"/>
    </row>
    <row r="16" spans="1:8" ht="16.350000000000001" thickBot="1" x14ac:dyDescent="0.3">
      <c r="A16" s="154" t="s">
        <v>122</v>
      </c>
      <c r="B16" s="154"/>
      <c r="C16" s="155">
        <f>来电助手!A2</f>
        <v>17571007</v>
      </c>
      <c r="D16" s="155">
        <f>来电助手!B2</f>
        <v>46000000</v>
      </c>
      <c r="E16" s="156">
        <f>C16/D16</f>
        <v>0.38197841304347824</v>
      </c>
    </row>
    <row r="17" spans="1:8" ht="16.350000000000001" thickBot="1" x14ac:dyDescent="0.3">
      <c r="A17" s="214" t="s">
        <v>298</v>
      </c>
      <c r="B17" s="157" t="s">
        <v>317</v>
      </c>
      <c r="C17" s="155">
        <f>Centrex!B5-Centrex!C12</f>
        <v>920665</v>
      </c>
      <c r="D17" s="155">
        <f>Centrex!C5-D18</f>
        <v>1350000</v>
      </c>
      <c r="E17" s="156">
        <f>C17/D17</f>
        <v>0.68197407407407407</v>
      </c>
    </row>
    <row r="18" spans="1:8" ht="16.350000000000001" thickBot="1" x14ac:dyDescent="0.3">
      <c r="A18" s="215"/>
      <c r="B18" s="157" t="s">
        <v>318</v>
      </c>
      <c r="C18" s="155">
        <f>Centrex!C12</f>
        <v>29</v>
      </c>
      <c r="D18" s="155">
        <v>200000</v>
      </c>
      <c r="E18" s="156">
        <f>C18/D18</f>
        <v>1.45E-4</v>
      </c>
    </row>
    <row r="19" spans="1:8" ht="15" customHeight="1" thickBot="1" x14ac:dyDescent="0.3">
      <c r="A19" s="211" t="s">
        <v>311</v>
      </c>
      <c r="B19" s="157" t="s">
        <v>305</v>
      </c>
      <c r="C19" s="155">
        <f>原始数据!A2021+655</f>
        <v>981</v>
      </c>
      <c r="D19" s="212">
        <v>1500000</v>
      </c>
      <c r="E19" s="213">
        <f>(C19+C20)/D19</f>
        <v>0.76235066666666662</v>
      </c>
    </row>
    <row r="20" spans="1:8" ht="16.350000000000001" thickBot="1" x14ac:dyDescent="0.3">
      <c r="A20" s="211" t="s">
        <v>304</v>
      </c>
      <c r="B20" s="154" t="s">
        <v>306</v>
      </c>
      <c r="C20" s="155">
        <f>原始数据!A2020</f>
        <v>1142545</v>
      </c>
      <c r="D20" s="212"/>
      <c r="E20" s="213"/>
    </row>
    <row r="21" spans="1:8" ht="16.350000000000001" thickBot="1" x14ac:dyDescent="0.3">
      <c r="A21" s="216" t="s">
        <v>312</v>
      </c>
      <c r="B21" s="157" t="s">
        <v>305</v>
      </c>
      <c r="C21" s="158">
        <f>原始数据!A2065</f>
        <v>124</v>
      </c>
      <c r="D21" s="218">
        <v>3000000</v>
      </c>
      <c r="E21" s="220">
        <f>(C21+C22)/D21</f>
        <v>0.32538033333333333</v>
      </c>
    </row>
    <row r="22" spans="1:8" ht="16.350000000000001" thickBot="1" x14ac:dyDescent="0.3">
      <c r="A22" s="217"/>
      <c r="B22" s="154" t="s">
        <v>306</v>
      </c>
      <c r="C22" s="158">
        <f>原始数据!A2064</f>
        <v>976017</v>
      </c>
      <c r="D22" s="219"/>
      <c r="E22" s="221"/>
    </row>
    <row r="23" spans="1:8" ht="16.350000000000001" thickBot="1" x14ac:dyDescent="0.3">
      <c r="A23" s="159" t="s">
        <v>307</v>
      </c>
      <c r="B23" s="159"/>
      <c r="C23" s="158">
        <f>原始数据!A2061</f>
        <v>1921255</v>
      </c>
      <c r="D23" s="158">
        <v>5000000</v>
      </c>
      <c r="E23" s="160">
        <f>C23/D23</f>
        <v>0.38425100000000001</v>
      </c>
      <c r="H23" s="144" t="s">
        <v>308</v>
      </c>
    </row>
    <row r="24" spans="1:8" ht="16.350000000000001" thickBot="1" x14ac:dyDescent="0.3">
      <c r="A24" s="154" t="s">
        <v>319</v>
      </c>
      <c r="B24" s="154"/>
      <c r="C24" s="155">
        <f>原始数据!A2062</f>
        <v>339767</v>
      </c>
      <c r="D24" s="155"/>
      <c r="E24" s="156"/>
    </row>
    <row r="25" spans="1:8" x14ac:dyDescent="0.25">
      <c r="F25" s="161"/>
      <c r="G25" s="161"/>
    </row>
    <row r="26" spans="1:8" x14ac:dyDescent="0.25">
      <c r="F26" s="161"/>
      <c r="G26" s="161"/>
    </row>
    <row r="27" spans="1:8" x14ac:dyDescent="0.25">
      <c r="F27" s="161"/>
      <c r="G27" s="161"/>
    </row>
    <row r="28" spans="1:8" x14ac:dyDescent="0.25">
      <c r="F28" s="161"/>
      <c r="G28" s="161"/>
    </row>
  </sheetData>
  <mergeCells count="12">
    <mergeCell ref="A1:E1"/>
    <mergeCell ref="A3:A4"/>
    <mergeCell ref="A5:A6"/>
    <mergeCell ref="A7:A8"/>
    <mergeCell ref="A9:A10"/>
    <mergeCell ref="A19:A20"/>
    <mergeCell ref="D19:D20"/>
    <mergeCell ref="E19:E20"/>
    <mergeCell ref="A17:A18"/>
    <mergeCell ref="A21:A22"/>
    <mergeCell ref="D21:D22"/>
    <mergeCell ref="E21:E22"/>
  </mergeCells>
  <phoneticPr fontId="13" type="noConversion"/>
  <pageMargins left="0.7" right="0.7" top="0.75" bottom="0.75" header="0.3" footer="0.3"/>
  <pageSetup paperSize="9" orientation="portrait" r:id="rId1"/>
  <ignoredErrors>
    <ignoredError sqref="C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7"/>
  <sheetViews>
    <sheetView topLeftCell="A2041" workbookViewId="0">
      <selection activeCell="A2062" sqref="A2062"/>
    </sheetView>
  </sheetViews>
  <sheetFormatPr defaultRowHeight="15.75" x14ac:dyDescent="0.25"/>
  <cols>
    <col min="1" max="1" width="22.69921875" bestFit="1" customWidth="1"/>
    <col min="2" max="2" width="11.59765625" bestFit="1" customWidth="1"/>
    <col min="3" max="3" width="4.5" bestFit="1" customWidth="1"/>
    <col min="4" max="5" width="7.5" bestFit="1" customWidth="1"/>
  </cols>
  <sheetData>
    <row r="1" spans="1:2" x14ac:dyDescent="0.25">
      <c r="A1" t="s">
        <v>249</v>
      </c>
      <c r="B1" t="s">
        <v>229</v>
      </c>
    </row>
    <row r="2" spans="1:2" x14ac:dyDescent="0.25">
      <c r="A2">
        <v>28</v>
      </c>
      <c r="B2">
        <v>1135788</v>
      </c>
    </row>
    <row r="3" spans="1:2" x14ac:dyDescent="0.25">
      <c r="A3">
        <v>812</v>
      </c>
      <c r="B3">
        <v>188289</v>
      </c>
    </row>
    <row r="4" spans="1:2" x14ac:dyDescent="0.25">
      <c r="A4">
        <v>813</v>
      </c>
      <c r="B4">
        <v>223577</v>
      </c>
    </row>
    <row r="5" spans="1:2" x14ac:dyDescent="0.25">
      <c r="A5">
        <v>816</v>
      </c>
      <c r="B5">
        <v>390703</v>
      </c>
    </row>
    <row r="6" spans="1:2" x14ac:dyDescent="0.25">
      <c r="A6">
        <v>817</v>
      </c>
      <c r="B6">
        <v>290238</v>
      </c>
    </row>
    <row r="7" spans="1:2" x14ac:dyDescent="0.25">
      <c r="A7">
        <v>818</v>
      </c>
      <c r="B7">
        <v>676903</v>
      </c>
    </row>
    <row r="8" spans="1:2" x14ac:dyDescent="0.25">
      <c r="A8">
        <v>825</v>
      </c>
      <c r="B8">
        <v>176230</v>
      </c>
    </row>
    <row r="9" spans="1:2" x14ac:dyDescent="0.25">
      <c r="A9">
        <v>826</v>
      </c>
      <c r="B9">
        <v>209307</v>
      </c>
    </row>
    <row r="10" spans="1:2" x14ac:dyDescent="0.25">
      <c r="A10">
        <v>827</v>
      </c>
      <c r="B10">
        <v>297252</v>
      </c>
    </row>
    <row r="11" spans="1:2" x14ac:dyDescent="0.25">
      <c r="A11">
        <v>830</v>
      </c>
      <c r="B11">
        <v>281101</v>
      </c>
    </row>
    <row r="12" spans="1:2" x14ac:dyDescent="0.25">
      <c r="A12">
        <v>831</v>
      </c>
      <c r="B12">
        <v>263296</v>
      </c>
    </row>
    <row r="13" spans="1:2" x14ac:dyDescent="0.25">
      <c r="A13">
        <v>8321</v>
      </c>
      <c r="B13">
        <v>254094</v>
      </c>
    </row>
    <row r="14" spans="1:2" x14ac:dyDescent="0.25">
      <c r="A14">
        <v>8322</v>
      </c>
      <c r="B14">
        <v>338272</v>
      </c>
    </row>
    <row r="15" spans="1:2" x14ac:dyDescent="0.25">
      <c r="A15">
        <v>8331</v>
      </c>
      <c r="B15">
        <v>303093</v>
      </c>
    </row>
    <row r="16" spans="1:2" x14ac:dyDescent="0.25">
      <c r="A16">
        <v>8332</v>
      </c>
      <c r="B16">
        <v>303285</v>
      </c>
    </row>
    <row r="17" spans="1:2" x14ac:dyDescent="0.25">
      <c r="A17">
        <v>834</v>
      </c>
      <c r="B17">
        <v>795339</v>
      </c>
    </row>
    <row r="18" spans="1:2" x14ac:dyDescent="0.25">
      <c r="A18">
        <v>835</v>
      </c>
      <c r="B18">
        <v>153535</v>
      </c>
    </row>
    <row r="19" spans="1:2" x14ac:dyDescent="0.25">
      <c r="A19">
        <v>836</v>
      </c>
      <c r="B19">
        <v>204835</v>
      </c>
    </row>
    <row r="20" spans="1:2" x14ac:dyDescent="0.25">
      <c r="A20">
        <v>837</v>
      </c>
      <c r="B20">
        <v>149086</v>
      </c>
    </row>
    <row r="21" spans="1:2" x14ac:dyDescent="0.25">
      <c r="A21">
        <v>838</v>
      </c>
      <c r="B21">
        <v>209437</v>
      </c>
    </row>
    <row r="22" spans="1:2" x14ac:dyDescent="0.25">
      <c r="A22">
        <v>839</v>
      </c>
      <c r="B22">
        <v>312816</v>
      </c>
    </row>
    <row r="23" spans="1:2" x14ac:dyDescent="0.25">
      <c r="A23" t="s">
        <v>250</v>
      </c>
      <c r="B23">
        <v>881875863</v>
      </c>
    </row>
    <row r="24" spans="1:2" x14ac:dyDescent="0.25">
      <c r="A24" t="s">
        <v>251</v>
      </c>
      <c r="B24">
        <v>1831047688</v>
      </c>
    </row>
    <row r="25" spans="1:2" x14ac:dyDescent="0.25">
      <c r="A25" t="s">
        <v>252</v>
      </c>
      <c r="B25" t="s">
        <v>229</v>
      </c>
    </row>
    <row r="26" spans="1:2" x14ac:dyDescent="0.25">
      <c r="A26" t="s">
        <v>253</v>
      </c>
      <c r="B26">
        <v>920686</v>
      </c>
    </row>
    <row r="27" spans="1:2" x14ac:dyDescent="0.25">
      <c r="A27" t="s">
        <v>254</v>
      </c>
      <c r="B27">
        <v>19461575</v>
      </c>
    </row>
    <row r="28" spans="1:2" x14ac:dyDescent="0.25">
      <c r="A28" t="s">
        <v>255</v>
      </c>
      <c r="B28">
        <v>1530092</v>
      </c>
    </row>
    <row r="29" spans="1:2" x14ac:dyDescent="0.25">
      <c r="A29" t="s">
        <v>256</v>
      </c>
      <c r="B29">
        <v>19460858</v>
      </c>
    </row>
    <row r="30" spans="1:2" x14ac:dyDescent="0.25">
      <c r="A30" t="s">
        <v>257</v>
      </c>
      <c r="B30">
        <v>1530091</v>
      </c>
    </row>
    <row r="31" spans="1:2" x14ac:dyDescent="0.25">
      <c r="A31" t="s">
        <v>258</v>
      </c>
      <c r="B31">
        <v>1</v>
      </c>
    </row>
    <row r="32" spans="1:2" x14ac:dyDescent="0.25">
      <c r="A32" t="s">
        <v>259</v>
      </c>
      <c r="B32">
        <v>3997</v>
      </c>
    </row>
    <row r="33" spans="1:2" x14ac:dyDescent="0.25">
      <c r="A33" t="s">
        <v>260</v>
      </c>
      <c r="B33">
        <v>57158</v>
      </c>
    </row>
    <row r="34" spans="1:2" x14ac:dyDescent="0.25">
      <c r="A34" t="s">
        <v>261</v>
      </c>
      <c r="B34">
        <v>397068</v>
      </c>
    </row>
    <row r="35" spans="1:2" x14ac:dyDescent="0.25">
      <c r="A35" t="s">
        <v>262</v>
      </c>
      <c r="B35">
        <v>5983392</v>
      </c>
    </row>
    <row r="36" spans="1:2" x14ac:dyDescent="0.25">
      <c r="A36" t="s">
        <v>263</v>
      </c>
      <c r="B36">
        <v>720257</v>
      </c>
    </row>
    <row r="37" spans="1:2" x14ac:dyDescent="0.25">
      <c r="A37" t="s">
        <v>264</v>
      </c>
    </row>
    <row r="38" spans="1:2" x14ac:dyDescent="0.25">
      <c r="A38">
        <v>31</v>
      </c>
      <c r="B38">
        <v>4</v>
      </c>
    </row>
    <row r="39" spans="1:2" x14ac:dyDescent="0.25">
      <c r="A39">
        <v>41</v>
      </c>
      <c r="B39">
        <v>2</v>
      </c>
    </row>
    <row r="40" spans="1:2" x14ac:dyDescent="0.25">
      <c r="A40">
        <v>71</v>
      </c>
      <c r="B40">
        <v>999</v>
      </c>
    </row>
    <row r="41" spans="1:2" x14ac:dyDescent="0.25">
      <c r="A41">
        <v>81</v>
      </c>
      <c r="B41">
        <v>410</v>
      </c>
    </row>
    <row r="42" spans="1:2" x14ac:dyDescent="0.25">
      <c r="A42">
        <v>171</v>
      </c>
      <c r="B42">
        <v>30651</v>
      </c>
    </row>
    <row r="43" spans="1:2" x14ac:dyDescent="0.25">
      <c r="A43">
        <v>181</v>
      </c>
      <c r="B43">
        <v>37162</v>
      </c>
    </row>
    <row r="44" spans="1:2" x14ac:dyDescent="0.25">
      <c r="A44">
        <v>191</v>
      </c>
      <c r="B44">
        <v>37499</v>
      </c>
    </row>
    <row r="45" spans="1:2" x14ac:dyDescent="0.25">
      <c r="A45">
        <v>201</v>
      </c>
      <c r="B45">
        <v>12667</v>
      </c>
    </row>
    <row r="46" spans="1:2" x14ac:dyDescent="0.25">
      <c r="A46">
        <v>211</v>
      </c>
      <c r="B46">
        <v>21478</v>
      </c>
    </row>
    <row r="47" spans="1:2" x14ac:dyDescent="0.25">
      <c r="A47">
        <v>221</v>
      </c>
      <c r="B47">
        <v>29082</v>
      </c>
    </row>
    <row r="48" spans="1:2" x14ac:dyDescent="0.25">
      <c r="A48">
        <v>231</v>
      </c>
      <c r="B48">
        <v>39550</v>
      </c>
    </row>
    <row r="49" spans="1:2" x14ac:dyDescent="0.25">
      <c r="A49">
        <v>251</v>
      </c>
      <c r="B49">
        <v>24192</v>
      </c>
    </row>
    <row r="50" spans="1:2" x14ac:dyDescent="0.25">
      <c r="A50">
        <v>261</v>
      </c>
      <c r="B50">
        <v>29264</v>
      </c>
    </row>
    <row r="51" spans="1:2" x14ac:dyDescent="0.25">
      <c r="A51">
        <v>271</v>
      </c>
      <c r="B51">
        <v>687532</v>
      </c>
    </row>
    <row r="52" spans="1:2" x14ac:dyDescent="0.25">
      <c r="A52">
        <v>281</v>
      </c>
      <c r="B52">
        <v>36918</v>
      </c>
    </row>
    <row r="53" spans="1:2" x14ac:dyDescent="0.25">
      <c r="A53">
        <v>291</v>
      </c>
      <c r="B53">
        <v>9244</v>
      </c>
    </row>
    <row r="54" spans="1:2" x14ac:dyDescent="0.25">
      <c r="A54">
        <v>301</v>
      </c>
      <c r="B54">
        <v>20450</v>
      </c>
    </row>
    <row r="55" spans="1:2" x14ac:dyDescent="0.25">
      <c r="A55">
        <v>311</v>
      </c>
      <c r="B55">
        <v>17011</v>
      </c>
    </row>
    <row r="56" spans="1:2" x14ac:dyDescent="0.25">
      <c r="A56">
        <v>321</v>
      </c>
      <c r="B56">
        <v>22583</v>
      </c>
    </row>
    <row r="57" spans="1:2" x14ac:dyDescent="0.25">
      <c r="A57">
        <v>331</v>
      </c>
      <c r="B57">
        <v>21554</v>
      </c>
    </row>
    <row r="58" spans="1:2" x14ac:dyDescent="0.25">
      <c r="A58">
        <v>341</v>
      </c>
      <c r="B58">
        <v>35302</v>
      </c>
    </row>
    <row r="59" spans="1:2" x14ac:dyDescent="0.25">
      <c r="A59">
        <v>351</v>
      </c>
      <c r="B59">
        <v>9640</v>
      </c>
    </row>
    <row r="60" spans="1:2" x14ac:dyDescent="0.25">
      <c r="A60">
        <v>371</v>
      </c>
      <c r="B60">
        <v>48251</v>
      </c>
    </row>
    <row r="61" spans="1:2" x14ac:dyDescent="0.25">
      <c r="A61">
        <v>381</v>
      </c>
      <c r="B61">
        <v>2921</v>
      </c>
    </row>
    <row r="62" spans="1:2" x14ac:dyDescent="0.25">
      <c r="A62">
        <v>391</v>
      </c>
      <c r="B62">
        <v>46748</v>
      </c>
    </row>
    <row r="63" spans="1:2" x14ac:dyDescent="0.25">
      <c r="A63">
        <v>401</v>
      </c>
      <c r="B63">
        <v>71101</v>
      </c>
    </row>
    <row r="64" spans="1:2" x14ac:dyDescent="0.25">
      <c r="A64">
        <v>411</v>
      </c>
      <c r="B64">
        <v>52577</v>
      </c>
    </row>
    <row r="65" spans="1:2" x14ac:dyDescent="0.25">
      <c r="A65" t="s">
        <v>265</v>
      </c>
    </row>
    <row r="66" spans="1:2" x14ac:dyDescent="0.25">
      <c r="A66">
        <v>71</v>
      </c>
      <c r="B66">
        <v>3</v>
      </c>
    </row>
    <row r="67" spans="1:2" x14ac:dyDescent="0.25">
      <c r="A67">
        <v>81</v>
      </c>
      <c r="B67">
        <v>2</v>
      </c>
    </row>
    <row r="68" spans="1:2" x14ac:dyDescent="0.25">
      <c r="A68">
        <v>171</v>
      </c>
      <c r="B68">
        <v>10665</v>
      </c>
    </row>
    <row r="69" spans="1:2" x14ac:dyDescent="0.25">
      <c r="A69">
        <v>181</v>
      </c>
      <c r="B69">
        <v>13592</v>
      </c>
    </row>
    <row r="70" spans="1:2" x14ac:dyDescent="0.25">
      <c r="A70">
        <v>191</v>
      </c>
      <c r="B70">
        <v>14741</v>
      </c>
    </row>
    <row r="71" spans="1:2" x14ac:dyDescent="0.25">
      <c r="A71">
        <v>201</v>
      </c>
      <c r="B71">
        <v>390708</v>
      </c>
    </row>
    <row r="72" spans="1:2" x14ac:dyDescent="0.25">
      <c r="A72">
        <v>211</v>
      </c>
      <c r="B72">
        <v>5842</v>
      </c>
    </row>
    <row r="73" spans="1:2" x14ac:dyDescent="0.25">
      <c r="A73">
        <v>221</v>
      </c>
      <c r="B73">
        <v>10887</v>
      </c>
    </row>
    <row r="74" spans="1:2" x14ac:dyDescent="0.25">
      <c r="A74">
        <v>231</v>
      </c>
      <c r="B74">
        <v>5708</v>
      </c>
    </row>
    <row r="75" spans="1:2" x14ac:dyDescent="0.25">
      <c r="A75">
        <v>251</v>
      </c>
      <c r="B75">
        <v>8817</v>
      </c>
    </row>
    <row r="76" spans="1:2" x14ac:dyDescent="0.25">
      <c r="A76">
        <v>261</v>
      </c>
      <c r="B76">
        <v>8593</v>
      </c>
    </row>
    <row r="77" spans="1:2" x14ac:dyDescent="0.25">
      <c r="A77">
        <v>281</v>
      </c>
      <c r="B77">
        <v>16545</v>
      </c>
    </row>
    <row r="78" spans="1:2" x14ac:dyDescent="0.25">
      <c r="A78">
        <v>291</v>
      </c>
      <c r="B78">
        <v>7448</v>
      </c>
    </row>
    <row r="79" spans="1:2" x14ac:dyDescent="0.25">
      <c r="A79">
        <v>301</v>
      </c>
      <c r="B79">
        <v>8509</v>
      </c>
    </row>
    <row r="80" spans="1:2" x14ac:dyDescent="0.25">
      <c r="A80">
        <v>311</v>
      </c>
      <c r="B80">
        <v>7994</v>
      </c>
    </row>
    <row r="81" spans="1:2" x14ac:dyDescent="0.25">
      <c r="A81">
        <v>321</v>
      </c>
      <c r="B81">
        <v>7981</v>
      </c>
    </row>
    <row r="82" spans="1:2" x14ac:dyDescent="0.25">
      <c r="A82">
        <v>331</v>
      </c>
      <c r="B82">
        <v>9369</v>
      </c>
    </row>
    <row r="83" spans="1:2" x14ac:dyDescent="0.25">
      <c r="A83">
        <v>341</v>
      </c>
      <c r="B83">
        <v>6425</v>
      </c>
    </row>
    <row r="84" spans="1:2" x14ac:dyDescent="0.25">
      <c r="A84">
        <v>351</v>
      </c>
      <c r="B84">
        <v>2091</v>
      </c>
    </row>
    <row r="85" spans="1:2" x14ac:dyDescent="0.25">
      <c r="A85">
        <v>371</v>
      </c>
      <c r="B85">
        <v>24635</v>
      </c>
    </row>
    <row r="86" spans="1:2" x14ac:dyDescent="0.25">
      <c r="A86">
        <v>381</v>
      </c>
      <c r="B86">
        <v>872</v>
      </c>
    </row>
    <row r="87" spans="1:2" x14ac:dyDescent="0.25">
      <c r="A87">
        <v>391</v>
      </c>
      <c r="B87">
        <v>20704</v>
      </c>
    </row>
    <row r="88" spans="1:2" x14ac:dyDescent="0.25">
      <c r="A88">
        <v>401</v>
      </c>
      <c r="B88">
        <v>21304</v>
      </c>
    </row>
    <row r="89" spans="1:2" x14ac:dyDescent="0.25">
      <c r="A89">
        <v>411</v>
      </c>
      <c r="B89">
        <v>25569</v>
      </c>
    </row>
    <row r="90" spans="1:2" x14ac:dyDescent="0.25">
      <c r="A90" t="s">
        <v>284</v>
      </c>
      <c r="B90">
        <v>898114944</v>
      </c>
    </row>
    <row r="91" spans="1:2" x14ac:dyDescent="0.25">
      <c r="A91" t="s">
        <v>282</v>
      </c>
      <c r="B91">
        <v>810766769</v>
      </c>
    </row>
    <row r="92" spans="1:2" x14ac:dyDescent="0.25">
      <c r="A92" t="s">
        <v>283</v>
      </c>
      <c r="B92">
        <v>753696771</v>
      </c>
    </row>
    <row r="93" spans="1:2" x14ac:dyDescent="0.25">
      <c r="A93" t="s">
        <v>286</v>
      </c>
      <c r="B93">
        <v>734308365</v>
      </c>
    </row>
    <row r="94" spans="1:2" x14ac:dyDescent="0.25">
      <c r="A94" t="s">
        <v>287</v>
      </c>
      <c r="B94">
        <v>644203401</v>
      </c>
    </row>
    <row r="95" spans="1:2" x14ac:dyDescent="0.25">
      <c r="A95" t="s">
        <v>276</v>
      </c>
      <c r="B95">
        <v>643478324</v>
      </c>
    </row>
    <row r="96" spans="1:2" x14ac:dyDescent="0.25">
      <c r="A96" t="s">
        <v>273</v>
      </c>
      <c r="B96">
        <v>617453945</v>
      </c>
    </row>
    <row r="97" spans="1:2" x14ac:dyDescent="0.25">
      <c r="A97" t="s">
        <v>269</v>
      </c>
      <c r="B97">
        <v>554531141</v>
      </c>
    </row>
    <row r="98" spans="1:2" x14ac:dyDescent="0.25">
      <c r="A98" t="s">
        <v>267</v>
      </c>
      <c r="B98">
        <v>515692052</v>
      </c>
    </row>
    <row r="99" spans="1:2" x14ac:dyDescent="0.25">
      <c r="A99" t="s">
        <v>266</v>
      </c>
      <c r="B99">
        <v>489940065</v>
      </c>
    </row>
    <row r="100" spans="1:2" x14ac:dyDescent="0.25">
      <c r="A100" t="s">
        <v>281</v>
      </c>
      <c r="B100">
        <v>484086527</v>
      </c>
    </row>
    <row r="101" spans="1:2" x14ac:dyDescent="0.25">
      <c r="A101" t="s">
        <v>268</v>
      </c>
      <c r="B101">
        <v>429329686</v>
      </c>
    </row>
    <row r="102" spans="1:2" x14ac:dyDescent="0.25">
      <c r="A102" t="s">
        <v>285</v>
      </c>
      <c r="B102">
        <v>403828566</v>
      </c>
    </row>
    <row r="103" spans="1:2" x14ac:dyDescent="0.25">
      <c r="A103" t="s">
        <v>271</v>
      </c>
      <c r="B103">
        <v>329967746</v>
      </c>
    </row>
    <row r="104" spans="1:2" x14ac:dyDescent="0.25">
      <c r="A104" t="s">
        <v>274</v>
      </c>
      <c r="B104">
        <v>293845193</v>
      </c>
    </row>
    <row r="105" spans="1:2" x14ac:dyDescent="0.25">
      <c r="A105" t="s">
        <v>270</v>
      </c>
      <c r="B105">
        <v>218267873</v>
      </c>
    </row>
    <row r="106" spans="1:2" x14ac:dyDescent="0.25">
      <c r="A106" t="s">
        <v>277</v>
      </c>
      <c r="B106">
        <v>215350971</v>
      </c>
    </row>
    <row r="107" spans="1:2" x14ac:dyDescent="0.25">
      <c r="A107" t="s">
        <v>272</v>
      </c>
      <c r="B107">
        <v>189103415</v>
      </c>
    </row>
    <row r="108" spans="1:2" x14ac:dyDescent="0.25">
      <c r="A108" t="s">
        <v>303</v>
      </c>
      <c r="B108">
        <v>100257909</v>
      </c>
    </row>
    <row r="109" spans="1:2" x14ac:dyDescent="0.25">
      <c r="A109" t="s">
        <v>275</v>
      </c>
      <c r="B109">
        <v>97451312</v>
      </c>
    </row>
    <row r="110" spans="1:2" x14ac:dyDescent="0.25">
      <c r="A110" t="s">
        <v>288</v>
      </c>
      <c r="B110">
        <v>89861971</v>
      </c>
    </row>
    <row r="111" spans="1:2" x14ac:dyDescent="0.25">
      <c r="A111" t="s">
        <v>280</v>
      </c>
      <c r="B111">
        <v>44158153</v>
      </c>
    </row>
    <row r="112" spans="1:2" x14ac:dyDescent="0.25">
      <c r="A112" t="s">
        <v>279</v>
      </c>
      <c r="B112">
        <v>14576611</v>
      </c>
    </row>
    <row r="113" spans="1:5" x14ac:dyDescent="0.25">
      <c r="A113" t="s">
        <v>278</v>
      </c>
      <c r="B113">
        <v>12415737</v>
      </c>
    </row>
    <row r="114" spans="1:5" x14ac:dyDescent="0.25">
      <c r="A114" t="s">
        <v>289</v>
      </c>
    </row>
    <row r="115" spans="1:5" x14ac:dyDescent="0.25">
      <c r="A115" t="s">
        <v>290</v>
      </c>
    </row>
    <row r="116" spans="1:5" x14ac:dyDescent="0.25">
      <c r="A116" t="s">
        <v>291</v>
      </c>
    </row>
    <row r="117" spans="1:5" x14ac:dyDescent="0.25">
      <c r="A117" t="s">
        <v>292</v>
      </c>
    </row>
    <row r="118" spans="1:5" x14ac:dyDescent="0.25">
      <c r="A118" t="s">
        <v>293</v>
      </c>
    </row>
    <row r="119" spans="1:5" x14ac:dyDescent="0.25">
      <c r="A119" t="s">
        <v>294</v>
      </c>
    </row>
    <row r="120" spans="1:5" x14ac:dyDescent="0.25">
      <c r="A120" t="s">
        <v>295</v>
      </c>
      <c r="B120">
        <v>17571007</v>
      </c>
    </row>
    <row r="121" spans="1:5" x14ac:dyDescent="0.25">
      <c r="A121" t="s">
        <v>296</v>
      </c>
      <c r="B121" t="s">
        <v>229</v>
      </c>
    </row>
    <row r="122" spans="1:5" x14ac:dyDescent="0.25">
      <c r="A122">
        <v>8</v>
      </c>
      <c r="B122">
        <v>71</v>
      </c>
      <c r="C122">
        <v>280</v>
      </c>
      <c r="D122">
        <v>0</v>
      </c>
      <c r="E122">
        <v>0</v>
      </c>
    </row>
    <row r="123" spans="1:5" x14ac:dyDescent="0.25">
      <c r="A123">
        <v>8</v>
      </c>
      <c r="B123">
        <v>71</v>
      </c>
      <c r="C123">
        <v>282</v>
      </c>
      <c r="D123">
        <v>0</v>
      </c>
      <c r="E123">
        <v>0</v>
      </c>
    </row>
    <row r="124" spans="1:5" x14ac:dyDescent="0.25">
      <c r="A124">
        <v>8</v>
      </c>
      <c r="B124">
        <v>71</v>
      </c>
      <c r="C124">
        <v>283</v>
      </c>
      <c r="D124">
        <v>0</v>
      </c>
      <c r="E124">
        <v>0</v>
      </c>
    </row>
    <row r="125" spans="1:5" x14ac:dyDescent="0.25">
      <c r="A125">
        <v>8</v>
      </c>
      <c r="B125">
        <v>71</v>
      </c>
      <c r="C125">
        <v>812</v>
      </c>
      <c r="D125">
        <v>0</v>
      </c>
      <c r="E125">
        <v>0</v>
      </c>
    </row>
    <row r="126" spans="1:5" x14ac:dyDescent="0.25">
      <c r="A126">
        <v>8</v>
      </c>
      <c r="B126">
        <v>71</v>
      </c>
      <c r="C126">
        <v>813</v>
      </c>
      <c r="D126">
        <v>0</v>
      </c>
      <c r="E126">
        <v>0</v>
      </c>
    </row>
    <row r="127" spans="1:5" x14ac:dyDescent="0.25">
      <c r="A127">
        <v>8</v>
      </c>
      <c r="B127">
        <v>71</v>
      </c>
      <c r="C127">
        <v>816</v>
      </c>
      <c r="D127">
        <v>0</v>
      </c>
      <c r="E127">
        <v>0</v>
      </c>
    </row>
    <row r="128" spans="1:5" x14ac:dyDescent="0.25">
      <c r="A128">
        <v>8</v>
      </c>
      <c r="B128">
        <v>71</v>
      </c>
      <c r="C128">
        <v>817</v>
      </c>
      <c r="D128">
        <v>0</v>
      </c>
      <c r="E128">
        <v>0</v>
      </c>
    </row>
    <row r="129" spans="1:5" x14ac:dyDescent="0.25">
      <c r="A129">
        <v>8</v>
      </c>
      <c r="B129">
        <v>71</v>
      </c>
      <c r="C129">
        <v>818</v>
      </c>
      <c r="D129">
        <v>0</v>
      </c>
      <c r="E129">
        <v>0</v>
      </c>
    </row>
    <row r="130" spans="1:5" x14ac:dyDescent="0.25">
      <c r="A130">
        <v>8</v>
      </c>
      <c r="B130">
        <v>71</v>
      </c>
      <c r="C130">
        <v>825</v>
      </c>
      <c r="D130">
        <v>0</v>
      </c>
      <c r="E130">
        <v>0</v>
      </c>
    </row>
    <row r="131" spans="1:5" x14ac:dyDescent="0.25">
      <c r="A131">
        <v>8</v>
      </c>
      <c r="B131">
        <v>71</v>
      </c>
      <c r="C131">
        <v>826</v>
      </c>
      <c r="D131">
        <v>0</v>
      </c>
      <c r="E131">
        <v>0</v>
      </c>
    </row>
    <row r="132" spans="1:5" x14ac:dyDescent="0.25">
      <c r="A132">
        <v>8</v>
      </c>
      <c r="B132">
        <v>71</v>
      </c>
      <c r="C132">
        <v>827</v>
      </c>
      <c r="D132">
        <v>0</v>
      </c>
      <c r="E132">
        <v>0</v>
      </c>
    </row>
    <row r="133" spans="1:5" x14ac:dyDescent="0.25">
      <c r="A133">
        <v>8</v>
      </c>
      <c r="B133">
        <v>71</v>
      </c>
      <c r="C133">
        <v>830</v>
      </c>
      <c r="D133">
        <v>0</v>
      </c>
      <c r="E133">
        <v>0</v>
      </c>
    </row>
    <row r="134" spans="1:5" x14ac:dyDescent="0.25">
      <c r="A134">
        <v>8</v>
      </c>
      <c r="B134">
        <v>71</v>
      </c>
      <c r="C134">
        <v>831</v>
      </c>
      <c r="D134">
        <v>0</v>
      </c>
      <c r="E134">
        <v>0</v>
      </c>
    </row>
    <row r="135" spans="1:5" x14ac:dyDescent="0.25">
      <c r="A135">
        <v>8</v>
      </c>
      <c r="B135">
        <v>71</v>
      </c>
      <c r="C135">
        <v>832</v>
      </c>
      <c r="D135">
        <v>0</v>
      </c>
      <c r="E135">
        <v>0</v>
      </c>
    </row>
    <row r="136" spans="1:5" x14ac:dyDescent="0.25">
      <c r="A136">
        <v>8</v>
      </c>
      <c r="B136">
        <v>71</v>
      </c>
      <c r="C136">
        <v>833</v>
      </c>
      <c r="D136">
        <v>0</v>
      </c>
      <c r="E136">
        <v>0</v>
      </c>
    </row>
    <row r="137" spans="1:5" x14ac:dyDescent="0.25">
      <c r="A137">
        <v>8</v>
      </c>
      <c r="B137">
        <v>71</v>
      </c>
      <c r="C137">
        <v>834</v>
      </c>
      <c r="D137">
        <v>0</v>
      </c>
      <c r="E137">
        <v>0</v>
      </c>
    </row>
    <row r="138" spans="1:5" x14ac:dyDescent="0.25">
      <c r="A138">
        <v>8</v>
      </c>
      <c r="B138">
        <v>71</v>
      </c>
      <c r="C138">
        <v>835</v>
      </c>
      <c r="D138">
        <v>0</v>
      </c>
      <c r="E138">
        <v>0</v>
      </c>
    </row>
    <row r="139" spans="1:5" x14ac:dyDescent="0.25">
      <c r="A139">
        <v>8</v>
      </c>
      <c r="B139">
        <v>71</v>
      </c>
      <c r="C139">
        <v>836</v>
      </c>
      <c r="D139">
        <v>0</v>
      </c>
      <c r="E139">
        <v>0</v>
      </c>
    </row>
    <row r="140" spans="1:5" x14ac:dyDescent="0.25">
      <c r="A140">
        <v>8</v>
      </c>
      <c r="B140">
        <v>71</v>
      </c>
      <c r="C140">
        <v>837</v>
      </c>
      <c r="D140">
        <v>0</v>
      </c>
      <c r="E140">
        <v>0</v>
      </c>
    </row>
    <row r="141" spans="1:5" x14ac:dyDescent="0.25">
      <c r="A141">
        <v>8</v>
      </c>
      <c r="B141">
        <v>71</v>
      </c>
      <c r="C141">
        <v>838</v>
      </c>
      <c r="D141">
        <v>0</v>
      </c>
      <c r="E141">
        <v>0</v>
      </c>
    </row>
    <row r="142" spans="1:5" x14ac:dyDescent="0.25">
      <c r="A142">
        <v>8</v>
      </c>
      <c r="B142">
        <v>71</v>
      </c>
      <c r="C142">
        <v>839</v>
      </c>
      <c r="D142">
        <v>0</v>
      </c>
      <c r="E142">
        <v>0</v>
      </c>
    </row>
    <row r="143" spans="1:5" x14ac:dyDescent="0.25">
      <c r="A143">
        <v>9</v>
      </c>
      <c r="B143">
        <v>71</v>
      </c>
      <c r="C143">
        <v>280</v>
      </c>
      <c r="D143">
        <v>0</v>
      </c>
      <c r="E143">
        <v>0</v>
      </c>
    </row>
    <row r="144" spans="1:5" x14ac:dyDescent="0.25">
      <c r="A144">
        <v>9</v>
      </c>
      <c r="B144">
        <v>71</v>
      </c>
      <c r="C144">
        <v>282</v>
      </c>
      <c r="D144">
        <v>0</v>
      </c>
      <c r="E144">
        <v>0</v>
      </c>
    </row>
    <row r="145" spans="1:5" x14ac:dyDescent="0.25">
      <c r="A145">
        <v>9</v>
      </c>
      <c r="B145">
        <v>71</v>
      </c>
      <c r="C145">
        <v>283</v>
      </c>
      <c r="D145">
        <v>0</v>
      </c>
      <c r="E145">
        <v>0</v>
      </c>
    </row>
    <row r="146" spans="1:5" x14ac:dyDescent="0.25">
      <c r="A146">
        <v>9</v>
      </c>
      <c r="B146">
        <v>71</v>
      </c>
      <c r="C146">
        <v>812</v>
      </c>
      <c r="D146">
        <v>0</v>
      </c>
      <c r="E146">
        <v>0</v>
      </c>
    </row>
    <row r="147" spans="1:5" x14ac:dyDescent="0.25">
      <c r="A147">
        <v>9</v>
      </c>
      <c r="B147">
        <v>71</v>
      </c>
      <c r="C147">
        <v>813</v>
      </c>
      <c r="D147">
        <v>0</v>
      </c>
      <c r="E147">
        <v>0</v>
      </c>
    </row>
    <row r="148" spans="1:5" x14ac:dyDescent="0.25">
      <c r="A148">
        <v>9</v>
      </c>
      <c r="B148">
        <v>71</v>
      </c>
      <c r="C148">
        <v>816</v>
      </c>
      <c r="D148">
        <v>0</v>
      </c>
      <c r="E148">
        <v>0</v>
      </c>
    </row>
    <row r="149" spans="1:5" x14ac:dyDescent="0.25">
      <c r="A149">
        <v>9</v>
      </c>
      <c r="B149">
        <v>71</v>
      </c>
      <c r="C149">
        <v>817</v>
      </c>
      <c r="D149">
        <v>0</v>
      </c>
      <c r="E149">
        <v>0</v>
      </c>
    </row>
    <row r="150" spans="1:5" x14ac:dyDescent="0.25">
      <c r="A150">
        <v>9</v>
      </c>
      <c r="B150">
        <v>71</v>
      </c>
      <c r="C150">
        <v>818</v>
      </c>
      <c r="D150">
        <v>0</v>
      </c>
      <c r="E150">
        <v>0</v>
      </c>
    </row>
    <row r="151" spans="1:5" x14ac:dyDescent="0.25">
      <c r="A151">
        <v>9</v>
      </c>
      <c r="B151">
        <v>71</v>
      </c>
      <c r="C151">
        <v>825</v>
      </c>
      <c r="D151">
        <v>0</v>
      </c>
      <c r="E151">
        <v>0</v>
      </c>
    </row>
    <row r="152" spans="1:5" x14ac:dyDescent="0.25">
      <c r="A152">
        <v>9</v>
      </c>
      <c r="B152">
        <v>71</v>
      </c>
      <c r="C152">
        <v>826</v>
      </c>
      <c r="D152">
        <v>0</v>
      </c>
      <c r="E152">
        <v>0</v>
      </c>
    </row>
    <row r="153" spans="1:5" x14ac:dyDescent="0.25">
      <c r="A153">
        <v>9</v>
      </c>
      <c r="B153">
        <v>71</v>
      </c>
      <c r="C153">
        <v>827</v>
      </c>
      <c r="D153">
        <v>0</v>
      </c>
      <c r="E153">
        <v>0</v>
      </c>
    </row>
    <row r="154" spans="1:5" x14ac:dyDescent="0.25">
      <c r="A154">
        <v>9</v>
      </c>
      <c r="B154">
        <v>71</v>
      </c>
      <c r="C154">
        <v>830</v>
      </c>
      <c r="D154">
        <v>0</v>
      </c>
      <c r="E154">
        <v>0</v>
      </c>
    </row>
    <row r="155" spans="1:5" x14ac:dyDescent="0.25">
      <c r="A155">
        <v>9</v>
      </c>
      <c r="B155">
        <v>71</v>
      </c>
      <c r="C155">
        <v>831</v>
      </c>
      <c r="D155">
        <v>0</v>
      </c>
      <c r="E155">
        <v>0</v>
      </c>
    </row>
    <row r="156" spans="1:5" x14ac:dyDescent="0.25">
      <c r="A156">
        <v>9</v>
      </c>
      <c r="B156">
        <v>71</v>
      </c>
      <c r="C156">
        <v>832</v>
      </c>
      <c r="D156">
        <v>0</v>
      </c>
      <c r="E156">
        <v>0</v>
      </c>
    </row>
    <row r="157" spans="1:5" x14ac:dyDescent="0.25">
      <c r="A157">
        <v>9</v>
      </c>
      <c r="B157">
        <v>71</v>
      </c>
      <c r="C157">
        <v>833</v>
      </c>
      <c r="D157">
        <v>0</v>
      </c>
      <c r="E157">
        <v>0</v>
      </c>
    </row>
    <row r="158" spans="1:5" x14ac:dyDescent="0.25">
      <c r="A158">
        <v>9</v>
      </c>
      <c r="B158">
        <v>71</v>
      </c>
      <c r="C158">
        <v>834</v>
      </c>
      <c r="D158">
        <v>0</v>
      </c>
      <c r="E158">
        <v>0</v>
      </c>
    </row>
    <row r="159" spans="1:5" x14ac:dyDescent="0.25">
      <c r="A159">
        <v>9</v>
      </c>
      <c r="B159">
        <v>71</v>
      </c>
      <c r="C159">
        <v>835</v>
      </c>
      <c r="D159">
        <v>0</v>
      </c>
      <c r="E159">
        <v>0</v>
      </c>
    </row>
    <row r="160" spans="1:5" x14ac:dyDescent="0.25">
      <c r="A160">
        <v>9</v>
      </c>
      <c r="B160">
        <v>71</v>
      </c>
      <c r="C160">
        <v>836</v>
      </c>
      <c r="D160">
        <v>0</v>
      </c>
      <c r="E160">
        <v>0</v>
      </c>
    </row>
    <row r="161" spans="1:5" x14ac:dyDescent="0.25">
      <c r="A161">
        <v>9</v>
      </c>
      <c r="B161">
        <v>71</v>
      </c>
      <c r="C161">
        <v>837</v>
      </c>
      <c r="D161">
        <v>0</v>
      </c>
      <c r="E161">
        <v>0</v>
      </c>
    </row>
    <row r="162" spans="1:5" x14ac:dyDescent="0.25">
      <c r="A162">
        <v>9</v>
      </c>
      <c r="B162">
        <v>71</v>
      </c>
      <c r="C162">
        <v>838</v>
      </c>
      <c r="D162">
        <v>0</v>
      </c>
      <c r="E162">
        <v>0</v>
      </c>
    </row>
    <row r="163" spans="1:5" x14ac:dyDescent="0.25">
      <c r="A163">
        <v>9</v>
      </c>
      <c r="B163">
        <v>71</v>
      </c>
      <c r="C163">
        <v>839</v>
      </c>
      <c r="D163">
        <v>0</v>
      </c>
      <c r="E163">
        <v>0</v>
      </c>
    </row>
    <row r="164" spans="1:5" x14ac:dyDescent="0.25">
      <c r="A164">
        <v>10</v>
      </c>
      <c r="B164">
        <v>71</v>
      </c>
      <c r="C164">
        <v>280</v>
      </c>
      <c r="D164">
        <v>0</v>
      </c>
      <c r="E164">
        <v>0</v>
      </c>
    </row>
    <row r="165" spans="1:5" x14ac:dyDescent="0.25">
      <c r="A165">
        <v>10</v>
      </c>
      <c r="B165">
        <v>71</v>
      </c>
      <c r="C165">
        <v>282</v>
      </c>
      <c r="D165">
        <v>0</v>
      </c>
      <c r="E165">
        <v>0</v>
      </c>
    </row>
    <row r="166" spans="1:5" x14ac:dyDescent="0.25">
      <c r="A166">
        <v>10</v>
      </c>
      <c r="B166">
        <v>71</v>
      </c>
      <c r="C166">
        <v>283</v>
      </c>
      <c r="D166">
        <v>0</v>
      </c>
      <c r="E166">
        <v>0</v>
      </c>
    </row>
    <row r="167" spans="1:5" x14ac:dyDescent="0.25">
      <c r="A167">
        <v>10</v>
      </c>
      <c r="B167">
        <v>71</v>
      </c>
      <c r="C167">
        <v>812</v>
      </c>
      <c r="D167">
        <v>0</v>
      </c>
      <c r="E167">
        <v>0</v>
      </c>
    </row>
    <row r="168" spans="1:5" x14ac:dyDescent="0.25">
      <c r="A168">
        <v>10</v>
      </c>
      <c r="B168">
        <v>71</v>
      </c>
      <c r="C168">
        <v>813</v>
      </c>
      <c r="D168">
        <v>0</v>
      </c>
      <c r="E168">
        <v>0</v>
      </c>
    </row>
    <row r="169" spans="1:5" x14ac:dyDescent="0.25">
      <c r="A169">
        <v>10</v>
      </c>
      <c r="B169">
        <v>71</v>
      </c>
      <c r="C169">
        <v>816</v>
      </c>
      <c r="D169">
        <v>0</v>
      </c>
      <c r="E169">
        <v>0</v>
      </c>
    </row>
    <row r="170" spans="1:5" x14ac:dyDescent="0.25">
      <c r="A170">
        <v>10</v>
      </c>
      <c r="B170">
        <v>71</v>
      </c>
      <c r="C170">
        <v>817</v>
      </c>
      <c r="D170">
        <v>0</v>
      </c>
      <c r="E170">
        <v>0</v>
      </c>
    </row>
    <row r="171" spans="1:5" x14ac:dyDescent="0.25">
      <c r="A171">
        <v>10</v>
      </c>
      <c r="B171">
        <v>71</v>
      </c>
      <c r="C171">
        <v>818</v>
      </c>
      <c r="D171">
        <v>0</v>
      </c>
      <c r="E171">
        <v>0</v>
      </c>
    </row>
    <row r="172" spans="1:5" x14ac:dyDescent="0.25">
      <c r="A172">
        <v>10</v>
      </c>
      <c r="B172">
        <v>71</v>
      </c>
      <c r="C172">
        <v>825</v>
      </c>
      <c r="D172">
        <v>0</v>
      </c>
      <c r="E172">
        <v>0</v>
      </c>
    </row>
    <row r="173" spans="1:5" x14ac:dyDescent="0.25">
      <c r="A173">
        <v>10</v>
      </c>
      <c r="B173">
        <v>71</v>
      </c>
      <c r="C173">
        <v>826</v>
      </c>
      <c r="D173">
        <v>0</v>
      </c>
      <c r="E173">
        <v>0</v>
      </c>
    </row>
    <row r="174" spans="1:5" x14ac:dyDescent="0.25">
      <c r="A174">
        <v>10</v>
      </c>
      <c r="B174">
        <v>71</v>
      </c>
      <c r="C174">
        <v>827</v>
      </c>
      <c r="D174">
        <v>0</v>
      </c>
      <c r="E174">
        <v>0</v>
      </c>
    </row>
    <row r="175" spans="1:5" x14ac:dyDescent="0.25">
      <c r="A175">
        <v>10</v>
      </c>
      <c r="B175">
        <v>71</v>
      </c>
      <c r="C175">
        <v>830</v>
      </c>
      <c r="D175">
        <v>0</v>
      </c>
      <c r="E175">
        <v>0</v>
      </c>
    </row>
    <row r="176" spans="1:5" x14ac:dyDescent="0.25">
      <c r="A176">
        <v>10</v>
      </c>
      <c r="B176">
        <v>71</v>
      </c>
      <c r="C176">
        <v>831</v>
      </c>
      <c r="D176">
        <v>0</v>
      </c>
      <c r="E176">
        <v>0</v>
      </c>
    </row>
    <row r="177" spans="1:5" x14ac:dyDescent="0.25">
      <c r="A177">
        <v>10</v>
      </c>
      <c r="B177">
        <v>71</v>
      </c>
      <c r="C177">
        <v>832</v>
      </c>
      <c r="D177">
        <v>0</v>
      </c>
      <c r="E177">
        <v>0</v>
      </c>
    </row>
    <row r="178" spans="1:5" x14ac:dyDescent="0.25">
      <c r="A178">
        <v>10</v>
      </c>
      <c r="B178">
        <v>71</v>
      </c>
      <c r="C178">
        <v>833</v>
      </c>
      <c r="D178">
        <v>0</v>
      </c>
      <c r="E178">
        <v>0</v>
      </c>
    </row>
    <row r="179" spans="1:5" x14ac:dyDescent="0.25">
      <c r="A179">
        <v>10</v>
      </c>
      <c r="B179">
        <v>71</v>
      </c>
      <c r="C179">
        <v>834</v>
      </c>
      <c r="D179">
        <v>0</v>
      </c>
      <c r="E179">
        <v>0</v>
      </c>
    </row>
    <row r="180" spans="1:5" x14ac:dyDescent="0.25">
      <c r="A180">
        <v>10</v>
      </c>
      <c r="B180">
        <v>71</v>
      </c>
      <c r="C180">
        <v>835</v>
      </c>
      <c r="D180">
        <v>0</v>
      </c>
      <c r="E180">
        <v>0</v>
      </c>
    </row>
    <row r="181" spans="1:5" x14ac:dyDescent="0.25">
      <c r="A181">
        <v>10</v>
      </c>
      <c r="B181">
        <v>71</v>
      </c>
      <c r="C181">
        <v>836</v>
      </c>
      <c r="D181">
        <v>0</v>
      </c>
      <c r="E181">
        <v>0</v>
      </c>
    </row>
    <row r="182" spans="1:5" x14ac:dyDescent="0.25">
      <c r="A182">
        <v>10</v>
      </c>
      <c r="B182">
        <v>71</v>
      </c>
      <c r="C182">
        <v>837</v>
      </c>
      <c r="D182">
        <v>0</v>
      </c>
      <c r="E182">
        <v>0</v>
      </c>
    </row>
    <row r="183" spans="1:5" x14ac:dyDescent="0.25">
      <c r="A183">
        <v>10</v>
      </c>
      <c r="B183">
        <v>71</v>
      </c>
      <c r="C183">
        <v>838</v>
      </c>
      <c r="D183">
        <v>0</v>
      </c>
      <c r="E183">
        <v>0</v>
      </c>
    </row>
    <row r="184" spans="1:5" x14ac:dyDescent="0.25">
      <c r="A184">
        <v>10</v>
      </c>
      <c r="B184">
        <v>71</v>
      </c>
      <c r="C184">
        <v>839</v>
      </c>
      <c r="D184">
        <v>0</v>
      </c>
      <c r="E184">
        <v>0</v>
      </c>
    </row>
    <row r="185" spans="1:5" x14ac:dyDescent="0.25">
      <c r="A185">
        <v>8</v>
      </c>
      <c r="B185">
        <v>81</v>
      </c>
      <c r="C185">
        <v>280</v>
      </c>
      <c r="D185">
        <v>0</v>
      </c>
      <c r="E185">
        <v>0</v>
      </c>
    </row>
    <row r="186" spans="1:5" x14ac:dyDescent="0.25">
      <c r="A186">
        <v>8</v>
      </c>
      <c r="B186">
        <v>81</v>
      </c>
      <c r="C186">
        <v>282</v>
      </c>
      <c r="D186">
        <v>0</v>
      </c>
      <c r="E186">
        <v>0</v>
      </c>
    </row>
    <row r="187" spans="1:5" x14ac:dyDescent="0.25">
      <c r="A187">
        <v>8</v>
      </c>
      <c r="B187">
        <v>81</v>
      </c>
      <c r="C187">
        <v>283</v>
      </c>
      <c r="D187">
        <v>0</v>
      </c>
      <c r="E187">
        <v>0</v>
      </c>
    </row>
    <row r="188" spans="1:5" x14ac:dyDescent="0.25">
      <c r="A188">
        <v>8</v>
      </c>
      <c r="B188">
        <v>81</v>
      </c>
      <c r="C188">
        <v>812</v>
      </c>
      <c r="D188">
        <v>0</v>
      </c>
      <c r="E188">
        <v>0</v>
      </c>
    </row>
    <row r="189" spans="1:5" x14ac:dyDescent="0.25">
      <c r="A189">
        <v>8</v>
      </c>
      <c r="B189">
        <v>81</v>
      </c>
      <c r="C189">
        <v>813</v>
      </c>
      <c r="D189">
        <v>0</v>
      </c>
      <c r="E189">
        <v>0</v>
      </c>
    </row>
    <row r="190" spans="1:5" x14ac:dyDescent="0.25">
      <c r="A190">
        <v>8</v>
      </c>
      <c r="B190">
        <v>81</v>
      </c>
      <c r="C190">
        <v>816</v>
      </c>
      <c r="D190">
        <v>0</v>
      </c>
      <c r="E190">
        <v>0</v>
      </c>
    </row>
    <row r="191" spans="1:5" x14ac:dyDescent="0.25">
      <c r="A191">
        <v>8</v>
      </c>
      <c r="B191">
        <v>81</v>
      </c>
      <c r="C191">
        <v>817</v>
      </c>
      <c r="D191">
        <v>0</v>
      </c>
      <c r="E191">
        <v>0</v>
      </c>
    </row>
    <row r="192" spans="1:5" x14ac:dyDescent="0.25">
      <c r="A192">
        <v>8</v>
      </c>
      <c r="B192">
        <v>81</v>
      </c>
      <c r="C192">
        <v>818</v>
      </c>
      <c r="D192">
        <v>0</v>
      </c>
      <c r="E192">
        <v>0</v>
      </c>
    </row>
    <row r="193" spans="1:5" x14ac:dyDescent="0.25">
      <c r="A193">
        <v>8</v>
      </c>
      <c r="B193">
        <v>81</v>
      </c>
      <c r="C193">
        <v>825</v>
      </c>
      <c r="D193">
        <v>0</v>
      </c>
      <c r="E193">
        <v>0</v>
      </c>
    </row>
    <row r="194" spans="1:5" x14ac:dyDescent="0.25">
      <c r="A194">
        <v>8</v>
      </c>
      <c r="B194">
        <v>81</v>
      </c>
      <c r="C194">
        <v>826</v>
      </c>
      <c r="D194">
        <v>0</v>
      </c>
      <c r="E194">
        <v>0</v>
      </c>
    </row>
    <row r="195" spans="1:5" x14ac:dyDescent="0.25">
      <c r="A195">
        <v>8</v>
      </c>
      <c r="B195">
        <v>81</v>
      </c>
      <c r="C195">
        <v>827</v>
      </c>
      <c r="D195">
        <v>0</v>
      </c>
      <c r="E195">
        <v>0</v>
      </c>
    </row>
    <row r="196" spans="1:5" x14ac:dyDescent="0.25">
      <c r="A196">
        <v>8</v>
      </c>
      <c r="B196">
        <v>81</v>
      </c>
      <c r="C196">
        <v>830</v>
      </c>
      <c r="D196">
        <v>0</v>
      </c>
      <c r="E196">
        <v>0</v>
      </c>
    </row>
    <row r="197" spans="1:5" x14ac:dyDescent="0.25">
      <c r="A197">
        <v>8</v>
      </c>
      <c r="B197">
        <v>81</v>
      </c>
      <c r="C197">
        <v>831</v>
      </c>
      <c r="D197">
        <v>0</v>
      </c>
      <c r="E197">
        <v>0</v>
      </c>
    </row>
    <row r="198" spans="1:5" x14ac:dyDescent="0.25">
      <c r="A198">
        <v>8</v>
      </c>
      <c r="B198">
        <v>81</v>
      </c>
      <c r="C198">
        <v>832</v>
      </c>
      <c r="D198">
        <v>0</v>
      </c>
      <c r="E198">
        <v>0</v>
      </c>
    </row>
    <row r="199" spans="1:5" x14ac:dyDescent="0.25">
      <c r="A199">
        <v>8</v>
      </c>
      <c r="B199">
        <v>81</v>
      </c>
      <c r="C199">
        <v>833</v>
      </c>
      <c r="D199">
        <v>0</v>
      </c>
      <c r="E199">
        <v>0</v>
      </c>
    </row>
    <row r="200" spans="1:5" x14ac:dyDescent="0.25">
      <c r="A200">
        <v>8</v>
      </c>
      <c r="B200">
        <v>81</v>
      </c>
      <c r="C200">
        <v>834</v>
      </c>
      <c r="D200">
        <v>0</v>
      </c>
      <c r="E200">
        <v>0</v>
      </c>
    </row>
    <row r="201" spans="1:5" x14ac:dyDescent="0.25">
      <c r="A201">
        <v>8</v>
      </c>
      <c r="B201">
        <v>81</v>
      </c>
      <c r="C201">
        <v>835</v>
      </c>
      <c r="D201">
        <v>0</v>
      </c>
      <c r="E201">
        <v>0</v>
      </c>
    </row>
    <row r="202" spans="1:5" x14ac:dyDescent="0.25">
      <c r="A202">
        <v>8</v>
      </c>
      <c r="B202">
        <v>81</v>
      </c>
      <c r="C202">
        <v>836</v>
      </c>
      <c r="D202">
        <v>0</v>
      </c>
      <c r="E202">
        <v>0</v>
      </c>
    </row>
    <row r="203" spans="1:5" x14ac:dyDescent="0.25">
      <c r="A203">
        <v>8</v>
      </c>
      <c r="B203">
        <v>81</v>
      </c>
      <c r="C203">
        <v>837</v>
      </c>
      <c r="D203">
        <v>0</v>
      </c>
      <c r="E203">
        <v>0</v>
      </c>
    </row>
    <row r="204" spans="1:5" x14ac:dyDescent="0.25">
      <c r="A204">
        <v>8</v>
      </c>
      <c r="B204">
        <v>81</v>
      </c>
      <c r="C204">
        <v>838</v>
      </c>
      <c r="D204">
        <v>0</v>
      </c>
      <c r="E204">
        <v>0</v>
      </c>
    </row>
    <row r="205" spans="1:5" x14ac:dyDescent="0.25">
      <c r="A205">
        <v>8</v>
      </c>
      <c r="B205">
        <v>81</v>
      </c>
      <c r="C205">
        <v>839</v>
      </c>
      <c r="D205">
        <v>0</v>
      </c>
      <c r="E205">
        <v>0</v>
      </c>
    </row>
    <row r="206" spans="1:5" x14ac:dyDescent="0.25">
      <c r="A206">
        <v>9</v>
      </c>
      <c r="B206">
        <v>81</v>
      </c>
      <c r="C206">
        <v>280</v>
      </c>
      <c r="D206">
        <v>0</v>
      </c>
      <c r="E206">
        <v>0</v>
      </c>
    </row>
    <row r="207" spans="1:5" x14ac:dyDescent="0.25">
      <c r="A207">
        <v>9</v>
      </c>
      <c r="B207">
        <v>81</v>
      </c>
      <c r="C207">
        <v>282</v>
      </c>
      <c r="D207">
        <v>0</v>
      </c>
      <c r="E207">
        <v>0</v>
      </c>
    </row>
    <row r="208" spans="1:5" x14ac:dyDescent="0.25">
      <c r="A208">
        <v>9</v>
      </c>
      <c r="B208">
        <v>81</v>
      </c>
      <c r="C208">
        <v>283</v>
      </c>
      <c r="D208">
        <v>0</v>
      </c>
      <c r="E208">
        <v>0</v>
      </c>
    </row>
    <row r="209" spans="1:5" x14ac:dyDescent="0.25">
      <c r="A209">
        <v>9</v>
      </c>
      <c r="B209">
        <v>81</v>
      </c>
      <c r="C209">
        <v>812</v>
      </c>
      <c r="D209">
        <v>0</v>
      </c>
      <c r="E209">
        <v>0</v>
      </c>
    </row>
    <row r="210" spans="1:5" x14ac:dyDescent="0.25">
      <c r="A210">
        <v>9</v>
      </c>
      <c r="B210">
        <v>81</v>
      </c>
      <c r="C210">
        <v>813</v>
      </c>
      <c r="D210">
        <v>0</v>
      </c>
      <c r="E210">
        <v>0</v>
      </c>
    </row>
    <row r="211" spans="1:5" x14ac:dyDescent="0.25">
      <c r="A211">
        <v>9</v>
      </c>
      <c r="B211">
        <v>81</v>
      </c>
      <c r="C211">
        <v>816</v>
      </c>
      <c r="D211">
        <v>0</v>
      </c>
      <c r="E211">
        <v>0</v>
      </c>
    </row>
    <row r="212" spans="1:5" x14ac:dyDescent="0.25">
      <c r="A212">
        <v>9</v>
      </c>
      <c r="B212">
        <v>81</v>
      </c>
      <c r="C212">
        <v>817</v>
      </c>
      <c r="D212">
        <v>0</v>
      </c>
      <c r="E212">
        <v>0</v>
      </c>
    </row>
    <row r="213" spans="1:5" x14ac:dyDescent="0.25">
      <c r="A213">
        <v>9</v>
      </c>
      <c r="B213">
        <v>81</v>
      </c>
      <c r="C213">
        <v>818</v>
      </c>
      <c r="D213">
        <v>0</v>
      </c>
      <c r="E213">
        <v>0</v>
      </c>
    </row>
    <row r="214" spans="1:5" x14ac:dyDescent="0.25">
      <c r="A214">
        <v>9</v>
      </c>
      <c r="B214">
        <v>81</v>
      </c>
      <c r="C214">
        <v>825</v>
      </c>
      <c r="D214">
        <v>0</v>
      </c>
      <c r="E214">
        <v>0</v>
      </c>
    </row>
    <row r="215" spans="1:5" x14ac:dyDescent="0.25">
      <c r="A215">
        <v>9</v>
      </c>
      <c r="B215">
        <v>81</v>
      </c>
      <c r="C215">
        <v>826</v>
      </c>
      <c r="D215">
        <v>0</v>
      </c>
      <c r="E215">
        <v>0</v>
      </c>
    </row>
    <row r="216" spans="1:5" x14ac:dyDescent="0.25">
      <c r="A216">
        <v>9</v>
      </c>
      <c r="B216">
        <v>81</v>
      </c>
      <c r="C216">
        <v>827</v>
      </c>
      <c r="D216">
        <v>0</v>
      </c>
      <c r="E216">
        <v>0</v>
      </c>
    </row>
    <row r="217" spans="1:5" x14ac:dyDescent="0.25">
      <c r="A217">
        <v>9</v>
      </c>
      <c r="B217">
        <v>81</v>
      </c>
      <c r="C217">
        <v>830</v>
      </c>
      <c r="D217">
        <v>0</v>
      </c>
      <c r="E217">
        <v>0</v>
      </c>
    </row>
    <row r="218" spans="1:5" x14ac:dyDescent="0.25">
      <c r="A218">
        <v>9</v>
      </c>
      <c r="B218">
        <v>81</v>
      </c>
      <c r="C218">
        <v>831</v>
      </c>
      <c r="D218">
        <v>0</v>
      </c>
      <c r="E218">
        <v>0</v>
      </c>
    </row>
    <row r="219" spans="1:5" x14ac:dyDescent="0.25">
      <c r="A219">
        <v>9</v>
      </c>
      <c r="B219">
        <v>81</v>
      </c>
      <c r="C219">
        <v>832</v>
      </c>
      <c r="D219">
        <v>0</v>
      </c>
      <c r="E219">
        <v>0</v>
      </c>
    </row>
    <row r="220" spans="1:5" x14ac:dyDescent="0.25">
      <c r="A220">
        <v>9</v>
      </c>
      <c r="B220">
        <v>81</v>
      </c>
      <c r="C220">
        <v>833</v>
      </c>
      <c r="D220">
        <v>0</v>
      </c>
      <c r="E220">
        <v>0</v>
      </c>
    </row>
    <row r="221" spans="1:5" x14ac:dyDescent="0.25">
      <c r="A221">
        <v>9</v>
      </c>
      <c r="B221">
        <v>81</v>
      </c>
      <c r="C221">
        <v>834</v>
      </c>
      <c r="D221">
        <v>0</v>
      </c>
      <c r="E221">
        <v>0</v>
      </c>
    </row>
    <row r="222" spans="1:5" x14ac:dyDescent="0.25">
      <c r="A222">
        <v>9</v>
      </c>
      <c r="B222">
        <v>81</v>
      </c>
      <c r="C222">
        <v>835</v>
      </c>
      <c r="D222">
        <v>0</v>
      </c>
      <c r="E222">
        <v>0</v>
      </c>
    </row>
    <row r="223" spans="1:5" x14ac:dyDescent="0.25">
      <c r="A223">
        <v>9</v>
      </c>
      <c r="B223">
        <v>81</v>
      </c>
      <c r="C223">
        <v>836</v>
      </c>
      <c r="D223">
        <v>0</v>
      </c>
      <c r="E223">
        <v>0</v>
      </c>
    </row>
    <row r="224" spans="1:5" x14ac:dyDescent="0.25">
      <c r="A224">
        <v>9</v>
      </c>
      <c r="B224">
        <v>81</v>
      </c>
      <c r="C224">
        <v>837</v>
      </c>
      <c r="D224">
        <v>0</v>
      </c>
      <c r="E224">
        <v>0</v>
      </c>
    </row>
    <row r="225" spans="1:5" x14ac:dyDescent="0.25">
      <c r="A225">
        <v>9</v>
      </c>
      <c r="B225">
        <v>81</v>
      </c>
      <c r="C225">
        <v>838</v>
      </c>
      <c r="D225">
        <v>0</v>
      </c>
      <c r="E225">
        <v>0</v>
      </c>
    </row>
    <row r="226" spans="1:5" x14ac:dyDescent="0.25">
      <c r="A226">
        <v>9</v>
      </c>
      <c r="B226">
        <v>81</v>
      </c>
      <c r="C226">
        <v>839</v>
      </c>
      <c r="D226">
        <v>0</v>
      </c>
      <c r="E226">
        <v>0</v>
      </c>
    </row>
    <row r="227" spans="1:5" x14ac:dyDescent="0.25">
      <c r="A227">
        <v>10</v>
      </c>
      <c r="B227">
        <v>81</v>
      </c>
      <c r="C227">
        <v>280</v>
      </c>
      <c r="D227">
        <v>0</v>
      </c>
      <c r="E227">
        <v>0</v>
      </c>
    </row>
    <row r="228" spans="1:5" x14ac:dyDescent="0.25">
      <c r="A228">
        <v>10</v>
      </c>
      <c r="B228">
        <v>81</v>
      </c>
      <c r="C228">
        <v>282</v>
      </c>
      <c r="D228">
        <v>0</v>
      </c>
      <c r="E228">
        <v>0</v>
      </c>
    </row>
    <row r="229" spans="1:5" x14ac:dyDescent="0.25">
      <c r="A229">
        <v>10</v>
      </c>
      <c r="B229">
        <v>81</v>
      </c>
      <c r="C229">
        <v>283</v>
      </c>
      <c r="D229">
        <v>0</v>
      </c>
      <c r="E229">
        <v>0</v>
      </c>
    </row>
    <row r="230" spans="1:5" x14ac:dyDescent="0.25">
      <c r="A230">
        <v>10</v>
      </c>
      <c r="B230">
        <v>81</v>
      </c>
      <c r="C230">
        <v>812</v>
      </c>
      <c r="D230">
        <v>0</v>
      </c>
      <c r="E230">
        <v>0</v>
      </c>
    </row>
    <row r="231" spans="1:5" x14ac:dyDescent="0.25">
      <c r="A231">
        <v>10</v>
      </c>
      <c r="B231">
        <v>81</v>
      </c>
      <c r="C231">
        <v>813</v>
      </c>
      <c r="D231">
        <v>0</v>
      </c>
      <c r="E231">
        <v>0</v>
      </c>
    </row>
    <row r="232" spans="1:5" x14ac:dyDescent="0.25">
      <c r="A232">
        <v>10</v>
      </c>
      <c r="B232">
        <v>81</v>
      </c>
      <c r="C232">
        <v>816</v>
      </c>
      <c r="D232">
        <v>0</v>
      </c>
      <c r="E232">
        <v>0</v>
      </c>
    </row>
    <row r="233" spans="1:5" x14ac:dyDescent="0.25">
      <c r="A233">
        <v>10</v>
      </c>
      <c r="B233">
        <v>81</v>
      </c>
      <c r="C233">
        <v>817</v>
      </c>
      <c r="D233">
        <v>0</v>
      </c>
      <c r="E233">
        <v>0</v>
      </c>
    </row>
    <row r="234" spans="1:5" x14ac:dyDescent="0.25">
      <c r="A234">
        <v>10</v>
      </c>
      <c r="B234">
        <v>81</v>
      </c>
      <c r="C234">
        <v>818</v>
      </c>
      <c r="D234">
        <v>0</v>
      </c>
      <c r="E234">
        <v>0</v>
      </c>
    </row>
    <row r="235" spans="1:5" x14ac:dyDescent="0.25">
      <c r="A235">
        <v>10</v>
      </c>
      <c r="B235">
        <v>81</v>
      </c>
      <c r="C235">
        <v>825</v>
      </c>
      <c r="D235">
        <v>0</v>
      </c>
      <c r="E235">
        <v>0</v>
      </c>
    </row>
    <row r="236" spans="1:5" x14ac:dyDescent="0.25">
      <c r="A236">
        <v>10</v>
      </c>
      <c r="B236">
        <v>81</v>
      </c>
      <c r="C236">
        <v>826</v>
      </c>
      <c r="D236">
        <v>0</v>
      </c>
      <c r="E236">
        <v>0</v>
      </c>
    </row>
    <row r="237" spans="1:5" x14ac:dyDescent="0.25">
      <c r="A237">
        <v>10</v>
      </c>
      <c r="B237">
        <v>81</v>
      </c>
      <c r="C237">
        <v>827</v>
      </c>
      <c r="D237">
        <v>0</v>
      </c>
      <c r="E237">
        <v>0</v>
      </c>
    </row>
    <row r="238" spans="1:5" x14ac:dyDescent="0.25">
      <c r="A238">
        <v>10</v>
      </c>
      <c r="B238">
        <v>81</v>
      </c>
      <c r="C238">
        <v>830</v>
      </c>
      <c r="D238">
        <v>0</v>
      </c>
      <c r="E238">
        <v>0</v>
      </c>
    </row>
    <row r="239" spans="1:5" x14ac:dyDescent="0.25">
      <c r="A239">
        <v>10</v>
      </c>
      <c r="B239">
        <v>81</v>
      </c>
      <c r="C239">
        <v>831</v>
      </c>
      <c r="D239">
        <v>0</v>
      </c>
      <c r="E239">
        <v>0</v>
      </c>
    </row>
    <row r="240" spans="1:5" x14ac:dyDescent="0.25">
      <c r="A240">
        <v>10</v>
      </c>
      <c r="B240">
        <v>81</v>
      </c>
      <c r="C240">
        <v>832</v>
      </c>
      <c r="D240">
        <v>0</v>
      </c>
      <c r="E240">
        <v>0</v>
      </c>
    </row>
    <row r="241" spans="1:5" x14ac:dyDescent="0.25">
      <c r="A241">
        <v>10</v>
      </c>
      <c r="B241">
        <v>81</v>
      </c>
      <c r="C241">
        <v>833</v>
      </c>
      <c r="D241">
        <v>0</v>
      </c>
      <c r="E241">
        <v>0</v>
      </c>
    </row>
    <row r="242" spans="1:5" x14ac:dyDescent="0.25">
      <c r="A242">
        <v>10</v>
      </c>
      <c r="B242">
        <v>81</v>
      </c>
      <c r="C242">
        <v>834</v>
      </c>
      <c r="D242">
        <v>0</v>
      </c>
      <c r="E242">
        <v>0</v>
      </c>
    </row>
    <row r="243" spans="1:5" x14ac:dyDescent="0.25">
      <c r="A243">
        <v>10</v>
      </c>
      <c r="B243">
        <v>81</v>
      </c>
      <c r="C243">
        <v>835</v>
      </c>
      <c r="D243">
        <v>0</v>
      </c>
      <c r="E243">
        <v>0</v>
      </c>
    </row>
    <row r="244" spans="1:5" x14ac:dyDescent="0.25">
      <c r="A244">
        <v>10</v>
      </c>
      <c r="B244">
        <v>81</v>
      </c>
      <c r="C244">
        <v>836</v>
      </c>
      <c r="D244">
        <v>0</v>
      </c>
      <c r="E244">
        <v>0</v>
      </c>
    </row>
    <row r="245" spans="1:5" x14ac:dyDescent="0.25">
      <c r="A245">
        <v>10</v>
      </c>
      <c r="B245">
        <v>81</v>
      </c>
      <c r="C245">
        <v>837</v>
      </c>
      <c r="D245">
        <v>0</v>
      </c>
      <c r="E245">
        <v>0</v>
      </c>
    </row>
    <row r="246" spans="1:5" x14ac:dyDescent="0.25">
      <c r="A246">
        <v>10</v>
      </c>
      <c r="B246">
        <v>81</v>
      </c>
      <c r="C246">
        <v>838</v>
      </c>
      <c r="D246">
        <v>0</v>
      </c>
      <c r="E246">
        <v>0</v>
      </c>
    </row>
    <row r="247" spans="1:5" x14ac:dyDescent="0.25">
      <c r="A247">
        <v>10</v>
      </c>
      <c r="B247">
        <v>81</v>
      </c>
      <c r="C247">
        <v>839</v>
      </c>
      <c r="D247">
        <v>0</v>
      </c>
      <c r="E247">
        <v>0</v>
      </c>
    </row>
    <row r="248" spans="1:5" x14ac:dyDescent="0.25">
      <c r="A248">
        <v>8</v>
      </c>
      <c r="B248">
        <v>101</v>
      </c>
      <c r="C248">
        <v>280</v>
      </c>
      <c r="D248">
        <v>0</v>
      </c>
      <c r="E248">
        <v>0</v>
      </c>
    </row>
    <row r="249" spans="1:5" x14ac:dyDescent="0.25">
      <c r="A249">
        <v>8</v>
      </c>
      <c r="B249">
        <v>101</v>
      </c>
      <c r="C249">
        <v>282</v>
      </c>
      <c r="D249">
        <v>0</v>
      </c>
      <c r="E249">
        <v>0</v>
      </c>
    </row>
    <row r="250" spans="1:5" x14ac:dyDescent="0.25">
      <c r="A250">
        <v>8</v>
      </c>
      <c r="B250">
        <v>101</v>
      </c>
      <c r="C250">
        <v>283</v>
      </c>
      <c r="D250">
        <v>0</v>
      </c>
      <c r="E250">
        <v>0</v>
      </c>
    </row>
    <row r="251" spans="1:5" x14ac:dyDescent="0.25">
      <c r="A251">
        <v>8</v>
      </c>
      <c r="B251">
        <v>101</v>
      </c>
      <c r="C251">
        <v>812</v>
      </c>
      <c r="D251">
        <v>0</v>
      </c>
      <c r="E251">
        <v>0</v>
      </c>
    </row>
    <row r="252" spans="1:5" x14ac:dyDescent="0.25">
      <c r="A252">
        <v>8</v>
      </c>
      <c r="B252">
        <v>101</v>
      </c>
      <c r="C252">
        <v>813</v>
      </c>
      <c r="D252">
        <v>0</v>
      </c>
      <c r="E252">
        <v>0</v>
      </c>
    </row>
    <row r="253" spans="1:5" x14ac:dyDescent="0.25">
      <c r="A253">
        <v>8</v>
      </c>
      <c r="B253">
        <v>101</v>
      </c>
      <c r="C253">
        <v>816</v>
      </c>
      <c r="D253">
        <v>0</v>
      </c>
      <c r="E253">
        <v>0</v>
      </c>
    </row>
    <row r="254" spans="1:5" x14ac:dyDescent="0.25">
      <c r="A254">
        <v>8</v>
      </c>
      <c r="B254">
        <v>101</v>
      </c>
      <c r="C254">
        <v>817</v>
      </c>
      <c r="D254">
        <v>0</v>
      </c>
      <c r="E254">
        <v>0</v>
      </c>
    </row>
    <row r="255" spans="1:5" x14ac:dyDescent="0.25">
      <c r="A255">
        <v>8</v>
      </c>
      <c r="B255">
        <v>101</v>
      </c>
      <c r="C255">
        <v>818</v>
      </c>
      <c r="D255">
        <v>0</v>
      </c>
      <c r="E255">
        <v>0</v>
      </c>
    </row>
    <row r="256" spans="1:5" x14ac:dyDescent="0.25">
      <c r="A256">
        <v>8</v>
      </c>
      <c r="B256">
        <v>101</v>
      </c>
      <c r="C256">
        <v>825</v>
      </c>
      <c r="D256">
        <v>0</v>
      </c>
      <c r="E256">
        <v>0</v>
      </c>
    </row>
    <row r="257" spans="1:5" x14ac:dyDescent="0.25">
      <c r="A257">
        <v>8</v>
      </c>
      <c r="B257">
        <v>101</v>
      </c>
      <c r="C257">
        <v>826</v>
      </c>
      <c r="D257">
        <v>0</v>
      </c>
      <c r="E257">
        <v>0</v>
      </c>
    </row>
    <row r="258" spans="1:5" x14ac:dyDescent="0.25">
      <c r="A258">
        <v>8</v>
      </c>
      <c r="B258">
        <v>101</v>
      </c>
      <c r="C258">
        <v>827</v>
      </c>
      <c r="D258">
        <v>0</v>
      </c>
      <c r="E258">
        <v>0</v>
      </c>
    </row>
    <row r="259" spans="1:5" x14ac:dyDescent="0.25">
      <c r="A259">
        <v>8</v>
      </c>
      <c r="B259">
        <v>101</v>
      </c>
      <c r="C259">
        <v>830</v>
      </c>
      <c r="D259">
        <v>0</v>
      </c>
      <c r="E259">
        <v>0</v>
      </c>
    </row>
    <row r="260" spans="1:5" x14ac:dyDescent="0.25">
      <c r="A260">
        <v>8</v>
      </c>
      <c r="B260">
        <v>101</v>
      </c>
      <c r="C260">
        <v>831</v>
      </c>
      <c r="D260">
        <v>0</v>
      </c>
      <c r="E260">
        <v>0</v>
      </c>
    </row>
    <row r="261" spans="1:5" x14ac:dyDescent="0.25">
      <c r="A261">
        <v>8</v>
      </c>
      <c r="B261">
        <v>101</v>
      </c>
      <c r="C261">
        <v>832</v>
      </c>
      <c r="D261">
        <v>0</v>
      </c>
      <c r="E261">
        <v>0</v>
      </c>
    </row>
    <row r="262" spans="1:5" x14ac:dyDescent="0.25">
      <c r="A262">
        <v>8</v>
      </c>
      <c r="B262">
        <v>101</v>
      </c>
      <c r="C262">
        <v>833</v>
      </c>
      <c r="D262">
        <v>0</v>
      </c>
      <c r="E262">
        <v>0</v>
      </c>
    </row>
    <row r="263" spans="1:5" x14ac:dyDescent="0.25">
      <c r="A263">
        <v>8</v>
      </c>
      <c r="B263">
        <v>101</v>
      </c>
      <c r="C263">
        <v>834</v>
      </c>
      <c r="D263">
        <v>0</v>
      </c>
      <c r="E263">
        <v>0</v>
      </c>
    </row>
    <row r="264" spans="1:5" x14ac:dyDescent="0.25">
      <c r="A264">
        <v>8</v>
      </c>
      <c r="B264">
        <v>101</v>
      </c>
      <c r="C264">
        <v>835</v>
      </c>
      <c r="D264">
        <v>0</v>
      </c>
      <c r="E264">
        <v>0</v>
      </c>
    </row>
    <row r="265" spans="1:5" x14ac:dyDescent="0.25">
      <c r="A265">
        <v>8</v>
      </c>
      <c r="B265">
        <v>101</v>
      </c>
      <c r="C265">
        <v>836</v>
      </c>
      <c r="D265">
        <v>0</v>
      </c>
      <c r="E265">
        <v>0</v>
      </c>
    </row>
    <row r="266" spans="1:5" x14ac:dyDescent="0.25">
      <c r="A266">
        <v>8</v>
      </c>
      <c r="B266">
        <v>101</v>
      </c>
      <c r="C266">
        <v>837</v>
      </c>
      <c r="D266">
        <v>0</v>
      </c>
      <c r="E266">
        <v>0</v>
      </c>
    </row>
    <row r="267" spans="1:5" x14ac:dyDescent="0.25">
      <c r="A267">
        <v>8</v>
      </c>
      <c r="B267">
        <v>101</v>
      </c>
      <c r="C267">
        <v>838</v>
      </c>
      <c r="D267">
        <v>0</v>
      </c>
      <c r="E267">
        <v>0</v>
      </c>
    </row>
    <row r="268" spans="1:5" x14ac:dyDescent="0.25">
      <c r="A268">
        <v>8</v>
      </c>
      <c r="B268">
        <v>101</v>
      </c>
      <c r="C268">
        <v>839</v>
      </c>
      <c r="D268">
        <v>0</v>
      </c>
      <c r="E268">
        <v>0</v>
      </c>
    </row>
    <row r="269" spans="1:5" x14ac:dyDescent="0.25">
      <c r="A269">
        <v>9</v>
      </c>
      <c r="B269">
        <v>101</v>
      </c>
      <c r="C269">
        <v>280</v>
      </c>
      <c r="D269">
        <v>0</v>
      </c>
      <c r="E269">
        <v>0</v>
      </c>
    </row>
    <row r="270" spans="1:5" x14ac:dyDescent="0.25">
      <c r="A270">
        <v>9</v>
      </c>
      <c r="B270">
        <v>101</v>
      </c>
      <c r="C270">
        <v>282</v>
      </c>
      <c r="D270">
        <v>0</v>
      </c>
      <c r="E270">
        <v>0</v>
      </c>
    </row>
    <row r="271" spans="1:5" x14ac:dyDescent="0.25">
      <c r="A271">
        <v>9</v>
      </c>
      <c r="B271">
        <v>101</v>
      </c>
      <c r="C271">
        <v>283</v>
      </c>
      <c r="D271">
        <v>0</v>
      </c>
      <c r="E271">
        <v>0</v>
      </c>
    </row>
    <row r="272" spans="1:5" x14ac:dyDescent="0.25">
      <c r="A272">
        <v>9</v>
      </c>
      <c r="B272">
        <v>101</v>
      </c>
      <c r="C272">
        <v>812</v>
      </c>
      <c r="D272">
        <v>0</v>
      </c>
      <c r="E272">
        <v>0</v>
      </c>
    </row>
    <row r="273" spans="1:5" x14ac:dyDescent="0.25">
      <c r="A273">
        <v>9</v>
      </c>
      <c r="B273">
        <v>101</v>
      </c>
      <c r="C273">
        <v>813</v>
      </c>
      <c r="D273">
        <v>0</v>
      </c>
      <c r="E273">
        <v>0</v>
      </c>
    </row>
    <row r="274" spans="1:5" x14ac:dyDescent="0.25">
      <c r="A274">
        <v>9</v>
      </c>
      <c r="B274">
        <v>101</v>
      </c>
      <c r="C274">
        <v>816</v>
      </c>
      <c r="D274">
        <v>0</v>
      </c>
      <c r="E274">
        <v>0</v>
      </c>
    </row>
    <row r="275" spans="1:5" x14ac:dyDescent="0.25">
      <c r="A275">
        <v>9</v>
      </c>
      <c r="B275">
        <v>101</v>
      </c>
      <c r="C275">
        <v>817</v>
      </c>
      <c r="D275">
        <v>0</v>
      </c>
      <c r="E275">
        <v>0</v>
      </c>
    </row>
    <row r="276" spans="1:5" x14ac:dyDescent="0.25">
      <c r="A276">
        <v>9</v>
      </c>
      <c r="B276">
        <v>101</v>
      </c>
      <c r="C276">
        <v>818</v>
      </c>
      <c r="D276">
        <v>0</v>
      </c>
      <c r="E276">
        <v>0</v>
      </c>
    </row>
    <row r="277" spans="1:5" x14ac:dyDescent="0.25">
      <c r="A277">
        <v>9</v>
      </c>
      <c r="B277">
        <v>101</v>
      </c>
      <c r="C277">
        <v>825</v>
      </c>
      <c r="D277">
        <v>0</v>
      </c>
      <c r="E277">
        <v>0</v>
      </c>
    </row>
    <row r="278" spans="1:5" x14ac:dyDescent="0.25">
      <c r="A278">
        <v>9</v>
      </c>
      <c r="B278">
        <v>101</v>
      </c>
      <c r="C278">
        <v>826</v>
      </c>
      <c r="D278">
        <v>0</v>
      </c>
      <c r="E278">
        <v>0</v>
      </c>
    </row>
    <row r="279" spans="1:5" x14ac:dyDescent="0.25">
      <c r="A279">
        <v>9</v>
      </c>
      <c r="B279">
        <v>101</v>
      </c>
      <c r="C279">
        <v>827</v>
      </c>
      <c r="D279">
        <v>0</v>
      </c>
      <c r="E279">
        <v>0</v>
      </c>
    </row>
    <row r="280" spans="1:5" x14ac:dyDescent="0.25">
      <c r="A280">
        <v>9</v>
      </c>
      <c r="B280">
        <v>101</v>
      </c>
      <c r="C280">
        <v>830</v>
      </c>
      <c r="D280">
        <v>0</v>
      </c>
      <c r="E280">
        <v>0</v>
      </c>
    </row>
    <row r="281" spans="1:5" x14ac:dyDescent="0.25">
      <c r="A281">
        <v>9</v>
      </c>
      <c r="B281">
        <v>101</v>
      </c>
      <c r="C281">
        <v>831</v>
      </c>
      <c r="D281">
        <v>0</v>
      </c>
      <c r="E281">
        <v>0</v>
      </c>
    </row>
    <row r="282" spans="1:5" x14ac:dyDescent="0.25">
      <c r="A282">
        <v>9</v>
      </c>
      <c r="B282">
        <v>101</v>
      </c>
      <c r="C282">
        <v>832</v>
      </c>
      <c r="D282">
        <v>0</v>
      </c>
      <c r="E282">
        <v>0</v>
      </c>
    </row>
    <row r="283" spans="1:5" x14ac:dyDescent="0.25">
      <c r="A283">
        <v>9</v>
      </c>
      <c r="B283">
        <v>101</v>
      </c>
      <c r="C283">
        <v>833</v>
      </c>
      <c r="D283">
        <v>0</v>
      </c>
      <c r="E283">
        <v>0</v>
      </c>
    </row>
    <row r="284" spans="1:5" x14ac:dyDescent="0.25">
      <c r="A284">
        <v>9</v>
      </c>
      <c r="B284">
        <v>101</v>
      </c>
      <c r="C284">
        <v>834</v>
      </c>
      <c r="D284">
        <v>0</v>
      </c>
      <c r="E284">
        <v>0</v>
      </c>
    </row>
    <row r="285" spans="1:5" x14ac:dyDescent="0.25">
      <c r="A285">
        <v>9</v>
      </c>
      <c r="B285">
        <v>101</v>
      </c>
      <c r="C285">
        <v>835</v>
      </c>
      <c r="D285">
        <v>0</v>
      </c>
      <c r="E285">
        <v>0</v>
      </c>
    </row>
    <row r="286" spans="1:5" x14ac:dyDescent="0.25">
      <c r="A286">
        <v>9</v>
      </c>
      <c r="B286">
        <v>101</v>
      </c>
      <c r="C286">
        <v>836</v>
      </c>
      <c r="D286">
        <v>0</v>
      </c>
      <c r="E286">
        <v>0</v>
      </c>
    </row>
    <row r="287" spans="1:5" x14ac:dyDescent="0.25">
      <c r="A287">
        <v>9</v>
      </c>
      <c r="B287">
        <v>101</v>
      </c>
      <c r="C287">
        <v>837</v>
      </c>
      <c r="D287">
        <v>0</v>
      </c>
      <c r="E287">
        <v>0</v>
      </c>
    </row>
    <row r="288" spans="1:5" x14ac:dyDescent="0.25">
      <c r="A288">
        <v>9</v>
      </c>
      <c r="B288">
        <v>101</v>
      </c>
      <c r="C288">
        <v>838</v>
      </c>
      <c r="D288">
        <v>0</v>
      </c>
      <c r="E288">
        <v>0</v>
      </c>
    </row>
    <row r="289" spans="1:5" x14ac:dyDescent="0.25">
      <c r="A289">
        <v>9</v>
      </c>
      <c r="B289">
        <v>101</v>
      </c>
      <c r="C289">
        <v>839</v>
      </c>
      <c r="D289">
        <v>0</v>
      </c>
      <c r="E289">
        <v>0</v>
      </c>
    </row>
    <row r="290" spans="1:5" x14ac:dyDescent="0.25">
      <c r="A290">
        <v>10</v>
      </c>
      <c r="B290">
        <v>101</v>
      </c>
      <c r="C290">
        <v>280</v>
      </c>
      <c r="D290">
        <v>0</v>
      </c>
      <c r="E290">
        <v>0</v>
      </c>
    </row>
    <row r="291" spans="1:5" x14ac:dyDescent="0.25">
      <c r="A291">
        <v>10</v>
      </c>
      <c r="B291">
        <v>101</v>
      </c>
      <c r="C291">
        <v>282</v>
      </c>
      <c r="D291">
        <v>0</v>
      </c>
      <c r="E291">
        <v>0</v>
      </c>
    </row>
    <row r="292" spans="1:5" x14ac:dyDescent="0.25">
      <c r="A292">
        <v>10</v>
      </c>
      <c r="B292">
        <v>101</v>
      </c>
      <c r="C292">
        <v>283</v>
      </c>
      <c r="D292">
        <v>0</v>
      </c>
      <c r="E292">
        <v>0</v>
      </c>
    </row>
    <row r="293" spans="1:5" x14ac:dyDescent="0.25">
      <c r="A293">
        <v>10</v>
      </c>
      <c r="B293">
        <v>101</v>
      </c>
      <c r="C293">
        <v>812</v>
      </c>
      <c r="D293">
        <v>0</v>
      </c>
      <c r="E293">
        <v>0</v>
      </c>
    </row>
    <row r="294" spans="1:5" x14ac:dyDescent="0.25">
      <c r="A294">
        <v>10</v>
      </c>
      <c r="B294">
        <v>101</v>
      </c>
      <c r="C294">
        <v>813</v>
      </c>
      <c r="D294">
        <v>0</v>
      </c>
      <c r="E294">
        <v>0</v>
      </c>
    </row>
    <row r="295" spans="1:5" x14ac:dyDescent="0.25">
      <c r="A295">
        <v>10</v>
      </c>
      <c r="B295">
        <v>101</v>
      </c>
      <c r="C295">
        <v>816</v>
      </c>
      <c r="D295">
        <v>0</v>
      </c>
      <c r="E295">
        <v>0</v>
      </c>
    </row>
    <row r="296" spans="1:5" x14ac:dyDescent="0.25">
      <c r="A296">
        <v>10</v>
      </c>
      <c r="B296">
        <v>101</v>
      </c>
      <c r="C296">
        <v>817</v>
      </c>
      <c r="D296">
        <v>0</v>
      </c>
      <c r="E296">
        <v>0</v>
      </c>
    </row>
    <row r="297" spans="1:5" x14ac:dyDescent="0.25">
      <c r="A297">
        <v>10</v>
      </c>
      <c r="B297">
        <v>101</v>
      </c>
      <c r="C297">
        <v>818</v>
      </c>
      <c r="D297">
        <v>0</v>
      </c>
      <c r="E297">
        <v>0</v>
      </c>
    </row>
    <row r="298" spans="1:5" x14ac:dyDescent="0.25">
      <c r="A298">
        <v>10</v>
      </c>
      <c r="B298">
        <v>101</v>
      </c>
      <c r="C298">
        <v>825</v>
      </c>
      <c r="D298">
        <v>0</v>
      </c>
      <c r="E298">
        <v>0</v>
      </c>
    </row>
    <row r="299" spans="1:5" x14ac:dyDescent="0.25">
      <c r="A299">
        <v>10</v>
      </c>
      <c r="B299">
        <v>101</v>
      </c>
      <c r="C299">
        <v>826</v>
      </c>
      <c r="D299">
        <v>0</v>
      </c>
      <c r="E299">
        <v>0</v>
      </c>
    </row>
    <row r="300" spans="1:5" x14ac:dyDescent="0.25">
      <c r="A300">
        <v>10</v>
      </c>
      <c r="B300">
        <v>101</v>
      </c>
      <c r="C300">
        <v>827</v>
      </c>
      <c r="D300">
        <v>0</v>
      </c>
      <c r="E300">
        <v>0</v>
      </c>
    </row>
    <row r="301" spans="1:5" x14ac:dyDescent="0.25">
      <c r="A301">
        <v>10</v>
      </c>
      <c r="B301">
        <v>101</v>
      </c>
      <c r="C301">
        <v>830</v>
      </c>
      <c r="D301">
        <v>0</v>
      </c>
      <c r="E301">
        <v>0</v>
      </c>
    </row>
    <row r="302" spans="1:5" x14ac:dyDescent="0.25">
      <c r="A302">
        <v>10</v>
      </c>
      <c r="B302">
        <v>101</v>
      </c>
      <c r="C302">
        <v>831</v>
      </c>
      <c r="D302">
        <v>0</v>
      </c>
      <c r="E302">
        <v>0</v>
      </c>
    </row>
    <row r="303" spans="1:5" x14ac:dyDescent="0.25">
      <c r="A303">
        <v>10</v>
      </c>
      <c r="B303">
        <v>101</v>
      </c>
      <c r="C303">
        <v>832</v>
      </c>
      <c r="D303">
        <v>0</v>
      </c>
      <c r="E303">
        <v>0</v>
      </c>
    </row>
    <row r="304" spans="1:5" x14ac:dyDescent="0.25">
      <c r="A304">
        <v>10</v>
      </c>
      <c r="B304">
        <v>101</v>
      </c>
      <c r="C304">
        <v>833</v>
      </c>
      <c r="D304">
        <v>0</v>
      </c>
      <c r="E304">
        <v>0</v>
      </c>
    </row>
    <row r="305" spans="1:5" x14ac:dyDescent="0.25">
      <c r="A305">
        <v>10</v>
      </c>
      <c r="B305">
        <v>101</v>
      </c>
      <c r="C305">
        <v>834</v>
      </c>
      <c r="D305">
        <v>0</v>
      </c>
      <c r="E305">
        <v>0</v>
      </c>
    </row>
    <row r="306" spans="1:5" x14ac:dyDescent="0.25">
      <c r="A306">
        <v>10</v>
      </c>
      <c r="B306">
        <v>101</v>
      </c>
      <c r="C306">
        <v>835</v>
      </c>
      <c r="D306">
        <v>0</v>
      </c>
      <c r="E306">
        <v>0</v>
      </c>
    </row>
    <row r="307" spans="1:5" x14ac:dyDescent="0.25">
      <c r="A307">
        <v>10</v>
      </c>
      <c r="B307">
        <v>101</v>
      </c>
      <c r="C307">
        <v>836</v>
      </c>
      <c r="D307">
        <v>0</v>
      </c>
      <c r="E307">
        <v>0</v>
      </c>
    </row>
    <row r="308" spans="1:5" x14ac:dyDescent="0.25">
      <c r="A308">
        <v>10</v>
      </c>
      <c r="B308">
        <v>101</v>
      </c>
      <c r="C308">
        <v>837</v>
      </c>
      <c r="D308">
        <v>0</v>
      </c>
      <c r="E308">
        <v>0</v>
      </c>
    </row>
    <row r="309" spans="1:5" x14ac:dyDescent="0.25">
      <c r="A309">
        <v>10</v>
      </c>
      <c r="B309">
        <v>101</v>
      </c>
      <c r="C309">
        <v>838</v>
      </c>
      <c r="D309">
        <v>0</v>
      </c>
      <c r="E309">
        <v>0</v>
      </c>
    </row>
    <row r="310" spans="1:5" x14ac:dyDescent="0.25">
      <c r="A310">
        <v>10</v>
      </c>
      <c r="B310">
        <v>101</v>
      </c>
      <c r="C310">
        <v>839</v>
      </c>
      <c r="D310">
        <v>0</v>
      </c>
      <c r="E310">
        <v>0</v>
      </c>
    </row>
    <row r="311" spans="1:5" x14ac:dyDescent="0.25">
      <c r="A311">
        <v>8</v>
      </c>
      <c r="B311">
        <v>111</v>
      </c>
      <c r="C311">
        <v>280</v>
      </c>
      <c r="D311">
        <v>0</v>
      </c>
      <c r="E311">
        <v>0</v>
      </c>
    </row>
    <row r="312" spans="1:5" x14ac:dyDescent="0.25">
      <c r="A312">
        <v>8</v>
      </c>
      <c r="B312">
        <v>111</v>
      </c>
      <c r="C312">
        <v>282</v>
      </c>
      <c r="D312">
        <v>0</v>
      </c>
      <c r="E312">
        <v>0</v>
      </c>
    </row>
    <row r="313" spans="1:5" x14ac:dyDescent="0.25">
      <c r="A313">
        <v>8</v>
      </c>
      <c r="B313">
        <v>111</v>
      </c>
      <c r="C313">
        <v>283</v>
      </c>
      <c r="D313">
        <v>0</v>
      </c>
      <c r="E313">
        <v>0</v>
      </c>
    </row>
    <row r="314" spans="1:5" x14ac:dyDescent="0.25">
      <c r="A314">
        <v>8</v>
      </c>
      <c r="B314">
        <v>111</v>
      </c>
      <c r="C314">
        <v>812</v>
      </c>
      <c r="D314">
        <v>0</v>
      </c>
      <c r="E314">
        <v>0</v>
      </c>
    </row>
    <row r="315" spans="1:5" x14ac:dyDescent="0.25">
      <c r="A315">
        <v>8</v>
      </c>
      <c r="B315">
        <v>111</v>
      </c>
      <c r="C315">
        <v>813</v>
      </c>
      <c r="D315">
        <v>0</v>
      </c>
      <c r="E315">
        <v>0</v>
      </c>
    </row>
    <row r="316" spans="1:5" x14ac:dyDescent="0.25">
      <c r="A316">
        <v>8</v>
      </c>
      <c r="B316">
        <v>111</v>
      </c>
      <c r="C316">
        <v>816</v>
      </c>
      <c r="D316">
        <v>0</v>
      </c>
      <c r="E316">
        <v>0</v>
      </c>
    </row>
    <row r="317" spans="1:5" x14ac:dyDescent="0.25">
      <c r="A317">
        <v>8</v>
      </c>
      <c r="B317">
        <v>111</v>
      </c>
      <c r="C317">
        <v>817</v>
      </c>
      <c r="D317">
        <v>0</v>
      </c>
      <c r="E317">
        <v>0</v>
      </c>
    </row>
    <row r="318" spans="1:5" x14ac:dyDescent="0.25">
      <c r="A318">
        <v>8</v>
      </c>
      <c r="B318">
        <v>111</v>
      </c>
      <c r="C318">
        <v>818</v>
      </c>
      <c r="D318">
        <v>0</v>
      </c>
      <c r="E318">
        <v>0</v>
      </c>
    </row>
    <row r="319" spans="1:5" x14ac:dyDescent="0.25">
      <c r="A319">
        <v>8</v>
      </c>
      <c r="B319">
        <v>111</v>
      </c>
      <c r="C319">
        <v>825</v>
      </c>
      <c r="D319">
        <v>0</v>
      </c>
      <c r="E319">
        <v>0</v>
      </c>
    </row>
    <row r="320" spans="1:5" x14ac:dyDescent="0.25">
      <c r="A320">
        <v>8</v>
      </c>
      <c r="B320">
        <v>111</v>
      </c>
      <c r="C320">
        <v>826</v>
      </c>
      <c r="D320">
        <v>0</v>
      </c>
      <c r="E320">
        <v>0</v>
      </c>
    </row>
    <row r="321" spans="1:5" x14ac:dyDescent="0.25">
      <c r="A321">
        <v>8</v>
      </c>
      <c r="B321">
        <v>111</v>
      </c>
      <c r="C321">
        <v>827</v>
      </c>
      <c r="D321">
        <v>0</v>
      </c>
      <c r="E321">
        <v>0</v>
      </c>
    </row>
    <row r="322" spans="1:5" x14ac:dyDescent="0.25">
      <c r="A322">
        <v>8</v>
      </c>
      <c r="B322">
        <v>111</v>
      </c>
      <c r="C322">
        <v>830</v>
      </c>
      <c r="D322">
        <v>0</v>
      </c>
      <c r="E322">
        <v>0</v>
      </c>
    </row>
    <row r="323" spans="1:5" x14ac:dyDescent="0.25">
      <c r="A323">
        <v>8</v>
      </c>
      <c r="B323">
        <v>111</v>
      </c>
      <c r="C323">
        <v>831</v>
      </c>
      <c r="D323">
        <v>0</v>
      </c>
      <c r="E323">
        <v>0</v>
      </c>
    </row>
    <row r="324" spans="1:5" x14ac:dyDescent="0.25">
      <c r="A324">
        <v>8</v>
      </c>
      <c r="B324">
        <v>111</v>
      </c>
      <c r="C324">
        <v>832</v>
      </c>
      <c r="D324">
        <v>0</v>
      </c>
      <c r="E324">
        <v>0</v>
      </c>
    </row>
    <row r="325" spans="1:5" x14ac:dyDescent="0.25">
      <c r="A325">
        <v>8</v>
      </c>
      <c r="B325">
        <v>111</v>
      </c>
      <c r="C325">
        <v>833</v>
      </c>
      <c r="D325">
        <v>0</v>
      </c>
      <c r="E325">
        <v>0</v>
      </c>
    </row>
    <row r="326" spans="1:5" x14ac:dyDescent="0.25">
      <c r="A326">
        <v>8</v>
      </c>
      <c r="B326">
        <v>111</v>
      </c>
      <c r="C326">
        <v>834</v>
      </c>
      <c r="D326">
        <v>0</v>
      </c>
      <c r="E326">
        <v>0</v>
      </c>
    </row>
    <row r="327" spans="1:5" x14ac:dyDescent="0.25">
      <c r="A327">
        <v>8</v>
      </c>
      <c r="B327">
        <v>111</v>
      </c>
      <c r="C327">
        <v>835</v>
      </c>
      <c r="D327">
        <v>0</v>
      </c>
      <c r="E327">
        <v>0</v>
      </c>
    </row>
    <row r="328" spans="1:5" x14ac:dyDescent="0.25">
      <c r="A328">
        <v>8</v>
      </c>
      <c r="B328">
        <v>111</v>
      </c>
      <c r="C328">
        <v>836</v>
      </c>
      <c r="D328">
        <v>0</v>
      </c>
      <c r="E328">
        <v>0</v>
      </c>
    </row>
    <row r="329" spans="1:5" x14ac:dyDescent="0.25">
      <c r="A329">
        <v>8</v>
      </c>
      <c r="B329">
        <v>111</v>
      </c>
      <c r="C329">
        <v>837</v>
      </c>
      <c r="D329">
        <v>0</v>
      </c>
      <c r="E329">
        <v>0</v>
      </c>
    </row>
    <row r="330" spans="1:5" x14ac:dyDescent="0.25">
      <c r="A330">
        <v>8</v>
      </c>
      <c r="B330">
        <v>111</v>
      </c>
      <c r="C330">
        <v>838</v>
      </c>
      <c r="D330">
        <v>0</v>
      </c>
      <c r="E330">
        <v>0</v>
      </c>
    </row>
    <row r="331" spans="1:5" x14ac:dyDescent="0.25">
      <c r="A331">
        <v>8</v>
      </c>
      <c r="B331">
        <v>111</v>
      </c>
      <c r="C331">
        <v>839</v>
      </c>
      <c r="D331">
        <v>0</v>
      </c>
      <c r="E331">
        <v>0</v>
      </c>
    </row>
    <row r="332" spans="1:5" x14ac:dyDescent="0.25">
      <c r="A332">
        <v>9</v>
      </c>
      <c r="B332">
        <v>111</v>
      </c>
      <c r="C332">
        <v>280</v>
      </c>
      <c r="D332">
        <v>0</v>
      </c>
      <c r="E332">
        <v>0</v>
      </c>
    </row>
    <row r="333" spans="1:5" x14ac:dyDescent="0.25">
      <c r="A333">
        <v>9</v>
      </c>
      <c r="B333">
        <v>111</v>
      </c>
      <c r="C333">
        <v>282</v>
      </c>
      <c r="D333">
        <v>0</v>
      </c>
      <c r="E333">
        <v>0</v>
      </c>
    </row>
    <row r="334" spans="1:5" x14ac:dyDescent="0.25">
      <c r="A334">
        <v>9</v>
      </c>
      <c r="B334">
        <v>111</v>
      </c>
      <c r="C334">
        <v>283</v>
      </c>
      <c r="D334">
        <v>0</v>
      </c>
      <c r="E334">
        <v>0</v>
      </c>
    </row>
    <row r="335" spans="1:5" x14ac:dyDescent="0.25">
      <c r="A335">
        <v>9</v>
      </c>
      <c r="B335">
        <v>111</v>
      </c>
      <c r="C335">
        <v>812</v>
      </c>
      <c r="D335">
        <v>0</v>
      </c>
      <c r="E335">
        <v>0</v>
      </c>
    </row>
    <row r="336" spans="1:5" x14ac:dyDescent="0.25">
      <c r="A336">
        <v>9</v>
      </c>
      <c r="B336">
        <v>111</v>
      </c>
      <c r="C336">
        <v>813</v>
      </c>
      <c r="D336">
        <v>0</v>
      </c>
      <c r="E336">
        <v>0</v>
      </c>
    </row>
    <row r="337" spans="1:5" x14ac:dyDescent="0.25">
      <c r="A337">
        <v>9</v>
      </c>
      <c r="B337">
        <v>111</v>
      </c>
      <c r="C337">
        <v>816</v>
      </c>
      <c r="D337">
        <v>0</v>
      </c>
      <c r="E337">
        <v>0</v>
      </c>
    </row>
    <row r="338" spans="1:5" x14ac:dyDescent="0.25">
      <c r="A338">
        <v>9</v>
      </c>
      <c r="B338">
        <v>111</v>
      </c>
      <c r="C338">
        <v>817</v>
      </c>
      <c r="D338">
        <v>0</v>
      </c>
      <c r="E338">
        <v>0</v>
      </c>
    </row>
    <row r="339" spans="1:5" x14ac:dyDescent="0.25">
      <c r="A339">
        <v>9</v>
      </c>
      <c r="B339">
        <v>111</v>
      </c>
      <c r="C339">
        <v>818</v>
      </c>
      <c r="D339">
        <v>0</v>
      </c>
      <c r="E339">
        <v>0</v>
      </c>
    </row>
    <row r="340" spans="1:5" x14ac:dyDescent="0.25">
      <c r="A340">
        <v>9</v>
      </c>
      <c r="B340">
        <v>111</v>
      </c>
      <c r="C340">
        <v>825</v>
      </c>
      <c r="D340">
        <v>0</v>
      </c>
      <c r="E340">
        <v>0</v>
      </c>
    </row>
    <row r="341" spans="1:5" x14ac:dyDescent="0.25">
      <c r="A341">
        <v>9</v>
      </c>
      <c r="B341">
        <v>111</v>
      </c>
      <c r="C341">
        <v>826</v>
      </c>
      <c r="D341">
        <v>0</v>
      </c>
      <c r="E341">
        <v>0</v>
      </c>
    </row>
    <row r="342" spans="1:5" x14ac:dyDescent="0.25">
      <c r="A342">
        <v>9</v>
      </c>
      <c r="B342">
        <v>111</v>
      </c>
      <c r="C342">
        <v>827</v>
      </c>
      <c r="D342">
        <v>0</v>
      </c>
      <c r="E342">
        <v>0</v>
      </c>
    </row>
    <row r="343" spans="1:5" x14ac:dyDescent="0.25">
      <c r="A343">
        <v>9</v>
      </c>
      <c r="B343">
        <v>111</v>
      </c>
      <c r="C343">
        <v>830</v>
      </c>
      <c r="D343">
        <v>0</v>
      </c>
      <c r="E343">
        <v>0</v>
      </c>
    </row>
    <row r="344" spans="1:5" x14ac:dyDescent="0.25">
      <c r="A344">
        <v>9</v>
      </c>
      <c r="B344">
        <v>111</v>
      </c>
      <c r="C344">
        <v>831</v>
      </c>
      <c r="D344">
        <v>0</v>
      </c>
      <c r="E344">
        <v>0</v>
      </c>
    </row>
    <row r="345" spans="1:5" x14ac:dyDescent="0.25">
      <c r="A345">
        <v>9</v>
      </c>
      <c r="B345">
        <v>111</v>
      </c>
      <c r="C345">
        <v>832</v>
      </c>
      <c r="D345">
        <v>0</v>
      </c>
      <c r="E345">
        <v>0</v>
      </c>
    </row>
    <row r="346" spans="1:5" x14ac:dyDescent="0.25">
      <c r="A346">
        <v>9</v>
      </c>
      <c r="B346">
        <v>111</v>
      </c>
      <c r="C346">
        <v>833</v>
      </c>
      <c r="D346">
        <v>0</v>
      </c>
      <c r="E346">
        <v>0</v>
      </c>
    </row>
    <row r="347" spans="1:5" x14ac:dyDescent="0.25">
      <c r="A347">
        <v>9</v>
      </c>
      <c r="B347">
        <v>111</v>
      </c>
      <c r="C347">
        <v>834</v>
      </c>
      <c r="D347">
        <v>0</v>
      </c>
      <c r="E347">
        <v>0</v>
      </c>
    </row>
    <row r="348" spans="1:5" x14ac:dyDescent="0.25">
      <c r="A348">
        <v>9</v>
      </c>
      <c r="B348">
        <v>111</v>
      </c>
      <c r="C348">
        <v>835</v>
      </c>
      <c r="D348">
        <v>0</v>
      </c>
      <c r="E348">
        <v>0</v>
      </c>
    </row>
    <row r="349" spans="1:5" x14ac:dyDescent="0.25">
      <c r="A349">
        <v>9</v>
      </c>
      <c r="B349">
        <v>111</v>
      </c>
      <c r="C349">
        <v>836</v>
      </c>
      <c r="D349">
        <v>0</v>
      </c>
      <c r="E349">
        <v>0</v>
      </c>
    </row>
    <row r="350" spans="1:5" x14ac:dyDescent="0.25">
      <c r="A350">
        <v>9</v>
      </c>
      <c r="B350">
        <v>111</v>
      </c>
      <c r="C350">
        <v>837</v>
      </c>
      <c r="D350">
        <v>0</v>
      </c>
      <c r="E350">
        <v>0</v>
      </c>
    </row>
    <row r="351" spans="1:5" x14ac:dyDescent="0.25">
      <c r="A351">
        <v>9</v>
      </c>
      <c r="B351">
        <v>111</v>
      </c>
      <c r="C351">
        <v>838</v>
      </c>
      <c r="D351">
        <v>0</v>
      </c>
      <c r="E351">
        <v>0</v>
      </c>
    </row>
    <row r="352" spans="1:5" x14ac:dyDescent="0.25">
      <c r="A352">
        <v>9</v>
      </c>
      <c r="B352">
        <v>111</v>
      </c>
      <c r="C352">
        <v>839</v>
      </c>
      <c r="D352">
        <v>0</v>
      </c>
      <c r="E352">
        <v>0</v>
      </c>
    </row>
    <row r="353" spans="1:5" x14ac:dyDescent="0.25">
      <c r="A353">
        <v>10</v>
      </c>
      <c r="B353">
        <v>111</v>
      </c>
      <c r="C353">
        <v>280</v>
      </c>
      <c r="D353">
        <v>0</v>
      </c>
      <c r="E353">
        <v>0</v>
      </c>
    </row>
    <row r="354" spans="1:5" x14ac:dyDescent="0.25">
      <c r="A354">
        <v>10</v>
      </c>
      <c r="B354">
        <v>111</v>
      </c>
      <c r="C354">
        <v>282</v>
      </c>
      <c r="D354">
        <v>0</v>
      </c>
      <c r="E354">
        <v>0</v>
      </c>
    </row>
    <row r="355" spans="1:5" x14ac:dyDescent="0.25">
      <c r="A355">
        <v>10</v>
      </c>
      <c r="B355">
        <v>111</v>
      </c>
      <c r="C355">
        <v>283</v>
      </c>
      <c r="D355">
        <v>0</v>
      </c>
      <c r="E355">
        <v>0</v>
      </c>
    </row>
    <row r="356" spans="1:5" x14ac:dyDescent="0.25">
      <c r="A356">
        <v>10</v>
      </c>
      <c r="B356">
        <v>111</v>
      </c>
      <c r="C356">
        <v>812</v>
      </c>
      <c r="D356">
        <v>0</v>
      </c>
      <c r="E356">
        <v>0</v>
      </c>
    </row>
    <row r="357" spans="1:5" x14ac:dyDescent="0.25">
      <c r="A357">
        <v>10</v>
      </c>
      <c r="B357">
        <v>111</v>
      </c>
      <c r="C357">
        <v>813</v>
      </c>
      <c r="D357">
        <v>0</v>
      </c>
      <c r="E357">
        <v>0</v>
      </c>
    </row>
    <row r="358" spans="1:5" x14ac:dyDescent="0.25">
      <c r="A358">
        <v>10</v>
      </c>
      <c r="B358">
        <v>111</v>
      </c>
      <c r="C358">
        <v>816</v>
      </c>
      <c r="D358">
        <v>0</v>
      </c>
      <c r="E358">
        <v>0</v>
      </c>
    </row>
    <row r="359" spans="1:5" x14ac:dyDescent="0.25">
      <c r="A359">
        <v>10</v>
      </c>
      <c r="B359">
        <v>111</v>
      </c>
      <c r="C359">
        <v>817</v>
      </c>
      <c r="D359">
        <v>0</v>
      </c>
      <c r="E359">
        <v>0</v>
      </c>
    </row>
    <row r="360" spans="1:5" x14ac:dyDescent="0.25">
      <c r="A360">
        <v>10</v>
      </c>
      <c r="B360">
        <v>111</v>
      </c>
      <c r="C360">
        <v>818</v>
      </c>
      <c r="D360">
        <v>0</v>
      </c>
      <c r="E360">
        <v>0</v>
      </c>
    </row>
    <row r="361" spans="1:5" x14ac:dyDescent="0.25">
      <c r="A361">
        <v>10</v>
      </c>
      <c r="B361">
        <v>111</v>
      </c>
      <c r="C361">
        <v>825</v>
      </c>
      <c r="D361">
        <v>0</v>
      </c>
      <c r="E361">
        <v>0</v>
      </c>
    </row>
    <row r="362" spans="1:5" x14ac:dyDescent="0.25">
      <c r="A362">
        <v>10</v>
      </c>
      <c r="B362">
        <v>111</v>
      </c>
      <c r="C362">
        <v>826</v>
      </c>
      <c r="D362">
        <v>0</v>
      </c>
      <c r="E362">
        <v>0</v>
      </c>
    </row>
    <row r="363" spans="1:5" x14ac:dyDescent="0.25">
      <c r="A363">
        <v>10</v>
      </c>
      <c r="B363">
        <v>111</v>
      </c>
      <c r="C363">
        <v>827</v>
      </c>
      <c r="D363">
        <v>0</v>
      </c>
      <c r="E363">
        <v>0</v>
      </c>
    </row>
    <row r="364" spans="1:5" x14ac:dyDescent="0.25">
      <c r="A364">
        <v>10</v>
      </c>
      <c r="B364">
        <v>111</v>
      </c>
      <c r="C364">
        <v>830</v>
      </c>
      <c r="D364">
        <v>0</v>
      </c>
      <c r="E364">
        <v>0</v>
      </c>
    </row>
    <row r="365" spans="1:5" x14ac:dyDescent="0.25">
      <c r="A365">
        <v>10</v>
      </c>
      <c r="B365">
        <v>111</v>
      </c>
      <c r="C365">
        <v>831</v>
      </c>
      <c r="D365">
        <v>0</v>
      </c>
      <c r="E365">
        <v>0</v>
      </c>
    </row>
    <row r="366" spans="1:5" x14ac:dyDescent="0.25">
      <c r="A366">
        <v>10</v>
      </c>
      <c r="B366">
        <v>111</v>
      </c>
      <c r="C366">
        <v>832</v>
      </c>
      <c r="D366">
        <v>0</v>
      </c>
      <c r="E366">
        <v>0</v>
      </c>
    </row>
    <row r="367" spans="1:5" x14ac:dyDescent="0.25">
      <c r="A367">
        <v>10</v>
      </c>
      <c r="B367">
        <v>111</v>
      </c>
      <c r="C367">
        <v>833</v>
      </c>
      <c r="D367">
        <v>0</v>
      </c>
      <c r="E367">
        <v>0</v>
      </c>
    </row>
    <row r="368" spans="1:5" x14ac:dyDescent="0.25">
      <c r="A368">
        <v>10</v>
      </c>
      <c r="B368">
        <v>111</v>
      </c>
      <c r="C368">
        <v>834</v>
      </c>
      <c r="D368">
        <v>0</v>
      </c>
      <c r="E368">
        <v>0</v>
      </c>
    </row>
    <row r="369" spans="1:5" x14ac:dyDescent="0.25">
      <c r="A369">
        <v>10</v>
      </c>
      <c r="B369">
        <v>111</v>
      </c>
      <c r="C369">
        <v>835</v>
      </c>
      <c r="D369">
        <v>0</v>
      </c>
      <c r="E369">
        <v>0</v>
      </c>
    </row>
    <row r="370" spans="1:5" x14ac:dyDescent="0.25">
      <c r="A370">
        <v>10</v>
      </c>
      <c r="B370">
        <v>111</v>
      </c>
      <c r="C370">
        <v>836</v>
      </c>
      <c r="D370">
        <v>0</v>
      </c>
      <c r="E370">
        <v>0</v>
      </c>
    </row>
    <row r="371" spans="1:5" x14ac:dyDescent="0.25">
      <c r="A371">
        <v>10</v>
      </c>
      <c r="B371">
        <v>111</v>
      </c>
      <c r="C371">
        <v>837</v>
      </c>
      <c r="D371">
        <v>0</v>
      </c>
      <c r="E371">
        <v>0</v>
      </c>
    </row>
    <row r="372" spans="1:5" x14ac:dyDescent="0.25">
      <c r="A372">
        <v>10</v>
      </c>
      <c r="B372">
        <v>111</v>
      </c>
      <c r="C372">
        <v>838</v>
      </c>
      <c r="D372">
        <v>0</v>
      </c>
      <c r="E372">
        <v>0</v>
      </c>
    </row>
    <row r="373" spans="1:5" x14ac:dyDescent="0.25">
      <c r="A373">
        <v>10</v>
      </c>
      <c r="B373">
        <v>111</v>
      </c>
      <c r="C373">
        <v>839</v>
      </c>
      <c r="D373">
        <v>0</v>
      </c>
      <c r="E373">
        <v>0</v>
      </c>
    </row>
    <row r="374" spans="1:5" x14ac:dyDescent="0.25">
      <c r="A374">
        <v>8</v>
      </c>
      <c r="B374">
        <v>121</v>
      </c>
      <c r="C374">
        <v>280</v>
      </c>
      <c r="D374">
        <v>0</v>
      </c>
      <c r="E374">
        <v>0</v>
      </c>
    </row>
    <row r="375" spans="1:5" x14ac:dyDescent="0.25">
      <c r="A375">
        <v>8</v>
      </c>
      <c r="B375">
        <v>121</v>
      </c>
      <c r="C375">
        <v>282</v>
      </c>
      <c r="D375">
        <v>0</v>
      </c>
      <c r="E375">
        <v>0</v>
      </c>
    </row>
    <row r="376" spans="1:5" x14ac:dyDescent="0.25">
      <c r="A376">
        <v>8</v>
      </c>
      <c r="B376">
        <v>121</v>
      </c>
      <c r="C376">
        <v>283</v>
      </c>
      <c r="D376">
        <v>0</v>
      </c>
      <c r="E376">
        <v>0</v>
      </c>
    </row>
    <row r="377" spans="1:5" x14ac:dyDescent="0.25">
      <c r="A377">
        <v>8</v>
      </c>
      <c r="B377">
        <v>121</v>
      </c>
      <c r="C377">
        <v>812</v>
      </c>
      <c r="D377">
        <v>0</v>
      </c>
      <c r="E377">
        <v>0</v>
      </c>
    </row>
    <row r="378" spans="1:5" x14ac:dyDescent="0.25">
      <c r="A378">
        <v>8</v>
      </c>
      <c r="B378">
        <v>121</v>
      </c>
      <c r="C378">
        <v>813</v>
      </c>
      <c r="D378">
        <v>0</v>
      </c>
      <c r="E378">
        <v>0</v>
      </c>
    </row>
    <row r="379" spans="1:5" x14ac:dyDescent="0.25">
      <c r="A379">
        <v>8</v>
      </c>
      <c r="B379">
        <v>121</v>
      </c>
      <c r="C379">
        <v>816</v>
      </c>
      <c r="D379">
        <v>0</v>
      </c>
      <c r="E379">
        <v>0</v>
      </c>
    </row>
    <row r="380" spans="1:5" x14ac:dyDescent="0.25">
      <c r="A380">
        <v>8</v>
      </c>
      <c r="B380">
        <v>121</v>
      </c>
      <c r="C380">
        <v>817</v>
      </c>
      <c r="D380">
        <v>0</v>
      </c>
      <c r="E380">
        <v>0</v>
      </c>
    </row>
    <row r="381" spans="1:5" x14ac:dyDescent="0.25">
      <c r="A381">
        <v>8</v>
      </c>
      <c r="B381">
        <v>121</v>
      </c>
      <c r="C381">
        <v>818</v>
      </c>
      <c r="D381">
        <v>0</v>
      </c>
      <c r="E381">
        <v>0</v>
      </c>
    </row>
    <row r="382" spans="1:5" x14ac:dyDescent="0.25">
      <c r="A382">
        <v>8</v>
      </c>
      <c r="B382">
        <v>121</v>
      </c>
      <c r="C382">
        <v>825</v>
      </c>
      <c r="D382">
        <v>0</v>
      </c>
      <c r="E382">
        <v>0</v>
      </c>
    </row>
    <row r="383" spans="1:5" x14ac:dyDescent="0.25">
      <c r="A383">
        <v>8</v>
      </c>
      <c r="B383">
        <v>121</v>
      </c>
      <c r="C383">
        <v>826</v>
      </c>
      <c r="D383">
        <v>0</v>
      </c>
      <c r="E383">
        <v>0</v>
      </c>
    </row>
    <row r="384" spans="1:5" x14ac:dyDescent="0.25">
      <c r="A384">
        <v>8</v>
      </c>
      <c r="B384">
        <v>121</v>
      </c>
      <c r="C384">
        <v>827</v>
      </c>
      <c r="D384">
        <v>0</v>
      </c>
      <c r="E384">
        <v>0</v>
      </c>
    </row>
    <row r="385" spans="1:5" x14ac:dyDescent="0.25">
      <c r="A385">
        <v>8</v>
      </c>
      <c r="B385">
        <v>121</v>
      </c>
      <c r="C385">
        <v>830</v>
      </c>
      <c r="D385">
        <v>0</v>
      </c>
      <c r="E385">
        <v>0</v>
      </c>
    </row>
    <row r="386" spans="1:5" x14ac:dyDescent="0.25">
      <c r="A386">
        <v>8</v>
      </c>
      <c r="B386">
        <v>121</v>
      </c>
      <c r="C386">
        <v>831</v>
      </c>
      <c r="D386">
        <v>0</v>
      </c>
      <c r="E386">
        <v>0</v>
      </c>
    </row>
    <row r="387" spans="1:5" x14ac:dyDescent="0.25">
      <c r="A387">
        <v>8</v>
      </c>
      <c r="B387">
        <v>121</v>
      </c>
      <c r="C387">
        <v>832</v>
      </c>
      <c r="D387">
        <v>0</v>
      </c>
      <c r="E387">
        <v>0</v>
      </c>
    </row>
    <row r="388" spans="1:5" x14ac:dyDescent="0.25">
      <c r="A388">
        <v>8</v>
      </c>
      <c r="B388">
        <v>121</v>
      </c>
      <c r="C388">
        <v>833</v>
      </c>
      <c r="D388">
        <v>0</v>
      </c>
      <c r="E388">
        <v>0</v>
      </c>
    </row>
    <row r="389" spans="1:5" x14ac:dyDescent="0.25">
      <c r="A389">
        <v>8</v>
      </c>
      <c r="B389">
        <v>121</v>
      </c>
      <c r="C389">
        <v>834</v>
      </c>
      <c r="D389">
        <v>0</v>
      </c>
      <c r="E389">
        <v>0</v>
      </c>
    </row>
    <row r="390" spans="1:5" x14ac:dyDescent="0.25">
      <c r="A390">
        <v>8</v>
      </c>
      <c r="B390">
        <v>121</v>
      </c>
      <c r="C390">
        <v>835</v>
      </c>
      <c r="D390">
        <v>0</v>
      </c>
      <c r="E390">
        <v>0</v>
      </c>
    </row>
    <row r="391" spans="1:5" x14ac:dyDescent="0.25">
      <c r="A391">
        <v>8</v>
      </c>
      <c r="B391">
        <v>121</v>
      </c>
      <c r="C391">
        <v>836</v>
      </c>
      <c r="D391">
        <v>0</v>
      </c>
      <c r="E391">
        <v>0</v>
      </c>
    </row>
    <row r="392" spans="1:5" x14ac:dyDescent="0.25">
      <c r="A392">
        <v>8</v>
      </c>
      <c r="B392">
        <v>121</v>
      </c>
      <c r="C392">
        <v>837</v>
      </c>
      <c r="D392">
        <v>0</v>
      </c>
      <c r="E392">
        <v>0</v>
      </c>
    </row>
    <row r="393" spans="1:5" x14ac:dyDescent="0.25">
      <c r="A393">
        <v>8</v>
      </c>
      <c r="B393">
        <v>121</v>
      </c>
      <c r="C393">
        <v>838</v>
      </c>
      <c r="D393">
        <v>0</v>
      </c>
      <c r="E393">
        <v>0</v>
      </c>
    </row>
    <row r="394" spans="1:5" x14ac:dyDescent="0.25">
      <c r="A394">
        <v>8</v>
      </c>
      <c r="B394">
        <v>121</v>
      </c>
      <c r="C394">
        <v>839</v>
      </c>
      <c r="D394">
        <v>0</v>
      </c>
      <c r="E394">
        <v>0</v>
      </c>
    </row>
    <row r="395" spans="1:5" x14ac:dyDescent="0.25">
      <c r="A395">
        <v>9</v>
      </c>
      <c r="B395">
        <v>121</v>
      </c>
      <c r="C395">
        <v>280</v>
      </c>
      <c r="D395">
        <v>0</v>
      </c>
      <c r="E395">
        <v>0</v>
      </c>
    </row>
    <row r="396" spans="1:5" x14ac:dyDescent="0.25">
      <c r="A396">
        <v>9</v>
      </c>
      <c r="B396">
        <v>121</v>
      </c>
      <c r="C396">
        <v>282</v>
      </c>
      <c r="D396">
        <v>0</v>
      </c>
      <c r="E396">
        <v>0</v>
      </c>
    </row>
    <row r="397" spans="1:5" x14ac:dyDescent="0.25">
      <c r="A397">
        <v>9</v>
      </c>
      <c r="B397">
        <v>121</v>
      </c>
      <c r="C397">
        <v>283</v>
      </c>
      <c r="D397">
        <v>0</v>
      </c>
      <c r="E397">
        <v>0</v>
      </c>
    </row>
    <row r="398" spans="1:5" x14ac:dyDescent="0.25">
      <c r="A398">
        <v>9</v>
      </c>
      <c r="B398">
        <v>121</v>
      </c>
      <c r="C398">
        <v>812</v>
      </c>
      <c r="D398">
        <v>0</v>
      </c>
      <c r="E398">
        <v>0</v>
      </c>
    </row>
    <row r="399" spans="1:5" x14ac:dyDescent="0.25">
      <c r="A399">
        <v>9</v>
      </c>
      <c r="B399">
        <v>121</v>
      </c>
      <c r="C399">
        <v>813</v>
      </c>
      <c r="D399">
        <v>0</v>
      </c>
      <c r="E399">
        <v>0</v>
      </c>
    </row>
    <row r="400" spans="1:5" x14ac:dyDescent="0.25">
      <c r="A400">
        <v>9</v>
      </c>
      <c r="B400">
        <v>121</v>
      </c>
      <c r="C400">
        <v>816</v>
      </c>
      <c r="D400">
        <v>0</v>
      </c>
      <c r="E400">
        <v>0</v>
      </c>
    </row>
    <row r="401" spans="1:5" x14ac:dyDescent="0.25">
      <c r="A401">
        <v>9</v>
      </c>
      <c r="B401">
        <v>121</v>
      </c>
      <c r="C401">
        <v>817</v>
      </c>
      <c r="D401">
        <v>0</v>
      </c>
      <c r="E401">
        <v>0</v>
      </c>
    </row>
    <row r="402" spans="1:5" x14ac:dyDescent="0.25">
      <c r="A402">
        <v>9</v>
      </c>
      <c r="B402">
        <v>121</v>
      </c>
      <c r="C402">
        <v>818</v>
      </c>
      <c r="D402">
        <v>0</v>
      </c>
      <c r="E402">
        <v>0</v>
      </c>
    </row>
    <row r="403" spans="1:5" x14ac:dyDescent="0.25">
      <c r="A403">
        <v>9</v>
      </c>
      <c r="B403">
        <v>121</v>
      </c>
      <c r="C403">
        <v>825</v>
      </c>
      <c r="D403">
        <v>0</v>
      </c>
      <c r="E403">
        <v>0</v>
      </c>
    </row>
    <row r="404" spans="1:5" x14ac:dyDescent="0.25">
      <c r="A404">
        <v>9</v>
      </c>
      <c r="B404">
        <v>121</v>
      </c>
      <c r="C404">
        <v>826</v>
      </c>
      <c r="D404">
        <v>0</v>
      </c>
      <c r="E404">
        <v>0</v>
      </c>
    </row>
    <row r="405" spans="1:5" x14ac:dyDescent="0.25">
      <c r="A405">
        <v>9</v>
      </c>
      <c r="B405">
        <v>121</v>
      </c>
      <c r="C405">
        <v>827</v>
      </c>
      <c r="D405">
        <v>0</v>
      </c>
      <c r="E405">
        <v>0</v>
      </c>
    </row>
    <row r="406" spans="1:5" x14ac:dyDescent="0.25">
      <c r="A406">
        <v>9</v>
      </c>
      <c r="B406">
        <v>121</v>
      </c>
      <c r="C406">
        <v>830</v>
      </c>
      <c r="D406">
        <v>0</v>
      </c>
      <c r="E406">
        <v>0</v>
      </c>
    </row>
    <row r="407" spans="1:5" x14ac:dyDescent="0.25">
      <c r="A407">
        <v>9</v>
      </c>
      <c r="B407">
        <v>121</v>
      </c>
      <c r="C407">
        <v>831</v>
      </c>
      <c r="D407">
        <v>0</v>
      </c>
      <c r="E407">
        <v>0</v>
      </c>
    </row>
    <row r="408" spans="1:5" x14ac:dyDescent="0.25">
      <c r="A408">
        <v>9</v>
      </c>
      <c r="B408">
        <v>121</v>
      </c>
      <c r="C408">
        <v>832</v>
      </c>
      <c r="D408">
        <v>0</v>
      </c>
      <c r="E408">
        <v>0</v>
      </c>
    </row>
    <row r="409" spans="1:5" x14ac:dyDescent="0.25">
      <c r="A409">
        <v>9</v>
      </c>
      <c r="B409">
        <v>121</v>
      </c>
      <c r="C409">
        <v>833</v>
      </c>
      <c r="D409">
        <v>0</v>
      </c>
      <c r="E409">
        <v>0</v>
      </c>
    </row>
    <row r="410" spans="1:5" x14ac:dyDescent="0.25">
      <c r="A410">
        <v>9</v>
      </c>
      <c r="B410">
        <v>121</v>
      </c>
      <c r="C410">
        <v>834</v>
      </c>
      <c r="D410">
        <v>0</v>
      </c>
      <c r="E410">
        <v>0</v>
      </c>
    </row>
    <row r="411" spans="1:5" x14ac:dyDescent="0.25">
      <c r="A411">
        <v>9</v>
      </c>
      <c r="B411">
        <v>121</v>
      </c>
      <c r="C411">
        <v>835</v>
      </c>
      <c r="D411">
        <v>0</v>
      </c>
      <c r="E411">
        <v>0</v>
      </c>
    </row>
    <row r="412" spans="1:5" x14ac:dyDescent="0.25">
      <c r="A412">
        <v>9</v>
      </c>
      <c r="B412">
        <v>121</v>
      </c>
      <c r="C412">
        <v>836</v>
      </c>
      <c r="D412">
        <v>0</v>
      </c>
      <c r="E412">
        <v>0</v>
      </c>
    </row>
    <row r="413" spans="1:5" x14ac:dyDescent="0.25">
      <c r="A413">
        <v>9</v>
      </c>
      <c r="B413">
        <v>121</v>
      </c>
      <c r="C413">
        <v>837</v>
      </c>
      <c r="D413">
        <v>0</v>
      </c>
      <c r="E413">
        <v>0</v>
      </c>
    </row>
    <row r="414" spans="1:5" x14ac:dyDescent="0.25">
      <c r="A414">
        <v>9</v>
      </c>
      <c r="B414">
        <v>121</v>
      </c>
      <c r="C414">
        <v>838</v>
      </c>
      <c r="D414">
        <v>0</v>
      </c>
      <c r="E414">
        <v>0</v>
      </c>
    </row>
    <row r="415" spans="1:5" x14ac:dyDescent="0.25">
      <c r="A415">
        <v>9</v>
      </c>
      <c r="B415">
        <v>121</v>
      </c>
      <c r="C415">
        <v>839</v>
      </c>
      <c r="D415">
        <v>0</v>
      </c>
      <c r="E415">
        <v>0</v>
      </c>
    </row>
    <row r="416" spans="1:5" x14ac:dyDescent="0.25">
      <c r="A416">
        <v>10</v>
      </c>
      <c r="B416">
        <v>121</v>
      </c>
      <c r="C416">
        <v>280</v>
      </c>
      <c r="D416">
        <v>0</v>
      </c>
      <c r="E416">
        <v>0</v>
      </c>
    </row>
    <row r="417" spans="1:5" x14ac:dyDescent="0.25">
      <c r="A417">
        <v>10</v>
      </c>
      <c r="B417">
        <v>121</v>
      </c>
      <c r="C417">
        <v>282</v>
      </c>
      <c r="D417">
        <v>0</v>
      </c>
      <c r="E417">
        <v>0</v>
      </c>
    </row>
    <row r="418" spans="1:5" x14ac:dyDescent="0.25">
      <c r="A418">
        <v>10</v>
      </c>
      <c r="B418">
        <v>121</v>
      </c>
      <c r="C418">
        <v>283</v>
      </c>
      <c r="D418">
        <v>0</v>
      </c>
      <c r="E418">
        <v>0</v>
      </c>
    </row>
    <row r="419" spans="1:5" x14ac:dyDescent="0.25">
      <c r="A419">
        <v>10</v>
      </c>
      <c r="B419">
        <v>121</v>
      </c>
      <c r="C419">
        <v>812</v>
      </c>
      <c r="D419">
        <v>0</v>
      </c>
      <c r="E419">
        <v>0</v>
      </c>
    </row>
    <row r="420" spans="1:5" x14ac:dyDescent="0.25">
      <c r="A420">
        <v>10</v>
      </c>
      <c r="B420">
        <v>121</v>
      </c>
      <c r="C420">
        <v>813</v>
      </c>
      <c r="D420">
        <v>0</v>
      </c>
      <c r="E420">
        <v>0</v>
      </c>
    </row>
    <row r="421" spans="1:5" x14ac:dyDescent="0.25">
      <c r="A421">
        <v>10</v>
      </c>
      <c r="B421">
        <v>121</v>
      </c>
      <c r="C421">
        <v>816</v>
      </c>
      <c r="D421">
        <v>0</v>
      </c>
      <c r="E421">
        <v>0</v>
      </c>
    </row>
    <row r="422" spans="1:5" x14ac:dyDescent="0.25">
      <c r="A422">
        <v>10</v>
      </c>
      <c r="B422">
        <v>121</v>
      </c>
      <c r="C422">
        <v>817</v>
      </c>
      <c r="D422">
        <v>0</v>
      </c>
      <c r="E422">
        <v>0</v>
      </c>
    </row>
    <row r="423" spans="1:5" x14ac:dyDescent="0.25">
      <c r="A423">
        <v>10</v>
      </c>
      <c r="B423">
        <v>121</v>
      </c>
      <c r="C423">
        <v>818</v>
      </c>
      <c r="D423">
        <v>0</v>
      </c>
      <c r="E423">
        <v>0</v>
      </c>
    </row>
    <row r="424" spans="1:5" x14ac:dyDescent="0.25">
      <c r="A424">
        <v>10</v>
      </c>
      <c r="B424">
        <v>121</v>
      </c>
      <c r="C424">
        <v>825</v>
      </c>
      <c r="D424">
        <v>0</v>
      </c>
      <c r="E424">
        <v>0</v>
      </c>
    </row>
    <row r="425" spans="1:5" x14ac:dyDescent="0.25">
      <c r="A425">
        <v>10</v>
      </c>
      <c r="B425">
        <v>121</v>
      </c>
      <c r="C425">
        <v>826</v>
      </c>
      <c r="D425">
        <v>0</v>
      </c>
      <c r="E425">
        <v>0</v>
      </c>
    </row>
    <row r="426" spans="1:5" x14ac:dyDescent="0.25">
      <c r="A426">
        <v>10</v>
      </c>
      <c r="B426">
        <v>121</v>
      </c>
      <c r="C426">
        <v>827</v>
      </c>
      <c r="D426">
        <v>0</v>
      </c>
      <c r="E426">
        <v>0</v>
      </c>
    </row>
    <row r="427" spans="1:5" x14ac:dyDescent="0.25">
      <c r="A427">
        <v>10</v>
      </c>
      <c r="B427">
        <v>121</v>
      </c>
      <c r="C427">
        <v>830</v>
      </c>
      <c r="D427">
        <v>0</v>
      </c>
      <c r="E427">
        <v>0</v>
      </c>
    </row>
    <row r="428" spans="1:5" x14ac:dyDescent="0.25">
      <c r="A428">
        <v>10</v>
      </c>
      <c r="B428">
        <v>121</v>
      </c>
      <c r="C428">
        <v>831</v>
      </c>
      <c r="D428">
        <v>0</v>
      </c>
      <c r="E428">
        <v>0</v>
      </c>
    </row>
    <row r="429" spans="1:5" x14ac:dyDescent="0.25">
      <c r="A429">
        <v>10</v>
      </c>
      <c r="B429">
        <v>121</v>
      </c>
      <c r="C429">
        <v>832</v>
      </c>
      <c r="D429">
        <v>0</v>
      </c>
      <c r="E429">
        <v>0</v>
      </c>
    </row>
    <row r="430" spans="1:5" x14ac:dyDescent="0.25">
      <c r="A430">
        <v>10</v>
      </c>
      <c r="B430">
        <v>121</v>
      </c>
      <c r="C430">
        <v>833</v>
      </c>
      <c r="D430">
        <v>0</v>
      </c>
      <c r="E430">
        <v>0</v>
      </c>
    </row>
    <row r="431" spans="1:5" x14ac:dyDescent="0.25">
      <c r="A431">
        <v>10</v>
      </c>
      <c r="B431">
        <v>121</v>
      </c>
      <c r="C431">
        <v>834</v>
      </c>
      <c r="D431">
        <v>0</v>
      </c>
      <c r="E431">
        <v>0</v>
      </c>
    </row>
    <row r="432" spans="1:5" x14ac:dyDescent="0.25">
      <c r="A432">
        <v>10</v>
      </c>
      <c r="B432">
        <v>121</v>
      </c>
      <c r="C432">
        <v>835</v>
      </c>
      <c r="D432">
        <v>0</v>
      </c>
      <c r="E432">
        <v>0</v>
      </c>
    </row>
    <row r="433" spans="1:5" x14ac:dyDescent="0.25">
      <c r="A433">
        <v>10</v>
      </c>
      <c r="B433">
        <v>121</v>
      </c>
      <c r="C433">
        <v>836</v>
      </c>
      <c r="D433">
        <v>0</v>
      </c>
      <c r="E433">
        <v>0</v>
      </c>
    </row>
    <row r="434" spans="1:5" x14ac:dyDescent="0.25">
      <c r="A434">
        <v>10</v>
      </c>
      <c r="B434">
        <v>121</v>
      </c>
      <c r="C434">
        <v>837</v>
      </c>
      <c r="D434">
        <v>0</v>
      </c>
      <c r="E434">
        <v>0</v>
      </c>
    </row>
    <row r="435" spans="1:5" x14ac:dyDescent="0.25">
      <c r="A435">
        <v>10</v>
      </c>
      <c r="B435">
        <v>121</v>
      </c>
      <c r="C435">
        <v>838</v>
      </c>
      <c r="D435">
        <v>0</v>
      </c>
      <c r="E435">
        <v>0</v>
      </c>
    </row>
    <row r="436" spans="1:5" x14ac:dyDescent="0.25">
      <c r="A436">
        <v>10</v>
      </c>
      <c r="B436">
        <v>121</v>
      </c>
      <c r="C436">
        <v>839</v>
      </c>
      <c r="D436">
        <v>0</v>
      </c>
      <c r="E436">
        <v>0</v>
      </c>
    </row>
    <row r="437" spans="1:5" x14ac:dyDescent="0.25">
      <c r="A437">
        <v>8</v>
      </c>
      <c r="B437">
        <v>131</v>
      </c>
      <c r="C437">
        <v>280</v>
      </c>
      <c r="D437">
        <v>0</v>
      </c>
      <c r="E437">
        <v>0</v>
      </c>
    </row>
    <row r="438" spans="1:5" x14ac:dyDescent="0.25">
      <c r="A438">
        <v>8</v>
      </c>
      <c r="B438">
        <v>131</v>
      </c>
      <c r="C438">
        <v>282</v>
      </c>
      <c r="D438">
        <v>0</v>
      </c>
      <c r="E438">
        <v>0</v>
      </c>
    </row>
    <row r="439" spans="1:5" x14ac:dyDescent="0.25">
      <c r="A439">
        <v>8</v>
      </c>
      <c r="B439">
        <v>131</v>
      </c>
      <c r="C439">
        <v>283</v>
      </c>
      <c r="D439">
        <v>0</v>
      </c>
      <c r="E439">
        <v>0</v>
      </c>
    </row>
    <row r="440" spans="1:5" x14ac:dyDescent="0.25">
      <c r="A440">
        <v>8</v>
      </c>
      <c r="B440">
        <v>131</v>
      </c>
      <c r="C440">
        <v>812</v>
      </c>
      <c r="D440">
        <v>0</v>
      </c>
      <c r="E440">
        <v>0</v>
      </c>
    </row>
    <row r="441" spans="1:5" x14ac:dyDescent="0.25">
      <c r="A441">
        <v>8</v>
      </c>
      <c r="B441">
        <v>131</v>
      </c>
      <c r="C441">
        <v>813</v>
      </c>
      <c r="D441">
        <v>0</v>
      </c>
      <c r="E441">
        <v>0</v>
      </c>
    </row>
    <row r="442" spans="1:5" x14ac:dyDescent="0.25">
      <c r="A442">
        <v>8</v>
      </c>
      <c r="B442">
        <v>131</v>
      </c>
      <c r="C442">
        <v>816</v>
      </c>
      <c r="D442">
        <v>0</v>
      </c>
      <c r="E442">
        <v>0</v>
      </c>
    </row>
    <row r="443" spans="1:5" x14ac:dyDescent="0.25">
      <c r="A443">
        <v>8</v>
      </c>
      <c r="B443">
        <v>131</v>
      </c>
      <c r="C443">
        <v>817</v>
      </c>
      <c r="D443">
        <v>0</v>
      </c>
      <c r="E443">
        <v>0</v>
      </c>
    </row>
    <row r="444" spans="1:5" x14ac:dyDescent="0.25">
      <c r="A444">
        <v>8</v>
      </c>
      <c r="B444">
        <v>131</v>
      </c>
      <c r="C444">
        <v>818</v>
      </c>
      <c r="D444">
        <v>0</v>
      </c>
      <c r="E444">
        <v>0</v>
      </c>
    </row>
    <row r="445" spans="1:5" x14ac:dyDescent="0.25">
      <c r="A445">
        <v>8</v>
      </c>
      <c r="B445">
        <v>131</v>
      </c>
      <c r="C445">
        <v>825</v>
      </c>
      <c r="D445">
        <v>0</v>
      </c>
      <c r="E445">
        <v>0</v>
      </c>
    </row>
    <row r="446" spans="1:5" x14ac:dyDescent="0.25">
      <c r="A446">
        <v>8</v>
      </c>
      <c r="B446">
        <v>131</v>
      </c>
      <c r="C446">
        <v>826</v>
      </c>
      <c r="D446">
        <v>0</v>
      </c>
      <c r="E446">
        <v>0</v>
      </c>
    </row>
    <row r="447" spans="1:5" x14ac:dyDescent="0.25">
      <c r="A447">
        <v>8</v>
      </c>
      <c r="B447">
        <v>131</v>
      </c>
      <c r="C447">
        <v>827</v>
      </c>
      <c r="D447">
        <v>0</v>
      </c>
      <c r="E447">
        <v>0</v>
      </c>
    </row>
    <row r="448" spans="1:5" x14ac:dyDescent="0.25">
      <c r="A448">
        <v>8</v>
      </c>
      <c r="B448">
        <v>131</v>
      </c>
      <c r="C448">
        <v>830</v>
      </c>
      <c r="D448">
        <v>0</v>
      </c>
      <c r="E448">
        <v>0</v>
      </c>
    </row>
    <row r="449" spans="1:5" x14ac:dyDescent="0.25">
      <c r="A449">
        <v>8</v>
      </c>
      <c r="B449">
        <v>131</v>
      </c>
      <c r="C449">
        <v>831</v>
      </c>
      <c r="D449">
        <v>0</v>
      </c>
      <c r="E449">
        <v>0</v>
      </c>
    </row>
    <row r="450" spans="1:5" x14ac:dyDescent="0.25">
      <c r="A450">
        <v>8</v>
      </c>
      <c r="B450">
        <v>131</v>
      </c>
      <c r="C450">
        <v>832</v>
      </c>
      <c r="D450">
        <v>0</v>
      </c>
      <c r="E450">
        <v>0</v>
      </c>
    </row>
    <row r="451" spans="1:5" x14ac:dyDescent="0.25">
      <c r="A451">
        <v>8</v>
      </c>
      <c r="B451">
        <v>131</v>
      </c>
      <c r="C451">
        <v>833</v>
      </c>
      <c r="D451">
        <v>0</v>
      </c>
      <c r="E451">
        <v>0</v>
      </c>
    </row>
    <row r="452" spans="1:5" x14ac:dyDescent="0.25">
      <c r="A452">
        <v>8</v>
      </c>
      <c r="B452">
        <v>131</v>
      </c>
      <c r="C452">
        <v>834</v>
      </c>
      <c r="D452">
        <v>0</v>
      </c>
      <c r="E452">
        <v>0</v>
      </c>
    </row>
    <row r="453" spans="1:5" x14ac:dyDescent="0.25">
      <c r="A453">
        <v>8</v>
      </c>
      <c r="B453">
        <v>131</v>
      </c>
      <c r="C453">
        <v>835</v>
      </c>
      <c r="D453">
        <v>0</v>
      </c>
      <c r="E453">
        <v>0</v>
      </c>
    </row>
    <row r="454" spans="1:5" x14ac:dyDescent="0.25">
      <c r="A454">
        <v>8</v>
      </c>
      <c r="B454">
        <v>131</v>
      </c>
      <c r="C454">
        <v>836</v>
      </c>
      <c r="D454">
        <v>0</v>
      </c>
      <c r="E454">
        <v>0</v>
      </c>
    </row>
    <row r="455" spans="1:5" x14ac:dyDescent="0.25">
      <c r="A455">
        <v>8</v>
      </c>
      <c r="B455">
        <v>131</v>
      </c>
      <c r="C455">
        <v>837</v>
      </c>
      <c r="D455">
        <v>0</v>
      </c>
      <c r="E455">
        <v>0</v>
      </c>
    </row>
    <row r="456" spans="1:5" x14ac:dyDescent="0.25">
      <c r="A456">
        <v>8</v>
      </c>
      <c r="B456">
        <v>131</v>
      </c>
      <c r="C456">
        <v>838</v>
      </c>
      <c r="D456">
        <v>0</v>
      </c>
      <c r="E456">
        <v>0</v>
      </c>
    </row>
    <row r="457" spans="1:5" x14ac:dyDescent="0.25">
      <c r="A457">
        <v>8</v>
      </c>
      <c r="B457">
        <v>131</v>
      </c>
      <c r="C457">
        <v>839</v>
      </c>
      <c r="D457">
        <v>0</v>
      </c>
      <c r="E457">
        <v>0</v>
      </c>
    </row>
    <row r="458" spans="1:5" x14ac:dyDescent="0.25">
      <c r="A458">
        <v>9</v>
      </c>
      <c r="B458">
        <v>131</v>
      </c>
      <c r="C458">
        <v>280</v>
      </c>
      <c r="D458">
        <v>0</v>
      </c>
      <c r="E458">
        <v>0</v>
      </c>
    </row>
    <row r="459" spans="1:5" x14ac:dyDescent="0.25">
      <c r="A459">
        <v>9</v>
      </c>
      <c r="B459">
        <v>131</v>
      </c>
      <c r="C459">
        <v>282</v>
      </c>
      <c r="D459">
        <v>0</v>
      </c>
      <c r="E459">
        <v>0</v>
      </c>
    </row>
    <row r="460" spans="1:5" x14ac:dyDescent="0.25">
      <c r="A460">
        <v>9</v>
      </c>
      <c r="B460">
        <v>131</v>
      </c>
      <c r="C460">
        <v>283</v>
      </c>
      <c r="D460">
        <v>0</v>
      </c>
      <c r="E460">
        <v>0</v>
      </c>
    </row>
    <row r="461" spans="1:5" x14ac:dyDescent="0.25">
      <c r="A461">
        <v>9</v>
      </c>
      <c r="B461">
        <v>131</v>
      </c>
      <c r="C461">
        <v>812</v>
      </c>
      <c r="D461">
        <v>0</v>
      </c>
      <c r="E461">
        <v>0</v>
      </c>
    </row>
    <row r="462" spans="1:5" x14ac:dyDescent="0.25">
      <c r="A462">
        <v>9</v>
      </c>
      <c r="B462">
        <v>131</v>
      </c>
      <c r="C462">
        <v>813</v>
      </c>
      <c r="D462">
        <v>0</v>
      </c>
      <c r="E462">
        <v>0</v>
      </c>
    </row>
    <row r="463" spans="1:5" x14ac:dyDescent="0.25">
      <c r="A463">
        <v>9</v>
      </c>
      <c r="B463">
        <v>131</v>
      </c>
      <c r="C463">
        <v>816</v>
      </c>
      <c r="D463">
        <v>0</v>
      </c>
      <c r="E463">
        <v>0</v>
      </c>
    </row>
    <row r="464" spans="1:5" x14ac:dyDescent="0.25">
      <c r="A464">
        <v>9</v>
      </c>
      <c r="B464">
        <v>131</v>
      </c>
      <c r="C464">
        <v>817</v>
      </c>
      <c r="D464">
        <v>0</v>
      </c>
      <c r="E464">
        <v>0</v>
      </c>
    </row>
    <row r="465" spans="1:5" x14ac:dyDescent="0.25">
      <c r="A465">
        <v>9</v>
      </c>
      <c r="B465">
        <v>131</v>
      </c>
      <c r="C465">
        <v>818</v>
      </c>
      <c r="D465">
        <v>0</v>
      </c>
      <c r="E465">
        <v>0</v>
      </c>
    </row>
    <row r="466" spans="1:5" x14ac:dyDescent="0.25">
      <c r="A466">
        <v>9</v>
      </c>
      <c r="B466">
        <v>131</v>
      </c>
      <c r="C466">
        <v>825</v>
      </c>
      <c r="D466">
        <v>0</v>
      </c>
      <c r="E466">
        <v>0</v>
      </c>
    </row>
    <row r="467" spans="1:5" x14ac:dyDescent="0.25">
      <c r="A467">
        <v>9</v>
      </c>
      <c r="B467">
        <v>131</v>
      </c>
      <c r="C467">
        <v>826</v>
      </c>
      <c r="D467">
        <v>0</v>
      </c>
      <c r="E467">
        <v>0</v>
      </c>
    </row>
    <row r="468" spans="1:5" x14ac:dyDescent="0.25">
      <c r="A468">
        <v>9</v>
      </c>
      <c r="B468">
        <v>131</v>
      </c>
      <c r="C468">
        <v>827</v>
      </c>
      <c r="D468">
        <v>0</v>
      </c>
      <c r="E468">
        <v>0</v>
      </c>
    </row>
    <row r="469" spans="1:5" x14ac:dyDescent="0.25">
      <c r="A469">
        <v>9</v>
      </c>
      <c r="B469">
        <v>131</v>
      </c>
      <c r="C469">
        <v>830</v>
      </c>
      <c r="D469">
        <v>0</v>
      </c>
      <c r="E469">
        <v>0</v>
      </c>
    </row>
    <row r="470" spans="1:5" x14ac:dyDescent="0.25">
      <c r="A470">
        <v>9</v>
      </c>
      <c r="B470">
        <v>131</v>
      </c>
      <c r="C470">
        <v>831</v>
      </c>
      <c r="D470">
        <v>0</v>
      </c>
      <c r="E470">
        <v>0</v>
      </c>
    </row>
    <row r="471" spans="1:5" x14ac:dyDescent="0.25">
      <c r="A471">
        <v>9</v>
      </c>
      <c r="B471">
        <v>131</v>
      </c>
      <c r="C471">
        <v>832</v>
      </c>
      <c r="D471">
        <v>0</v>
      </c>
      <c r="E471">
        <v>0</v>
      </c>
    </row>
    <row r="472" spans="1:5" x14ac:dyDescent="0.25">
      <c r="A472">
        <v>9</v>
      </c>
      <c r="B472">
        <v>131</v>
      </c>
      <c r="C472">
        <v>833</v>
      </c>
      <c r="D472">
        <v>0</v>
      </c>
      <c r="E472">
        <v>0</v>
      </c>
    </row>
    <row r="473" spans="1:5" x14ac:dyDescent="0.25">
      <c r="A473">
        <v>9</v>
      </c>
      <c r="B473">
        <v>131</v>
      </c>
      <c r="C473">
        <v>834</v>
      </c>
      <c r="D473">
        <v>0</v>
      </c>
      <c r="E473">
        <v>0</v>
      </c>
    </row>
    <row r="474" spans="1:5" x14ac:dyDescent="0.25">
      <c r="A474">
        <v>9</v>
      </c>
      <c r="B474">
        <v>131</v>
      </c>
      <c r="C474">
        <v>835</v>
      </c>
      <c r="D474">
        <v>0</v>
      </c>
      <c r="E474">
        <v>0</v>
      </c>
    </row>
    <row r="475" spans="1:5" x14ac:dyDescent="0.25">
      <c r="A475">
        <v>9</v>
      </c>
      <c r="B475">
        <v>131</v>
      </c>
      <c r="C475">
        <v>836</v>
      </c>
      <c r="D475">
        <v>0</v>
      </c>
      <c r="E475">
        <v>0</v>
      </c>
    </row>
    <row r="476" spans="1:5" x14ac:dyDescent="0.25">
      <c r="A476">
        <v>9</v>
      </c>
      <c r="B476">
        <v>131</v>
      </c>
      <c r="C476">
        <v>837</v>
      </c>
      <c r="D476">
        <v>0</v>
      </c>
      <c r="E476">
        <v>0</v>
      </c>
    </row>
    <row r="477" spans="1:5" x14ac:dyDescent="0.25">
      <c r="A477">
        <v>9</v>
      </c>
      <c r="B477">
        <v>131</v>
      </c>
      <c r="C477">
        <v>838</v>
      </c>
      <c r="D477">
        <v>0</v>
      </c>
      <c r="E477">
        <v>0</v>
      </c>
    </row>
    <row r="478" spans="1:5" x14ac:dyDescent="0.25">
      <c r="A478">
        <v>9</v>
      </c>
      <c r="B478">
        <v>131</v>
      </c>
      <c r="C478">
        <v>839</v>
      </c>
      <c r="D478">
        <v>0</v>
      </c>
      <c r="E478">
        <v>0</v>
      </c>
    </row>
    <row r="479" spans="1:5" x14ac:dyDescent="0.25">
      <c r="A479">
        <v>10</v>
      </c>
      <c r="B479">
        <v>131</v>
      </c>
      <c r="C479">
        <v>280</v>
      </c>
      <c r="D479">
        <v>0</v>
      </c>
      <c r="E479">
        <v>0</v>
      </c>
    </row>
    <row r="480" spans="1:5" x14ac:dyDescent="0.25">
      <c r="A480">
        <v>10</v>
      </c>
      <c r="B480">
        <v>131</v>
      </c>
      <c r="C480">
        <v>282</v>
      </c>
      <c r="D480">
        <v>0</v>
      </c>
      <c r="E480">
        <v>0</v>
      </c>
    </row>
    <row r="481" spans="1:5" x14ac:dyDescent="0.25">
      <c r="A481">
        <v>10</v>
      </c>
      <c r="B481">
        <v>131</v>
      </c>
      <c r="C481">
        <v>283</v>
      </c>
      <c r="D481">
        <v>0</v>
      </c>
      <c r="E481">
        <v>0</v>
      </c>
    </row>
    <row r="482" spans="1:5" x14ac:dyDescent="0.25">
      <c r="A482">
        <v>10</v>
      </c>
      <c r="B482">
        <v>131</v>
      </c>
      <c r="C482">
        <v>812</v>
      </c>
      <c r="D482">
        <v>0</v>
      </c>
      <c r="E482">
        <v>0</v>
      </c>
    </row>
    <row r="483" spans="1:5" x14ac:dyDescent="0.25">
      <c r="A483">
        <v>10</v>
      </c>
      <c r="B483">
        <v>131</v>
      </c>
      <c r="C483">
        <v>813</v>
      </c>
      <c r="D483">
        <v>0</v>
      </c>
      <c r="E483">
        <v>0</v>
      </c>
    </row>
    <row r="484" spans="1:5" x14ac:dyDescent="0.25">
      <c r="A484">
        <v>10</v>
      </c>
      <c r="B484">
        <v>131</v>
      </c>
      <c r="C484">
        <v>816</v>
      </c>
      <c r="D484">
        <v>0</v>
      </c>
      <c r="E484">
        <v>0</v>
      </c>
    </row>
    <row r="485" spans="1:5" x14ac:dyDescent="0.25">
      <c r="A485">
        <v>10</v>
      </c>
      <c r="B485">
        <v>131</v>
      </c>
      <c r="C485">
        <v>817</v>
      </c>
      <c r="D485">
        <v>0</v>
      </c>
      <c r="E485">
        <v>0</v>
      </c>
    </row>
    <row r="486" spans="1:5" x14ac:dyDescent="0.25">
      <c r="A486">
        <v>10</v>
      </c>
      <c r="B486">
        <v>131</v>
      </c>
      <c r="C486">
        <v>818</v>
      </c>
      <c r="D486">
        <v>0</v>
      </c>
      <c r="E486">
        <v>0</v>
      </c>
    </row>
    <row r="487" spans="1:5" x14ac:dyDescent="0.25">
      <c r="A487">
        <v>10</v>
      </c>
      <c r="B487">
        <v>131</v>
      </c>
      <c r="C487">
        <v>825</v>
      </c>
      <c r="D487">
        <v>0</v>
      </c>
      <c r="E487">
        <v>0</v>
      </c>
    </row>
    <row r="488" spans="1:5" x14ac:dyDescent="0.25">
      <c r="A488">
        <v>10</v>
      </c>
      <c r="B488">
        <v>131</v>
      </c>
      <c r="C488">
        <v>826</v>
      </c>
      <c r="D488">
        <v>0</v>
      </c>
      <c r="E488">
        <v>0</v>
      </c>
    </row>
    <row r="489" spans="1:5" x14ac:dyDescent="0.25">
      <c r="A489">
        <v>10</v>
      </c>
      <c r="B489">
        <v>131</v>
      </c>
      <c r="C489">
        <v>827</v>
      </c>
      <c r="D489">
        <v>0</v>
      </c>
      <c r="E489">
        <v>0</v>
      </c>
    </row>
    <row r="490" spans="1:5" x14ac:dyDescent="0.25">
      <c r="A490">
        <v>10</v>
      </c>
      <c r="B490">
        <v>131</v>
      </c>
      <c r="C490">
        <v>830</v>
      </c>
      <c r="D490">
        <v>0</v>
      </c>
      <c r="E490">
        <v>0</v>
      </c>
    </row>
    <row r="491" spans="1:5" x14ac:dyDescent="0.25">
      <c r="A491">
        <v>10</v>
      </c>
      <c r="B491">
        <v>131</v>
      </c>
      <c r="C491">
        <v>831</v>
      </c>
      <c r="D491">
        <v>0</v>
      </c>
      <c r="E491">
        <v>0</v>
      </c>
    </row>
    <row r="492" spans="1:5" x14ac:dyDescent="0.25">
      <c r="A492">
        <v>10</v>
      </c>
      <c r="B492">
        <v>131</v>
      </c>
      <c r="C492">
        <v>832</v>
      </c>
      <c r="D492">
        <v>0</v>
      </c>
      <c r="E492">
        <v>0</v>
      </c>
    </row>
    <row r="493" spans="1:5" x14ac:dyDescent="0.25">
      <c r="A493">
        <v>10</v>
      </c>
      <c r="B493">
        <v>131</v>
      </c>
      <c r="C493">
        <v>833</v>
      </c>
      <c r="D493">
        <v>0</v>
      </c>
      <c r="E493">
        <v>0</v>
      </c>
    </row>
    <row r="494" spans="1:5" x14ac:dyDescent="0.25">
      <c r="A494">
        <v>10</v>
      </c>
      <c r="B494">
        <v>131</v>
      </c>
      <c r="C494">
        <v>834</v>
      </c>
      <c r="D494">
        <v>0</v>
      </c>
      <c r="E494">
        <v>0</v>
      </c>
    </row>
    <row r="495" spans="1:5" x14ac:dyDescent="0.25">
      <c r="A495">
        <v>10</v>
      </c>
      <c r="B495">
        <v>131</v>
      </c>
      <c r="C495">
        <v>835</v>
      </c>
      <c r="D495">
        <v>0</v>
      </c>
      <c r="E495">
        <v>0</v>
      </c>
    </row>
    <row r="496" spans="1:5" x14ac:dyDescent="0.25">
      <c r="A496">
        <v>10</v>
      </c>
      <c r="B496">
        <v>131</v>
      </c>
      <c r="C496">
        <v>836</v>
      </c>
      <c r="D496">
        <v>0</v>
      </c>
      <c r="E496">
        <v>0</v>
      </c>
    </row>
    <row r="497" spans="1:5" x14ac:dyDescent="0.25">
      <c r="A497">
        <v>10</v>
      </c>
      <c r="B497">
        <v>131</v>
      </c>
      <c r="C497">
        <v>837</v>
      </c>
      <c r="D497">
        <v>0</v>
      </c>
      <c r="E497">
        <v>0</v>
      </c>
    </row>
    <row r="498" spans="1:5" x14ac:dyDescent="0.25">
      <c r="A498">
        <v>10</v>
      </c>
      <c r="B498">
        <v>131</v>
      </c>
      <c r="C498">
        <v>838</v>
      </c>
      <c r="D498">
        <v>0</v>
      </c>
      <c r="E498">
        <v>0</v>
      </c>
    </row>
    <row r="499" spans="1:5" x14ac:dyDescent="0.25">
      <c r="A499">
        <v>10</v>
      </c>
      <c r="B499">
        <v>131</v>
      </c>
      <c r="C499">
        <v>839</v>
      </c>
      <c r="D499">
        <v>0</v>
      </c>
      <c r="E499">
        <v>0</v>
      </c>
    </row>
    <row r="500" spans="1:5" x14ac:dyDescent="0.25">
      <c r="A500">
        <v>8</v>
      </c>
      <c r="B500">
        <v>141</v>
      </c>
      <c r="C500">
        <v>280</v>
      </c>
      <c r="D500">
        <v>0</v>
      </c>
      <c r="E500">
        <v>0</v>
      </c>
    </row>
    <row r="501" spans="1:5" x14ac:dyDescent="0.25">
      <c r="A501">
        <v>8</v>
      </c>
      <c r="B501">
        <v>141</v>
      </c>
      <c r="C501">
        <v>282</v>
      </c>
      <c r="D501">
        <v>0</v>
      </c>
      <c r="E501">
        <v>0</v>
      </c>
    </row>
    <row r="502" spans="1:5" x14ac:dyDescent="0.25">
      <c r="A502">
        <v>8</v>
      </c>
      <c r="B502">
        <v>141</v>
      </c>
      <c r="C502">
        <v>283</v>
      </c>
      <c r="D502">
        <v>0</v>
      </c>
      <c r="E502">
        <v>0</v>
      </c>
    </row>
    <row r="503" spans="1:5" x14ac:dyDescent="0.25">
      <c r="A503">
        <v>8</v>
      </c>
      <c r="B503">
        <v>141</v>
      </c>
      <c r="C503">
        <v>812</v>
      </c>
      <c r="D503">
        <v>0</v>
      </c>
      <c r="E503">
        <v>0</v>
      </c>
    </row>
    <row r="504" spans="1:5" x14ac:dyDescent="0.25">
      <c r="A504">
        <v>8</v>
      </c>
      <c r="B504">
        <v>141</v>
      </c>
      <c r="C504">
        <v>813</v>
      </c>
      <c r="D504">
        <v>0</v>
      </c>
      <c r="E504">
        <v>0</v>
      </c>
    </row>
    <row r="505" spans="1:5" x14ac:dyDescent="0.25">
      <c r="A505">
        <v>8</v>
      </c>
      <c r="B505">
        <v>141</v>
      </c>
      <c r="C505">
        <v>816</v>
      </c>
      <c r="D505">
        <v>0</v>
      </c>
      <c r="E505">
        <v>0</v>
      </c>
    </row>
    <row r="506" spans="1:5" x14ac:dyDescent="0.25">
      <c r="A506">
        <v>8</v>
      </c>
      <c r="B506">
        <v>141</v>
      </c>
      <c r="C506">
        <v>817</v>
      </c>
      <c r="D506">
        <v>0</v>
      </c>
      <c r="E506">
        <v>0</v>
      </c>
    </row>
    <row r="507" spans="1:5" x14ac:dyDescent="0.25">
      <c r="A507">
        <v>8</v>
      </c>
      <c r="B507">
        <v>141</v>
      </c>
      <c r="C507">
        <v>818</v>
      </c>
      <c r="D507">
        <v>0</v>
      </c>
      <c r="E507">
        <v>0</v>
      </c>
    </row>
    <row r="508" spans="1:5" x14ac:dyDescent="0.25">
      <c r="A508">
        <v>8</v>
      </c>
      <c r="B508">
        <v>141</v>
      </c>
      <c r="C508">
        <v>825</v>
      </c>
      <c r="D508">
        <v>0</v>
      </c>
      <c r="E508">
        <v>0</v>
      </c>
    </row>
    <row r="509" spans="1:5" x14ac:dyDescent="0.25">
      <c r="A509">
        <v>8</v>
      </c>
      <c r="B509">
        <v>141</v>
      </c>
      <c r="C509">
        <v>826</v>
      </c>
      <c r="D509">
        <v>0</v>
      </c>
      <c r="E509">
        <v>0</v>
      </c>
    </row>
    <row r="510" spans="1:5" x14ac:dyDescent="0.25">
      <c r="A510">
        <v>8</v>
      </c>
      <c r="B510">
        <v>141</v>
      </c>
      <c r="C510">
        <v>827</v>
      </c>
      <c r="D510">
        <v>0</v>
      </c>
      <c r="E510">
        <v>0</v>
      </c>
    </row>
    <row r="511" spans="1:5" x14ac:dyDescent="0.25">
      <c r="A511">
        <v>8</v>
      </c>
      <c r="B511">
        <v>141</v>
      </c>
      <c r="C511">
        <v>830</v>
      </c>
      <c r="D511">
        <v>0</v>
      </c>
      <c r="E511">
        <v>0</v>
      </c>
    </row>
    <row r="512" spans="1:5" x14ac:dyDescent="0.25">
      <c r="A512">
        <v>8</v>
      </c>
      <c r="B512">
        <v>141</v>
      </c>
      <c r="C512">
        <v>831</v>
      </c>
      <c r="D512">
        <v>0</v>
      </c>
      <c r="E512">
        <v>0</v>
      </c>
    </row>
    <row r="513" spans="1:5" x14ac:dyDescent="0.25">
      <c r="A513">
        <v>8</v>
      </c>
      <c r="B513">
        <v>141</v>
      </c>
      <c r="C513">
        <v>832</v>
      </c>
      <c r="D513">
        <v>0</v>
      </c>
      <c r="E513">
        <v>0</v>
      </c>
    </row>
    <row r="514" spans="1:5" x14ac:dyDescent="0.25">
      <c r="A514">
        <v>8</v>
      </c>
      <c r="B514">
        <v>141</v>
      </c>
      <c r="C514">
        <v>833</v>
      </c>
      <c r="D514">
        <v>0</v>
      </c>
      <c r="E514">
        <v>0</v>
      </c>
    </row>
    <row r="515" spans="1:5" x14ac:dyDescent="0.25">
      <c r="A515">
        <v>8</v>
      </c>
      <c r="B515">
        <v>141</v>
      </c>
      <c r="C515">
        <v>834</v>
      </c>
      <c r="D515">
        <v>0</v>
      </c>
      <c r="E515">
        <v>0</v>
      </c>
    </row>
    <row r="516" spans="1:5" x14ac:dyDescent="0.25">
      <c r="A516">
        <v>8</v>
      </c>
      <c r="B516">
        <v>141</v>
      </c>
      <c r="C516">
        <v>835</v>
      </c>
      <c r="D516">
        <v>0</v>
      </c>
      <c r="E516">
        <v>0</v>
      </c>
    </row>
    <row r="517" spans="1:5" x14ac:dyDescent="0.25">
      <c r="A517">
        <v>8</v>
      </c>
      <c r="B517">
        <v>141</v>
      </c>
      <c r="C517">
        <v>836</v>
      </c>
      <c r="D517">
        <v>0</v>
      </c>
      <c r="E517">
        <v>0</v>
      </c>
    </row>
    <row r="518" spans="1:5" x14ac:dyDescent="0.25">
      <c r="A518">
        <v>8</v>
      </c>
      <c r="B518">
        <v>141</v>
      </c>
      <c r="C518">
        <v>837</v>
      </c>
      <c r="D518">
        <v>0</v>
      </c>
      <c r="E518">
        <v>0</v>
      </c>
    </row>
    <row r="519" spans="1:5" x14ac:dyDescent="0.25">
      <c r="A519">
        <v>8</v>
      </c>
      <c r="B519">
        <v>141</v>
      </c>
      <c r="C519">
        <v>838</v>
      </c>
      <c r="D519">
        <v>0</v>
      </c>
      <c r="E519">
        <v>0</v>
      </c>
    </row>
    <row r="520" spans="1:5" x14ac:dyDescent="0.25">
      <c r="A520">
        <v>8</v>
      </c>
      <c r="B520">
        <v>141</v>
      </c>
      <c r="C520">
        <v>839</v>
      </c>
      <c r="D520">
        <v>0</v>
      </c>
      <c r="E520">
        <v>0</v>
      </c>
    </row>
    <row r="521" spans="1:5" x14ac:dyDescent="0.25">
      <c r="A521">
        <v>9</v>
      </c>
      <c r="B521">
        <v>141</v>
      </c>
      <c r="C521">
        <v>280</v>
      </c>
      <c r="D521">
        <v>0</v>
      </c>
      <c r="E521">
        <v>0</v>
      </c>
    </row>
    <row r="522" spans="1:5" x14ac:dyDescent="0.25">
      <c r="A522">
        <v>9</v>
      </c>
      <c r="B522">
        <v>141</v>
      </c>
      <c r="C522">
        <v>282</v>
      </c>
      <c r="D522">
        <v>0</v>
      </c>
      <c r="E522">
        <v>0</v>
      </c>
    </row>
    <row r="523" spans="1:5" x14ac:dyDescent="0.25">
      <c r="A523">
        <v>9</v>
      </c>
      <c r="B523">
        <v>141</v>
      </c>
      <c r="C523">
        <v>283</v>
      </c>
      <c r="D523">
        <v>0</v>
      </c>
      <c r="E523">
        <v>0</v>
      </c>
    </row>
    <row r="524" spans="1:5" x14ac:dyDescent="0.25">
      <c r="A524">
        <v>9</v>
      </c>
      <c r="B524">
        <v>141</v>
      </c>
      <c r="C524">
        <v>812</v>
      </c>
      <c r="D524">
        <v>0</v>
      </c>
      <c r="E524">
        <v>0</v>
      </c>
    </row>
    <row r="525" spans="1:5" x14ac:dyDescent="0.25">
      <c r="A525">
        <v>9</v>
      </c>
      <c r="B525">
        <v>141</v>
      </c>
      <c r="C525">
        <v>813</v>
      </c>
      <c r="D525">
        <v>0</v>
      </c>
      <c r="E525">
        <v>0</v>
      </c>
    </row>
    <row r="526" spans="1:5" x14ac:dyDescent="0.25">
      <c r="A526">
        <v>9</v>
      </c>
      <c r="B526">
        <v>141</v>
      </c>
      <c r="C526">
        <v>816</v>
      </c>
      <c r="D526">
        <v>0</v>
      </c>
      <c r="E526">
        <v>0</v>
      </c>
    </row>
    <row r="527" spans="1:5" x14ac:dyDescent="0.25">
      <c r="A527">
        <v>9</v>
      </c>
      <c r="B527">
        <v>141</v>
      </c>
      <c r="C527">
        <v>817</v>
      </c>
      <c r="D527">
        <v>0</v>
      </c>
      <c r="E527">
        <v>0</v>
      </c>
    </row>
    <row r="528" spans="1:5" x14ac:dyDescent="0.25">
      <c r="A528">
        <v>9</v>
      </c>
      <c r="B528">
        <v>141</v>
      </c>
      <c r="C528">
        <v>818</v>
      </c>
      <c r="D528">
        <v>0</v>
      </c>
      <c r="E528">
        <v>0</v>
      </c>
    </row>
    <row r="529" spans="1:5" x14ac:dyDescent="0.25">
      <c r="A529">
        <v>9</v>
      </c>
      <c r="B529">
        <v>141</v>
      </c>
      <c r="C529">
        <v>825</v>
      </c>
      <c r="D529">
        <v>0</v>
      </c>
      <c r="E529">
        <v>0</v>
      </c>
    </row>
    <row r="530" spans="1:5" x14ac:dyDescent="0.25">
      <c r="A530">
        <v>9</v>
      </c>
      <c r="B530">
        <v>141</v>
      </c>
      <c r="C530">
        <v>826</v>
      </c>
      <c r="D530">
        <v>0</v>
      </c>
      <c r="E530">
        <v>0</v>
      </c>
    </row>
    <row r="531" spans="1:5" x14ac:dyDescent="0.25">
      <c r="A531">
        <v>9</v>
      </c>
      <c r="B531">
        <v>141</v>
      </c>
      <c r="C531">
        <v>827</v>
      </c>
      <c r="D531">
        <v>0</v>
      </c>
      <c r="E531">
        <v>0</v>
      </c>
    </row>
    <row r="532" spans="1:5" x14ac:dyDescent="0.25">
      <c r="A532">
        <v>9</v>
      </c>
      <c r="B532">
        <v>141</v>
      </c>
      <c r="C532">
        <v>830</v>
      </c>
      <c r="D532">
        <v>0</v>
      </c>
      <c r="E532">
        <v>0</v>
      </c>
    </row>
    <row r="533" spans="1:5" x14ac:dyDescent="0.25">
      <c r="A533">
        <v>9</v>
      </c>
      <c r="B533">
        <v>141</v>
      </c>
      <c r="C533">
        <v>831</v>
      </c>
      <c r="D533">
        <v>0</v>
      </c>
      <c r="E533">
        <v>0</v>
      </c>
    </row>
    <row r="534" spans="1:5" x14ac:dyDescent="0.25">
      <c r="A534">
        <v>9</v>
      </c>
      <c r="B534">
        <v>141</v>
      </c>
      <c r="C534">
        <v>832</v>
      </c>
      <c r="D534">
        <v>0</v>
      </c>
      <c r="E534">
        <v>0</v>
      </c>
    </row>
    <row r="535" spans="1:5" x14ac:dyDescent="0.25">
      <c r="A535">
        <v>9</v>
      </c>
      <c r="B535">
        <v>141</v>
      </c>
      <c r="C535">
        <v>833</v>
      </c>
      <c r="D535">
        <v>0</v>
      </c>
      <c r="E535">
        <v>0</v>
      </c>
    </row>
    <row r="536" spans="1:5" x14ac:dyDescent="0.25">
      <c r="A536">
        <v>9</v>
      </c>
      <c r="B536">
        <v>141</v>
      </c>
      <c r="C536">
        <v>834</v>
      </c>
      <c r="D536">
        <v>0</v>
      </c>
      <c r="E536">
        <v>0</v>
      </c>
    </row>
    <row r="537" spans="1:5" x14ac:dyDescent="0.25">
      <c r="A537">
        <v>9</v>
      </c>
      <c r="B537">
        <v>141</v>
      </c>
      <c r="C537">
        <v>835</v>
      </c>
      <c r="D537">
        <v>0</v>
      </c>
      <c r="E537">
        <v>0</v>
      </c>
    </row>
    <row r="538" spans="1:5" x14ac:dyDescent="0.25">
      <c r="A538">
        <v>9</v>
      </c>
      <c r="B538">
        <v>141</v>
      </c>
      <c r="C538">
        <v>836</v>
      </c>
      <c r="D538">
        <v>0</v>
      </c>
      <c r="E538">
        <v>0</v>
      </c>
    </row>
    <row r="539" spans="1:5" x14ac:dyDescent="0.25">
      <c r="A539">
        <v>9</v>
      </c>
      <c r="B539">
        <v>141</v>
      </c>
      <c r="C539">
        <v>837</v>
      </c>
      <c r="D539">
        <v>0</v>
      </c>
      <c r="E539">
        <v>0</v>
      </c>
    </row>
    <row r="540" spans="1:5" x14ac:dyDescent="0.25">
      <c r="A540">
        <v>9</v>
      </c>
      <c r="B540">
        <v>141</v>
      </c>
      <c r="C540">
        <v>838</v>
      </c>
      <c r="D540">
        <v>0</v>
      </c>
      <c r="E540">
        <v>0</v>
      </c>
    </row>
    <row r="541" spans="1:5" x14ac:dyDescent="0.25">
      <c r="A541">
        <v>9</v>
      </c>
      <c r="B541">
        <v>141</v>
      </c>
      <c r="C541">
        <v>839</v>
      </c>
      <c r="D541">
        <v>0</v>
      </c>
      <c r="E541">
        <v>0</v>
      </c>
    </row>
    <row r="542" spans="1:5" x14ac:dyDescent="0.25">
      <c r="A542">
        <v>10</v>
      </c>
      <c r="B542">
        <v>141</v>
      </c>
      <c r="C542">
        <v>280</v>
      </c>
      <c r="D542">
        <v>0</v>
      </c>
      <c r="E542">
        <v>0</v>
      </c>
    </row>
    <row r="543" spans="1:5" x14ac:dyDescent="0.25">
      <c r="A543">
        <v>10</v>
      </c>
      <c r="B543">
        <v>141</v>
      </c>
      <c r="C543">
        <v>282</v>
      </c>
      <c r="D543">
        <v>0</v>
      </c>
      <c r="E543">
        <v>0</v>
      </c>
    </row>
    <row r="544" spans="1:5" x14ac:dyDescent="0.25">
      <c r="A544">
        <v>10</v>
      </c>
      <c r="B544">
        <v>141</v>
      </c>
      <c r="C544">
        <v>283</v>
      </c>
      <c r="D544">
        <v>0</v>
      </c>
      <c r="E544">
        <v>0</v>
      </c>
    </row>
    <row r="545" spans="1:5" x14ac:dyDescent="0.25">
      <c r="A545">
        <v>10</v>
      </c>
      <c r="B545">
        <v>141</v>
      </c>
      <c r="C545">
        <v>812</v>
      </c>
      <c r="D545">
        <v>0</v>
      </c>
      <c r="E545">
        <v>0</v>
      </c>
    </row>
    <row r="546" spans="1:5" x14ac:dyDescent="0.25">
      <c r="A546">
        <v>10</v>
      </c>
      <c r="B546">
        <v>141</v>
      </c>
      <c r="C546">
        <v>813</v>
      </c>
      <c r="D546">
        <v>0</v>
      </c>
      <c r="E546">
        <v>0</v>
      </c>
    </row>
    <row r="547" spans="1:5" x14ac:dyDescent="0.25">
      <c r="A547">
        <v>10</v>
      </c>
      <c r="B547">
        <v>141</v>
      </c>
      <c r="C547">
        <v>816</v>
      </c>
      <c r="D547">
        <v>0</v>
      </c>
      <c r="E547">
        <v>0</v>
      </c>
    </row>
    <row r="548" spans="1:5" x14ac:dyDescent="0.25">
      <c r="A548">
        <v>10</v>
      </c>
      <c r="B548">
        <v>141</v>
      </c>
      <c r="C548">
        <v>817</v>
      </c>
      <c r="D548">
        <v>0</v>
      </c>
      <c r="E548">
        <v>0</v>
      </c>
    </row>
    <row r="549" spans="1:5" x14ac:dyDescent="0.25">
      <c r="A549">
        <v>10</v>
      </c>
      <c r="B549">
        <v>141</v>
      </c>
      <c r="C549">
        <v>818</v>
      </c>
      <c r="D549">
        <v>0</v>
      </c>
      <c r="E549">
        <v>0</v>
      </c>
    </row>
    <row r="550" spans="1:5" x14ac:dyDescent="0.25">
      <c r="A550">
        <v>10</v>
      </c>
      <c r="B550">
        <v>141</v>
      </c>
      <c r="C550">
        <v>825</v>
      </c>
      <c r="D550">
        <v>0</v>
      </c>
      <c r="E550">
        <v>0</v>
      </c>
    </row>
    <row r="551" spans="1:5" x14ac:dyDescent="0.25">
      <c r="A551">
        <v>10</v>
      </c>
      <c r="B551">
        <v>141</v>
      </c>
      <c r="C551">
        <v>826</v>
      </c>
      <c r="D551">
        <v>0</v>
      </c>
      <c r="E551">
        <v>0</v>
      </c>
    </row>
    <row r="552" spans="1:5" x14ac:dyDescent="0.25">
      <c r="A552">
        <v>10</v>
      </c>
      <c r="B552">
        <v>141</v>
      </c>
      <c r="C552">
        <v>827</v>
      </c>
      <c r="D552">
        <v>0</v>
      </c>
      <c r="E552">
        <v>0</v>
      </c>
    </row>
    <row r="553" spans="1:5" x14ac:dyDescent="0.25">
      <c r="A553">
        <v>10</v>
      </c>
      <c r="B553">
        <v>141</v>
      </c>
      <c r="C553">
        <v>830</v>
      </c>
      <c r="D553">
        <v>0</v>
      </c>
      <c r="E553">
        <v>0</v>
      </c>
    </row>
    <row r="554" spans="1:5" x14ac:dyDescent="0.25">
      <c r="A554">
        <v>10</v>
      </c>
      <c r="B554">
        <v>141</v>
      </c>
      <c r="C554">
        <v>831</v>
      </c>
      <c r="D554">
        <v>0</v>
      </c>
      <c r="E554">
        <v>0</v>
      </c>
    </row>
    <row r="555" spans="1:5" x14ac:dyDescent="0.25">
      <c r="A555">
        <v>10</v>
      </c>
      <c r="B555">
        <v>141</v>
      </c>
      <c r="C555">
        <v>832</v>
      </c>
      <c r="D555">
        <v>0</v>
      </c>
      <c r="E555">
        <v>0</v>
      </c>
    </row>
    <row r="556" spans="1:5" x14ac:dyDescent="0.25">
      <c r="A556">
        <v>10</v>
      </c>
      <c r="B556">
        <v>141</v>
      </c>
      <c r="C556">
        <v>833</v>
      </c>
      <c r="D556">
        <v>0</v>
      </c>
      <c r="E556">
        <v>0</v>
      </c>
    </row>
    <row r="557" spans="1:5" x14ac:dyDescent="0.25">
      <c r="A557">
        <v>10</v>
      </c>
      <c r="B557">
        <v>141</v>
      </c>
      <c r="C557">
        <v>834</v>
      </c>
      <c r="D557">
        <v>0</v>
      </c>
      <c r="E557">
        <v>0</v>
      </c>
    </row>
    <row r="558" spans="1:5" x14ac:dyDescent="0.25">
      <c r="A558">
        <v>10</v>
      </c>
      <c r="B558">
        <v>141</v>
      </c>
      <c r="C558">
        <v>835</v>
      </c>
      <c r="D558">
        <v>0</v>
      </c>
      <c r="E558">
        <v>0</v>
      </c>
    </row>
    <row r="559" spans="1:5" x14ac:dyDescent="0.25">
      <c r="A559">
        <v>10</v>
      </c>
      <c r="B559">
        <v>141</v>
      </c>
      <c r="C559">
        <v>836</v>
      </c>
      <c r="D559">
        <v>0</v>
      </c>
      <c r="E559">
        <v>0</v>
      </c>
    </row>
    <row r="560" spans="1:5" x14ac:dyDescent="0.25">
      <c r="A560">
        <v>10</v>
      </c>
      <c r="B560">
        <v>141</v>
      </c>
      <c r="C560">
        <v>837</v>
      </c>
      <c r="D560">
        <v>0</v>
      </c>
      <c r="E560">
        <v>0</v>
      </c>
    </row>
    <row r="561" spans="1:5" x14ac:dyDescent="0.25">
      <c r="A561">
        <v>10</v>
      </c>
      <c r="B561">
        <v>141</v>
      </c>
      <c r="C561">
        <v>838</v>
      </c>
      <c r="D561">
        <v>0</v>
      </c>
      <c r="E561">
        <v>0</v>
      </c>
    </row>
    <row r="562" spans="1:5" x14ac:dyDescent="0.25">
      <c r="A562">
        <v>10</v>
      </c>
      <c r="B562">
        <v>141</v>
      </c>
      <c r="C562">
        <v>839</v>
      </c>
      <c r="D562">
        <v>0</v>
      </c>
      <c r="E562">
        <v>0</v>
      </c>
    </row>
    <row r="563" spans="1:5" x14ac:dyDescent="0.25">
      <c r="A563">
        <v>8</v>
      </c>
      <c r="B563">
        <v>151</v>
      </c>
      <c r="C563">
        <v>280</v>
      </c>
      <c r="D563">
        <v>0</v>
      </c>
      <c r="E563">
        <v>0</v>
      </c>
    </row>
    <row r="564" spans="1:5" x14ac:dyDescent="0.25">
      <c r="A564">
        <v>8</v>
      </c>
      <c r="B564">
        <v>151</v>
      </c>
      <c r="C564">
        <v>282</v>
      </c>
      <c r="D564">
        <v>0</v>
      </c>
      <c r="E564">
        <v>0</v>
      </c>
    </row>
    <row r="565" spans="1:5" x14ac:dyDescent="0.25">
      <c r="A565">
        <v>8</v>
      </c>
      <c r="B565">
        <v>151</v>
      </c>
      <c r="C565">
        <v>283</v>
      </c>
      <c r="D565">
        <v>0</v>
      </c>
      <c r="E565">
        <v>0</v>
      </c>
    </row>
    <row r="566" spans="1:5" x14ac:dyDescent="0.25">
      <c r="A566">
        <v>8</v>
      </c>
      <c r="B566">
        <v>151</v>
      </c>
      <c r="C566">
        <v>812</v>
      </c>
      <c r="D566">
        <v>0</v>
      </c>
      <c r="E566">
        <v>0</v>
      </c>
    </row>
    <row r="567" spans="1:5" x14ac:dyDescent="0.25">
      <c r="A567">
        <v>8</v>
      </c>
      <c r="B567">
        <v>151</v>
      </c>
      <c r="C567">
        <v>813</v>
      </c>
      <c r="D567">
        <v>0</v>
      </c>
      <c r="E567">
        <v>0</v>
      </c>
    </row>
    <row r="568" spans="1:5" x14ac:dyDescent="0.25">
      <c r="A568">
        <v>8</v>
      </c>
      <c r="B568">
        <v>151</v>
      </c>
      <c r="C568">
        <v>816</v>
      </c>
      <c r="D568">
        <v>0</v>
      </c>
      <c r="E568">
        <v>0</v>
      </c>
    </row>
    <row r="569" spans="1:5" x14ac:dyDescent="0.25">
      <c r="A569">
        <v>8</v>
      </c>
      <c r="B569">
        <v>151</v>
      </c>
      <c r="C569">
        <v>817</v>
      </c>
      <c r="D569">
        <v>0</v>
      </c>
      <c r="E569">
        <v>0</v>
      </c>
    </row>
    <row r="570" spans="1:5" x14ac:dyDescent="0.25">
      <c r="A570">
        <v>8</v>
      </c>
      <c r="B570">
        <v>151</v>
      </c>
      <c r="C570">
        <v>818</v>
      </c>
      <c r="D570">
        <v>0</v>
      </c>
      <c r="E570">
        <v>0</v>
      </c>
    </row>
    <row r="571" spans="1:5" x14ac:dyDescent="0.25">
      <c r="A571">
        <v>8</v>
      </c>
      <c r="B571">
        <v>151</v>
      </c>
      <c r="C571">
        <v>825</v>
      </c>
      <c r="D571">
        <v>0</v>
      </c>
      <c r="E571">
        <v>0</v>
      </c>
    </row>
    <row r="572" spans="1:5" x14ac:dyDescent="0.25">
      <c r="A572">
        <v>8</v>
      </c>
      <c r="B572">
        <v>151</v>
      </c>
      <c r="C572">
        <v>826</v>
      </c>
      <c r="D572">
        <v>0</v>
      </c>
      <c r="E572">
        <v>0</v>
      </c>
    </row>
    <row r="573" spans="1:5" x14ac:dyDescent="0.25">
      <c r="A573">
        <v>8</v>
      </c>
      <c r="B573">
        <v>151</v>
      </c>
      <c r="C573">
        <v>827</v>
      </c>
      <c r="D573">
        <v>0</v>
      </c>
      <c r="E573">
        <v>0</v>
      </c>
    </row>
    <row r="574" spans="1:5" x14ac:dyDescent="0.25">
      <c r="A574">
        <v>8</v>
      </c>
      <c r="B574">
        <v>151</v>
      </c>
      <c r="C574">
        <v>830</v>
      </c>
      <c r="D574">
        <v>0</v>
      </c>
      <c r="E574">
        <v>0</v>
      </c>
    </row>
    <row r="575" spans="1:5" x14ac:dyDescent="0.25">
      <c r="A575">
        <v>8</v>
      </c>
      <c r="B575">
        <v>151</v>
      </c>
      <c r="C575">
        <v>831</v>
      </c>
      <c r="D575">
        <v>0</v>
      </c>
      <c r="E575">
        <v>0</v>
      </c>
    </row>
    <row r="576" spans="1:5" x14ac:dyDescent="0.25">
      <c r="A576">
        <v>8</v>
      </c>
      <c r="B576">
        <v>151</v>
      </c>
      <c r="C576">
        <v>832</v>
      </c>
      <c r="D576">
        <v>0</v>
      </c>
      <c r="E576">
        <v>0</v>
      </c>
    </row>
    <row r="577" spans="1:5" x14ac:dyDescent="0.25">
      <c r="A577">
        <v>8</v>
      </c>
      <c r="B577">
        <v>151</v>
      </c>
      <c r="C577">
        <v>833</v>
      </c>
      <c r="D577">
        <v>0</v>
      </c>
      <c r="E577">
        <v>0</v>
      </c>
    </row>
    <row r="578" spans="1:5" x14ac:dyDescent="0.25">
      <c r="A578">
        <v>8</v>
      </c>
      <c r="B578">
        <v>151</v>
      </c>
      <c r="C578">
        <v>834</v>
      </c>
      <c r="D578">
        <v>0</v>
      </c>
      <c r="E578">
        <v>0</v>
      </c>
    </row>
    <row r="579" spans="1:5" x14ac:dyDescent="0.25">
      <c r="A579">
        <v>8</v>
      </c>
      <c r="B579">
        <v>151</v>
      </c>
      <c r="C579">
        <v>835</v>
      </c>
      <c r="D579">
        <v>0</v>
      </c>
      <c r="E579">
        <v>0</v>
      </c>
    </row>
    <row r="580" spans="1:5" x14ac:dyDescent="0.25">
      <c r="A580">
        <v>8</v>
      </c>
      <c r="B580">
        <v>151</v>
      </c>
      <c r="C580">
        <v>836</v>
      </c>
      <c r="D580">
        <v>0</v>
      </c>
      <c r="E580">
        <v>0</v>
      </c>
    </row>
    <row r="581" spans="1:5" x14ac:dyDescent="0.25">
      <c r="A581">
        <v>8</v>
      </c>
      <c r="B581">
        <v>151</v>
      </c>
      <c r="C581">
        <v>837</v>
      </c>
      <c r="D581">
        <v>0</v>
      </c>
      <c r="E581">
        <v>0</v>
      </c>
    </row>
    <row r="582" spans="1:5" x14ac:dyDescent="0.25">
      <c r="A582">
        <v>8</v>
      </c>
      <c r="B582">
        <v>151</v>
      </c>
      <c r="C582">
        <v>838</v>
      </c>
      <c r="D582">
        <v>0</v>
      </c>
      <c r="E582">
        <v>0</v>
      </c>
    </row>
    <row r="583" spans="1:5" x14ac:dyDescent="0.25">
      <c r="A583">
        <v>8</v>
      </c>
      <c r="B583">
        <v>151</v>
      </c>
      <c r="C583">
        <v>839</v>
      </c>
      <c r="D583">
        <v>0</v>
      </c>
      <c r="E583">
        <v>0</v>
      </c>
    </row>
    <row r="584" spans="1:5" x14ac:dyDescent="0.25">
      <c r="A584">
        <v>9</v>
      </c>
      <c r="B584">
        <v>151</v>
      </c>
      <c r="C584">
        <v>280</v>
      </c>
      <c r="D584">
        <v>0</v>
      </c>
      <c r="E584">
        <v>0</v>
      </c>
    </row>
    <row r="585" spans="1:5" x14ac:dyDescent="0.25">
      <c r="A585">
        <v>9</v>
      </c>
      <c r="B585">
        <v>151</v>
      </c>
      <c r="C585">
        <v>282</v>
      </c>
      <c r="D585">
        <v>0</v>
      </c>
      <c r="E585">
        <v>0</v>
      </c>
    </row>
    <row r="586" spans="1:5" x14ac:dyDescent="0.25">
      <c r="A586">
        <v>9</v>
      </c>
      <c r="B586">
        <v>151</v>
      </c>
      <c r="C586">
        <v>283</v>
      </c>
      <c r="D586">
        <v>0</v>
      </c>
      <c r="E586">
        <v>0</v>
      </c>
    </row>
    <row r="587" spans="1:5" x14ac:dyDescent="0.25">
      <c r="A587">
        <v>9</v>
      </c>
      <c r="B587">
        <v>151</v>
      </c>
      <c r="C587">
        <v>812</v>
      </c>
      <c r="D587">
        <v>0</v>
      </c>
      <c r="E587">
        <v>0</v>
      </c>
    </row>
    <row r="588" spans="1:5" x14ac:dyDescent="0.25">
      <c r="A588">
        <v>9</v>
      </c>
      <c r="B588">
        <v>151</v>
      </c>
      <c r="C588">
        <v>813</v>
      </c>
      <c r="D588">
        <v>0</v>
      </c>
      <c r="E588">
        <v>0</v>
      </c>
    </row>
    <row r="589" spans="1:5" x14ac:dyDescent="0.25">
      <c r="A589">
        <v>9</v>
      </c>
      <c r="B589">
        <v>151</v>
      </c>
      <c r="C589">
        <v>816</v>
      </c>
      <c r="D589">
        <v>0</v>
      </c>
      <c r="E589">
        <v>0</v>
      </c>
    </row>
    <row r="590" spans="1:5" x14ac:dyDescent="0.25">
      <c r="A590">
        <v>9</v>
      </c>
      <c r="B590">
        <v>151</v>
      </c>
      <c r="C590">
        <v>817</v>
      </c>
      <c r="D590">
        <v>0</v>
      </c>
      <c r="E590">
        <v>0</v>
      </c>
    </row>
    <row r="591" spans="1:5" x14ac:dyDescent="0.25">
      <c r="A591">
        <v>9</v>
      </c>
      <c r="B591">
        <v>151</v>
      </c>
      <c r="C591">
        <v>818</v>
      </c>
      <c r="D591">
        <v>0</v>
      </c>
      <c r="E591">
        <v>0</v>
      </c>
    </row>
    <row r="592" spans="1:5" x14ac:dyDescent="0.25">
      <c r="A592">
        <v>9</v>
      </c>
      <c r="B592">
        <v>151</v>
      </c>
      <c r="C592">
        <v>825</v>
      </c>
      <c r="D592">
        <v>0</v>
      </c>
      <c r="E592">
        <v>0</v>
      </c>
    </row>
    <row r="593" spans="1:5" x14ac:dyDescent="0.25">
      <c r="A593">
        <v>9</v>
      </c>
      <c r="B593">
        <v>151</v>
      </c>
      <c r="C593">
        <v>826</v>
      </c>
      <c r="D593">
        <v>0</v>
      </c>
      <c r="E593">
        <v>0</v>
      </c>
    </row>
    <row r="594" spans="1:5" x14ac:dyDescent="0.25">
      <c r="A594">
        <v>9</v>
      </c>
      <c r="B594">
        <v>151</v>
      </c>
      <c r="C594">
        <v>827</v>
      </c>
      <c r="D594">
        <v>0</v>
      </c>
      <c r="E594">
        <v>0</v>
      </c>
    </row>
    <row r="595" spans="1:5" x14ac:dyDescent="0.25">
      <c r="A595">
        <v>9</v>
      </c>
      <c r="B595">
        <v>151</v>
      </c>
      <c r="C595">
        <v>830</v>
      </c>
      <c r="D595">
        <v>0</v>
      </c>
      <c r="E595">
        <v>0</v>
      </c>
    </row>
    <row r="596" spans="1:5" x14ac:dyDescent="0.25">
      <c r="A596">
        <v>9</v>
      </c>
      <c r="B596">
        <v>151</v>
      </c>
      <c r="C596">
        <v>831</v>
      </c>
      <c r="D596">
        <v>0</v>
      </c>
      <c r="E596">
        <v>0</v>
      </c>
    </row>
    <row r="597" spans="1:5" x14ac:dyDescent="0.25">
      <c r="A597">
        <v>9</v>
      </c>
      <c r="B597">
        <v>151</v>
      </c>
      <c r="C597">
        <v>832</v>
      </c>
      <c r="D597">
        <v>0</v>
      </c>
      <c r="E597">
        <v>0</v>
      </c>
    </row>
    <row r="598" spans="1:5" x14ac:dyDescent="0.25">
      <c r="A598">
        <v>9</v>
      </c>
      <c r="B598">
        <v>151</v>
      </c>
      <c r="C598">
        <v>833</v>
      </c>
      <c r="D598">
        <v>0</v>
      </c>
      <c r="E598">
        <v>0</v>
      </c>
    </row>
    <row r="599" spans="1:5" x14ac:dyDescent="0.25">
      <c r="A599">
        <v>9</v>
      </c>
      <c r="B599">
        <v>151</v>
      </c>
      <c r="C599">
        <v>834</v>
      </c>
      <c r="D599">
        <v>0</v>
      </c>
      <c r="E599">
        <v>0</v>
      </c>
    </row>
    <row r="600" spans="1:5" x14ac:dyDescent="0.25">
      <c r="A600">
        <v>9</v>
      </c>
      <c r="B600">
        <v>151</v>
      </c>
      <c r="C600">
        <v>835</v>
      </c>
      <c r="D600">
        <v>0</v>
      </c>
      <c r="E600">
        <v>0</v>
      </c>
    </row>
    <row r="601" spans="1:5" x14ac:dyDescent="0.25">
      <c r="A601">
        <v>9</v>
      </c>
      <c r="B601">
        <v>151</v>
      </c>
      <c r="C601">
        <v>836</v>
      </c>
      <c r="D601">
        <v>0</v>
      </c>
      <c r="E601">
        <v>0</v>
      </c>
    </row>
    <row r="602" spans="1:5" x14ac:dyDescent="0.25">
      <c r="A602">
        <v>9</v>
      </c>
      <c r="B602">
        <v>151</v>
      </c>
      <c r="C602">
        <v>837</v>
      </c>
      <c r="D602">
        <v>0</v>
      </c>
      <c r="E602">
        <v>0</v>
      </c>
    </row>
    <row r="603" spans="1:5" x14ac:dyDescent="0.25">
      <c r="A603">
        <v>9</v>
      </c>
      <c r="B603">
        <v>151</v>
      </c>
      <c r="C603">
        <v>838</v>
      </c>
      <c r="D603">
        <v>0</v>
      </c>
      <c r="E603">
        <v>0</v>
      </c>
    </row>
    <row r="604" spans="1:5" x14ac:dyDescent="0.25">
      <c r="A604">
        <v>9</v>
      </c>
      <c r="B604">
        <v>151</v>
      </c>
      <c r="C604">
        <v>839</v>
      </c>
      <c r="D604">
        <v>0</v>
      </c>
      <c r="E604">
        <v>0</v>
      </c>
    </row>
    <row r="605" spans="1:5" x14ac:dyDescent="0.25">
      <c r="A605">
        <v>10</v>
      </c>
      <c r="B605">
        <v>151</v>
      </c>
      <c r="C605">
        <v>280</v>
      </c>
      <c r="D605">
        <v>0</v>
      </c>
      <c r="E605">
        <v>0</v>
      </c>
    </row>
    <row r="606" spans="1:5" x14ac:dyDescent="0.25">
      <c r="A606">
        <v>10</v>
      </c>
      <c r="B606">
        <v>151</v>
      </c>
      <c r="C606">
        <v>282</v>
      </c>
      <c r="D606">
        <v>0</v>
      </c>
      <c r="E606">
        <v>0</v>
      </c>
    </row>
    <row r="607" spans="1:5" x14ac:dyDescent="0.25">
      <c r="A607">
        <v>10</v>
      </c>
      <c r="B607">
        <v>151</v>
      </c>
      <c r="C607">
        <v>283</v>
      </c>
      <c r="D607">
        <v>0</v>
      </c>
      <c r="E607">
        <v>0</v>
      </c>
    </row>
    <row r="608" spans="1:5" x14ac:dyDescent="0.25">
      <c r="A608">
        <v>10</v>
      </c>
      <c r="B608">
        <v>151</v>
      </c>
      <c r="C608">
        <v>812</v>
      </c>
      <c r="D608">
        <v>0</v>
      </c>
      <c r="E608">
        <v>0</v>
      </c>
    </row>
    <row r="609" spans="1:5" x14ac:dyDescent="0.25">
      <c r="A609">
        <v>10</v>
      </c>
      <c r="B609">
        <v>151</v>
      </c>
      <c r="C609">
        <v>813</v>
      </c>
      <c r="D609">
        <v>0</v>
      </c>
      <c r="E609">
        <v>0</v>
      </c>
    </row>
    <row r="610" spans="1:5" x14ac:dyDescent="0.25">
      <c r="A610">
        <v>10</v>
      </c>
      <c r="B610">
        <v>151</v>
      </c>
      <c r="C610">
        <v>816</v>
      </c>
      <c r="D610">
        <v>0</v>
      </c>
      <c r="E610">
        <v>0</v>
      </c>
    </row>
    <row r="611" spans="1:5" x14ac:dyDescent="0.25">
      <c r="A611">
        <v>10</v>
      </c>
      <c r="B611">
        <v>151</v>
      </c>
      <c r="C611">
        <v>817</v>
      </c>
      <c r="D611">
        <v>0</v>
      </c>
      <c r="E611">
        <v>0</v>
      </c>
    </row>
    <row r="612" spans="1:5" x14ac:dyDescent="0.25">
      <c r="A612">
        <v>10</v>
      </c>
      <c r="B612">
        <v>151</v>
      </c>
      <c r="C612">
        <v>818</v>
      </c>
      <c r="D612">
        <v>0</v>
      </c>
      <c r="E612">
        <v>0</v>
      </c>
    </row>
    <row r="613" spans="1:5" x14ac:dyDescent="0.25">
      <c r="A613">
        <v>10</v>
      </c>
      <c r="B613">
        <v>151</v>
      </c>
      <c r="C613">
        <v>825</v>
      </c>
      <c r="D613">
        <v>0</v>
      </c>
      <c r="E613">
        <v>0</v>
      </c>
    </row>
    <row r="614" spans="1:5" x14ac:dyDescent="0.25">
      <c r="A614">
        <v>10</v>
      </c>
      <c r="B614">
        <v>151</v>
      </c>
      <c r="C614">
        <v>826</v>
      </c>
      <c r="D614">
        <v>0</v>
      </c>
      <c r="E614">
        <v>0</v>
      </c>
    </row>
    <row r="615" spans="1:5" x14ac:dyDescent="0.25">
      <c r="A615">
        <v>10</v>
      </c>
      <c r="B615">
        <v>151</v>
      </c>
      <c r="C615">
        <v>827</v>
      </c>
      <c r="D615">
        <v>0</v>
      </c>
      <c r="E615">
        <v>0</v>
      </c>
    </row>
    <row r="616" spans="1:5" x14ac:dyDescent="0.25">
      <c r="A616">
        <v>10</v>
      </c>
      <c r="B616">
        <v>151</v>
      </c>
      <c r="C616">
        <v>830</v>
      </c>
      <c r="D616">
        <v>0</v>
      </c>
      <c r="E616">
        <v>0</v>
      </c>
    </row>
    <row r="617" spans="1:5" x14ac:dyDescent="0.25">
      <c r="A617">
        <v>10</v>
      </c>
      <c r="B617">
        <v>151</v>
      </c>
      <c r="C617">
        <v>831</v>
      </c>
      <c r="D617">
        <v>0</v>
      </c>
      <c r="E617">
        <v>0</v>
      </c>
    </row>
    <row r="618" spans="1:5" x14ac:dyDescent="0.25">
      <c r="A618">
        <v>10</v>
      </c>
      <c r="B618">
        <v>151</v>
      </c>
      <c r="C618">
        <v>832</v>
      </c>
      <c r="D618">
        <v>0</v>
      </c>
      <c r="E618">
        <v>0</v>
      </c>
    </row>
    <row r="619" spans="1:5" x14ac:dyDescent="0.25">
      <c r="A619">
        <v>10</v>
      </c>
      <c r="B619">
        <v>151</v>
      </c>
      <c r="C619">
        <v>833</v>
      </c>
      <c r="D619">
        <v>0</v>
      </c>
      <c r="E619">
        <v>0</v>
      </c>
    </row>
    <row r="620" spans="1:5" x14ac:dyDescent="0.25">
      <c r="A620">
        <v>10</v>
      </c>
      <c r="B620">
        <v>151</v>
      </c>
      <c r="C620">
        <v>834</v>
      </c>
      <c r="D620">
        <v>0</v>
      </c>
      <c r="E620">
        <v>0</v>
      </c>
    </row>
    <row r="621" spans="1:5" x14ac:dyDescent="0.25">
      <c r="A621">
        <v>10</v>
      </c>
      <c r="B621">
        <v>151</v>
      </c>
      <c r="C621">
        <v>835</v>
      </c>
      <c r="D621">
        <v>0</v>
      </c>
      <c r="E621">
        <v>0</v>
      </c>
    </row>
    <row r="622" spans="1:5" x14ac:dyDescent="0.25">
      <c r="A622">
        <v>10</v>
      </c>
      <c r="B622">
        <v>151</v>
      </c>
      <c r="C622">
        <v>836</v>
      </c>
      <c r="D622">
        <v>0</v>
      </c>
      <c r="E622">
        <v>0</v>
      </c>
    </row>
    <row r="623" spans="1:5" x14ac:dyDescent="0.25">
      <c r="A623">
        <v>10</v>
      </c>
      <c r="B623">
        <v>151</v>
      </c>
      <c r="C623">
        <v>837</v>
      </c>
      <c r="D623">
        <v>0</v>
      </c>
      <c r="E623">
        <v>0</v>
      </c>
    </row>
    <row r="624" spans="1:5" x14ac:dyDescent="0.25">
      <c r="A624">
        <v>10</v>
      </c>
      <c r="B624">
        <v>151</v>
      </c>
      <c r="C624">
        <v>838</v>
      </c>
      <c r="D624">
        <v>0</v>
      </c>
      <c r="E624">
        <v>0</v>
      </c>
    </row>
    <row r="625" spans="1:5" x14ac:dyDescent="0.25">
      <c r="A625">
        <v>10</v>
      </c>
      <c r="B625">
        <v>151</v>
      </c>
      <c r="C625">
        <v>839</v>
      </c>
      <c r="D625">
        <v>0</v>
      </c>
      <c r="E625">
        <v>0</v>
      </c>
    </row>
    <row r="626" spans="1:5" x14ac:dyDescent="0.25">
      <c r="A626">
        <v>8</v>
      </c>
      <c r="B626">
        <v>161</v>
      </c>
      <c r="C626">
        <v>280</v>
      </c>
      <c r="D626">
        <v>0</v>
      </c>
      <c r="E626">
        <v>0</v>
      </c>
    </row>
    <row r="627" spans="1:5" x14ac:dyDescent="0.25">
      <c r="A627">
        <v>8</v>
      </c>
      <c r="B627">
        <v>161</v>
      </c>
      <c r="C627">
        <v>282</v>
      </c>
      <c r="D627">
        <v>0</v>
      </c>
      <c r="E627">
        <v>0</v>
      </c>
    </row>
    <row r="628" spans="1:5" x14ac:dyDescent="0.25">
      <c r="A628">
        <v>8</v>
      </c>
      <c r="B628">
        <v>161</v>
      </c>
      <c r="C628">
        <v>283</v>
      </c>
      <c r="D628">
        <v>0</v>
      </c>
      <c r="E628">
        <v>0</v>
      </c>
    </row>
    <row r="629" spans="1:5" x14ac:dyDescent="0.25">
      <c r="A629">
        <v>8</v>
      </c>
      <c r="B629">
        <v>161</v>
      </c>
      <c r="C629">
        <v>812</v>
      </c>
      <c r="D629">
        <v>0</v>
      </c>
      <c r="E629">
        <v>0</v>
      </c>
    </row>
    <row r="630" spans="1:5" x14ac:dyDescent="0.25">
      <c r="A630">
        <v>8</v>
      </c>
      <c r="B630">
        <v>161</v>
      </c>
      <c r="C630">
        <v>813</v>
      </c>
      <c r="D630">
        <v>0</v>
      </c>
      <c r="E630">
        <v>0</v>
      </c>
    </row>
    <row r="631" spans="1:5" x14ac:dyDescent="0.25">
      <c r="A631">
        <v>8</v>
      </c>
      <c r="B631">
        <v>161</v>
      </c>
      <c r="C631">
        <v>816</v>
      </c>
      <c r="D631">
        <v>0</v>
      </c>
      <c r="E631">
        <v>0</v>
      </c>
    </row>
    <row r="632" spans="1:5" x14ac:dyDescent="0.25">
      <c r="A632">
        <v>8</v>
      </c>
      <c r="B632">
        <v>161</v>
      </c>
      <c r="C632">
        <v>817</v>
      </c>
      <c r="D632">
        <v>0</v>
      </c>
      <c r="E632">
        <v>0</v>
      </c>
    </row>
    <row r="633" spans="1:5" x14ac:dyDescent="0.25">
      <c r="A633">
        <v>8</v>
      </c>
      <c r="B633">
        <v>161</v>
      </c>
      <c r="C633">
        <v>818</v>
      </c>
      <c r="D633">
        <v>0</v>
      </c>
      <c r="E633">
        <v>0</v>
      </c>
    </row>
    <row r="634" spans="1:5" x14ac:dyDescent="0.25">
      <c r="A634">
        <v>8</v>
      </c>
      <c r="B634">
        <v>161</v>
      </c>
      <c r="C634">
        <v>825</v>
      </c>
      <c r="D634">
        <v>0</v>
      </c>
      <c r="E634">
        <v>0</v>
      </c>
    </row>
    <row r="635" spans="1:5" x14ac:dyDescent="0.25">
      <c r="A635">
        <v>8</v>
      </c>
      <c r="B635">
        <v>161</v>
      </c>
      <c r="C635">
        <v>826</v>
      </c>
      <c r="D635">
        <v>0</v>
      </c>
      <c r="E635">
        <v>0</v>
      </c>
    </row>
    <row r="636" spans="1:5" x14ac:dyDescent="0.25">
      <c r="A636">
        <v>8</v>
      </c>
      <c r="B636">
        <v>161</v>
      </c>
      <c r="C636">
        <v>827</v>
      </c>
      <c r="D636">
        <v>0</v>
      </c>
      <c r="E636">
        <v>0</v>
      </c>
    </row>
    <row r="637" spans="1:5" x14ac:dyDescent="0.25">
      <c r="A637">
        <v>8</v>
      </c>
      <c r="B637">
        <v>161</v>
      </c>
      <c r="C637">
        <v>830</v>
      </c>
      <c r="D637">
        <v>0</v>
      </c>
      <c r="E637">
        <v>0</v>
      </c>
    </row>
    <row r="638" spans="1:5" x14ac:dyDescent="0.25">
      <c r="A638">
        <v>8</v>
      </c>
      <c r="B638">
        <v>161</v>
      </c>
      <c r="C638">
        <v>831</v>
      </c>
      <c r="D638">
        <v>0</v>
      </c>
      <c r="E638">
        <v>0</v>
      </c>
    </row>
    <row r="639" spans="1:5" x14ac:dyDescent="0.25">
      <c r="A639">
        <v>8</v>
      </c>
      <c r="B639">
        <v>161</v>
      </c>
      <c r="C639">
        <v>832</v>
      </c>
      <c r="D639">
        <v>0</v>
      </c>
      <c r="E639">
        <v>0</v>
      </c>
    </row>
    <row r="640" spans="1:5" x14ac:dyDescent="0.25">
      <c r="A640">
        <v>8</v>
      </c>
      <c r="B640">
        <v>161</v>
      </c>
      <c r="C640">
        <v>833</v>
      </c>
      <c r="D640">
        <v>0</v>
      </c>
      <c r="E640">
        <v>0</v>
      </c>
    </row>
    <row r="641" spans="1:5" x14ac:dyDescent="0.25">
      <c r="A641">
        <v>8</v>
      </c>
      <c r="B641">
        <v>161</v>
      </c>
      <c r="C641">
        <v>834</v>
      </c>
      <c r="D641">
        <v>0</v>
      </c>
      <c r="E641">
        <v>0</v>
      </c>
    </row>
    <row r="642" spans="1:5" x14ac:dyDescent="0.25">
      <c r="A642">
        <v>8</v>
      </c>
      <c r="B642">
        <v>161</v>
      </c>
      <c r="C642">
        <v>835</v>
      </c>
      <c r="D642">
        <v>0</v>
      </c>
      <c r="E642">
        <v>0</v>
      </c>
    </row>
    <row r="643" spans="1:5" x14ac:dyDescent="0.25">
      <c r="A643">
        <v>8</v>
      </c>
      <c r="B643">
        <v>161</v>
      </c>
      <c r="C643">
        <v>836</v>
      </c>
      <c r="D643">
        <v>0</v>
      </c>
      <c r="E643">
        <v>0</v>
      </c>
    </row>
    <row r="644" spans="1:5" x14ac:dyDescent="0.25">
      <c r="A644">
        <v>8</v>
      </c>
      <c r="B644">
        <v>161</v>
      </c>
      <c r="C644">
        <v>837</v>
      </c>
      <c r="D644">
        <v>0</v>
      </c>
      <c r="E644">
        <v>0</v>
      </c>
    </row>
    <row r="645" spans="1:5" x14ac:dyDescent="0.25">
      <c r="A645">
        <v>8</v>
      </c>
      <c r="B645">
        <v>161</v>
      </c>
      <c r="C645">
        <v>838</v>
      </c>
      <c r="D645">
        <v>0</v>
      </c>
      <c r="E645">
        <v>0</v>
      </c>
    </row>
    <row r="646" spans="1:5" x14ac:dyDescent="0.25">
      <c r="A646">
        <v>8</v>
      </c>
      <c r="B646">
        <v>161</v>
      </c>
      <c r="C646">
        <v>839</v>
      </c>
      <c r="D646">
        <v>0</v>
      </c>
      <c r="E646">
        <v>0</v>
      </c>
    </row>
    <row r="647" spans="1:5" x14ac:dyDescent="0.25">
      <c r="A647">
        <v>9</v>
      </c>
      <c r="B647">
        <v>161</v>
      </c>
      <c r="C647">
        <v>280</v>
      </c>
      <c r="D647">
        <v>0</v>
      </c>
      <c r="E647">
        <v>0</v>
      </c>
    </row>
    <row r="648" spans="1:5" x14ac:dyDescent="0.25">
      <c r="A648">
        <v>9</v>
      </c>
      <c r="B648">
        <v>161</v>
      </c>
      <c r="C648">
        <v>282</v>
      </c>
      <c r="D648">
        <v>0</v>
      </c>
      <c r="E648">
        <v>0</v>
      </c>
    </row>
    <row r="649" spans="1:5" x14ac:dyDescent="0.25">
      <c r="A649">
        <v>9</v>
      </c>
      <c r="B649">
        <v>161</v>
      </c>
      <c r="C649">
        <v>283</v>
      </c>
      <c r="D649">
        <v>0</v>
      </c>
      <c r="E649">
        <v>0</v>
      </c>
    </row>
    <row r="650" spans="1:5" x14ac:dyDescent="0.25">
      <c r="A650">
        <v>9</v>
      </c>
      <c r="B650">
        <v>161</v>
      </c>
      <c r="C650">
        <v>812</v>
      </c>
      <c r="D650">
        <v>0</v>
      </c>
      <c r="E650">
        <v>0</v>
      </c>
    </row>
    <row r="651" spans="1:5" x14ac:dyDescent="0.25">
      <c r="A651">
        <v>9</v>
      </c>
      <c r="B651">
        <v>161</v>
      </c>
      <c r="C651">
        <v>813</v>
      </c>
      <c r="D651">
        <v>0</v>
      </c>
      <c r="E651">
        <v>0</v>
      </c>
    </row>
    <row r="652" spans="1:5" x14ac:dyDescent="0.25">
      <c r="A652">
        <v>9</v>
      </c>
      <c r="B652">
        <v>161</v>
      </c>
      <c r="C652">
        <v>816</v>
      </c>
      <c r="D652">
        <v>0</v>
      </c>
      <c r="E652">
        <v>0</v>
      </c>
    </row>
    <row r="653" spans="1:5" x14ac:dyDescent="0.25">
      <c r="A653">
        <v>9</v>
      </c>
      <c r="B653">
        <v>161</v>
      </c>
      <c r="C653">
        <v>817</v>
      </c>
      <c r="D653">
        <v>0</v>
      </c>
      <c r="E653">
        <v>0</v>
      </c>
    </row>
    <row r="654" spans="1:5" x14ac:dyDescent="0.25">
      <c r="A654">
        <v>9</v>
      </c>
      <c r="B654">
        <v>161</v>
      </c>
      <c r="C654">
        <v>818</v>
      </c>
      <c r="D654">
        <v>0</v>
      </c>
      <c r="E654">
        <v>0</v>
      </c>
    </row>
    <row r="655" spans="1:5" x14ac:dyDescent="0.25">
      <c r="A655">
        <v>9</v>
      </c>
      <c r="B655">
        <v>161</v>
      </c>
      <c r="C655">
        <v>825</v>
      </c>
      <c r="D655">
        <v>0</v>
      </c>
      <c r="E655">
        <v>0</v>
      </c>
    </row>
    <row r="656" spans="1:5" x14ac:dyDescent="0.25">
      <c r="A656">
        <v>9</v>
      </c>
      <c r="B656">
        <v>161</v>
      </c>
      <c r="C656">
        <v>826</v>
      </c>
      <c r="D656">
        <v>0</v>
      </c>
      <c r="E656">
        <v>0</v>
      </c>
    </row>
    <row r="657" spans="1:5" x14ac:dyDescent="0.25">
      <c r="A657">
        <v>9</v>
      </c>
      <c r="B657">
        <v>161</v>
      </c>
      <c r="C657">
        <v>827</v>
      </c>
      <c r="D657">
        <v>0</v>
      </c>
      <c r="E657">
        <v>0</v>
      </c>
    </row>
    <row r="658" spans="1:5" x14ac:dyDescent="0.25">
      <c r="A658">
        <v>9</v>
      </c>
      <c r="B658">
        <v>161</v>
      </c>
      <c r="C658">
        <v>830</v>
      </c>
      <c r="D658">
        <v>0</v>
      </c>
      <c r="E658">
        <v>0</v>
      </c>
    </row>
    <row r="659" spans="1:5" x14ac:dyDescent="0.25">
      <c r="A659">
        <v>9</v>
      </c>
      <c r="B659">
        <v>161</v>
      </c>
      <c r="C659">
        <v>831</v>
      </c>
      <c r="D659">
        <v>0</v>
      </c>
      <c r="E659">
        <v>0</v>
      </c>
    </row>
    <row r="660" spans="1:5" x14ac:dyDescent="0.25">
      <c r="A660">
        <v>9</v>
      </c>
      <c r="B660">
        <v>161</v>
      </c>
      <c r="C660">
        <v>832</v>
      </c>
      <c r="D660">
        <v>0</v>
      </c>
      <c r="E660">
        <v>0</v>
      </c>
    </row>
    <row r="661" spans="1:5" x14ac:dyDescent="0.25">
      <c r="A661">
        <v>9</v>
      </c>
      <c r="B661">
        <v>161</v>
      </c>
      <c r="C661">
        <v>833</v>
      </c>
      <c r="D661">
        <v>0</v>
      </c>
      <c r="E661">
        <v>0</v>
      </c>
    </row>
    <row r="662" spans="1:5" x14ac:dyDescent="0.25">
      <c r="A662">
        <v>9</v>
      </c>
      <c r="B662">
        <v>161</v>
      </c>
      <c r="C662">
        <v>834</v>
      </c>
      <c r="D662">
        <v>0</v>
      </c>
      <c r="E662">
        <v>0</v>
      </c>
    </row>
    <row r="663" spans="1:5" x14ac:dyDescent="0.25">
      <c r="A663">
        <v>9</v>
      </c>
      <c r="B663">
        <v>161</v>
      </c>
      <c r="C663">
        <v>835</v>
      </c>
      <c r="D663">
        <v>0</v>
      </c>
      <c r="E663">
        <v>0</v>
      </c>
    </row>
    <row r="664" spans="1:5" x14ac:dyDescent="0.25">
      <c r="A664">
        <v>9</v>
      </c>
      <c r="B664">
        <v>161</v>
      </c>
      <c r="C664">
        <v>836</v>
      </c>
      <c r="D664">
        <v>0</v>
      </c>
      <c r="E664">
        <v>0</v>
      </c>
    </row>
    <row r="665" spans="1:5" x14ac:dyDescent="0.25">
      <c r="A665">
        <v>9</v>
      </c>
      <c r="B665">
        <v>161</v>
      </c>
      <c r="C665">
        <v>837</v>
      </c>
      <c r="D665">
        <v>0</v>
      </c>
      <c r="E665">
        <v>0</v>
      </c>
    </row>
    <row r="666" spans="1:5" x14ac:dyDescent="0.25">
      <c r="A666">
        <v>9</v>
      </c>
      <c r="B666">
        <v>161</v>
      </c>
      <c r="C666">
        <v>838</v>
      </c>
      <c r="D666">
        <v>0</v>
      </c>
      <c r="E666">
        <v>0</v>
      </c>
    </row>
    <row r="667" spans="1:5" x14ac:dyDescent="0.25">
      <c r="A667">
        <v>9</v>
      </c>
      <c r="B667">
        <v>161</v>
      </c>
      <c r="C667">
        <v>839</v>
      </c>
      <c r="D667">
        <v>0</v>
      </c>
      <c r="E667">
        <v>0</v>
      </c>
    </row>
    <row r="668" spans="1:5" x14ac:dyDescent="0.25">
      <c r="A668">
        <v>10</v>
      </c>
      <c r="B668">
        <v>161</v>
      </c>
      <c r="C668">
        <v>280</v>
      </c>
      <c r="D668">
        <v>0</v>
      </c>
      <c r="E668">
        <v>0</v>
      </c>
    </row>
    <row r="669" spans="1:5" x14ac:dyDescent="0.25">
      <c r="A669">
        <v>10</v>
      </c>
      <c r="B669">
        <v>161</v>
      </c>
      <c r="C669">
        <v>282</v>
      </c>
      <c r="D669">
        <v>0</v>
      </c>
      <c r="E669">
        <v>0</v>
      </c>
    </row>
    <row r="670" spans="1:5" x14ac:dyDescent="0.25">
      <c r="A670">
        <v>10</v>
      </c>
      <c r="B670">
        <v>161</v>
      </c>
      <c r="C670">
        <v>283</v>
      </c>
      <c r="D670">
        <v>0</v>
      </c>
      <c r="E670">
        <v>0</v>
      </c>
    </row>
    <row r="671" spans="1:5" x14ac:dyDescent="0.25">
      <c r="A671">
        <v>10</v>
      </c>
      <c r="B671">
        <v>161</v>
      </c>
      <c r="C671">
        <v>812</v>
      </c>
      <c r="D671">
        <v>0</v>
      </c>
      <c r="E671">
        <v>0</v>
      </c>
    </row>
    <row r="672" spans="1:5" x14ac:dyDescent="0.25">
      <c r="A672">
        <v>10</v>
      </c>
      <c r="B672">
        <v>161</v>
      </c>
      <c r="C672">
        <v>813</v>
      </c>
      <c r="D672">
        <v>0</v>
      </c>
      <c r="E672">
        <v>0</v>
      </c>
    </row>
    <row r="673" spans="1:5" x14ac:dyDescent="0.25">
      <c r="A673">
        <v>10</v>
      </c>
      <c r="B673">
        <v>161</v>
      </c>
      <c r="C673">
        <v>816</v>
      </c>
      <c r="D673">
        <v>0</v>
      </c>
      <c r="E673">
        <v>0</v>
      </c>
    </row>
    <row r="674" spans="1:5" x14ac:dyDescent="0.25">
      <c r="A674">
        <v>10</v>
      </c>
      <c r="B674">
        <v>161</v>
      </c>
      <c r="C674">
        <v>817</v>
      </c>
      <c r="D674">
        <v>0</v>
      </c>
      <c r="E674">
        <v>0</v>
      </c>
    </row>
    <row r="675" spans="1:5" x14ac:dyDescent="0.25">
      <c r="A675">
        <v>10</v>
      </c>
      <c r="B675">
        <v>161</v>
      </c>
      <c r="C675">
        <v>818</v>
      </c>
      <c r="D675">
        <v>0</v>
      </c>
      <c r="E675">
        <v>0</v>
      </c>
    </row>
    <row r="676" spans="1:5" x14ac:dyDescent="0.25">
      <c r="A676">
        <v>10</v>
      </c>
      <c r="B676">
        <v>161</v>
      </c>
      <c r="C676">
        <v>825</v>
      </c>
      <c r="D676">
        <v>0</v>
      </c>
      <c r="E676">
        <v>0</v>
      </c>
    </row>
    <row r="677" spans="1:5" x14ac:dyDescent="0.25">
      <c r="A677">
        <v>10</v>
      </c>
      <c r="B677">
        <v>161</v>
      </c>
      <c r="C677">
        <v>826</v>
      </c>
      <c r="D677">
        <v>0</v>
      </c>
      <c r="E677">
        <v>0</v>
      </c>
    </row>
    <row r="678" spans="1:5" x14ac:dyDescent="0.25">
      <c r="A678">
        <v>10</v>
      </c>
      <c r="B678">
        <v>161</v>
      </c>
      <c r="C678">
        <v>827</v>
      </c>
      <c r="D678">
        <v>0</v>
      </c>
      <c r="E678">
        <v>0</v>
      </c>
    </row>
    <row r="679" spans="1:5" x14ac:dyDescent="0.25">
      <c r="A679">
        <v>10</v>
      </c>
      <c r="B679">
        <v>161</v>
      </c>
      <c r="C679">
        <v>830</v>
      </c>
      <c r="D679">
        <v>0</v>
      </c>
      <c r="E679">
        <v>0</v>
      </c>
    </row>
    <row r="680" spans="1:5" x14ac:dyDescent="0.25">
      <c r="A680">
        <v>10</v>
      </c>
      <c r="B680">
        <v>161</v>
      </c>
      <c r="C680">
        <v>831</v>
      </c>
      <c r="D680">
        <v>0</v>
      </c>
      <c r="E680">
        <v>0</v>
      </c>
    </row>
    <row r="681" spans="1:5" x14ac:dyDescent="0.25">
      <c r="A681">
        <v>10</v>
      </c>
      <c r="B681">
        <v>161</v>
      </c>
      <c r="C681">
        <v>832</v>
      </c>
      <c r="D681">
        <v>0</v>
      </c>
      <c r="E681">
        <v>0</v>
      </c>
    </row>
    <row r="682" spans="1:5" x14ac:dyDescent="0.25">
      <c r="A682">
        <v>10</v>
      </c>
      <c r="B682">
        <v>161</v>
      </c>
      <c r="C682">
        <v>833</v>
      </c>
      <c r="D682">
        <v>0</v>
      </c>
      <c r="E682">
        <v>0</v>
      </c>
    </row>
    <row r="683" spans="1:5" x14ac:dyDescent="0.25">
      <c r="A683">
        <v>10</v>
      </c>
      <c r="B683">
        <v>161</v>
      </c>
      <c r="C683">
        <v>834</v>
      </c>
      <c r="D683">
        <v>0</v>
      </c>
      <c r="E683">
        <v>0</v>
      </c>
    </row>
    <row r="684" spans="1:5" x14ac:dyDescent="0.25">
      <c r="A684">
        <v>10</v>
      </c>
      <c r="B684">
        <v>161</v>
      </c>
      <c r="C684">
        <v>835</v>
      </c>
      <c r="D684">
        <v>0</v>
      </c>
      <c r="E684">
        <v>0</v>
      </c>
    </row>
    <row r="685" spans="1:5" x14ac:dyDescent="0.25">
      <c r="A685">
        <v>10</v>
      </c>
      <c r="B685">
        <v>161</v>
      </c>
      <c r="C685">
        <v>836</v>
      </c>
      <c r="D685">
        <v>0</v>
      </c>
      <c r="E685">
        <v>0</v>
      </c>
    </row>
    <row r="686" spans="1:5" x14ac:dyDescent="0.25">
      <c r="A686">
        <v>10</v>
      </c>
      <c r="B686">
        <v>161</v>
      </c>
      <c r="C686">
        <v>837</v>
      </c>
      <c r="D686">
        <v>0</v>
      </c>
      <c r="E686">
        <v>0</v>
      </c>
    </row>
    <row r="687" spans="1:5" x14ac:dyDescent="0.25">
      <c r="A687">
        <v>10</v>
      </c>
      <c r="B687">
        <v>161</v>
      </c>
      <c r="C687">
        <v>838</v>
      </c>
      <c r="D687">
        <v>0</v>
      </c>
      <c r="E687">
        <v>0</v>
      </c>
    </row>
    <row r="688" spans="1:5" x14ac:dyDescent="0.25">
      <c r="A688">
        <v>10</v>
      </c>
      <c r="B688">
        <v>161</v>
      </c>
      <c r="C688">
        <v>839</v>
      </c>
      <c r="D688">
        <v>0</v>
      </c>
      <c r="E688">
        <v>0</v>
      </c>
    </row>
    <row r="689" spans="1:5" x14ac:dyDescent="0.25">
      <c r="A689">
        <v>8</v>
      </c>
      <c r="B689">
        <v>171</v>
      </c>
      <c r="C689">
        <v>280</v>
      </c>
      <c r="D689">
        <v>0</v>
      </c>
      <c r="E689">
        <v>0</v>
      </c>
    </row>
    <row r="690" spans="1:5" x14ac:dyDescent="0.25">
      <c r="A690">
        <v>8</v>
      </c>
      <c r="B690">
        <v>171</v>
      </c>
      <c r="C690">
        <v>282</v>
      </c>
      <c r="D690">
        <v>0</v>
      </c>
      <c r="E690">
        <v>0</v>
      </c>
    </row>
    <row r="691" spans="1:5" x14ac:dyDescent="0.25">
      <c r="A691">
        <v>8</v>
      </c>
      <c r="B691">
        <v>171</v>
      </c>
      <c r="C691">
        <v>283</v>
      </c>
      <c r="D691">
        <v>0</v>
      </c>
      <c r="E691">
        <v>0</v>
      </c>
    </row>
    <row r="692" spans="1:5" x14ac:dyDescent="0.25">
      <c r="A692">
        <v>8</v>
      </c>
      <c r="B692">
        <v>171</v>
      </c>
      <c r="C692">
        <v>812</v>
      </c>
      <c r="D692">
        <v>0</v>
      </c>
      <c r="E692">
        <v>0</v>
      </c>
    </row>
    <row r="693" spans="1:5" x14ac:dyDescent="0.25">
      <c r="A693">
        <v>8</v>
      </c>
      <c r="B693">
        <v>171</v>
      </c>
      <c r="C693">
        <v>813</v>
      </c>
      <c r="D693">
        <v>10688</v>
      </c>
      <c r="E693">
        <v>92</v>
      </c>
    </row>
    <row r="694" spans="1:5" x14ac:dyDescent="0.25">
      <c r="A694">
        <v>8</v>
      </c>
      <c r="B694">
        <v>171</v>
      </c>
      <c r="C694">
        <v>816</v>
      </c>
      <c r="D694">
        <v>0</v>
      </c>
      <c r="E694">
        <v>0</v>
      </c>
    </row>
    <row r="695" spans="1:5" x14ac:dyDescent="0.25">
      <c r="A695">
        <v>8</v>
      </c>
      <c r="B695">
        <v>171</v>
      </c>
      <c r="C695">
        <v>817</v>
      </c>
      <c r="D695">
        <v>0</v>
      </c>
      <c r="E695">
        <v>0</v>
      </c>
    </row>
    <row r="696" spans="1:5" x14ac:dyDescent="0.25">
      <c r="A696">
        <v>8</v>
      </c>
      <c r="B696">
        <v>171</v>
      </c>
      <c r="C696">
        <v>818</v>
      </c>
      <c r="D696">
        <v>153</v>
      </c>
      <c r="E696">
        <v>196</v>
      </c>
    </row>
    <row r="697" spans="1:5" x14ac:dyDescent="0.25">
      <c r="A697">
        <v>8</v>
      </c>
      <c r="B697">
        <v>171</v>
      </c>
      <c r="C697">
        <v>825</v>
      </c>
      <c r="D697">
        <v>29</v>
      </c>
      <c r="E697">
        <v>1</v>
      </c>
    </row>
    <row r="698" spans="1:5" x14ac:dyDescent="0.25">
      <c r="A698">
        <v>8</v>
      </c>
      <c r="B698">
        <v>171</v>
      </c>
      <c r="C698">
        <v>826</v>
      </c>
      <c r="D698">
        <v>0</v>
      </c>
      <c r="E698">
        <v>0</v>
      </c>
    </row>
    <row r="699" spans="1:5" x14ac:dyDescent="0.25">
      <c r="A699">
        <v>8</v>
      </c>
      <c r="B699">
        <v>171</v>
      </c>
      <c r="C699">
        <v>827</v>
      </c>
      <c r="D699">
        <v>0</v>
      </c>
      <c r="E699">
        <v>0</v>
      </c>
    </row>
    <row r="700" spans="1:5" x14ac:dyDescent="0.25">
      <c r="A700">
        <v>8</v>
      </c>
      <c r="B700">
        <v>171</v>
      </c>
      <c r="C700">
        <v>830</v>
      </c>
      <c r="D700">
        <v>1670</v>
      </c>
      <c r="E700">
        <v>8</v>
      </c>
    </row>
    <row r="701" spans="1:5" x14ac:dyDescent="0.25">
      <c r="A701">
        <v>8</v>
      </c>
      <c r="B701">
        <v>171</v>
      </c>
      <c r="C701">
        <v>831</v>
      </c>
      <c r="D701">
        <v>9937</v>
      </c>
      <c r="E701">
        <v>163</v>
      </c>
    </row>
    <row r="702" spans="1:5" x14ac:dyDescent="0.25">
      <c r="A702">
        <v>8</v>
      </c>
      <c r="B702">
        <v>171</v>
      </c>
      <c r="C702">
        <v>832</v>
      </c>
      <c r="D702">
        <v>0</v>
      </c>
      <c r="E702">
        <v>0</v>
      </c>
    </row>
    <row r="703" spans="1:5" x14ac:dyDescent="0.25">
      <c r="A703">
        <v>8</v>
      </c>
      <c r="B703">
        <v>171</v>
      </c>
      <c r="C703">
        <v>833</v>
      </c>
      <c r="D703">
        <v>0</v>
      </c>
      <c r="E703">
        <v>0</v>
      </c>
    </row>
    <row r="704" spans="1:5" x14ac:dyDescent="0.25">
      <c r="A704">
        <v>8</v>
      </c>
      <c r="B704">
        <v>171</v>
      </c>
      <c r="C704">
        <v>834</v>
      </c>
      <c r="D704">
        <v>0</v>
      </c>
      <c r="E704">
        <v>0</v>
      </c>
    </row>
    <row r="705" spans="1:5" x14ac:dyDescent="0.25">
      <c r="A705">
        <v>8</v>
      </c>
      <c r="B705">
        <v>171</v>
      </c>
      <c r="C705">
        <v>835</v>
      </c>
      <c r="D705">
        <v>0</v>
      </c>
      <c r="E705">
        <v>0</v>
      </c>
    </row>
    <row r="706" spans="1:5" x14ac:dyDescent="0.25">
      <c r="A706">
        <v>8</v>
      </c>
      <c r="B706">
        <v>171</v>
      </c>
      <c r="C706">
        <v>836</v>
      </c>
      <c r="D706">
        <v>0</v>
      </c>
      <c r="E706">
        <v>0</v>
      </c>
    </row>
    <row r="707" spans="1:5" x14ac:dyDescent="0.25">
      <c r="A707">
        <v>8</v>
      </c>
      <c r="B707">
        <v>171</v>
      </c>
      <c r="C707">
        <v>837</v>
      </c>
      <c r="D707">
        <v>0</v>
      </c>
      <c r="E707">
        <v>0</v>
      </c>
    </row>
    <row r="708" spans="1:5" x14ac:dyDescent="0.25">
      <c r="A708">
        <v>8</v>
      </c>
      <c r="B708">
        <v>171</v>
      </c>
      <c r="C708">
        <v>838</v>
      </c>
      <c r="D708">
        <v>0</v>
      </c>
      <c r="E708">
        <v>0</v>
      </c>
    </row>
    <row r="709" spans="1:5" x14ac:dyDescent="0.25">
      <c r="A709">
        <v>8</v>
      </c>
      <c r="B709">
        <v>171</v>
      </c>
      <c r="C709">
        <v>839</v>
      </c>
      <c r="D709">
        <v>0</v>
      </c>
      <c r="E709">
        <v>0</v>
      </c>
    </row>
    <row r="710" spans="1:5" x14ac:dyDescent="0.25">
      <c r="A710">
        <v>9</v>
      </c>
      <c r="B710">
        <v>171</v>
      </c>
      <c r="C710">
        <v>280</v>
      </c>
      <c r="D710">
        <v>23358</v>
      </c>
      <c r="E710">
        <v>11</v>
      </c>
    </row>
    <row r="711" spans="1:5" x14ac:dyDescent="0.25">
      <c r="A711">
        <v>9</v>
      </c>
      <c r="B711">
        <v>171</v>
      </c>
      <c r="C711">
        <v>282</v>
      </c>
      <c r="D711">
        <v>0</v>
      </c>
      <c r="E711">
        <v>0</v>
      </c>
    </row>
    <row r="712" spans="1:5" x14ac:dyDescent="0.25">
      <c r="A712">
        <v>9</v>
      </c>
      <c r="B712">
        <v>171</v>
      </c>
      <c r="C712">
        <v>283</v>
      </c>
      <c r="D712">
        <v>0</v>
      </c>
      <c r="E712">
        <v>0</v>
      </c>
    </row>
    <row r="713" spans="1:5" x14ac:dyDescent="0.25">
      <c r="A713">
        <v>9</v>
      </c>
      <c r="B713">
        <v>171</v>
      </c>
      <c r="C713">
        <v>812</v>
      </c>
      <c r="D713">
        <v>0</v>
      </c>
      <c r="E713">
        <v>0</v>
      </c>
    </row>
    <row r="714" spans="1:5" x14ac:dyDescent="0.25">
      <c r="A714">
        <v>9</v>
      </c>
      <c r="B714">
        <v>171</v>
      </c>
      <c r="C714">
        <v>813</v>
      </c>
      <c r="D714">
        <v>2137</v>
      </c>
      <c r="E714">
        <v>11</v>
      </c>
    </row>
    <row r="715" spans="1:5" x14ac:dyDescent="0.25">
      <c r="A715">
        <v>9</v>
      </c>
      <c r="B715">
        <v>171</v>
      </c>
      <c r="C715">
        <v>816</v>
      </c>
      <c r="D715">
        <v>0</v>
      </c>
      <c r="E715">
        <v>0</v>
      </c>
    </row>
    <row r="716" spans="1:5" x14ac:dyDescent="0.25">
      <c r="A716">
        <v>9</v>
      </c>
      <c r="B716">
        <v>171</v>
      </c>
      <c r="C716">
        <v>817</v>
      </c>
      <c r="D716">
        <v>11082</v>
      </c>
      <c r="E716">
        <v>26</v>
      </c>
    </row>
    <row r="717" spans="1:5" x14ac:dyDescent="0.25">
      <c r="A717">
        <v>9</v>
      </c>
      <c r="B717">
        <v>171</v>
      </c>
      <c r="C717">
        <v>818</v>
      </c>
      <c r="D717">
        <v>12139</v>
      </c>
      <c r="E717">
        <v>84</v>
      </c>
    </row>
    <row r="718" spans="1:5" x14ac:dyDescent="0.25">
      <c r="A718">
        <v>9</v>
      </c>
      <c r="B718">
        <v>171</v>
      </c>
      <c r="C718">
        <v>825</v>
      </c>
      <c r="D718">
        <v>0</v>
      </c>
      <c r="E718">
        <v>0</v>
      </c>
    </row>
    <row r="719" spans="1:5" x14ac:dyDescent="0.25">
      <c r="A719">
        <v>9</v>
      </c>
      <c r="B719">
        <v>171</v>
      </c>
      <c r="C719">
        <v>826</v>
      </c>
      <c r="D719">
        <v>0</v>
      </c>
      <c r="E719">
        <v>0</v>
      </c>
    </row>
    <row r="720" spans="1:5" x14ac:dyDescent="0.25">
      <c r="A720">
        <v>9</v>
      </c>
      <c r="B720">
        <v>171</v>
      </c>
      <c r="C720">
        <v>827</v>
      </c>
      <c r="D720">
        <v>255</v>
      </c>
      <c r="E720">
        <v>6</v>
      </c>
    </row>
    <row r="721" spans="1:5" x14ac:dyDescent="0.25">
      <c r="A721">
        <v>9</v>
      </c>
      <c r="B721">
        <v>171</v>
      </c>
      <c r="C721">
        <v>830</v>
      </c>
      <c r="D721">
        <v>2609</v>
      </c>
      <c r="E721">
        <v>17</v>
      </c>
    </row>
    <row r="722" spans="1:5" x14ac:dyDescent="0.25">
      <c r="A722">
        <v>9</v>
      </c>
      <c r="B722">
        <v>171</v>
      </c>
      <c r="C722">
        <v>831</v>
      </c>
      <c r="D722">
        <v>49</v>
      </c>
      <c r="E722">
        <v>3</v>
      </c>
    </row>
    <row r="723" spans="1:5" x14ac:dyDescent="0.25">
      <c r="A723">
        <v>9</v>
      </c>
      <c r="B723">
        <v>171</v>
      </c>
      <c r="C723">
        <v>832</v>
      </c>
      <c r="D723">
        <v>0</v>
      </c>
      <c r="E723">
        <v>0</v>
      </c>
    </row>
    <row r="724" spans="1:5" x14ac:dyDescent="0.25">
      <c r="A724">
        <v>9</v>
      </c>
      <c r="B724">
        <v>171</v>
      </c>
      <c r="C724">
        <v>833</v>
      </c>
      <c r="D724">
        <v>0</v>
      </c>
      <c r="E724">
        <v>0</v>
      </c>
    </row>
    <row r="725" spans="1:5" x14ac:dyDescent="0.25">
      <c r="A725">
        <v>9</v>
      </c>
      <c r="B725">
        <v>171</v>
      </c>
      <c r="C725">
        <v>834</v>
      </c>
      <c r="D725">
        <v>0</v>
      </c>
      <c r="E725">
        <v>0</v>
      </c>
    </row>
    <row r="726" spans="1:5" x14ac:dyDescent="0.25">
      <c r="A726">
        <v>9</v>
      </c>
      <c r="B726">
        <v>171</v>
      </c>
      <c r="C726">
        <v>835</v>
      </c>
      <c r="D726">
        <v>0</v>
      </c>
      <c r="E726">
        <v>0</v>
      </c>
    </row>
    <row r="727" spans="1:5" x14ac:dyDescent="0.25">
      <c r="A727">
        <v>9</v>
      </c>
      <c r="B727">
        <v>171</v>
      </c>
      <c r="C727">
        <v>836</v>
      </c>
      <c r="D727">
        <v>0</v>
      </c>
      <c r="E727">
        <v>0</v>
      </c>
    </row>
    <row r="728" spans="1:5" x14ac:dyDescent="0.25">
      <c r="A728">
        <v>9</v>
      </c>
      <c r="B728">
        <v>171</v>
      </c>
      <c r="C728">
        <v>837</v>
      </c>
      <c r="D728">
        <v>0</v>
      </c>
      <c r="E728">
        <v>0</v>
      </c>
    </row>
    <row r="729" spans="1:5" x14ac:dyDescent="0.25">
      <c r="A729">
        <v>9</v>
      </c>
      <c r="B729">
        <v>171</v>
      </c>
      <c r="C729">
        <v>838</v>
      </c>
      <c r="D729">
        <v>0</v>
      </c>
      <c r="E729">
        <v>0</v>
      </c>
    </row>
    <row r="730" spans="1:5" x14ac:dyDescent="0.25">
      <c r="A730">
        <v>9</v>
      </c>
      <c r="B730">
        <v>171</v>
      </c>
      <c r="C730">
        <v>839</v>
      </c>
      <c r="D730">
        <v>0</v>
      </c>
      <c r="E730">
        <v>0</v>
      </c>
    </row>
    <row r="731" spans="1:5" x14ac:dyDescent="0.25">
      <c r="A731">
        <v>10</v>
      </c>
      <c r="B731">
        <v>171</v>
      </c>
      <c r="C731">
        <v>280</v>
      </c>
      <c r="D731">
        <v>141638</v>
      </c>
      <c r="E731">
        <v>1414</v>
      </c>
    </row>
    <row r="732" spans="1:5" x14ac:dyDescent="0.25">
      <c r="A732">
        <v>10</v>
      </c>
      <c r="B732">
        <v>171</v>
      </c>
      <c r="C732">
        <v>282</v>
      </c>
      <c r="D732">
        <v>0</v>
      </c>
      <c r="E732">
        <v>0</v>
      </c>
    </row>
    <row r="733" spans="1:5" x14ac:dyDescent="0.25">
      <c r="A733">
        <v>10</v>
      </c>
      <c r="B733">
        <v>171</v>
      </c>
      <c r="C733">
        <v>283</v>
      </c>
      <c r="D733">
        <v>0</v>
      </c>
      <c r="E733">
        <v>0</v>
      </c>
    </row>
    <row r="734" spans="1:5" x14ac:dyDescent="0.25">
      <c r="A734">
        <v>10</v>
      </c>
      <c r="B734">
        <v>171</v>
      </c>
      <c r="C734">
        <v>812</v>
      </c>
      <c r="D734">
        <v>0</v>
      </c>
      <c r="E734">
        <v>0</v>
      </c>
    </row>
    <row r="735" spans="1:5" x14ac:dyDescent="0.25">
      <c r="A735">
        <v>10</v>
      </c>
      <c r="B735">
        <v>171</v>
      </c>
      <c r="C735">
        <v>813</v>
      </c>
      <c r="D735">
        <v>27875</v>
      </c>
      <c r="E735">
        <v>1680</v>
      </c>
    </row>
    <row r="736" spans="1:5" x14ac:dyDescent="0.25">
      <c r="A736">
        <v>10</v>
      </c>
      <c r="B736">
        <v>171</v>
      </c>
      <c r="C736">
        <v>816</v>
      </c>
      <c r="D736">
        <v>0</v>
      </c>
      <c r="E736">
        <v>1</v>
      </c>
    </row>
    <row r="737" spans="1:5" x14ac:dyDescent="0.25">
      <c r="A737">
        <v>10</v>
      </c>
      <c r="B737">
        <v>171</v>
      </c>
      <c r="C737">
        <v>817</v>
      </c>
      <c r="D737">
        <v>42848</v>
      </c>
      <c r="E737">
        <v>7276</v>
      </c>
    </row>
    <row r="738" spans="1:5" x14ac:dyDescent="0.25">
      <c r="A738">
        <v>10</v>
      </c>
      <c r="B738">
        <v>171</v>
      </c>
      <c r="C738">
        <v>818</v>
      </c>
      <c r="D738">
        <v>29388</v>
      </c>
      <c r="E738">
        <v>1147</v>
      </c>
    </row>
    <row r="739" spans="1:5" x14ac:dyDescent="0.25">
      <c r="A739">
        <v>10</v>
      </c>
      <c r="B739">
        <v>171</v>
      </c>
      <c r="C739">
        <v>825</v>
      </c>
      <c r="D739">
        <v>50339</v>
      </c>
      <c r="E739">
        <v>1354</v>
      </c>
    </row>
    <row r="740" spans="1:5" x14ac:dyDescent="0.25">
      <c r="A740">
        <v>10</v>
      </c>
      <c r="B740">
        <v>171</v>
      </c>
      <c r="C740">
        <v>826</v>
      </c>
      <c r="D740">
        <v>154</v>
      </c>
      <c r="E740">
        <v>657</v>
      </c>
    </row>
    <row r="741" spans="1:5" x14ac:dyDescent="0.25">
      <c r="A741">
        <v>10</v>
      </c>
      <c r="B741">
        <v>171</v>
      </c>
      <c r="C741">
        <v>827</v>
      </c>
      <c r="D741">
        <v>21411</v>
      </c>
      <c r="E741">
        <v>444</v>
      </c>
    </row>
    <row r="742" spans="1:5" x14ac:dyDescent="0.25">
      <c r="A742">
        <v>10</v>
      </c>
      <c r="B742">
        <v>171</v>
      </c>
      <c r="C742">
        <v>830</v>
      </c>
      <c r="D742">
        <v>34527</v>
      </c>
      <c r="E742">
        <v>740</v>
      </c>
    </row>
    <row r="743" spans="1:5" x14ac:dyDescent="0.25">
      <c r="A743">
        <v>10</v>
      </c>
      <c r="B743">
        <v>171</v>
      </c>
      <c r="C743">
        <v>831</v>
      </c>
      <c r="D743">
        <v>38069</v>
      </c>
      <c r="E743">
        <v>438</v>
      </c>
    </row>
    <row r="744" spans="1:5" x14ac:dyDescent="0.25">
      <c r="A744">
        <v>10</v>
      </c>
      <c r="B744">
        <v>171</v>
      </c>
      <c r="C744">
        <v>832</v>
      </c>
      <c r="D744">
        <v>0</v>
      </c>
      <c r="E744">
        <v>1</v>
      </c>
    </row>
    <row r="745" spans="1:5" x14ac:dyDescent="0.25">
      <c r="A745">
        <v>10</v>
      </c>
      <c r="B745">
        <v>171</v>
      </c>
      <c r="C745">
        <v>833</v>
      </c>
      <c r="D745">
        <v>0</v>
      </c>
      <c r="E745">
        <v>0</v>
      </c>
    </row>
    <row r="746" spans="1:5" x14ac:dyDescent="0.25">
      <c r="A746">
        <v>10</v>
      </c>
      <c r="B746">
        <v>171</v>
      </c>
      <c r="C746">
        <v>834</v>
      </c>
      <c r="D746">
        <v>0</v>
      </c>
      <c r="E746">
        <v>1</v>
      </c>
    </row>
    <row r="747" spans="1:5" x14ac:dyDescent="0.25">
      <c r="A747">
        <v>10</v>
      </c>
      <c r="B747">
        <v>171</v>
      </c>
      <c r="C747">
        <v>835</v>
      </c>
      <c r="D747">
        <v>0</v>
      </c>
      <c r="E747">
        <v>0</v>
      </c>
    </row>
    <row r="748" spans="1:5" x14ac:dyDescent="0.25">
      <c r="A748">
        <v>10</v>
      </c>
      <c r="B748">
        <v>171</v>
      </c>
      <c r="C748">
        <v>836</v>
      </c>
      <c r="D748">
        <v>0</v>
      </c>
      <c r="E748">
        <v>1</v>
      </c>
    </row>
    <row r="749" spans="1:5" x14ac:dyDescent="0.25">
      <c r="A749">
        <v>10</v>
      </c>
      <c r="B749">
        <v>171</v>
      </c>
      <c r="C749">
        <v>837</v>
      </c>
      <c r="D749">
        <v>0</v>
      </c>
      <c r="E749">
        <v>0</v>
      </c>
    </row>
    <row r="750" spans="1:5" x14ac:dyDescent="0.25">
      <c r="A750">
        <v>10</v>
      </c>
      <c r="B750">
        <v>171</v>
      </c>
      <c r="C750">
        <v>838</v>
      </c>
      <c r="D750">
        <v>58</v>
      </c>
      <c r="E750">
        <v>5</v>
      </c>
    </row>
    <row r="751" spans="1:5" x14ac:dyDescent="0.25">
      <c r="A751">
        <v>10</v>
      </c>
      <c r="B751">
        <v>171</v>
      </c>
      <c r="C751">
        <v>839</v>
      </c>
      <c r="D751">
        <v>85</v>
      </c>
      <c r="E751">
        <v>2</v>
      </c>
    </row>
    <row r="752" spans="1:5" x14ac:dyDescent="0.25">
      <c r="A752">
        <v>8</v>
      </c>
      <c r="B752">
        <v>181</v>
      </c>
      <c r="C752">
        <v>280</v>
      </c>
      <c r="D752">
        <v>0</v>
      </c>
      <c r="E752">
        <v>2</v>
      </c>
    </row>
    <row r="753" spans="1:5" x14ac:dyDescent="0.25">
      <c r="A753">
        <v>8</v>
      </c>
      <c r="B753">
        <v>181</v>
      </c>
      <c r="C753">
        <v>282</v>
      </c>
      <c r="D753">
        <v>0</v>
      </c>
      <c r="E753">
        <v>11</v>
      </c>
    </row>
    <row r="754" spans="1:5" x14ac:dyDescent="0.25">
      <c r="A754">
        <v>8</v>
      </c>
      <c r="B754">
        <v>181</v>
      </c>
      <c r="C754">
        <v>283</v>
      </c>
      <c r="D754">
        <v>0</v>
      </c>
      <c r="E754">
        <v>0</v>
      </c>
    </row>
    <row r="755" spans="1:5" x14ac:dyDescent="0.25">
      <c r="A755">
        <v>8</v>
      </c>
      <c r="B755">
        <v>181</v>
      </c>
      <c r="C755">
        <v>812</v>
      </c>
      <c r="D755">
        <v>0</v>
      </c>
      <c r="E755">
        <v>0</v>
      </c>
    </row>
    <row r="756" spans="1:5" x14ac:dyDescent="0.25">
      <c r="A756">
        <v>8</v>
      </c>
      <c r="B756">
        <v>181</v>
      </c>
      <c r="C756">
        <v>813</v>
      </c>
      <c r="D756">
        <v>0</v>
      </c>
      <c r="E756">
        <v>0</v>
      </c>
    </row>
    <row r="757" spans="1:5" x14ac:dyDescent="0.25">
      <c r="A757">
        <v>8</v>
      </c>
      <c r="B757">
        <v>181</v>
      </c>
      <c r="C757">
        <v>816</v>
      </c>
      <c r="D757">
        <v>1217</v>
      </c>
      <c r="E757">
        <v>7</v>
      </c>
    </row>
    <row r="758" spans="1:5" x14ac:dyDescent="0.25">
      <c r="A758">
        <v>8</v>
      </c>
      <c r="B758">
        <v>181</v>
      </c>
      <c r="C758">
        <v>817</v>
      </c>
      <c r="D758">
        <v>0</v>
      </c>
      <c r="E758">
        <v>0</v>
      </c>
    </row>
    <row r="759" spans="1:5" x14ac:dyDescent="0.25">
      <c r="A759">
        <v>8</v>
      </c>
      <c r="B759">
        <v>181</v>
      </c>
      <c r="C759">
        <v>818</v>
      </c>
      <c r="D759">
        <v>138</v>
      </c>
      <c r="E759">
        <v>53</v>
      </c>
    </row>
    <row r="760" spans="1:5" x14ac:dyDescent="0.25">
      <c r="A760">
        <v>8</v>
      </c>
      <c r="B760">
        <v>181</v>
      </c>
      <c r="C760">
        <v>825</v>
      </c>
      <c r="D760">
        <v>250</v>
      </c>
      <c r="E760">
        <v>14</v>
      </c>
    </row>
    <row r="761" spans="1:5" x14ac:dyDescent="0.25">
      <c r="A761">
        <v>8</v>
      </c>
      <c r="B761">
        <v>181</v>
      </c>
      <c r="C761">
        <v>826</v>
      </c>
      <c r="D761">
        <v>0</v>
      </c>
      <c r="E761">
        <v>0</v>
      </c>
    </row>
    <row r="762" spans="1:5" x14ac:dyDescent="0.25">
      <c r="A762">
        <v>8</v>
      </c>
      <c r="B762">
        <v>181</v>
      </c>
      <c r="C762">
        <v>827</v>
      </c>
      <c r="D762">
        <v>0</v>
      </c>
      <c r="E762">
        <v>0</v>
      </c>
    </row>
    <row r="763" spans="1:5" x14ac:dyDescent="0.25">
      <c r="A763">
        <v>8</v>
      </c>
      <c r="B763">
        <v>181</v>
      </c>
      <c r="C763">
        <v>830</v>
      </c>
      <c r="D763">
        <v>10024</v>
      </c>
      <c r="E763">
        <v>759</v>
      </c>
    </row>
    <row r="764" spans="1:5" x14ac:dyDescent="0.25">
      <c r="A764">
        <v>8</v>
      </c>
      <c r="B764">
        <v>181</v>
      </c>
      <c r="C764">
        <v>831</v>
      </c>
      <c r="D764">
        <v>25</v>
      </c>
      <c r="E764">
        <v>25</v>
      </c>
    </row>
    <row r="765" spans="1:5" x14ac:dyDescent="0.25">
      <c r="A765">
        <v>8</v>
      </c>
      <c r="B765">
        <v>181</v>
      </c>
      <c r="C765">
        <v>832</v>
      </c>
      <c r="D765">
        <v>1473</v>
      </c>
      <c r="E765">
        <v>21</v>
      </c>
    </row>
    <row r="766" spans="1:5" x14ac:dyDescent="0.25">
      <c r="A766">
        <v>8</v>
      </c>
      <c r="B766">
        <v>181</v>
      </c>
      <c r="C766">
        <v>833</v>
      </c>
      <c r="D766">
        <v>0</v>
      </c>
      <c r="E766">
        <v>0</v>
      </c>
    </row>
    <row r="767" spans="1:5" x14ac:dyDescent="0.25">
      <c r="A767">
        <v>8</v>
      </c>
      <c r="B767">
        <v>181</v>
      </c>
      <c r="C767">
        <v>834</v>
      </c>
      <c r="D767">
        <v>0</v>
      </c>
      <c r="E767">
        <v>0</v>
      </c>
    </row>
    <row r="768" spans="1:5" x14ac:dyDescent="0.25">
      <c r="A768">
        <v>8</v>
      </c>
      <c r="B768">
        <v>181</v>
      </c>
      <c r="C768">
        <v>835</v>
      </c>
      <c r="D768">
        <v>0</v>
      </c>
      <c r="E768">
        <v>0</v>
      </c>
    </row>
    <row r="769" spans="1:5" x14ac:dyDescent="0.25">
      <c r="A769">
        <v>8</v>
      </c>
      <c r="B769">
        <v>181</v>
      </c>
      <c r="C769">
        <v>836</v>
      </c>
      <c r="D769">
        <v>0</v>
      </c>
      <c r="E769">
        <v>0</v>
      </c>
    </row>
    <row r="770" spans="1:5" x14ac:dyDescent="0.25">
      <c r="A770">
        <v>8</v>
      </c>
      <c r="B770">
        <v>181</v>
      </c>
      <c r="C770">
        <v>837</v>
      </c>
      <c r="D770">
        <v>0</v>
      </c>
      <c r="E770">
        <v>0</v>
      </c>
    </row>
    <row r="771" spans="1:5" x14ac:dyDescent="0.25">
      <c r="A771">
        <v>8</v>
      </c>
      <c r="B771">
        <v>181</v>
      </c>
      <c r="C771">
        <v>838</v>
      </c>
      <c r="D771">
        <v>510</v>
      </c>
      <c r="E771">
        <v>30</v>
      </c>
    </row>
    <row r="772" spans="1:5" x14ac:dyDescent="0.25">
      <c r="A772">
        <v>8</v>
      </c>
      <c r="B772">
        <v>181</v>
      </c>
      <c r="C772">
        <v>839</v>
      </c>
      <c r="D772">
        <v>39793</v>
      </c>
      <c r="E772">
        <v>746</v>
      </c>
    </row>
    <row r="773" spans="1:5" x14ac:dyDescent="0.25">
      <c r="A773">
        <v>9</v>
      </c>
      <c r="B773">
        <v>181</v>
      </c>
      <c r="C773">
        <v>280</v>
      </c>
      <c r="D773">
        <v>59487</v>
      </c>
      <c r="E773">
        <v>15</v>
      </c>
    </row>
    <row r="774" spans="1:5" x14ac:dyDescent="0.25">
      <c r="A774">
        <v>9</v>
      </c>
      <c r="B774">
        <v>181</v>
      </c>
      <c r="C774">
        <v>282</v>
      </c>
      <c r="D774">
        <v>0</v>
      </c>
      <c r="E774">
        <v>0</v>
      </c>
    </row>
    <row r="775" spans="1:5" x14ac:dyDescent="0.25">
      <c r="A775">
        <v>9</v>
      </c>
      <c r="B775">
        <v>181</v>
      </c>
      <c r="C775">
        <v>283</v>
      </c>
      <c r="D775">
        <v>0</v>
      </c>
      <c r="E775">
        <v>0</v>
      </c>
    </row>
    <row r="776" spans="1:5" x14ac:dyDescent="0.25">
      <c r="A776">
        <v>9</v>
      </c>
      <c r="B776">
        <v>181</v>
      </c>
      <c r="C776">
        <v>812</v>
      </c>
      <c r="D776">
        <v>0</v>
      </c>
      <c r="E776">
        <v>0</v>
      </c>
    </row>
    <row r="777" spans="1:5" x14ac:dyDescent="0.25">
      <c r="A777">
        <v>9</v>
      </c>
      <c r="B777">
        <v>181</v>
      </c>
      <c r="C777">
        <v>813</v>
      </c>
      <c r="D777">
        <v>0</v>
      </c>
      <c r="E777">
        <v>0</v>
      </c>
    </row>
    <row r="778" spans="1:5" x14ac:dyDescent="0.25">
      <c r="A778">
        <v>9</v>
      </c>
      <c r="B778">
        <v>181</v>
      </c>
      <c r="C778">
        <v>816</v>
      </c>
      <c r="D778">
        <v>0</v>
      </c>
      <c r="E778">
        <v>0</v>
      </c>
    </row>
    <row r="779" spans="1:5" x14ac:dyDescent="0.25">
      <c r="A779">
        <v>9</v>
      </c>
      <c r="B779">
        <v>181</v>
      </c>
      <c r="C779">
        <v>817</v>
      </c>
      <c r="D779">
        <v>93</v>
      </c>
      <c r="E779">
        <v>7</v>
      </c>
    </row>
    <row r="780" spans="1:5" x14ac:dyDescent="0.25">
      <c r="A780">
        <v>9</v>
      </c>
      <c r="B780">
        <v>181</v>
      </c>
      <c r="C780">
        <v>818</v>
      </c>
      <c r="D780">
        <v>6885</v>
      </c>
      <c r="E780">
        <v>188</v>
      </c>
    </row>
    <row r="781" spans="1:5" x14ac:dyDescent="0.25">
      <c r="A781">
        <v>9</v>
      </c>
      <c r="B781">
        <v>181</v>
      </c>
      <c r="C781">
        <v>825</v>
      </c>
      <c r="D781">
        <v>0</v>
      </c>
      <c r="E781">
        <v>0</v>
      </c>
    </row>
    <row r="782" spans="1:5" x14ac:dyDescent="0.25">
      <c r="A782">
        <v>9</v>
      </c>
      <c r="B782">
        <v>181</v>
      </c>
      <c r="C782">
        <v>826</v>
      </c>
      <c r="D782">
        <v>0</v>
      </c>
      <c r="E782">
        <v>0</v>
      </c>
    </row>
    <row r="783" spans="1:5" x14ac:dyDescent="0.25">
      <c r="A783">
        <v>9</v>
      </c>
      <c r="B783">
        <v>181</v>
      </c>
      <c r="C783">
        <v>827</v>
      </c>
      <c r="D783">
        <v>425</v>
      </c>
      <c r="E783">
        <v>14</v>
      </c>
    </row>
    <row r="784" spans="1:5" x14ac:dyDescent="0.25">
      <c r="A784">
        <v>9</v>
      </c>
      <c r="B784">
        <v>181</v>
      </c>
      <c r="C784">
        <v>830</v>
      </c>
      <c r="D784">
        <v>1386</v>
      </c>
      <c r="E784">
        <v>139</v>
      </c>
    </row>
    <row r="785" spans="1:5" x14ac:dyDescent="0.25">
      <c r="A785">
        <v>9</v>
      </c>
      <c r="B785">
        <v>181</v>
      </c>
      <c r="C785">
        <v>831</v>
      </c>
      <c r="D785">
        <v>0</v>
      </c>
      <c r="E785">
        <v>0</v>
      </c>
    </row>
    <row r="786" spans="1:5" x14ac:dyDescent="0.25">
      <c r="A786">
        <v>9</v>
      </c>
      <c r="B786">
        <v>181</v>
      </c>
      <c r="C786">
        <v>832</v>
      </c>
      <c r="D786">
        <v>0</v>
      </c>
      <c r="E786">
        <v>0</v>
      </c>
    </row>
    <row r="787" spans="1:5" x14ac:dyDescent="0.25">
      <c r="A787">
        <v>9</v>
      </c>
      <c r="B787">
        <v>181</v>
      </c>
      <c r="C787">
        <v>833</v>
      </c>
      <c r="D787">
        <v>0</v>
      </c>
      <c r="E787">
        <v>0</v>
      </c>
    </row>
    <row r="788" spans="1:5" x14ac:dyDescent="0.25">
      <c r="A788">
        <v>9</v>
      </c>
      <c r="B788">
        <v>181</v>
      </c>
      <c r="C788">
        <v>834</v>
      </c>
      <c r="D788">
        <v>0</v>
      </c>
      <c r="E788">
        <v>0</v>
      </c>
    </row>
    <row r="789" spans="1:5" x14ac:dyDescent="0.25">
      <c r="A789">
        <v>9</v>
      </c>
      <c r="B789">
        <v>181</v>
      </c>
      <c r="C789">
        <v>835</v>
      </c>
      <c r="D789">
        <v>0</v>
      </c>
      <c r="E789">
        <v>0</v>
      </c>
    </row>
    <row r="790" spans="1:5" x14ac:dyDescent="0.25">
      <c r="A790">
        <v>9</v>
      </c>
      <c r="B790">
        <v>181</v>
      </c>
      <c r="C790">
        <v>836</v>
      </c>
      <c r="D790">
        <v>0</v>
      </c>
      <c r="E790">
        <v>0</v>
      </c>
    </row>
    <row r="791" spans="1:5" x14ac:dyDescent="0.25">
      <c r="A791">
        <v>9</v>
      </c>
      <c r="B791">
        <v>181</v>
      </c>
      <c r="C791">
        <v>837</v>
      </c>
      <c r="D791">
        <v>0</v>
      </c>
      <c r="E791">
        <v>0</v>
      </c>
    </row>
    <row r="792" spans="1:5" x14ac:dyDescent="0.25">
      <c r="A792">
        <v>9</v>
      </c>
      <c r="B792">
        <v>181</v>
      </c>
      <c r="C792">
        <v>838</v>
      </c>
      <c r="D792">
        <v>0</v>
      </c>
      <c r="E792">
        <v>0</v>
      </c>
    </row>
    <row r="793" spans="1:5" x14ac:dyDescent="0.25">
      <c r="A793">
        <v>9</v>
      </c>
      <c r="B793">
        <v>181</v>
      </c>
      <c r="C793">
        <v>839</v>
      </c>
      <c r="D793">
        <v>393</v>
      </c>
      <c r="E793">
        <v>5</v>
      </c>
    </row>
    <row r="794" spans="1:5" x14ac:dyDescent="0.25">
      <c r="A794">
        <v>10</v>
      </c>
      <c r="B794">
        <v>181</v>
      </c>
      <c r="C794">
        <v>280</v>
      </c>
      <c r="D794">
        <v>35184</v>
      </c>
      <c r="E794">
        <v>8</v>
      </c>
    </row>
    <row r="795" spans="1:5" x14ac:dyDescent="0.25">
      <c r="A795">
        <v>10</v>
      </c>
      <c r="B795">
        <v>181</v>
      </c>
      <c r="C795">
        <v>282</v>
      </c>
      <c r="D795">
        <v>10540</v>
      </c>
      <c r="E795">
        <v>471</v>
      </c>
    </row>
    <row r="796" spans="1:5" x14ac:dyDescent="0.25">
      <c r="A796">
        <v>10</v>
      </c>
      <c r="B796">
        <v>181</v>
      </c>
      <c r="C796">
        <v>283</v>
      </c>
      <c r="D796">
        <v>0</v>
      </c>
      <c r="E796">
        <v>1</v>
      </c>
    </row>
    <row r="797" spans="1:5" x14ac:dyDescent="0.25">
      <c r="A797">
        <v>10</v>
      </c>
      <c r="B797">
        <v>181</v>
      </c>
      <c r="C797">
        <v>812</v>
      </c>
      <c r="D797">
        <v>0</v>
      </c>
      <c r="E797">
        <v>0</v>
      </c>
    </row>
    <row r="798" spans="1:5" x14ac:dyDescent="0.25">
      <c r="A798">
        <v>10</v>
      </c>
      <c r="B798">
        <v>181</v>
      </c>
      <c r="C798">
        <v>813</v>
      </c>
      <c r="D798">
        <v>5</v>
      </c>
      <c r="E798">
        <v>12</v>
      </c>
    </row>
    <row r="799" spans="1:5" x14ac:dyDescent="0.25">
      <c r="A799">
        <v>10</v>
      </c>
      <c r="B799">
        <v>181</v>
      </c>
      <c r="C799">
        <v>816</v>
      </c>
      <c r="D799">
        <v>19175</v>
      </c>
      <c r="E799">
        <v>831</v>
      </c>
    </row>
    <row r="800" spans="1:5" x14ac:dyDescent="0.25">
      <c r="A800">
        <v>10</v>
      </c>
      <c r="B800">
        <v>181</v>
      </c>
      <c r="C800">
        <v>817</v>
      </c>
      <c r="D800">
        <v>39012</v>
      </c>
      <c r="E800">
        <v>27813</v>
      </c>
    </row>
    <row r="801" spans="1:5" x14ac:dyDescent="0.25">
      <c r="A801">
        <v>10</v>
      </c>
      <c r="B801">
        <v>181</v>
      </c>
      <c r="C801">
        <v>818</v>
      </c>
      <c r="D801">
        <v>41825</v>
      </c>
      <c r="E801">
        <v>2505</v>
      </c>
    </row>
    <row r="802" spans="1:5" x14ac:dyDescent="0.25">
      <c r="A802">
        <v>10</v>
      </c>
      <c r="B802">
        <v>181</v>
      </c>
      <c r="C802">
        <v>825</v>
      </c>
      <c r="D802">
        <v>32117</v>
      </c>
      <c r="E802">
        <v>908</v>
      </c>
    </row>
    <row r="803" spans="1:5" x14ac:dyDescent="0.25">
      <c r="A803">
        <v>10</v>
      </c>
      <c r="B803">
        <v>181</v>
      </c>
      <c r="C803">
        <v>826</v>
      </c>
      <c r="D803">
        <v>23523</v>
      </c>
      <c r="E803">
        <v>940</v>
      </c>
    </row>
    <row r="804" spans="1:5" x14ac:dyDescent="0.25">
      <c r="A804">
        <v>10</v>
      </c>
      <c r="B804">
        <v>181</v>
      </c>
      <c r="C804">
        <v>827</v>
      </c>
      <c r="D804">
        <v>57502</v>
      </c>
      <c r="E804">
        <v>1512</v>
      </c>
    </row>
    <row r="805" spans="1:5" x14ac:dyDescent="0.25">
      <c r="A805">
        <v>10</v>
      </c>
      <c r="B805">
        <v>181</v>
      </c>
      <c r="C805">
        <v>830</v>
      </c>
      <c r="D805">
        <v>18024</v>
      </c>
      <c r="E805">
        <v>1835</v>
      </c>
    </row>
    <row r="806" spans="1:5" x14ac:dyDescent="0.25">
      <c r="A806">
        <v>10</v>
      </c>
      <c r="B806">
        <v>181</v>
      </c>
      <c r="C806">
        <v>831</v>
      </c>
      <c r="D806">
        <v>440</v>
      </c>
      <c r="E806">
        <v>7</v>
      </c>
    </row>
    <row r="807" spans="1:5" x14ac:dyDescent="0.25">
      <c r="A807">
        <v>10</v>
      </c>
      <c r="B807">
        <v>181</v>
      </c>
      <c r="C807">
        <v>832</v>
      </c>
      <c r="D807">
        <v>11569</v>
      </c>
      <c r="E807">
        <v>528</v>
      </c>
    </row>
    <row r="808" spans="1:5" x14ac:dyDescent="0.25">
      <c r="A808">
        <v>10</v>
      </c>
      <c r="B808">
        <v>181</v>
      </c>
      <c r="C808">
        <v>833</v>
      </c>
      <c r="D808">
        <v>0</v>
      </c>
      <c r="E808">
        <v>0</v>
      </c>
    </row>
    <row r="809" spans="1:5" x14ac:dyDescent="0.25">
      <c r="A809">
        <v>10</v>
      </c>
      <c r="B809">
        <v>181</v>
      </c>
      <c r="C809">
        <v>834</v>
      </c>
      <c r="D809">
        <v>5</v>
      </c>
      <c r="E809">
        <v>2</v>
      </c>
    </row>
    <row r="810" spans="1:5" x14ac:dyDescent="0.25">
      <c r="A810">
        <v>10</v>
      </c>
      <c r="B810">
        <v>181</v>
      </c>
      <c r="C810">
        <v>835</v>
      </c>
      <c r="D810">
        <v>0</v>
      </c>
      <c r="E810">
        <v>0</v>
      </c>
    </row>
    <row r="811" spans="1:5" x14ac:dyDescent="0.25">
      <c r="A811">
        <v>10</v>
      </c>
      <c r="B811">
        <v>181</v>
      </c>
      <c r="C811">
        <v>836</v>
      </c>
      <c r="D811">
        <v>0</v>
      </c>
      <c r="E811">
        <v>1</v>
      </c>
    </row>
    <row r="812" spans="1:5" x14ac:dyDescent="0.25">
      <c r="A812">
        <v>10</v>
      </c>
      <c r="B812">
        <v>181</v>
      </c>
      <c r="C812">
        <v>837</v>
      </c>
      <c r="D812">
        <v>0</v>
      </c>
      <c r="E812">
        <v>0</v>
      </c>
    </row>
    <row r="813" spans="1:5" x14ac:dyDescent="0.25">
      <c r="A813">
        <v>10</v>
      </c>
      <c r="B813">
        <v>181</v>
      </c>
      <c r="C813">
        <v>838</v>
      </c>
      <c r="D813">
        <v>17796</v>
      </c>
      <c r="E813">
        <v>880</v>
      </c>
    </row>
    <row r="814" spans="1:5" x14ac:dyDescent="0.25">
      <c r="A814">
        <v>10</v>
      </c>
      <c r="B814">
        <v>181</v>
      </c>
      <c r="C814">
        <v>839</v>
      </c>
      <c r="D814">
        <v>38387</v>
      </c>
      <c r="E814">
        <v>1210</v>
      </c>
    </row>
    <row r="815" spans="1:5" x14ac:dyDescent="0.25">
      <c r="A815">
        <v>8</v>
      </c>
      <c r="B815">
        <v>191</v>
      </c>
      <c r="C815">
        <v>280</v>
      </c>
      <c r="D815">
        <v>0</v>
      </c>
      <c r="E815">
        <v>0</v>
      </c>
    </row>
    <row r="816" spans="1:5" x14ac:dyDescent="0.25">
      <c r="A816">
        <v>8</v>
      </c>
      <c r="B816">
        <v>191</v>
      </c>
      <c r="C816">
        <v>282</v>
      </c>
      <c r="D816">
        <v>0</v>
      </c>
      <c r="E816">
        <v>0</v>
      </c>
    </row>
    <row r="817" spans="1:5" x14ac:dyDescent="0.25">
      <c r="A817">
        <v>8</v>
      </c>
      <c r="B817">
        <v>191</v>
      </c>
      <c r="C817">
        <v>283</v>
      </c>
      <c r="D817">
        <v>96197</v>
      </c>
      <c r="E817">
        <v>578</v>
      </c>
    </row>
    <row r="818" spans="1:5" x14ac:dyDescent="0.25">
      <c r="A818">
        <v>8</v>
      </c>
      <c r="B818">
        <v>191</v>
      </c>
      <c r="C818">
        <v>812</v>
      </c>
      <c r="D818">
        <v>0</v>
      </c>
      <c r="E818">
        <v>0</v>
      </c>
    </row>
    <row r="819" spans="1:5" x14ac:dyDescent="0.25">
      <c r="A819">
        <v>8</v>
      </c>
      <c r="B819">
        <v>191</v>
      </c>
      <c r="C819">
        <v>813</v>
      </c>
      <c r="D819">
        <v>0</v>
      </c>
      <c r="E819">
        <v>0</v>
      </c>
    </row>
    <row r="820" spans="1:5" x14ac:dyDescent="0.25">
      <c r="A820">
        <v>8</v>
      </c>
      <c r="B820">
        <v>191</v>
      </c>
      <c r="C820">
        <v>816</v>
      </c>
      <c r="D820">
        <v>0</v>
      </c>
      <c r="E820">
        <v>0</v>
      </c>
    </row>
    <row r="821" spans="1:5" x14ac:dyDescent="0.25">
      <c r="A821">
        <v>8</v>
      </c>
      <c r="B821">
        <v>191</v>
      </c>
      <c r="C821">
        <v>817</v>
      </c>
      <c r="D821">
        <v>0</v>
      </c>
      <c r="E821">
        <v>0</v>
      </c>
    </row>
    <row r="822" spans="1:5" x14ac:dyDescent="0.25">
      <c r="A822">
        <v>8</v>
      </c>
      <c r="B822">
        <v>191</v>
      </c>
      <c r="C822">
        <v>818</v>
      </c>
      <c r="D822">
        <v>7</v>
      </c>
      <c r="E822">
        <v>71</v>
      </c>
    </row>
    <row r="823" spans="1:5" x14ac:dyDescent="0.25">
      <c r="A823">
        <v>8</v>
      </c>
      <c r="B823">
        <v>191</v>
      </c>
      <c r="C823">
        <v>825</v>
      </c>
      <c r="D823">
        <v>0</v>
      </c>
      <c r="E823">
        <v>0</v>
      </c>
    </row>
    <row r="824" spans="1:5" x14ac:dyDescent="0.25">
      <c r="A824">
        <v>8</v>
      </c>
      <c r="B824">
        <v>191</v>
      </c>
      <c r="C824">
        <v>826</v>
      </c>
      <c r="D824">
        <v>0</v>
      </c>
      <c r="E824">
        <v>0</v>
      </c>
    </row>
    <row r="825" spans="1:5" x14ac:dyDescent="0.25">
      <c r="A825">
        <v>8</v>
      </c>
      <c r="B825">
        <v>191</v>
      </c>
      <c r="C825">
        <v>827</v>
      </c>
      <c r="D825">
        <v>0</v>
      </c>
      <c r="E825">
        <v>0</v>
      </c>
    </row>
    <row r="826" spans="1:5" x14ac:dyDescent="0.25">
      <c r="A826">
        <v>8</v>
      </c>
      <c r="B826">
        <v>191</v>
      </c>
      <c r="C826">
        <v>830</v>
      </c>
      <c r="D826">
        <v>0</v>
      </c>
      <c r="E826">
        <v>0</v>
      </c>
    </row>
    <row r="827" spans="1:5" x14ac:dyDescent="0.25">
      <c r="A827">
        <v>8</v>
      </c>
      <c r="B827">
        <v>191</v>
      </c>
      <c r="C827">
        <v>831</v>
      </c>
      <c r="D827">
        <v>0</v>
      </c>
      <c r="E827">
        <v>0</v>
      </c>
    </row>
    <row r="828" spans="1:5" x14ac:dyDescent="0.25">
      <c r="A828">
        <v>8</v>
      </c>
      <c r="B828">
        <v>191</v>
      </c>
      <c r="C828">
        <v>832</v>
      </c>
      <c r="D828">
        <v>0</v>
      </c>
      <c r="E828">
        <v>0</v>
      </c>
    </row>
    <row r="829" spans="1:5" x14ac:dyDescent="0.25">
      <c r="A829">
        <v>8</v>
      </c>
      <c r="B829">
        <v>191</v>
      </c>
      <c r="C829">
        <v>833</v>
      </c>
      <c r="D829">
        <v>343</v>
      </c>
      <c r="E829">
        <v>79</v>
      </c>
    </row>
    <row r="830" spans="1:5" x14ac:dyDescent="0.25">
      <c r="A830">
        <v>8</v>
      </c>
      <c r="B830">
        <v>191</v>
      </c>
      <c r="C830">
        <v>834</v>
      </c>
      <c r="D830">
        <v>56964</v>
      </c>
      <c r="E830">
        <v>109</v>
      </c>
    </row>
    <row r="831" spans="1:5" x14ac:dyDescent="0.25">
      <c r="A831">
        <v>8</v>
      </c>
      <c r="B831">
        <v>191</v>
      </c>
      <c r="C831">
        <v>835</v>
      </c>
      <c r="D831">
        <v>0</v>
      </c>
      <c r="E831">
        <v>0</v>
      </c>
    </row>
    <row r="832" spans="1:5" x14ac:dyDescent="0.25">
      <c r="A832">
        <v>8</v>
      </c>
      <c r="B832">
        <v>191</v>
      </c>
      <c r="C832">
        <v>836</v>
      </c>
      <c r="D832">
        <v>0</v>
      </c>
      <c r="E832">
        <v>0</v>
      </c>
    </row>
    <row r="833" spans="1:5" x14ac:dyDescent="0.25">
      <c r="A833">
        <v>8</v>
      </c>
      <c r="B833">
        <v>191</v>
      </c>
      <c r="C833">
        <v>837</v>
      </c>
      <c r="D833">
        <v>10188</v>
      </c>
      <c r="E833">
        <v>167</v>
      </c>
    </row>
    <row r="834" spans="1:5" x14ac:dyDescent="0.25">
      <c r="A834">
        <v>8</v>
      </c>
      <c r="B834">
        <v>191</v>
      </c>
      <c r="C834">
        <v>838</v>
      </c>
      <c r="D834">
        <v>0</v>
      </c>
      <c r="E834">
        <v>0</v>
      </c>
    </row>
    <row r="835" spans="1:5" x14ac:dyDescent="0.25">
      <c r="A835">
        <v>8</v>
      </c>
      <c r="B835">
        <v>191</v>
      </c>
      <c r="C835">
        <v>839</v>
      </c>
      <c r="D835">
        <v>74366</v>
      </c>
      <c r="E835">
        <v>952</v>
      </c>
    </row>
    <row r="836" spans="1:5" x14ac:dyDescent="0.25">
      <c r="A836">
        <v>9</v>
      </c>
      <c r="B836">
        <v>191</v>
      </c>
      <c r="C836">
        <v>280</v>
      </c>
      <c r="D836">
        <v>0</v>
      </c>
      <c r="E836">
        <v>0</v>
      </c>
    </row>
    <row r="837" spans="1:5" x14ac:dyDescent="0.25">
      <c r="A837">
        <v>9</v>
      </c>
      <c r="B837">
        <v>191</v>
      </c>
      <c r="C837">
        <v>282</v>
      </c>
      <c r="D837">
        <v>0</v>
      </c>
      <c r="E837">
        <v>0</v>
      </c>
    </row>
    <row r="838" spans="1:5" x14ac:dyDescent="0.25">
      <c r="A838">
        <v>9</v>
      </c>
      <c r="B838">
        <v>191</v>
      </c>
      <c r="C838">
        <v>283</v>
      </c>
      <c r="D838">
        <v>180</v>
      </c>
      <c r="E838">
        <v>10</v>
      </c>
    </row>
    <row r="839" spans="1:5" x14ac:dyDescent="0.25">
      <c r="A839">
        <v>9</v>
      </c>
      <c r="B839">
        <v>191</v>
      </c>
      <c r="C839">
        <v>812</v>
      </c>
      <c r="D839">
        <v>0</v>
      </c>
      <c r="E839">
        <v>0</v>
      </c>
    </row>
    <row r="840" spans="1:5" x14ac:dyDescent="0.25">
      <c r="A840">
        <v>9</v>
      </c>
      <c r="B840">
        <v>191</v>
      </c>
      <c r="C840">
        <v>813</v>
      </c>
      <c r="D840">
        <v>0</v>
      </c>
      <c r="E840">
        <v>0</v>
      </c>
    </row>
    <row r="841" spans="1:5" x14ac:dyDescent="0.25">
      <c r="A841">
        <v>9</v>
      </c>
      <c r="B841">
        <v>191</v>
      </c>
      <c r="C841">
        <v>816</v>
      </c>
      <c r="D841">
        <v>0</v>
      </c>
      <c r="E841">
        <v>0</v>
      </c>
    </row>
    <row r="842" spans="1:5" x14ac:dyDescent="0.25">
      <c r="A842">
        <v>9</v>
      </c>
      <c r="B842">
        <v>191</v>
      </c>
      <c r="C842">
        <v>817</v>
      </c>
      <c r="D842">
        <v>0</v>
      </c>
      <c r="E842">
        <v>0</v>
      </c>
    </row>
    <row r="843" spans="1:5" x14ac:dyDescent="0.25">
      <c r="A843">
        <v>9</v>
      </c>
      <c r="B843">
        <v>191</v>
      </c>
      <c r="C843">
        <v>818</v>
      </c>
      <c r="D843">
        <v>9859</v>
      </c>
      <c r="E843">
        <v>200</v>
      </c>
    </row>
    <row r="844" spans="1:5" x14ac:dyDescent="0.25">
      <c r="A844">
        <v>9</v>
      </c>
      <c r="B844">
        <v>191</v>
      </c>
      <c r="C844">
        <v>825</v>
      </c>
      <c r="D844">
        <v>0</v>
      </c>
      <c r="E844">
        <v>0</v>
      </c>
    </row>
    <row r="845" spans="1:5" x14ac:dyDescent="0.25">
      <c r="A845">
        <v>9</v>
      </c>
      <c r="B845">
        <v>191</v>
      </c>
      <c r="C845">
        <v>826</v>
      </c>
      <c r="D845">
        <v>0</v>
      </c>
      <c r="E845">
        <v>0</v>
      </c>
    </row>
    <row r="846" spans="1:5" x14ac:dyDescent="0.25">
      <c r="A846">
        <v>9</v>
      </c>
      <c r="B846">
        <v>191</v>
      </c>
      <c r="C846">
        <v>827</v>
      </c>
      <c r="D846">
        <v>0</v>
      </c>
      <c r="E846">
        <v>0</v>
      </c>
    </row>
    <row r="847" spans="1:5" x14ac:dyDescent="0.25">
      <c r="A847">
        <v>9</v>
      </c>
      <c r="B847">
        <v>191</v>
      </c>
      <c r="C847">
        <v>830</v>
      </c>
      <c r="D847">
        <v>0</v>
      </c>
      <c r="E847">
        <v>0</v>
      </c>
    </row>
    <row r="848" spans="1:5" x14ac:dyDescent="0.25">
      <c r="A848">
        <v>9</v>
      </c>
      <c r="B848">
        <v>191</v>
      </c>
      <c r="C848">
        <v>831</v>
      </c>
      <c r="D848">
        <v>0</v>
      </c>
      <c r="E848">
        <v>0</v>
      </c>
    </row>
    <row r="849" spans="1:5" x14ac:dyDescent="0.25">
      <c r="A849">
        <v>9</v>
      </c>
      <c r="B849">
        <v>191</v>
      </c>
      <c r="C849">
        <v>832</v>
      </c>
      <c r="D849">
        <v>0</v>
      </c>
      <c r="E849">
        <v>0</v>
      </c>
    </row>
    <row r="850" spans="1:5" x14ac:dyDescent="0.25">
      <c r="A850">
        <v>9</v>
      </c>
      <c r="B850">
        <v>191</v>
      </c>
      <c r="C850">
        <v>833</v>
      </c>
      <c r="D850">
        <v>738</v>
      </c>
      <c r="E850">
        <v>77</v>
      </c>
    </row>
    <row r="851" spans="1:5" x14ac:dyDescent="0.25">
      <c r="A851">
        <v>9</v>
      </c>
      <c r="B851">
        <v>191</v>
      </c>
      <c r="C851">
        <v>834</v>
      </c>
      <c r="D851">
        <v>0</v>
      </c>
      <c r="E851">
        <v>0</v>
      </c>
    </row>
    <row r="852" spans="1:5" x14ac:dyDescent="0.25">
      <c r="A852">
        <v>9</v>
      </c>
      <c r="B852">
        <v>191</v>
      </c>
      <c r="C852">
        <v>835</v>
      </c>
      <c r="D852">
        <v>0</v>
      </c>
      <c r="E852">
        <v>0</v>
      </c>
    </row>
    <row r="853" spans="1:5" x14ac:dyDescent="0.25">
      <c r="A853">
        <v>9</v>
      </c>
      <c r="B853">
        <v>191</v>
      </c>
      <c r="C853">
        <v>836</v>
      </c>
      <c r="D853">
        <v>0</v>
      </c>
      <c r="E853">
        <v>0</v>
      </c>
    </row>
    <row r="854" spans="1:5" x14ac:dyDescent="0.25">
      <c r="A854">
        <v>9</v>
      </c>
      <c r="B854">
        <v>191</v>
      </c>
      <c r="C854">
        <v>837</v>
      </c>
      <c r="D854">
        <v>1412</v>
      </c>
      <c r="E854">
        <v>61</v>
      </c>
    </row>
    <row r="855" spans="1:5" x14ac:dyDescent="0.25">
      <c r="A855">
        <v>9</v>
      </c>
      <c r="B855">
        <v>191</v>
      </c>
      <c r="C855">
        <v>838</v>
      </c>
      <c r="D855">
        <v>0</v>
      </c>
      <c r="E855">
        <v>0</v>
      </c>
    </row>
    <row r="856" spans="1:5" x14ac:dyDescent="0.25">
      <c r="A856">
        <v>9</v>
      </c>
      <c r="B856">
        <v>191</v>
      </c>
      <c r="C856">
        <v>839</v>
      </c>
      <c r="D856">
        <v>151</v>
      </c>
      <c r="E856">
        <v>2</v>
      </c>
    </row>
    <row r="857" spans="1:5" x14ac:dyDescent="0.25">
      <c r="A857">
        <v>10</v>
      </c>
      <c r="B857">
        <v>191</v>
      </c>
      <c r="C857">
        <v>280</v>
      </c>
      <c r="D857">
        <v>3964</v>
      </c>
      <c r="E857">
        <v>1818</v>
      </c>
    </row>
    <row r="858" spans="1:5" x14ac:dyDescent="0.25">
      <c r="A858">
        <v>10</v>
      </c>
      <c r="B858">
        <v>191</v>
      </c>
      <c r="C858">
        <v>282</v>
      </c>
      <c r="D858">
        <v>0</v>
      </c>
      <c r="E858">
        <v>0</v>
      </c>
    </row>
    <row r="859" spans="1:5" x14ac:dyDescent="0.25">
      <c r="A859">
        <v>10</v>
      </c>
      <c r="B859">
        <v>191</v>
      </c>
      <c r="C859">
        <v>283</v>
      </c>
      <c r="D859">
        <v>49037</v>
      </c>
      <c r="E859">
        <v>6237</v>
      </c>
    </row>
    <row r="860" spans="1:5" x14ac:dyDescent="0.25">
      <c r="A860">
        <v>10</v>
      </c>
      <c r="B860">
        <v>191</v>
      </c>
      <c r="C860">
        <v>812</v>
      </c>
      <c r="D860">
        <v>0</v>
      </c>
      <c r="E860">
        <v>0</v>
      </c>
    </row>
    <row r="861" spans="1:5" x14ac:dyDescent="0.25">
      <c r="A861">
        <v>10</v>
      </c>
      <c r="B861">
        <v>191</v>
      </c>
      <c r="C861">
        <v>813</v>
      </c>
      <c r="D861">
        <v>0</v>
      </c>
      <c r="E861">
        <v>2</v>
      </c>
    </row>
    <row r="862" spans="1:5" x14ac:dyDescent="0.25">
      <c r="A862">
        <v>10</v>
      </c>
      <c r="B862">
        <v>191</v>
      </c>
      <c r="C862">
        <v>816</v>
      </c>
      <c r="D862">
        <v>86</v>
      </c>
      <c r="E862">
        <v>10</v>
      </c>
    </row>
    <row r="863" spans="1:5" x14ac:dyDescent="0.25">
      <c r="A863">
        <v>10</v>
      </c>
      <c r="B863">
        <v>191</v>
      </c>
      <c r="C863">
        <v>817</v>
      </c>
      <c r="D863">
        <v>623</v>
      </c>
      <c r="E863">
        <v>14</v>
      </c>
    </row>
    <row r="864" spans="1:5" x14ac:dyDescent="0.25">
      <c r="A864">
        <v>10</v>
      </c>
      <c r="B864">
        <v>191</v>
      </c>
      <c r="C864">
        <v>818</v>
      </c>
      <c r="D864">
        <v>66071</v>
      </c>
      <c r="E864">
        <v>3211</v>
      </c>
    </row>
    <row r="865" spans="1:5" x14ac:dyDescent="0.25">
      <c r="A865">
        <v>10</v>
      </c>
      <c r="B865">
        <v>191</v>
      </c>
      <c r="C865">
        <v>825</v>
      </c>
      <c r="D865">
        <v>45</v>
      </c>
      <c r="E865">
        <v>3</v>
      </c>
    </row>
    <row r="866" spans="1:5" x14ac:dyDescent="0.25">
      <c r="A866">
        <v>10</v>
      </c>
      <c r="B866">
        <v>191</v>
      </c>
      <c r="C866">
        <v>826</v>
      </c>
      <c r="D866">
        <v>0</v>
      </c>
      <c r="E866">
        <v>0</v>
      </c>
    </row>
    <row r="867" spans="1:5" x14ac:dyDescent="0.25">
      <c r="A867">
        <v>10</v>
      </c>
      <c r="B867">
        <v>191</v>
      </c>
      <c r="C867">
        <v>827</v>
      </c>
      <c r="D867">
        <v>140</v>
      </c>
      <c r="E867">
        <v>1</v>
      </c>
    </row>
    <row r="868" spans="1:5" x14ac:dyDescent="0.25">
      <c r="A868">
        <v>10</v>
      </c>
      <c r="B868">
        <v>191</v>
      </c>
      <c r="C868">
        <v>830</v>
      </c>
      <c r="D868">
        <v>0</v>
      </c>
      <c r="E868">
        <v>0</v>
      </c>
    </row>
    <row r="869" spans="1:5" x14ac:dyDescent="0.25">
      <c r="A869">
        <v>10</v>
      </c>
      <c r="B869">
        <v>191</v>
      </c>
      <c r="C869">
        <v>831</v>
      </c>
      <c r="D869">
        <v>0</v>
      </c>
      <c r="E869">
        <v>0</v>
      </c>
    </row>
    <row r="870" spans="1:5" x14ac:dyDescent="0.25">
      <c r="A870">
        <v>10</v>
      </c>
      <c r="B870">
        <v>191</v>
      </c>
      <c r="C870">
        <v>832</v>
      </c>
      <c r="D870">
        <v>0</v>
      </c>
      <c r="E870">
        <v>0</v>
      </c>
    </row>
    <row r="871" spans="1:5" x14ac:dyDescent="0.25">
      <c r="A871">
        <v>10</v>
      </c>
      <c r="B871">
        <v>191</v>
      </c>
      <c r="C871">
        <v>833</v>
      </c>
      <c r="D871">
        <v>19016</v>
      </c>
      <c r="E871">
        <v>3286</v>
      </c>
    </row>
    <row r="872" spans="1:5" x14ac:dyDescent="0.25">
      <c r="A872">
        <v>10</v>
      </c>
      <c r="B872">
        <v>191</v>
      </c>
      <c r="C872">
        <v>834</v>
      </c>
      <c r="D872">
        <v>25613</v>
      </c>
      <c r="E872">
        <v>18</v>
      </c>
    </row>
    <row r="873" spans="1:5" x14ac:dyDescent="0.25">
      <c r="A873">
        <v>10</v>
      </c>
      <c r="B873">
        <v>191</v>
      </c>
      <c r="C873">
        <v>835</v>
      </c>
      <c r="D873">
        <v>0</v>
      </c>
      <c r="E873">
        <v>0</v>
      </c>
    </row>
    <row r="874" spans="1:5" x14ac:dyDescent="0.25">
      <c r="A874">
        <v>10</v>
      </c>
      <c r="B874">
        <v>191</v>
      </c>
      <c r="C874">
        <v>836</v>
      </c>
      <c r="D874">
        <v>0</v>
      </c>
      <c r="E874">
        <v>0</v>
      </c>
    </row>
    <row r="875" spans="1:5" x14ac:dyDescent="0.25">
      <c r="A875">
        <v>10</v>
      </c>
      <c r="B875">
        <v>191</v>
      </c>
      <c r="C875">
        <v>837</v>
      </c>
      <c r="D875">
        <v>35907</v>
      </c>
      <c r="E875">
        <v>1199</v>
      </c>
    </row>
    <row r="876" spans="1:5" x14ac:dyDescent="0.25">
      <c r="A876">
        <v>10</v>
      </c>
      <c r="B876">
        <v>191</v>
      </c>
      <c r="C876">
        <v>838</v>
      </c>
      <c r="D876">
        <v>0</v>
      </c>
      <c r="E876">
        <v>0</v>
      </c>
    </row>
    <row r="877" spans="1:5" x14ac:dyDescent="0.25">
      <c r="A877">
        <v>10</v>
      </c>
      <c r="B877">
        <v>191</v>
      </c>
      <c r="C877">
        <v>839</v>
      </c>
      <c r="D877">
        <v>65175</v>
      </c>
      <c r="E877">
        <v>3217</v>
      </c>
    </row>
    <row r="878" spans="1:5" x14ac:dyDescent="0.25">
      <c r="A878">
        <v>8</v>
      </c>
      <c r="B878">
        <v>211</v>
      </c>
      <c r="C878">
        <v>280</v>
      </c>
      <c r="D878">
        <v>0</v>
      </c>
      <c r="E878">
        <v>0</v>
      </c>
    </row>
    <row r="879" spans="1:5" x14ac:dyDescent="0.25">
      <c r="A879">
        <v>8</v>
      </c>
      <c r="B879">
        <v>211</v>
      </c>
      <c r="C879">
        <v>282</v>
      </c>
      <c r="D879">
        <v>0</v>
      </c>
      <c r="E879">
        <v>0</v>
      </c>
    </row>
    <row r="880" spans="1:5" x14ac:dyDescent="0.25">
      <c r="A880">
        <v>8</v>
      </c>
      <c r="B880">
        <v>211</v>
      </c>
      <c r="C880">
        <v>283</v>
      </c>
      <c r="D880">
        <v>0</v>
      </c>
      <c r="E880">
        <v>0</v>
      </c>
    </row>
    <row r="881" spans="1:5" x14ac:dyDescent="0.25">
      <c r="A881">
        <v>8</v>
      </c>
      <c r="B881">
        <v>211</v>
      </c>
      <c r="C881">
        <v>812</v>
      </c>
      <c r="D881">
        <v>11853</v>
      </c>
      <c r="E881">
        <v>193</v>
      </c>
    </row>
    <row r="882" spans="1:5" x14ac:dyDescent="0.25">
      <c r="A882">
        <v>8</v>
      </c>
      <c r="B882">
        <v>211</v>
      </c>
      <c r="C882">
        <v>813</v>
      </c>
      <c r="D882">
        <v>0</v>
      </c>
      <c r="E882">
        <v>0</v>
      </c>
    </row>
    <row r="883" spans="1:5" x14ac:dyDescent="0.25">
      <c r="A883">
        <v>8</v>
      </c>
      <c r="B883">
        <v>211</v>
      </c>
      <c r="C883">
        <v>816</v>
      </c>
      <c r="D883">
        <v>0</v>
      </c>
      <c r="E883">
        <v>0</v>
      </c>
    </row>
    <row r="884" spans="1:5" x14ac:dyDescent="0.25">
      <c r="A884">
        <v>8</v>
      </c>
      <c r="B884">
        <v>211</v>
      </c>
      <c r="C884">
        <v>817</v>
      </c>
      <c r="D884">
        <v>0</v>
      </c>
      <c r="E884">
        <v>0</v>
      </c>
    </row>
    <row r="885" spans="1:5" x14ac:dyDescent="0.25">
      <c r="A885">
        <v>8</v>
      </c>
      <c r="B885">
        <v>211</v>
      </c>
      <c r="C885">
        <v>818</v>
      </c>
      <c r="D885">
        <v>0</v>
      </c>
      <c r="E885">
        <v>0</v>
      </c>
    </row>
    <row r="886" spans="1:5" x14ac:dyDescent="0.25">
      <c r="A886">
        <v>8</v>
      </c>
      <c r="B886">
        <v>211</v>
      </c>
      <c r="C886">
        <v>825</v>
      </c>
      <c r="D886">
        <v>0</v>
      </c>
      <c r="E886">
        <v>0</v>
      </c>
    </row>
    <row r="887" spans="1:5" x14ac:dyDescent="0.25">
      <c r="A887">
        <v>8</v>
      </c>
      <c r="B887">
        <v>211</v>
      </c>
      <c r="C887">
        <v>826</v>
      </c>
      <c r="D887">
        <v>0</v>
      </c>
      <c r="E887">
        <v>0</v>
      </c>
    </row>
    <row r="888" spans="1:5" x14ac:dyDescent="0.25">
      <c r="A888">
        <v>8</v>
      </c>
      <c r="B888">
        <v>211</v>
      </c>
      <c r="C888">
        <v>827</v>
      </c>
      <c r="D888">
        <v>0</v>
      </c>
      <c r="E888">
        <v>0</v>
      </c>
    </row>
    <row r="889" spans="1:5" x14ac:dyDescent="0.25">
      <c r="A889">
        <v>8</v>
      </c>
      <c r="B889">
        <v>211</v>
      </c>
      <c r="C889">
        <v>830</v>
      </c>
      <c r="D889">
        <v>3008</v>
      </c>
      <c r="E889">
        <v>13</v>
      </c>
    </row>
    <row r="890" spans="1:5" x14ac:dyDescent="0.25">
      <c r="A890">
        <v>8</v>
      </c>
      <c r="B890">
        <v>211</v>
      </c>
      <c r="C890">
        <v>831</v>
      </c>
      <c r="D890">
        <v>35737</v>
      </c>
      <c r="E890">
        <v>684</v>
      </c>
    </row>
    <row r="891" spans="1:5" x14ac:dyDescent="0.25">
      <c r="A891">
        <v>8</v>
      </c>
      <c r="B891">
        <v>211</v>
      </c>
      <c r="C891">
        <v>832</v>
      </c>
      <c r="D891">
        <v>0</v>
      </c>
      <c r="E891">
        <v>0</v>
      </c>
    </row>
    <row r="892" spans="1:5" x14ac:dyDescent="0.25">
      <c r="A892">
        <v>8</v>
      </c>
      <c r="B892">
        <v>211</v>
      </c>
      <c r="C892">
        <v>833</v>
      </c>
      <c r="D892">
        <v>0</v>
      </c>
      <c r="E892">
        <v>0</v>
      </c>
    </row>
    <row r="893" spans="1:5" x14ac:dyDescent="0.25">
      <c r="A893">
        <v>8</v>
      </c>
      <c r="B893">
        <v>211</v>
      </c>
      <c r="C893">
        <v>834</v>
      </c>
      <c r="D893">
        <v>0</v>
      </c>
      <c r="E893">
        <v>0</v>
      </c>
    </row>
    <row r="894" spans="1:5" x14ac:dyDescent="0.25">
      <c r="A894">
        <v>8</v>
      </c>
      <c r="B894">
        <v>211</v>
      </c>
      <c r="C894">
        <v>835</v>
      </c>
      <c r="D894">
        <v>0</v>
      </c>
      <c r="E894">
        <v>0</v>
      </c>
    </row>
    <row r="895" spans="1:5" x14ac:dyDescent="0.25">
      <c r="A895">
        <v>8</v>
      </c>
      <c r="B895">
        <v>211</v>
      </c>
      <c r="C895">
        <v>836</v>
      </c>
      <c r="D895">
        <v>0</v>
      </c>
      <c r="E895">
        <v>0</v>
      </c>
    </row>
    <row r="896" spans="1:5" x14ac:dyDescent="0.25">
      <c r="A896">
        <v>8</v>
      </c>
      <c r="B896">
        <v>211</v>
      </c>
      <c r="C896">
        <v>837</v>
      </c>
      <c r="D896">
        <v>0</v>
      </c>
      <c r="E896">
        <v>0</v>
      </c>
    </row>
    <row r="897" spans="1:5" x14ac:dyDescent="0.25">
      <c r="A897">
        <v>8</v>
      </c>
      <c r="B897">
        <v>211</v>
      </c>
      <c r="C897">
        <v>838</v>
      </c>
      <c r="D897">
        <v>0</v>
      </c>
      <c r="E897">
        <v>0</v>
      </c>
    </row>
    <row r="898" spans="1:5" x14ac:dyDescent="0.25">
      <c r="A898">
        <v>8</v>
      </c>
      <c r="B898">
        <v>211</v>
      </c>
      <c r="C898">
        <v>839</v>
      </c>
      <c r="D898">
        <v>0</v>
      </c>
      <c r="E898">
        <v>0</v>
      </c>
    </row>
    <row r="899" spans="1:5" x14ac:dyDescent="0.25">
      <c r="A899">
        <v>9</v>
      </c>
      <c r="B899">
        <v>211</v>
      </c>
      <c r="C899">
        <v>280</v>
      </c>
      <c r="D899">
        <v>26306</v>
      </c>
      <c r="E899">
        <v>10</v>
      </c>
    </row>
    <row r="900" spans="1:5" x14ac:dyDescent="0.25">
      <c r="A900">
        <v>9</v>
      </c>
      <c r="B900">
        <v>211</v>
      </c>
      <c r="C900">
        <v>282</v>
      </c>
      <c r="D900">
        <v>0</v>
      </c>
      <c r="E900">
        <v>0</v>
      </c>
    </row>
    <row r="901" spans="1:5" x14ac:dyDescent="0.25">
      <c r="A901">
        <v>9</v>
      </c>
      <c r="B901">
        <v>211</v>
      </c>
      <c r="C901">
        <v>283</v>
      </c>
      <c r="D901">
        <v>0</v>
      </c>
      <c r="E901">
        <v>0</v>
      </c>
    </row>
    <row r="902" spans="1:5" x14ac:dyDescent="0.25">
      <c r="A902">
        <v>9</v>
      </c>
      <c r="B902">
        <v>211</v>
      </c>
      <c r="C902">
        <v>812</v>
      </c>
      <c r="D902">
        <v>0</v>
      </c>
      <c r="E902">
        <v>0</v>
      </c>
    </row>
    <row r="903" spans="1:5" x14ac:dyDescent="0.25">
      <c r="A903">
        <v>9</v>
      </c>
      <c r="B903">
        <v>211</v>
      </c>
      <c r="C903">
        <v>813</v>
      </c>
      <c r="D903">
        <v>0</v>
      </c>
      <c r="E903">
        <v>0</v>
      </c>
    </row>
    <row r="904" spans="1:5" x14ac:dyDescent="0.25">
      <c r="A904">
        <v>9</v>
      </c>
      <c r="B904">
        <v>211</v>
      </c>
      <c r="C904">
        <v>816</v>
      </c>
      <c r="D904">
        <v>0</v>
      </c>
      <c r="E904">
        <v>0</v>
      </c>
    </row>
    <row r="905" spans="1:5" x14ac:dyDescent="0.25">
      <c r="A905">
        <v>9</v>
      </c>
      <c r="B905">
        <v>211</v>
      </c>
      <c r="C905">
        <v>817</v>
      </c>
      <c r="D905">
        <v>1857</v>
      </c>
      <c r="E905">
        <v>21</v>
      </c>
    </row>
    <row r="906" spans="1:5" x14ac:dyDescent="0.25">
      <c r="A906">
        <v>9</v>
      </c>
      <c r="B906">
        <v>211</v>
      </c>
      <c r="C906">
        <v>818</v>
      </c>
      <c r="D906">
        <v>0</v>
      </c>
      <c r="E906">
        <v>0</v>
      </c>
    </row>
    <row r="907" spans="1:5" x14ac:dyDescent="0.25">
      <c r="A907">
        <v>9</v>
      </c>
      <c r="B907">
        <v>211</v>
      </c>
      <c r="C907">
        <v>825</v>
      </c>
      <c r="D907">
        <v>0</v>
      </c>
      <c r="E907">
        <v>0</v>
      </c>
    </row>
    <row r="908" spans="1:5" x14ac:dyDescent="0.25">
      <c r="A908">
        <v>9</v>
      </c>
      <c r="B908">
        <v>211</v>
      </c>
      <c r="C908">
        <v>826</v>
      </c>
      <c r="D908">
        <v>0</v>
      </c>
      <c r="E908">
        <v>0</v>
      </c>
    </row>
    <row r="909" spans="1:5" x14ac:dyDescent="0.25">
      <c r="A909">
        <v>9</v>
      </c>
      <c r="B909">
        <v>211</v>
      </c>
      <c r="C909">
        <v>827</v>
      </c>
      <c r="D909">
        <v>0</v>
      </c>
      <c r="E909">
        <v>0</v>
      </c>
    </row>
    <row r="910" spans="1:5" x14ac:dyDescent="0.25">
      <c r="A910">
        <v>9</v>
      </c>
      <c r="B910">
        <v>211</v>
      </c>
      <c r="C910">
        <v>830</v>
      </c>
      <c r="D910">
        <v>3334</v>
      </c>
      <c r="E910">
        <v>14</v>
      </c>
    </row>
    <row r="911" spans="1:5" x14ac:dyDescent="0.25">
      <c r="A911">
        <v>9</v>
      </c>
      <c r="B911">
        <v>211</v>
      </c>
      <c r="C911">
        <v>831</v>
      </c>
      <c r="D911">
        <v>1748</v>
      </c>
      <c r="E911">
        <v>20</v>
      </c>
    </row>
    <row r="912" spans="1:5" x14ac:dyDescent="0.25">
      <c r="A912">
        <v>9</v>
      </c>
      <c r="B912">
        <v>211</v>
      </c>
      <c r="C912">
        <v>832</v>
      </c>
      <c r="D912">
        <v>0</v>
      </c>
      <c r="E912">
        <v>0</v>
      </c>
    </row>
    <row r="913" spans="1:5" x14ac:dyDescent="0.25">
      <c r="A913">
        <v>9</v>
      </c>
      <c r="B913">
        <v>211</v>
      </c>
      <c r="C913">
        <v>833</v>
      </c>
      <c r="D913">
        <v>0</v>
      </c>
      <c r="E913">
        <v>0</v>
      </c>
    </row>
    <row r="914" spans="1:5" x14ac:dyDescent="0.25">
      <c r="A914">
        <v>9</v>
      </c>
      <c r="B914">
        <v>211</v>
      </c>
      <c r="C914">
        <v>834</v>
      </c>
      <c r="D914">
        <v>0</v>
      </c>
      <c r="E914">
        <v>0</v>
      </c>
    </row>
    <row r="915" spans="1:5" x14ac:dyDescent="0.25">
      <c r="A915">
        <v>9</v>
      </c>
      <c r="B915">
        <v>211</v>
      </c>
      <c r="C915">
        <v>835</v>
      </c>
      <c r="D915">
        <v>0</v>
      </c>
      <c r="E915">
        <v>0</v>
      </c>
    </row>
    <row r="916" spans="1:5" x14ac:dyDescent="0.25">
      <c r="A916">
        <v>9</v>
      </c>
      <c r="B916">
        <v>211</v>
      </c>
      <c r="C916">
        <v>836</v>
      </c>
      <c r="D916">
        <v>0</v>
      </c>
      <c r="E916">
        <v>0</v>
      </c>
    </row>
    <row r="917" spans="1:5" x14ac:dyDescent="0.25">
      <c r="A917">
        <v>9</v>
      </c>
      <c r="B917">
        <v>211</v>
      </c>
      <c r="C917">
        <v>837</v>
      </c>
      <c r="D917">
        <v>0</v>
      </c>
      <c r="E917">
        <v>0</v>
      </c>
    </row>
    <row r="918" spans="1:5" x14ac:dyDescent="0.25">
      <c r="A918">
        <v>9</v>
      </c>
      <c r="B918">
        <v>211</v>
      </c>
      <c r="C918">
        <v>838</v>
      </c>
      <c r="D918">
        <v>0</v>
      </c>
      <c r="E918">
        <v>0</v>
      </c>
    </row>
    <row r="919" spans="1:5" x14ac:dyDescent="0.25">
      <c r="A919">
        <v>9</v>
      </c>
      <c r="B919">
        <v>211</v>
      </c>
      <c r="C919">
        <v>839</v>
      </c>
      <c r="D919">
        <v>0</v>
      </c>
      <c r="E919">
        <v>0</v>
      </c>
    </row>
    <row r="920" spans="1:5" x14ac:dyDescent="0.25">
      <c r="A920">
        <v>10</v>
      </c>
      <c r="B920">
        <v>211</v>
      </c>
      <c r="C920">
        <v>280</v>
      </c>
      <c r="D920">
        <v>149507</v>
      </c>
      <c r="E920">
        <v>5553</v>
      </c>
    </row>
    <row r="921" spans="1:5" x14ac:dyDescent="0.25">
      <c r="A921">
        <v>10</v>
      </c>
      <c r="B921">
        <v>211</v>
      </c>
      <c r="C921">
        <v>282</v>
      </c>
      <c r="D921">
        <v>312</v>
      </c>
      <c r="E921">
        <v>1</v>
      </c>
    </row>
    <row r="922" spans="1:5" x14ac:dyDescent="0.25">
      <c r="A922">
        <v>10</v>
      </c>
      <c r="B922">
        <v>211</v>
      </c>
      <c r="C922">
        <v>283</v>
      </c>
      <c r="D922">
        <v>0</v>
      </c>
      <c r="E922">
        <v>0</v>
      </c>
    </row>
    <row r="923" spans="1:5" x14ac:dyDescent="0.25">
      <c r="A923">
        <v>10</v>
      </c>
      <c r="B923">
        <v>211</v>
      </c>
      <c r="C923">
        <v>812</v>
      </c>
      <c r="D923">
        <v>205</v>
      </c>
      <c r="E923">
        <v>7</v>
      </c>
    </row>
    <row r="924" spans="1:5" x14ac:dyDescent="0.25">
      <c r="A924">
        <v>10</v>
      </c>
      <c r="B924">
        <v>211</v>
      </c>
      <c r="C924">
        <v>813</v>
      </c>
      <c r="D924">
        <v>30</v>
      </c>
      <c r="E924">
        <v>3</v>
      </c>
    </row>
    <row r="925" spans="1:5" x14ac:dyDescent="0.25">
      <c r="A925">
        <v>10</v>
      </c>
      <c r="B925">
        <v>211</v>
      </c>
      <c r="C925">
        <v>816</v>
      </c>
      <c r="D925">
        <v>0</v>
      </c>
      <c r="E925">
        <v>0</v>
      </c>
    </row>
    <row r="926" spans="1:5" x14ac:dyDescent="0.25">
      <c r="A926">
        <v>10</v>
      </c>
      <c r="B926">
        <v>211</v>
      </c>
      <c r="C926">
        <v>817</v>
      </c>
      <c r="D926">
        <v>42033</v>
      </c>
      <c r="E926">
        <v>15179</v>
      </c>
    </row>
    <row r="927" spans="1:5" x14ac:dyDescent="0.25">
      <c r="A927">
        <v>10</v>
      </c>
      <c r="B927">
        <v>211</v>
      </c>
      <c r="C927">
        <v>818</v>
      </c>
      <c r="D927">
        <v>0</v>
      </c>
      <c r="E927">
        <v>0</v>
      </c>
    </row>
    <row r="928" spans="1:5" x14ac:dyDescent="0.25">
      <c r="A928">
        <v>10</v>
      </c>
      <c r="B928">
        <v>211</v>
      </c>
      <c r="C928">
        <v>825</v>
      </c>
      <c r="D928">
        <v>0</v>
      </c>
      <c r="E928">
        <v>1</v>
      </c>
    </row>
    <row r="929" spans="1:5" x14ac:dyDescent="0.25">
      <c r="A929">
        <v>10</v>
      </c>
      <c r="B929">
        <v>211</v>
      </c>
      <c r="C929">
        <v>826</v>
      </c>
      <c r="D929">
        <v>0</v>
      </c>
      <c r="E929">
        <v>1</v>
      </c>
    </row>
    <row r="930" spans="1:5" x14ac:dyDescent="0.25">
      <c r="A930">
        <v>10</v>
      </c>
      <c r="B930">
        <v>211</v>
      </c>
      <c r="C930">
        <v>827</v>
      </c>
      <c r="D930">
        <v>0</v>
      </c>
      <c r="E930">
        <v>0</v>
      </c>
    </row>
    <row r="931" spans="1:5" x14ac:dyDescent="0.25">
      <c r="A931">
        <v>10</v>
      </c>
      <c r="B931">
        <v>211</v>
      </c>
      <c r="C931">
        <v>830</v>
      </c>
      <c r="D931">
        <v>47446</v>
      </c>
      <c r="E931">
        <v>1087</v>
      </c>
    </row>
    <row r="932" spans="1:5" x14ac:dyDescent="0.25">
      <c r="A932">
        <v>10</v>
      </c>
      <c r="B932">
        <v>211</v>
      </c>
      <c r="C932">
        <v>831</v>
      </c>
      <c r="D932">
        <v>92486</v>
      </c>
      <c r="E932">
        <v>6278</v>
      </c>
    </row>
    <row r="933" spans="1:5" x14ac:dyDescent="0.25">
      <c r="A933">
        <v>10</v>
      </c>
      <c r="B933">
        <v>211</v>
      </c>
      <c r="C933">
        <v>832</v>
      </c>
      <c r="D933">
        <v>1</v>
      </c>
      <c r="E933">
        <v>4</v>
      </c>
    </row>
    <row r="934" spans="1:5" x14ac:dyDescent="0.25">
      <c r="A934">
        <v>10</v>
      </c>
      <c r="B934">
        <v>211</v>
      </c>
      <c r="C934">
        <v>833</v>
      </c>
      <c r="D934">
        <v>0</v>
      </c>
      <c r="E934">
        <v>0</v>
      </c>
    </row>
    <row r="935" spans="1:5" x14ac:dyDescent="0.25">
      <c r="A935">
        <v>10</v>
      </c>
      <c r="B935">
        <v>211</v>
      </c>
      <c r="C935">
        <v>834</v>
      </c>
      <c r="D935">
        <v>0</v>
      </c>
      <c r="E935">
        <v>0</v>
      </c>
    </row>
    <row r="936" spans="1:5" x14ac:dyDescent="0.25">
      <c r="A936">
        <v>10</v>
      </c>
      <c r="B936">
        <v>211</v>
      </c>
      <c r="C936">
        <v>835</v>
      </c>
      <c r="D936">
        <v>0</v>
      </c>
      <c r="E936">
        <v>2</v>
      </c>
    </row>
    <row r="937" spans="1:5" x14ac:dyDescent="0.25">
      <c r="A937">
        <v>10</v>
      </c>
      <c r="B937">
        <v>211</v>
      </c>
      <c r="C937">
        <v>836</v>
      </c>
      <c r="D937">
        <v>0</v>
      </c>
      <c r="E937">
        <v>1</v>
      </c>
    </row>
    <row r="938" spans="1:5" x14ac:dyDescent="0.25">
      <c r="A938">
        <v>10</v>
      </c>
      <c r="B938">
        <v>211</v>
      </c>
      <c r="C938">
        <v>837</v>
      </c>
      <c r="D938">
        <v>0</v>
      </c>
      <c r="E938">
        <v>1</v>
      </c>
    </row>
    <row r="939" spans="1:5" x14ac:dyDescent="0.25">
      <c r="A939">
        <v>10</v>
      </c>
      <c r="B939">
        <v>211</v>
      </c>
      <c r="C939">
        <v>838</v>
      </c>
      <c r="D939">
        <v>0</v>
      </c>
      <c r="E939">
        <v>0</v>
      </c>
    </row>
    <row r="940" spans="1:5" x14ac:dyDescent="0.25">
      <c r="A940">
        <v>10</v>
      </c>
      <c r="B940">
        <v>211</v>
      </c>
      <c r="C940">
        <v>839</v>
      </c>
      <c r="D940">
        <v>0</v>
      </c>
      <c r="E940">
        <v>0</v>
      </c>
    </row>
    <row r="941" spans="1:5" x14ac:dyDescent="0.25">
      <c r="A941">
        <v>8</v>
      </c>
      <c r="B941">
        <v>221</v>
      </c>
      <c r="C941">
        <v>280</v>
      </c>
      <c r="D941">
        <v>0</v>
      </c>
      <c r="E941">
        <v>0</v>
      </c>
    </row>
    <row r="942" spans="1:5" x14ac:dyDescent="0.25">
      <c r="A942">
        <v>8</v>
      </c>
      <c r="B942">
        <v>221</v>
      </c>
      <c r="C942">
        <v>282</v>
      </c>
      <c r="D942">
        <v>0</v>
      </c>
      <c r="E942">
        <v>0</v>
      </c>
    </row>
    <row r="943" spans="1:5" x14ac:dyDescent="0.25">
      <c r="A943">
        <v>8</v>
      </c>
      <c r="B943">
        <v>221</v>
      </c>
      <c r="C943">
        <v>283</v>
      </c>
      <c r="D943">
        <v>0</v>
      </c>
      <c r="E943">
        <v>0</v>
      </c>
    </row>
    <row r="944" spans="1:5" x14ac:dyDescent="0.25">
      <c r="A944">
        <v>8</v>
      </c>
      <c r="B944">
        <v>221</v>
      </c>
      <c r="C944">
        <v>812</v>
      </c>
      <c r="D944">
        <v>0</v>
      </c>
      <c r="E944">
        <v>1</v>
      </c>
    </row>
    <row r="945" spans="1:5" x14ac:dyDescent="0.25">
      <c r="A945">
        <v>8</v>
      </c>
      <c r="B945">
        <v>221</v>
      </c>
      <c r="C945">
        <v>813</v>
      </c>
      <c r="D945">
        <v>0</v>
      </c>
      <c r="E945">
        <v>0</v>
      </c>
    </row>
    <row r="946" spans="1:5" x14ac:dyDescent="0.25">
      <c r="A946">
        <v>8</v>
      </c>
      <c r="B946">
        <v>221</v>
      </c>
      <c r="C946">
        <v>816</v>
      </c>
      <c r="D946">
        <v>2939</v>
      </c>
      <c r="E946">
        <v>37</v>
      </c>
    </row>
    <row r="947" spans="1:5" x14ac:dyDescent="0.25">
      <c r="A947">
        <v>8</v>
      </c>
      <c r="B947">
        <v>221</v>
      </c>
      <c r="C947">
        <v>817</v>
      </c>
      <c r="D947">
        <v>0</v>
      </c>
      <c r="E947">
        <v>0</v>
      </c>
    </row>
    <row r="948" spans="1:5" x14ac:dyDescent="0.25">
      <c r="A948">
        <v>8</v>
      </c>
      <c r="B948">
        <v>221</v>
      </c>
      <c r="C948">
        <v>818</v>
      </c>
      <c r="D948">
        <v>0</v>
      </c>
      <c r="E948">
        <v>0</v>
      </c>
    </row>
    <row r="949" spans="1:5" x14ac:dyDescent="0.25">
      <c r="A949">
        <v>8</v>
      </c>
      <c r="B949">
        <v>221</v>
      </c>
      <c r="C949">
        <v>825</v>
      </c>
      <c r="D949">
        <v>0</v>
      </c>
      <c r="E949">
        <v>0</v>
      </c>
    </row>
    <row r="950" spans="1:5" x14ac:dyDescent="0.25">
      <c r="A950">
        <v>8</v>
      </c>
      <c r="B950">
        <v>221</v>
      </c>
      <c r="C950">
        <v>826</v>
      </c>
      <c r="D950">
        <v>0</v>
      </c>
      <c r="E950">
        <v>0</v>
      </c>
    </row>
    <row r="951" spans="1:5" x14ac:dyDescent="0.25">
      <c r="A951">
        <v>8</v>
      </c>
      <c r="B951">
        <v>221</v>
      </c>
      <c r="C951">
        <v>827</v>
      </c>
      <c r="D951">
        <v>0</v>
      </c>
      <c r="E951">
        <v>0</v>
      </c>
    </row>
    <row r="952" spans="1:5" x14ac:dyDescent="0.25">
      <c r="A952">
        <v>8</v>
      </c>
      <c r="B952">
        <v>221</v>
      </c>
      <c r="C952">
        <v>830</v>
      </c>
      <c r="D952">
        <v>0</v>
      </c>
      <c r="E952">
        <v>0</v>
      </c>
    </row>
    <row r="953" spans="1:5" x14ac:dyDescent="0.25">
      <c r="A953">
        <v>8</v>
      </c>
      <c r="B953">
        <v>221</v>
      </c>
      <c r="C953">
        <v>831</v>
      </c>
      <c r="D953">
        <v>0</v>
      </c>
      <c r="E953">
        <v>0</v>
      </c>
    </row>
    <row r="954" spans="1:5" x14ac:dyDescent="0.25">
      <c r="A954">
        <v>8</v>
      </c>
      <c r="B954">
        <v>221</v>
      </c>
      <c r="C954">
        <v>832</v>
      </c>
      <c r="D954">
        <v>0</v>
      </c>
      <c r="E954">
        <v>0</v>
      </c>
    </row>
    <row r="955" spans="1:5" x14ac:dyDescent="0.25">
      <c r="A955">
        <v>8</v>
      </c>
      <c r="B955">
        <v>221</v>
      </c>
      <c r="C955">
        <v>833</v>
      </c>
      <c r="D955">
        <v>11833</v>
      </c>
      <c r="E955">
        <v>129</v>
      </c>
    </row>
    <row r="956" spans="1:5" x14ac:dyDescent="0.25">
      <c r="A956">
        <v>8</v>
      </c>
      <c r="B956">
        <v>221</v>
      </c>
      <c r="C956">
        <v>834</v>
      </c>
      <c r="D956">
        <v>0</v>
      </c>
      <c r="E956">
        <v>0</v>
      </c>
    </row>
    <row r="957" spans="1:5" x14ac:dyDescent="0.25">
      <c r="A957">
        <v>8</v>
      </c>
      <c r="B957">
        <v>221</v>
      </c>
      <c r="C957">
        <v>835</v>
      </c>
      <c r="D957">
        <v>0</v>
      </c>
      <c r="E957">
        <v>0</v>
      </c>
    </row>
    <row r="958" spans="1:5" x14ac:dyDescent="0.25">
      <c r="A958">
        <v>8</v>
      </c>
      <c r="B958">
        <v>221</v>
      </c>
      <c r="C958">
        <v>836</v>
      </c>
      <c r="D958">
        <v>0</v>
      </c>
      <c r="E958">
        <v>0</v>
      </c>
    </row>
    <row r="959" spans="1:5" x14ac:dyDescent="0.25">
      <c r="A959">
        <v>8</v>
      </c>
      <c r="B959">
        <v>221</v>
      </c>
      <c r="C959">
        <v>837</v>
      </c>
      <c r="D959">
        <v>0</v>
      </c>
      <c r="E959">
        <v>0</v>
      </c>
    </row>
    <row r="960" spans="1:5" x14ac:dyDescent="0.25">
      <c r="A960">
        <v>8</v>
      </c>
      <c r="B960">
        <v>221</v>
      </c>
      <c r="C960">
        <v>838</v>
      </c>
      <c r="D960">
        <v>0</v>
      </c>
      <c r="E960">
        <v>0</v>
      </c>
    </row>
    <row r="961" spans="1:5" x14ac:dyDescent="0.25">
      <c r="A961">
        <v>8</v>
      </c>
      <c r="B961">
        <v>221</v>
      </c>
      <c r="C961">
        <v>839</v>
      </c>
      <c r="D961">
        <v>0</v>
      </c>
      <c r="E961">
        <v>0</v>
      </c>
    </row>
    <row r="962" spans="1:5" x14ac:dyDescent="0.25">
      <c r="A962">
        <v>9</v>
      </c>
      <c r="B962">
        <v>221</v>
      </c>
      <c r="C962">
        <v>280</v>
      </c>
      <c r="D962">
        <v>0</v>
      </c>
      <c r="E962">
        <v>1</v>
      </c>
    </row>
    <row r="963" spans="1:5" x14ac:dyDescent="0.25">
      <c r="A963">
        <v>9</v>
      </c>
      <c r="B963">
        <v>221</v>
      </c>
      <c r="C963">
        <v>282</v>
      </c>
      <c r="D963">
        <v>0</v>
      </c>
      <c r="E963">
        <v>0</v>
      </c>
    </row>
    <row r="964" spans="1:5" x14ac:dyDescent="0.25">
      <c r="A964">
        <v>9</v>
      </c>
      <c r="B964">
        <v>221</v>
      </c>
      <c r="C964">
        <v>283</v>
      </c>
      <c r="D964">
        <v>0</v>
      </c>
      <c r="E964">
        <v>0</v>
      </c>
    </row>
    <row r="965" spans="1:5" x14ac:dyDescent="0.25">
      <c r="A965">
        <v>9</v>
      </c>
      <c r="B965">
        <v>221</v>
      </c>
      <c r="C965">
        <v>812</v>
      </c>
      <c r="D965">
        <v>0</v>
      </c>
      <c r="E965">
        <v>0</v>
      </c>
    </row>
    <row r="966" spans="1:5" x14ac:dyDescent="0.25">
      <c r="A966">
        <v>9</v>
      </c>
      <c r="B966">
        <v>221</v>
      </c>
      <c r="C966">
        <v>813</v>
      </c>
      <c r="D966">
        <v>0</v>
      </c>
      <c r="E966">
        <v>0</v>
      </c>
    </row>
    <row r="967" spans="1:5" x14ac:dyDescent="0.25">
      <c r="A967">
        <v>9</v>
      </c>
      <c r="B967">
        <v>221</v>
      </c>
      <c r="C967">
        <v>816</v>
      </c>
      <c r="D967">
        <v>226</v>
      </c>
      <c r="E967">
        <v>8</v>
      </c>
    </row>
    <row r="968" spans="1:5" x14ac:dyDescent="0.25">
      <c r="A968">
        <v>9</v>
      </c>
      <c r="B968">
        <v>221</v>
      </c>
      <c r="C968">
        <v>817</v>
      </c>
      <c r="D968">
        <v>0</v>
      </c>
      <c r="E968">
        <v>0</v>
      </c>
    </row>
    <row r="969" spans="1:5" x14ac:dyDescent="0.25">
      <c r="A969">
        <v>9</v>
      </c>
      <c r="B969">
        <v>221</v>
      </c>
      <c r="C969">
        <v>818</v>
      </c>
      <c r="D969">
        <v>0</v>
      </c>
      <c r="E969">
        <v>0</v>
      </c>
    </row>
    <row r="970" spans="1:5" x14ac:dyDescent="0.25">
      <c r="A970">
        <v>9</v>
      </c>
      <c r="B970">
        <v>221</v>
      </c>
      <c r="C970">
        <v>825</v>
      </c>
      <c r="D970">
        <v>0</v>
      </c>
      <c r="E970">
        <v>0</v>
      </c>
    </row>
    <row r="971" spans="1:5" x14ac:dyDescent="0.25">
      <c r="A971">
        <v>9</v>
      </c>
      <c r="B971">
        <v>221</v>
      </c>
      <c r="C971">
        <v>826</v>
      </c>
      <c r="D971">
        <v>0</v>
      </c>
      <c r="E971">
        <v>0</v>
      </c>
    </row>
    <row r="972" spans="1:5" x14ac:dyDescent="0.25">
      <c r="A972">
        <v>9</v>
      </c>
      <c r="B972">
        <v>221</v>
      </c>
      <c r="C972">
        <v>827</v>
      </c>
      <c r="D972">
        <v>0</v>
      </c>
      <c r="E972">
        <v>0</v>
      </c>
    </row>
    <row r="973" spans="1:5" x14ac:dyDescent="0.25">
      <c r="A973">
        <v>9</v>
      </c>
      <c r="B973">
        <v>221</v>
      </c>
      <c r="C973">
        <v>830</v>
      </c>
      <c r="D973">
        <v>4227</v>
      </c>
      <c r="E973">
        <v>1</v>
      </c>
    </row>
    <row r="974" spans="1:5" x14ac:dyDescent="0.25">
      <c r="A974">
        <v>9</v>
      </c>
      <c r="B974">
        <v>221</v>
      </c>
      <c r="C974">
        <v>831</v>
      </c>
      <c r="D974">
        <v>0</v>
      </c>
      <c r="E974">
        <v>0</v>
      </c>
    </row>
    <row r="975" spans="1:5" x14ac:dyDescent="0.25">
      <c r="A975">
        <v>9</v>
      </c>
      <c r="B975">
        <v>221</v>
      </c>
      <c r="C975">
        <v>832</v>
      </c>
      <c r="D975">
        <v>0</v>
      </c>
      <c r="E975">
        <v>0</v>
      </c>
    </row>
    <row r="976" spans="1:5" x14ac:dyDescent="0.25">
      <c r="A976">
        <v>9</v>
      </c>
      <c r="B976">
        <v>221</v>
      </c>
      <c r="C976">
        <v>833</v>
      </c>
      <c r="D976">
        <v>48</v>
      </c>
      <c r="E976">
        <v>3</v>
      </c>
    </row>
    <row r="977" spans="1:5" x14ac:dyDescent="0.25">
      <c r="A977">
        <v>9</v>
      </c>
      <c r="B977">
        <v>221</v>
      </c>
      <c r="C977">
        <v>834</v>
      </c>
      <c r="D977">
        <v>0</v>
      </c>
      <c r="E977">
        <v>0</v>
      </c>
    </row>
    <row r="978" spans="1:5" x14ac:dyDescent="0.25">
      <c r="A978">
        <v>9</v>
      </c>
      <c r="B978">
        <v>221</v>
      </c>
      <c r="C978">
        <v>835</v>
      </c>
      <c r="D978">
        <v>0</v>
      </c>
      <c r="E978">
        <v>0</v>
      </c>
    </row>
    <row r="979" spans="1:5" x14ac:dyDescent="0.25">
      <c r="A979">
        <v>9</v>
      </c>
      <c r="B979">
        <v>221</v>
      </c>
      <c r="C979">
        <v>836</v>
      </c>
      <c r="D979">
        <v>0</v>
      </c>
      <c r="E979">
        <v>0</v>
      </c>
    </row>
    <row r="980" spans="1:5" x14ac:dyDescent="0.25">
      <c r="A980">
        <v>9</v>
      </c>
      <c r="B980">
        <v>221</v>
      </c>
      <c r="C980">
        <v>837</v>
      </c>
      <c r="D980">
        <v>0</v>
      </c>
      <c r="E980">
        <v>0</v>
      </c>
    </row>
    <row r="981" spans="1:5" x14ac:dyDescent="0.25">
      <c r="A981">
        <v>9</v>
      </c>
      <c r="B981">
        <v>221</v>
      </c>
      <c r="C981">
        <v>838</v>
      </c>
      <c r="D981">
        <v>0</v>
      </c>
      <c r="E981">
        <v>0</v>
      </c>
    </row>
    <row r="982" spans="1:5" x14ac:dyDescent="0.25">
      <c r="A982">
        <v>9</v>
      </c>
      <c r="B982">
        <v>221</v>
      </c>
      <c r="C982">
        <v>839</v>
      </c>
      <c r="D982">
        <v>0</v>
      </c>
      <c r="E982">
        <v>0</v>
      </c>
    </row>
    <row r="983" spans="1:5" x14ac:dyDescent="0.25">
      <c r="A983">
        <v>10</v>
      </c>
      <c r="B983">
        <v>221</v>
      </c>
      <c r="C983">
        <v>280</v>
      </c>
      <c r="D983">
        <v>222920</v>
      </c>
      <c r="E983">
        <v>4363</v>
      </c>
    </row>
    <row r="984" spans="1:5" x14ac:dyDescent="0.25">
      <c r="A984">
        <v>10</v>
      </c>
      <c r="B984">
        <v>221</v>
      </c>
      <c r="C984">
        <v>282</v>
      </c>
      <c r="D984">
        <v>2331</v>
      </c>
      <c r="E984">
        <v>25</v>
      </c>
    </row>
    <row r="985" spans="1:5" x14ac:dyDescent="0.25">
      <c r="A985">
        <v>10</v>
      </c>
      <c r="B985">
        <v>221</v>
      </c>
      <c r="C985">
        <v>283</v>
      </c>
      <c r="D985">
        <v>2517</v>
      </c>
      <c r="E985">
        <v>25</v>
      </c>
    </row>
    <row r="986" spans="1:5" x14ac:dyDescent="0.25">
      <c r="A986">
        <v>10</v>
      </c>
      <c r="B986">
        <v>221</v>
      </c>
      <c r="C986">
        <v>812</v>
      </c>
      <c r="D986">
        <v>37033</v>
      </c>
      <c r="E986">
        <v>291</v>
      </c>
    </row>
    <row r="987" spans="1:5" x14ac:dyDescent="0.25">
      <c r="A987">
        <v>10</v>
      </c>
      <c r="B987">
        <v>221</v>
      </c>
      <c r="C987">
        <v>813</v>
      </c>
      <c r="D987">
        <v>3336</v>
      </c>
      <c r="E987">
        <v>17</v>
      </c>
    </row>
    <row r="988" spans="1:5" x14ac:dyDescent="0.25">
      <c r="A988">
        <v>10</v>
      </c>
      <c r="B988">
        <v>221</v>
      </c>
      <c r="C988">
        <v>816</v>
      </c>
      <c r="D988">
        <v>43838</v>
      </c>
      <c r="E988">
        <v>49376</v>
      </c>
    </row>
    <row r="989" spans="1:5" x14ac:dyDescent="0.25">
      <c r="A989">
        <v>10</v>
      </c>
      <c r="B989">
        <v>221</v>
      </c>
      <c r="C989">
        <v>817</v>
      </c>
      <c r="D989">
        <v>1052</v>
      </c>
      <c r="E989">
        <v>45</v>
      </c>
    </row>
    <row r="990" spans="1:5" x14ac:dyDescent="0.25">
      <c r="A990">
        <v>10</v>
      </c>
      <c r="B990">
        <v>221</v>
      </c>
      <c r="C990">
        <v>818</v>
      </c>
      <c r="D990">
        <v>3389</v>
      </c>
      <c r="E990">
        <v>14</v>
      </c>
    </row>
    <row r="991" spans="1:5" x14ac:dyDescent="0.25">
      <c r="A991">
        <v>10</v>
      </c>
      <c r="B991">
        <v>221</v>
      </c>
      <c r="C991">
        <v>825</v>
      </c>
      <c r="D991">
        <v>8126</v>
      </c>
      <c r="E991">
        <v>272</v>
      </c>
    </row>
    <row r="992" spans="1:5" x14ac:dyDescent="0.25">
      <c r="A992">
        <v>10</v>
      </c>
      <c r="B992">
        <v>221</v>
      </c>
      <c r="C992">
        <v>826</v>
      </c>
      <c r="D992">
        <v>2000</v>
      </c>
      <c r="E992">
        <v>14</v>
      </c>
    </row>
    <row r="993" spans="1:5" x14ac:dyDescent="0.25">
      <c r="A993">
        <v>10</v>
      </c>
      <c r="B993">
        <v>221</v>
      </c>
      <c r="C993">
        <v>827</v>
      </c>
      <c r="D993">
        <v>3004</v>
      </c>
      <c r="E993">
        <v>25</v>
      </c>
    </row>
    <row r="994" spans="1:5" x14ac:dyDescent="0.25">
      <c r="A994">
        <v>10</v>
      </c>
      <c r="B994">
        <v>221</v>
      </c>
      <c r="C994">
        <v>830</v>
      </c>
      <c r="D994">
        <v>2971</v>
      </c>
      <c r="E994">
        <v>16</v>
      </c>
    </row>
    <row r="995" spans="1:5" x14ac:dyDescent="0.25">
      <c r="A995">
        <v>10</v>
      </c>
      <c r="B995">
        <v>221</v>
      </c>
      <c r="C995">
        <v>831</v>
      </c>
      <c r="D995">
        <v>3231</v>
      </c>
      <c r="E995">
        <v>12</v>
      </c>
    </row>
    <row r="996" spans="1:5" x14ac:dyDescent="0.25">
      <c r="A996">
        <v>10</v>
      </c>
      <c r="B996">
        <v>221</v>
      </c>
      <c r="C996">
        <v>832</v>
      </c>
      <c r="D996">
        <v>21141</v>
      </c>
      <c r="E996">
        <v>23</v>
      </c>
    </row>
    <row r="997" spans="1:5" x14ac:dyDescent="0.25">
      <c r="A997">
        <v>10</v>
      </c>
      <c r="B997">
        <v>221</v>
      </c>
      <c r="C997">
        <v>833</v>
      </c>
      <c r="D997">
        <v>4128</v>
      </c>
      <c r="E997">
        <v>151</v>
      </c>
    </row>
    <row r="998" spans="1:5" x14ac:dyDescent="0.25">
      <c r="A998">
        <v>10</v>
      </c>
      <c r="B998">
        <v>221</v>
      </c>
      <c r="C998">
        <v>834</v>
      </c>
      <c r="D998">
        <v>13039</v>
      </c>
      <c r="E998">
        <v>53</v>
      </c>
    </row>
    <row r="999" spans="1:5" x14ac:dyDescent="0.25">
      <c r="A999">
        <v>10</v>
      </c>
      <c r="B999">
        <v>221</v>
      </c>
      <c r="C999">
        <v>835</v>
      </c>
      <c r="D999">
        <v>5795</v>
      </c>
      <c r="E999">
        <v>16</v>
      </c>
    </row>
    <row r="1000" spans="1:5" x14ac:dyDescent="0.25">
      <c r="A1000">
        <v>10</v>
      </c>
      <c r="B1000">
        <v>221</v>
      </c>
      <c r="C1000">
        <v>836</v>
      </c>
      <c r="D1000">
        <v>1861</v>
      </c>
      <c r="E1000">
        <v>20</v>
      </c>
    </row>
    <row r="1001" spans="1:5" x14ac:dyDescent="0.25">
      <c r="A1001">
        <v>10</v>
      </c>
      <c r="B1001">
        <v>221</v>
      </c>
      <c r="C1001">
        <v>837</v>
      </c>
      <c r="D1001">
        <v>5846</v>
      </c>
      <c r="E1001">
        <v>57</v>
      </c>
    </row>
    <row r="1002" spans="1:5" x14ac:dyDescent="0.25">
      <c r="A1002">
        <v>10</v>
      </c>
      <c r="B1002">
        <v>221</v>
      </c>
      <c r="C1002">
        <v>838</v>
      </c>
      <c r="D1002">
        <v>15139</v>
      </c>
      <c r="E1002">
        <v>23</v>
      </c>
    </row>
    <row r="1003" spans="1:5" x14ac:dyDescent="0.25">
      <c r="A1003">
        <v>10</v>
      </c>
      <c r="B1003">
        <v>221</v>
      </c>
      <c r="C1003">
        <v>839</v>
      </c>
      <c r="D1003">
        <v>11088</v>
      </c>
      <c r="E1003">
        <v>77</v>
      </c>
    </row>
    <row r="1004" spans="1:5" x14ac:dyDescent="0.25">
      <c r="A1004">
        <v>8</v>
      </c>
      <c r="B1004">
        <v>231</v>
      </c>
      <c r="C1004">
        <v>280</v>
      </c>
      <c r="D1004">
        <v>0</v>
      </c>
      <c r="E1004">
        <v>0</v>
      </c>
    </row>
    <row r="1005" spans="1:5" x14ac:dyDescent="0.25">
      <c r="A1005">
        <v>8</v>
      </c>
      <c r="B1005">
        <v>231</v>
      </c>
      <c r="C1005">
        <v>282</v>
      </c>
      <c r="D1005">
        <v>0</v>
      </c>
      <c r="E1005">
        <v>0</v>
      </c>
    </row>
    <row r="1006" spans="1:5" x14ac:dyDescent="0.25">
      <c r="A1006">
        <v>8</v>
      </c>
      <c r="B1006">
        <v>231</v>
      </c>
      <c r="C1006">
        <v>283</v>
      </c>
      <c r="D1006">
        <v>0</v>
      </c>
      <c r="E1006">
        <v>0</v>
      </c>
    </row>
    <row r="1007" spans="1:5" x14ac:dyDescent="0.25">
      <c r="A1007">
        <v>8</v>
      </c>
      <c r="B1007">
        <v>231</v>
      </c>
      <c r="C1007">
        <v>812</v>
      </c>
      <c r="D1007">
        <v>0</v>
      </c>
      <c r="E1007">
        <v>0</v>
      </c>
    </row>
    <row r="1008" spans="1:5" x14ac:dyDescent="0.25">
      <c r="A1008">
        <v>8</v>
      </c>
      <c r="B1008">
        <v>231</v>
      </c>
      <c r="C1008">
        <v>813</v>
      </c>
      <c r="D1008">
        <v>0</v>
      </c>
      <c r="E1008">
        <v>0</v>
      </c>
    </row>
    <row r="1009" spans="1:5" x14ac:dyDescent="0.25">
      <c r="A1009">
        <v>8</v>
      </c>
      <c r="B1009">
        <v>231</v>
      </c>
      <c r="C1009">
        <v>816</v>
      </c>
      <c r="D1009">
        <v>0</v>
      </c>
      <c r="E1009">
        <v>0</v>
      </c>
    </row>
    <row r="1010" spans="1:5" x14ac:dyDescent="0.25">
      <c r="A1010">
        <v>8</v>
      </c>
      <c r="B1010">
        <v>231</v>
      </c>
      <c r="C1010">
        <v>817</v>
      </c>
      <c r="D1010">
        <v>0</v>
      </c>
      <c r="E1010">
        <v>0</v>
      </c>
    </row>
    <row r="1011" spans="1:5" x14ac:dyDescent="0.25">
      <c r="A1011">
        <v>8</v>
      </c>
      <c r="B1011">
        <v>231</v>
      </c>
      <c r="C1011">
        <v>818</v>
      </c>
      <c r="D1011">
        <v>0</v>
      </c>
      <c r="E1011">
        <v>0</v>
      </c>
    </row>
    <row r="1012" spans="1:5" x14ac:dyDescent="0.25">
      <c r="A1012">
        <v>8</v>
      </c>
      <c r="B1012">
        <v>231</v>
      </c>
      <c r="C1012">
        <v>825</v>
      </c>
      <c r="D1012">
        <v>0</v>
      </c>
      <c r="E1012">
        <v>1</v>
      </c>
    </row>
    <row r="1013" spans="1:5" x14ac:dyDescent="0.25">
      <c r="A1013">
        <v>8</v>
      </c>
      <c r="B1013">
        <v>231</v>
      </c>
      <c r="C1013">
        <v>826</v>
      </c>
      <c r="D1013">
        <v>0</v>
      </c>
      <c r="E1013">
        <v>0</v>
      </c>
    </row>
    <row r="1014" spans="1:5" x14ac:dyDescent="0.25">
      <c r="A1014">
        <v>8</v>
      </c>
      <c r="B1014">
        <v>231</v>
      </c>
      <c r="C1014">
        <v>827</v>
      </c>
      <c r="D1014">
        <v>81404</v>
      </c>
      <c r="E1014">
        <v>828</v>
      </c>
    </row>
    <row r="1015" spans="1:5" x14ac:dyDescent="0.25">
      <c r="A1015">
        <v>8</v>
      </c>
      <c r="B1015">
        <v>231</v>
      </c>
      <c r="C1015">
        <v>830</v>
      </c>
      <c r="D1015">
        <v>0</v>
      </c>
      <c r="E1015">
        <v>0</v>
      </c>
    </row>
    <row r="1016" spans="1:5" x14ac:dyDescent="0.25">
      <c r="A1016">
        <v>8</v>
      </c>
      <c r="B1016">
        <v>231</v>
      </c>
      <c r="C1016">
        <v>831</v>
      </c>
      <c r="D1016">
        <v>0</v>
      </c>
      <c r="E1016">
        <v>0</v>
      </c>
    </row>
    <row r="1017" spans="1:5" x14ac:dyDescent="0.25">
      <c r="A1017">
        <v>8</v>
      </c>
      <c r="B1017">
        <v>231</v>
      </c>
      <c r="C1017">
        <v>832</v>
      </c>
      <c r="D1017">
        <v>0</v>
      </c>
      <c r="E1017">
        <v>0</v>
      </c>
    </row>
    <row r="1018" spans="1:5" x14ac:dyDescent="0.25">
      <c r="A1018">
        <v>8</v>
      </c>
      <c r="B1018">
        <v>231</v>
      </c>
      <c r="C1018">
        <v>833</v>
      </c>
      <c r="D1018">
        <v>1909</v>
      </c>
      <c r="E1018">
        <v>15</v>
      </c>
    </row>
    <row r="1019" spans="1:5" x14ac:dyDescent="0.25">
      <c r="A1019">
        <v>8</v>
      </c>
      <c r="B1019">
        <v>231</v>
      </c>
      <c r="C1019">
        <v>834</v>
      </c>
      <c r="D1019">
        <v>0</v>
      </c>
      <c r="E1019">
        <v>0</v>
      </c>
    </row>
    <row r="1020" spans="1:5" x14ac:dyDescent="0.25">
      <c r="A1020">
        <v>8</v>
      </c>
      <c r="B1020">
        <v>231</v>
      </c>
      <c r="C1020">
        <v>835</v>
      </c>
      <c r="D1020">
        <v>184142</v>
      </c>
      <c r="E1020">
        <v>968</v>
      </c>
    </row>
    <row r="1021" spans="1:5" x14ac:dyDescent="0.25">
      <c r="A1021">
        <v>8</v>
      </c>
      <c r="B1021">
        <v>231</v>
      </c>
      <c r="C1021">
        <v>836</v>
      </c>
      <c r="D1021">
        <v>1488</v>
      </c>
      <c r="E1021">
        <v>20</v>
      </c>
    </row>
    <row r="1022" spans="1:5" x14ac:dyDescent="0.25">
      <c r="A1022">
        <v>8</v>
      </c>
      <c r="B1022">
        <v>231</v>
      </c>
      <c r="C1022">
        <v>837</v>
      </c>
      <c r="D1022">
        <v>0</v>
      </c>
      <c r="E1022">
        <v>0</v>
      </c>
    </row>
    <row r="1023" spans="1:5" x14ac:dyDescent="0.25">
      <c r="A1023">
        <v>8</v>
      </c>
      <c r="B1023">
        <v>231</v>
      </c>
      <c r="C1023">
        <v>838</v>
      </c>
      <c r="D1023">
        <v>10275</v>
      </c>
      <c r="E1023">
        <v>134</v>
      </c>
    </row>
    <row r="1024" spans="1:5" x14ac:dyDescent="0.25">
      <c r="A1024">
        <v>8</v>
      </c>
      <c r="B1024">
        <v>231</v>
      </c>
      <c r="C1024">
        <v>839</v>
      </c>
      <c r="D1024">
        <v>167</v>
      </c>
      <c r="E1024">
        <v>1</v>
      </c>
    </row>
    <row r="1025" spans="1:5" x14ac:dyDescent="0.25">
      <c r="A1025">
        <v>9</v>
      </c>
      <c r="B1025">
        <v>231</v>
      </c>
      <c r="C1025">
        <v>280</v>
      </c>
      <c r="D1025">
        <v>0</v>
      </c>
      <c r="E1025">
        <v>0</v>
      </c>
    </row>
    <row r="1026" spans="1:5" x14ac:dyDescent="0.25">
      <c r="A1026">
        <v>9</v>
      </c>
      <c r="B1026">
        <v>231</v>
      </c>
      <c r="C1026">
        <v>282</v>
      </c>
      <c r="D1026">
        <v>0</v>
      </c>
      <c r="E1026">
        <v>0</v>
      </c>
    </row>
    <row r="1027" spans="1:5" x14ac:dyDescent="0.25">
      <c r="A1027">
        <v>9</v>
      </c>
      <c r="B1027">
        <v>231</v>
      </c>
      <c r="C1027">
        <v>283</v>
      </c>
      <c r="D1027">
        <v>0</v>
      </c>
      <c r="E1027">
        <v>0</v>
      </c>
    </row>
    <row r="1028" spans="1:5" x14ac:dyDescent="0.25">
      <c r="A1028">
        <v>9</v>
      </c>
      <c r="B1028">
        <v>231</v>
      </c>
      <c r="C1028">
        <v>812</v>
      </c>
      <c r="D1028">
        <v>0</v>
      </c>
      <c r="E1028">
        <v>0</v>
      </c>
    </row>
    <row r="1029" spans="1:5" x14ac:dyDescent="0.25">
      <c r="A1029">
        <v>9</v>
      </c>
      <c r="B1029">
        <v>231</v>
      </c>
      <c r="C1029">
        <v>813</v>
      </c>
      <c r="D1029">
        <v>0</v>
      </c>
      <c r="E1029">
        <v>0</v>
      </c>
    </row>
    <row r="1030" spans="1:5" x14ac:dyDescent="0.25">
      <c r="A1030">
        <v>9</v>
      </c>
      <c r="B1030">
        <v>231</v>
      </c>
      <c r="C1030">
        <v>816</v>
      </c>
      <c r="D1030">
        <v>0</v>
      </c>
      <c r="E1030">
        <v>0</v>
      </c>
    </row>
    <row r="1031" spans="1:5" x14ac:dyDescent="0.25">
      <c r="A1031">
        <v>9</v>
      </c>
      <c r="B1031">
        <v>231</v>
      </c>
      <c r="C1031">
        <v>817</v>
      </c>
      <c r="D1031">
        <v>0</v>
      </c>
      <c r="E1031">
        <v>0</v>
      </c>
    </row>
    <row r="1032" spans="1:5" x14ac:dyDescent="0.25">
      <c r="A1032">
        <v>9</v>
      </c>
      <c r="B1032">
        <v>231</v>
      </c>
      <c r="C1032">
        <v>818</v>
      </c>
      <c r="D1032">
        <v>0</v>
      </c>
      <c r="E1032">
        <v>0</v>
      </c>
    </row>
    <row r="1033" spans="1:5" x14ac:dyDescent="0.25">
      <c r="A1033">
        <v>9</v>
      </c>
      <c r="B1033">
        <v>231</v>
      </c>
      <c r="C1033">
        <v>825</v>
      </c>
      <c r="D1033">
        <v>0</v>
      </c>
      <c r="E1033">
        <v>0</v>
      </c>
    </row>
    <row r="1034" spans="1:5" x14ac:dyDescent="0.25">
      <c r="A1034">
        <v>9</v>
      </c>
      <c r="B1034">
        <v>231</v>
      </c>
      <c r="C1034">
        <v>826</v>
      </c>
      <c r="D1034">
        <v>0</v>
      </c>
      <c r="E1034">
        <v>0</v>
      </c>
    </row>
    <row r="1035" spans="1:5" x14ac:dyDescent="0.25">
      <c r="A1035">
        <v>9</v>
      </c>
      <c r="B1035">
        <v>231</v>
      </c>
      <c r="C1035">
        <v>827</v>
      </c>
      <c r="D1035">
        <v>148</v>
      </c>
      <c r="E1035">
        <v>1</v>
      </c>
    </row>
    <row r="1036" spans="1:5" x14ac:dyDescent="0.25">
      <c r="A1036">
        <v>9</v>
      </c>
      <c r="B1036">
        <v>231</v>
      </c>
      <c r="C1036">
        <v>830</v>
      </c>
      <c r="D1036">
        <v>0</v>
      </c>
      <c r="E1036">
        <v>0</v>
      </c>
    </row>
    <row r="1037" spans="1:5" x14ac:dyDescent="0.25">
      <c r="A1037">
        <v>9</v>
      </c>
      <c r="B1037">
        <v>231</v>
      </c>
      <c r="C1037">
        <v>831</v>
      </c>
      <c r="D1037">
        <v>0</v>
      </c>
      <c r="E1037">
        <v>0</v>
      </c>
    </row>
    <row r="1038" spans="1:5" x14ac:dyDescent="0.25">
      <c r="A1038">
        <v>9</v>
      </c>
      <c r="B1038">
        <v>231</v>
      </c>
      <c r="C1038">
        <v>832</v>
      </c>
      <c r="D1038">
        <v>0</v>
      </c>
      <c r="E1038">
        <v>0</v>
      </c>
    </row>
    <row r="1039" spans="1:5" x14ac:dyDescent="0.25">
      <c r="A1039">
        <v>9</v>
      </c>
      <c r="B1039">
        <v>231</v>
      </c>
      <c r="C1039">
        <v>833</v>
      </c>
      <c r="D1039">
        <v>66</v>
      </c>
      <c r="E1039">
        <v>1</v>
      </c>
    </row>
    <row r="1040" spans="1:5" x14ac:dyDescent="0.25">
      <c r="A1040">
        <v>9</v>
      </c>
      <c r="B1040">
        <v>231</v>
      </c>
      <c r="C1040">
        <v>834</v>
      </c>
      <c r="D1040">
        <v>0</v>
      </c>
      <c r="E1040">
        <v>0</v>
      </c>
    </row>
    <row r="1041" spans="1:5" x14ac:dyDescent="0.25">
      <c r="A1041">
        <v>9</v>
      </c>
      <c r="B1041">
        <v>231</v>
      </c>
      <c r="C1041">
        <v>835</v>
      </c>
      <c r="D1041">
        <v>96</v>
      </c>
      <c r="E1041">
        <v>8</v>
      </c>
    </row>
    <row r="1042" spans="1:5" x14ac:dyDescent="0.25">
      <c r="A1042">
        <v>9</v>
      </c>
      <c r="B1042">
        <v>231</v>
      </c>
      <c r="C1042">
        <v>836</v>
      </c>
      <c r="D1042">
        <v>0</v>
      </c>
      <c r="E1042">
        <v>0</v>
      </c>
    </row>
    <row r="1043" spans="1:5" x14ac:dyDescent="0.25">
      <c r="A1043">
        <v>9</v>
      </c>
      <c r="B1043">
        <v>231</v>
      </c>
      <c r="C1043">
        <v>837</v>
      </c>
      <c r="D1043">
        <v>0</v>
      </c>
      <c r="E1043">
        <v>0</v>
      </c>
    </row>
    <row r="1044" spans="1:5" x14ac:dyDescent="0.25">
      <c r="A1044">
        <v>9</v>
      </c>
      <c r="B1044">
        <v>231</v>
      </c>
      <c r="C1044">
        <v>838</v>
      </c>
      <c r="D1044">
        <v>14337</v>
      </c>
      <c r="E1044">
        <v>2</v>
      </c>
    </row>
    <row r="1045" spans="1:5" x14ac:dyDescent="0.25">
      <c r="A1045">
        <v>9</v>
      </c>
      <c r="B1045">
        <v>231</v>
      </c>
      <c r="C1045">
        <v>839</v>
      </c>
      <c r="D1045">
        <v>0</v>
      </c>
      <c r="E1045">
        <v>0</v>
      </c>
    </row>
    <row r="1046" spans="1:5" x14ac:dyDescent="0.25">
      <c r="A1046">
        <v>10</v>
      </c>
      <c r="B1046">
        <v>231</v>
      </c>
      <c r="C1046">
        <v>280</v>
      </c>
      <c r="D1046">
        <v>8053</v>
      </c>
      <c r="E1046">
        <v>1563</v>
      </c>
    </row>
    <row r="1047" spans="1:5" x14ac:dyDescent="0.25">
      <c r="A1047">
        <v>10</v>
      </c>
      <c r="B1047">
        <v>231</v>
      </c>
      <c r="C1047">
        <v>282</v>
      </c>
      <c r="D1047">
        <v>0</v>
      </c>
      <c r="E1047">
        <v>0</v>
      </c>
    </row>
    <row r="1048" spans="1:5" x14ac:dyDescent="0.25">
      <c r="A1048">
        <v>10</v>
      </c>
      <c r="B1048">
        <v>231</v>
      </c>
      <c r="C1048">
        <v>283</v>
      </c>
      <c r="D1048">
        <v>6149</v>
      </c>
      <c r="E1048">
        <v>497</v>
      </c>
    </row>
    <row r="1049" spans="1:5" x14ac:dyDescent="0.25">
      <c r="A1049">
        <v>10</v>
      </c>
      <c r="B1049">
        <v>231</v>
      </c>
      <c r="C1049">
        <v>812</v>
      </c>
      <c r="D1049">
        <v>0</v>
      </c>
      <c r="E1049">
        <v>0</v>
      </c>
    </row>
    <row r="1050" spans="1:5" x14ac:dyDescent="0.25">
      <c r="A1050">
        <v>10</v>
      </c>
      <c r="B1050">
        <v>231</v>
      </c>
      <c r="C1050">
        <v>813</v>
      </c>
      <c r="D1050">
        <v>0</v>
      </c>
      <c r="E1050">
        <v>1</v>
      </c>
    </row>
    <row r="1051" spans="1:5" x14ac:dyDescent="0.25">
      <c r="A1051">
        <v>10</v>
      </c>
      <c r="B1051">
        <v>231</v>
      </c>
      <c r="C1051">
        <v>816</v>
      </c>
      <c r="D1051">
        <v>439</v>
      </c>
      <c r="E1051">
        <v>1</v>
      </c>
    </row>
    <row r="1052" spans="1:5" x14ac:dyDescent="0.25">
      <c r="A1052">
        <v>10</v>
      </c>
      <c r="B1052">
        <v>231</v>
      </c>
      <c r="C1052">
        <v>817</v>
      </c>
      <c r="D1052">
        <v>0</v>
      </c>
      <c r="E1052">
        <v>0</v>
      </c>
    </row>
    <row r="1053" spans="1:5" x14ac:dyDescent="0.25">
      <c r="A1053">
        <v>10</v>
      </c>
      <c r="B1053">
        <v>231</v>
      </c>
      <c r="C1053">
        <v>818</v>
      </c>
      <c r="D1053">
        <v>0</v>
      </c>
      <c r="E1053">
        <v>0</v>
      </c>
    </row>
    <row r="1054" spans="1:5" x14ac:dyDescent="0.25">
      <c r="A1054">
        <v>10</v>
      </c>
      <c r="B1054">
        <v>231</v>
      </c>
      <c r="C1054">
        <v>825</v>
      </c>
      <c r="D1054">
        <v>14271</v>
      </c>
      <c r="E1054">
        <v>296</v>
      </c>
    </row>
    <row r="1055" spans="1:5" x14ac:dyDescent="0.25">
      <c r="A1055">
        <v>10</v>
      </c>
      <c r="B1055">
        <v>231</v>
      </c>
      <c r="C1055">
        <v>826</v>
      </c>
      <c r="D1055">
        <v>0</v>
      </c>
      <c r="E1055">
        <v>0</v>
      </c>
    </row>
    <row r="1056" spans="1:5" x14ac:dyDescent="0.25">
      <c r="A1056">
        <v>10</v>
      </c>
      <c r="B1056">
        <v>231</v>
      </c>
      <c r="C1056">
        <v>827</v>
      </c>
      <c r="D1056">
        <v>6603</v>
      </c>
      <c r="E1056">
        <v>187</v>
      </c>
    </row>
    <row r="1057" spans="1:5" x14ac:dyDescent="0.25">
      <c r="A1057">
        <v>10</v>
      </c>
      <c r="B1057">
        <v>231</v>
      </c>
      <c r="C1057">
        <v>830</v>
      </c>
      <c r="D1057">
        <v>0</v>
      </c>
      <c r="E1057">
        <v>0</v>
      </c>
    </row>
    <row r="1058" spans="1:5" x14ac:dyDescent="0.25">
      <c r="A1058">
        <v>10</v>
      </c>
      <c r="B1058">
        <v>231</v>
      </c>
      <c r="C1058">
        <v>831</v>
      </c>
      <c r="D1058">
        <v>4669</v>
      </c>
      <c r="E1058">
        <v>54</v>
      </c>
    </row>
    <row r="1059" spans="1:5" x14ac:dyDescent="0.25">
      <c r="A1059">
        <v>10</v>
      </c>
      <c r="B1059">
        <v>231</v>
      </c>
      <c r="C1059">
        <v>832</v>
      </c>
      <c r="D1059">
        <v>0</v>
      </c>
      <c r="E1059">
        <v>0</v>
      </c>
    </row>
    <row r="1060" spans="1:5" x14ac:dyDescent="0.25">
      <c r="A1060">
        <v>10</v>
      </c>
      <c r="B1060">
        <v>231</v>
      </c>
      <c r="C1060">
        <v>833</v>
      </c>
      <c r="D1060">
        <v>3824</v>
      </c>
      <c r="E1060">
        <v>152</v>
      </c>
    </row>
    <row r="1061" spans="1:5" x14ac:dyDescent="0.25">
      <c r="A1061">
        <v>10</v>
      </c>
      <c r="B1061">
        <v>231</v>
      </c>
      <c r="C1061">
        <v>834</v>
      </c>
      <c r="D1061">
        <v>0</v>
      </c>
      <c r="E1061">
        <v>0</v>
      </c>
    </row>
    <row r="1062" spans="1:5" x14ac:dyDescent="0.25">
      <c r="A1062">
        <v>10</v>
      </c>
      <c r="B1062">
        <v>231</v>
      </c>
      <c r="C1062">
        <v>835</v>
      </c>
      <c r="D1062">
        <v>102674</v>
      </c>
      <c r="E1062">
        <v>6053</v>
      </c>
    </row>
    <row r="1063" spans="1:5" x14ac:dyDescent="0.25">
      <c r="A1063">
        <v>10</v>
      </c>
      <c r="B1063">
        <v>231</v>
      </c>
      <c r="C1063">
        <v>836</v>
      </c>
      <c r="D1063">
        <v>39036</v>
      </c>
      <c r="E1063">
        <v>1631</v>
      </c>
    </row>
    <row r="1064" spans="1:5" x14ac:dyDescent="0.25">
      <c r="A1064">
        <v>10</v>
      </c>
      <c r="B1064">
        <v>231</v>
      </c>
      <c r="C1064">
        <v>837</v>
      </c>
      <c r="D1064">
        <v>0</v>
      </c>
      <c r="E1064">
        <v>0</v>
      </c>
    </row>
    <row r="1065" spans="1:5" x14ac:dyDescent="0.25">
      <c r="A1065">
        <v>10</v>
      </c>
      <c r="B1065">
        <v>231</v>
      </c>
      <c r="C1065">
        <v>838</v>
      </c>
      <c r="D1065">
        <v>55504</v>
      </c>
      <c r="E1065">
        <v>301</v>
      </c>
    </row>
    <row r="1066" spans="1:5" x14ac:dyDescent="0.25">
      <c r="A1066">
        <v>10</v>
      </c>
      <c r="B1066">
        <v>231</v>
      </c>
      <c r="C1066">
        <v>839</v>
      </c>
      <c r="D1066">
        <v>5967</v>
      </c>
      <c r="E1066">
        <v>59</v>
      </c>
    </row>
    <row r="1067" spans="1:5" x14ac:dyDescent="0.25">
      <c r="A1067">
        <v>8</v>
      </c>
      <c r="B1067">
        <v>251</v>
      </c>
      <c r="C1067">
        <v>280</v>
      </c>
      <c r="D1067">
        <v>0</v>
      </c>
      <c r="E1067">
        <v>0</v>
      </c>
    </row>
    <row r="1068" spans="1:5" x14ac:dyDescent="0.25">
      <c r="A1068">
        <v>8</v>
      </c>
      <c r="B1068">
        <v>251</v>
      </c>
      <c r="C1068">
        <v>282</v>
      </c>
      <c r="D1068">
        <v>0</v>
      </c>
      <c r="E1068">
        <v>0</v>
      </c>
    </row>
    <row r="1069" spans="1:5" x14ac:dyDescent="0.25">
      <c r="A1069">
        <v>8</v>
      </c>
      <c r="B1069">
        <v>251</v>
      </c>
      <c r="C1069">
        <v>283</v>
      </c>
      <c r="D1069">
        <v>0</v>
      </c>
      <c r="E1069">
        <v>0</v>
      </c>
    </row>
    <row r="1070" spans="1:5" x14ac:dyDescent="0.25">
      <c r="A1070">
        <v>8</v>
      </c>
      <c r="B1070">
        <v>251</v>
      </c>
      <c r="C1070">
        <v>812</v>
      </c>
      <c r="D1070">
        <v>0</v>
      </c>
      <c r="E1070">
        <v>0</v>
      </c>
    </row>
    <row r="1071" spans="1:5" x14ac:dyDescent="0.25">
      <c r="A1071">
        <v>8</v>
      </c>
      <c r="B1071">
        <v>251</v>
      </c>
      <c r="C1071">
        <v>813</v>
      </c>
      <c r="D1071">
        <v>0</v>
      </c>
      <c r="E1071">
        <v>0</v>
      </c>
    </row>
    <row r="1072" spans="1:5" x14ac:dyDescent="0.25">
      <c r="A1072">
        <v>8</v>
      </c>
      <c r="B1072">
        <v>251</v>
      </c>
      <c r="C1072">
        <v>816</v>
      </c>
      <c r="D1072">
        <v>22175</v>
      </c>
      <c r="E1072">
        <v>95</v>
      </c>
    </row>
    <row r="1073" spans="1:5" x14ac:dyDescent="0.25">
      <c r="A1073">
        <v>8</v>
      </c>
      <c r="B1073">
        <v>251</v>
      </c>
      <c r="C1073">
        <v>817</v>
      </c>
      <c r="D1073">
        <v>76430</v>
      </c>
      <c r="E1073">
        <v>2256</v>
      </c>
    </row>
    <row r="1074" spans="1:5" x14ac:dyDescent="0.25">
      <c r="A1074">
        <v>8</v>
      </c>
      <c r="B1074">
        <v>251</v>
      </c>
      <c r="C1074">
        <v>818</v>
      </c>
      <c r="D1074">
        <v>0</v>
      </c>
      <c r="E1074">
        <v>0</v>
      </c>
    </row>
    <row r="1075" spans="1:5" x14ac:dyDescent="0.25">
      <c r="A1075">
        <v>8</v>
      </c>
      <c r="B1075">
        <v>251</v>
      </c>
      <c r="C1075">
        <v>825</v>
      </c>
      <c r="D1075">
        <v>0</v>
      </c>
      <c r="E1075">
        <v>0</v>
      </c>
    </row>
    <row r="1076" spans="1:5" x14ac:dyDescent="0.25">
      <c r="A1076">
        <v>8</v>
      </c>
      <c r="B1076">
        <v>251</v>
      </c>
      <c r="C1076">
        <v>826</v>
      </c>
      <c r="D1076">
        <v>0</v>
      </c>
      <c r="E1076">
        <v>0</v>
      </c>
    </row>
    <row r="1077" spans="1:5" x14ac:dyDescent="0.25">
      <c r="A1077">
        <v>8</v>
      </c>
      <c r="B1077">
        <v>251</v>
      </c>
      <c r="C1077">
        <v>827</v>
      </c>
      <c r="D1077">
        <v>0</v>
      </c>
      <c r="E1077">
        <v>0</v>
      </c>
    </row>
    <row r="1078" spans="1:5" x14ac:dyDescent="0.25">
      <c r="A1078">
        <v>8</v>
      </c>
      <c r="B1078">
        <v>251</v>
      </c>
      <c r="C1078">
        <v>830</v>
      </c>
      <c r="D1078">
        <v>50177</v>
      </c>
      <c r="E1078">
        <v>69</v>
      </c>
    </row>
    <row r="1079" spans="1:5" x14ac:dyDescent="0.25">
      <c r="A1079">
        <v>8</v>
      </c>
      <c r="B1079">
        <v>251</v>
      </c>
      <c r="C1079">
        <v>831</v>
      </c>
      <c r="D1079">
        <v>0</v>
      </c>
      <c r="E1079">
        <v>0</v>
      </c>
    </row>
    <row r="1080" spans="1:5" x14ac:dyDescent="0.25">
      <c r="A1080">
        <v>8</v>
      </c>
      <c r="B1080">
        <v>251</v>
      </c>
      <c r="C1080">
        <v>832</v>
      </c>
      <c r="D1080">
        <v>22008</v>
      </c>
      <c r="E1080">
        <v>103</v>
      </c>
    </row>
    <row r="1081" spans="1:5" x14ac:dyDescent="0.25">
      <c r="A1081">
        <v>8</v>
      </c>
      <c r="B1081">
        <v>251</v>
      </c>
      <c r="C1081">
        <v>833</v>
      </c>
      <c r="D1081">
        <v>40268</v>
      </c>
      <c r="E1081">
        <v>239</v>
      </c>
    </row>
    <row r="1082" spans="1:5" x14ac:dyDescent="0.25">
      <c r="A1082">
        <v>8</v>
      </c>
      <c r="B1082">
        <v>251</v>
      </c>
      <c r="C1082">
        <v>834</v>
      </c>
      <c r="D1082">
        <v>58736</v>
      </c>
      <c r="E1082">
        <v>463</v>
      </c>
    </row>
    <row r="1083" spans="1:5" x14ac:dyDescent="0.25">
      <c r="A1083">
        <v>8</v>
      </c>
      <c r="B1083">
        <v>251</v>
      </c>
      <c r="C1083">
        <v>835</v>
      </c>
      <c r="D1083">
        <v>0</v>
      </c>
      <c r="E1083">
        <v>0</v>
      </c>
    </row>
    <row r="1084" spans="1:5" x14ac:dyDescent="0.25">
      <c r="A1084">
        <v>8</v>
      </c>
      <c r="B1084">
        <v>251</v>
      </c>
      <c r="C1084">
        <v>836</v>
      </c>
      <c r="D1084">
        <v>0</v>
      </c>
      <c r="E1084">
        <v>0</v>
      </c>
    </row>
    <row r="1085" spans="1:5" x14ac:dyDescent="0.25">
      <c r="A1085">
        <v>8</v>
      </c>
      <c r="B1085">
        <v>251</v>
      </c>
      <c r="C1085">
        <v>837</v>
      </c>
      <c r="D1085">
        <v>0</v>
      </c>
      <c r="E1085">
        <v>0</v>
      </c>
    </row>
    <row r="1086" spans="1:5" x14ac:dyDescent="0.25">
      <c r="A1086">
        <v>8</v>
      </c>
      <c r="B1086">
        <v>251</v>
      </c>
      <c r="C1086">
        <v>838</v>
      </c>
      <c r="D1086">
        <v>10006</v>
      </c>
      <c r="E1086">
        <v>206</v>
      </c>
    </row>
    <row r="1087" spans="1:5" x14ac:dyDescent="0.25">
      <c r="A1087">
        <v>8</v>
      </c>
      <c r="B1087">
        <v>251</v>
      </c>
      <c r="C1087">
        <v>839</v>
      </c>
      <c r="D1087">
        <v>10491</v>
      </c>
      <c r="E1087">
        <v>29</v>
      </c>
    </row>
    <row r="1088" spans="1:5" x14ac:dyDescent="0.25">
      <c r="A1088">
        <v>9</v>
      </c>
      <c r="B1088">
        <v>251</v>
      </c>
      <c r="C1088">
        <v>280</v>
      </c>
      <c r="D1088">
        <v>0</v>
      </c>
      <c r="E1088">
        <v>0</v>
      </c>
    </row>
    <row r="1089" spans="1:5" x14ac:dyDescent="0.25">
      <c r="A1089">
        <v>9</v>
      </c>
      <c r="B1089">
        <v>251</v>
      </c>
      <c r="C1089">
        <v>282</v>
      </c>
      <c r="D1089">
        <v>0</v>
      </c>
      <c r="E1089">
        <v>0</v>
      </c>
    </row>
    <row r="1090" spans="1:5" x14ac:dyDescent="0.25">
      <c r="A1090">
        <v>9</v>
      </c>
      <c r="B1090">
        <v>251</v>
      </c>
      <c r="C1090">
        <v>283</v>
      </c>
      <c r="D1090">
        <v>0</v>
      </c>
      <c r="E1090">
        <v>0</v>
      </c>
    </row>
    <row r="1091" spans="1:5" x14ac:dyDescent="0.25">
      <c r="A1091">
        <v>9</v>
      </c>
      <c r="B1091">
        <v>251</v>
      </c>
      <c r="C1091">
        <v>812</v>
      </c>
      <c r="D1091">
        <v>0</v>
      </c>
      <c r="E1091">
        <v>0</v>
      </c>
    </row>
    <row r="1092" spans="1:5" x14ac:dyDescent="0.25">
      <c r="A1092">
        <v>9</v>
      </c>
      <c r="B1092">
        <v>251</v>
      </c>
      <c r="C1092">
        <v>813</v>
      </c>
      <c r="D1092">
        <v>0</v>
      </c>
      <c r="E1092">
        <v>0</v>
      </c>
    </row>
    <row r="1093" spans="1:5" x14ac:dyDescent="0.25">
      <c r="A1093">
        <v>9</v>
      </c>
      <c r="B1093">
        <v>251</v>
      </c>
      <c r="C1093">
        <v>816</v>
      </c>
      <c r="D1093">
        <v>353</v>
      </c>
      <c r="E1093">
        <v>2</v>
      </c>
    </row>
    <row r="1094" spans="1:5" x14ac:dyDescent="0.25">
      <c r="A1094">
        <v>9</v>
      </c>
      <c r="B1094">
        <v>251</v>
      </c>
      <c r="C1094">
        <v>817</v>
      </c>
      <c r="D1094">
        <v>241</v>
      </c>
      <c r="E1094">
        <v>6</v>
      </c>
    </row>
    <row r="1095" spans="1:5" x14ac:dyDescent="0.25">
      <c r="A1095">
        <v>9</v>
      </c>
      <c r="B1095">
        <v>251</v>
      </c>
      <c r="C1095">
        <v>818</v>
      </c>
      <c r="D1095">
        <v>0</v>
      </c>
      <c r="E1095">
        <v>0</v>
      </c>
    </row>
    <row r="1096" spans="1:5" x14ac:dyDescent="0.25">
      <c r="A1096">
        <v>9</v>
      </c>
      <c r="B1096">
        <v>251</v>
      </c>
      <c r="C1096">
        <v>825</v>
      </c>
      <c r="D1096">
        <v>0</v>
      </c>
      <c r="E1096">
        <v>0</v>
      </c>
    </row>
    <row r="1097" spans="1:5" x14ac:dyDescent="0.25">
      <c r="A1097">
        <v>9</v>
      </c>
      <c r="B1097">
        <v>251</v>
      </c>
      <c r="C1097">
        <v>826</v>
      </c>
      <c r="D1097">
        <v>0</v>
      </c>
      <c r="E1097">
        <v>0</v>
      </c>
    </row>
    <row r="1098" spans="1:5" x14ac:dyDescent="0.25">
      <c r="A1098">
        <v>9</v>
      </c>
      <c r="B1098">
        <v>251</v>
      </c>
      <c r="C1098">
        <v>827</v>
      </c>
      <c r="D1098">
        <v>0</v>
      </c>
      <c r="E1098">
        <v>0</v>
      </c>
    </row>
    <row r="1099" spans="1:5" x14ac:dyDescent="0.25">
      <c r="A1099">
        <v>9</v>
      </c>
      <c r="B1099">
        <v>251</v>
      </c>
      <c r="C1099">
        <v>830</v>
      </c>
      <c r="D1099">
        <v>0</v>
      </c>
      <c r="E1099">
        <v>0</v>
      </c>
    </row>
    <row r="1100" spans="1:5" x14ac:dyDescent="0.25">
      <c r="A1100">
        <v>9</v>
      </c>
      <c r="B1100">
        <v>251</v>
      </c>
      <c r="C1100">
        <v>831</v>
      </c>
      <c r="D1100">
        <v>0</v>
      </c>
      <c r="E1100">
        <v>0</v>
      </c>
    </row>
    <row r="1101" spans="1:5" x14ac:dyDescent="0.25">
      <c r="A1101">
        <v>9</v>
      </c>
      <c r="B1101">
        <v>251</v>
      </c>
      <c r="C1101">
        <v>832</v>
      </c>
      <c r="D1101">
        <v>0</v>
      </c>
      <c r="E1101">
        <v>0</v>
      </c>
    </row>
    <row r="1102" spans="1:5" x14ac:dyDescent="0.25">
      <c r="A1102">
        <v>9</v>
      </c>
      <c r="B1102">
        <v>251</v>
      </c>
      <c r="C1102">
        <v>833</v>
      </c>
      <c r="D1102">
        <v>0</v>
      </c>
      <c r="E1102">
        <v>0</v>
      </c>
    </row>
    <row r="1103" spans="1:5" x14ac:dyDescent="0.25">
      <c r="A1103">
        <v>9</v>
      </c>
      <c r="B1103">
        <v>251</v>
      </c>
      <c r="C1103">
        <v>834</v>
      </c>
      <c r="D1103">
        <v>0</v>
      </c>
      <c r="E1103">
        <v>0</v>
      </c>
    </row>
    <row r="1104" spans="1:5" x14ac:dyDescent="0.25">
      <c r="A1104">
        <v>9</v>
      </c>
      <c r="B1104">
        <v>251</v>
      </c>
      <c r="C1104">
        <v>835</v>
      </c>
      <c r="D1104">
        <v>0</v>
      </c>
      <c r="E1104">
        <v>0</v>
      </c>
    </row>
    <row r="1105" spans="1:5" x14ac:dyDescent="0.25">
      <c r="A1105">
        <v>9</v>
      </c>
      <c r="B1105">
        <v>251</v>
      </c>
      <c r="C1105">
        <v>836</v>
      </c>
      <c r="D1105">
        <v>0</v>
      </c>
      <c r="E1105">
        <v>0</v>
      </c>
    </row>
    <row r="1106" spans="1:5" x14ac:dyDescent="0.25">
      <c r="A1106">
        <v>9</v>
      </c>
      <c r="B1106">
        <v>251</v>
      </c>
      <c r="C1106">
        <v>837</v>
      </c>
      <c r="D1106">
        <v>0</v>
      </c>
      <c r="E1106">
        <v>0</v>
      </c>
    </row>
    <row r="1107" spans="1:5" x14ac:dyDescent="0.25">
      <c r="A1107">
        <v>9</v>
      </c>
      <c r="B1107">
        <v>251</v>
      </c>
      <c r="C1107">
        <v>838</v>
      </c>
      <c r="D1107">
        <v>0</v>
      </c>
      <c r="E1107">
        <v>0</v>
      </c>
    </row>
    <row r="1108" spans="1:5" x14ac:dyDescent="0.25">
      <c r="A1108">
        <v>9</v>
      </c>
      <c r="B1108">
        <v>251</v>
      </c>
      <c r="C1108">
        <v>839</v>
      </c>
      <c r="D1108">
        <v>1365</v>
      </c>
      <c r="E1108">
        <v>1</v>
      </c>
    </row>
    <row r="1109" spans="1:5" x14ac:dyDescent="0.25">
      <c r="A1109">
        <v>10</v>
      </c>
      <c r="B1109">
        <v>251</v>
      </c>
      <c r="C1109">
        <v>280</v>
      </c>
      <c r="D1109">
        <v>1</v>
      </c>
      <c r="E1109">
        <v>2</v>
      </c>
    </row>
    <row r="1110" spans="1:5" x14ac:dyDescent="0.25">
      <c r="A1110">
        <v>10</v>
      </c>
      <c r="B1110">
        <v>251</v>
      </c>
      <c r="C1110">
        <v>282</v>
      </c>
      <c r="D1110">
        <v>0</v>
      </c>
      <c r="E1110">
        <v>1</v>
      </c>
    </row>
    <row r="1111" spans="1:5" x14ac:dyDescent="0.25">
      <c r="A1111">
        <v>10</v>
      </c>
      <c r="B1111">
        <v>251</v>
      </c>
      <c r="C1111">
        <v>283</v>
      </c>
      <c r="D1111">
        <v>0</v>
      </c>
      <c r="E1111">
        <v>0</v>
      </c>
    </row>
    <row r="1112" spans="1:5" x14ac:dyDescent="0.25">
      <c r="A1112">
        <v>10</v>
      </c>
      <c r="B1112">
        <v>251</v>
      </c>
      <c r="C1112">
        <v>812</v>
      </c>
      <c r="D1112">
        <v>0</v>
      </c>
      <c r="E1112">
        <v>0</v>
      </c>
    </row>
    <row r="1113" spans="1:5" x14ac:dyDescent="0.25">
      <c r="A1113">
        <v>10</v>
      </c>
      <c r="B1113">
        <v>251</v>
      </c>
      <c r="C1113">
        <v>813</v>
      </c>
      <c r="D1113">
        <v>0</v>
      </c>
      <c r="E1113">
        <v>0</v>
      </c>
    </row>
    <row r="1114" spans="1:5" x14ac:dyDescent="0.25">
      <c r="A1114">
        <v>10</v>
      </c>
      <c r="B1114">
        <v>251</v>
      </c>
      <c r="C1114">
        <v>816</v>
      </c>
      <c r="D1114">
        <v>37290</v>
      </c>
      <c r="E1114">
        <v>49</v>
      </c>
    </row>
    <row r="1115" spans="1:5" x14ac:dyDescent="0.25">
      <c r="A1115">
        <v>10</v>
      </c>
      <c r="B1115">
        <v>251</v>
      </c>
      <c r="C1115">
        <v>817</v>
      </c>
      <c r="D1115">
        <v>23092</v>
      </c>
      <c r="E1115">
        <v>969</v>
      </c>
    </row>
    <row r="1116" spans="1:5" x14ac:dyDescent="0.25">
      <c r="A1116">
        <v>10</v>
      </c>
      <c r="B1116">
        <v>251</v>
      </c>
      <c r="C1116">
        <v>818</v>
      </c>
      <c r="D1116">
        <v>0</v>
      </c>
      <c r="E1116">
        <v>0</v>
      </c>
    </row>
    <row r="1117" spans="1:5" x14ac:dyDescent="0.25">
      <c r="A1117">
        <v>10</v>
      </c>
      <c r="B1117">
        <v>251</v>
      </c>
      <c r="C1117">
        <v>825</v>
      </c>
      <c r="D1117">
        <v>0</v>
      </c>
      <c r="E1117">
        <v>0</v>
      </c>
    </row>
    <row r="1118" spans="1:5" x14ac:dyDescent="0.25">
      <c r="A1118">
        <v>10</v>
      </c>
      <c r="B1118">
        <v>251</v>
      </c>
      <c r="C1118">
        <v>826</v>
      </c>
      <c r="D1118">
        <v>0</v>
      </c>
      <c r="E1118">
        <v>0</v>
      </c>
    </row>
    <row r="1119" spans="1:5" x14ac:dyDescent="0.25">
      <c r="A1119">
        <v>10</v>
      </c>
      <c r="B1119">
        <v>251</v>
      </c>
      <c r="C1119">
        <v>827</v>
      </c>
      <c r="D1119">
        <v>0</v>
      </c>
      <c r="E1119">
        <v>1</v>
      </c>
    </row>
    <row r="1120" spans="1:5" x14ac:dyDescent="0.25">
      <c r="A1120">
        <v>10</v>
      </c>
      <c r="B1120">
        <v>251</v>
      </c>
      <c r="C1120">
        <v>830</v>
      </c>
      <c r="D1120">
        <v>23387</v>
      </c>
      <c r="E1120">
        <v>13</v>
      </c>
    </row>
    <row r="1121" spans="1:5" x14ac:dyDescent="0.25">
      <c r="A1121">
        <v>10</v>
      </c>
      <c r="B1121">
        <v>251</v>
      </c>
      <c r="C1121">
        <v>831</v>
      </c>
      <c r="D1121">
        <v>0</v>
      </c>
      <c r="E1121">
        <v>0</v>
      </c>
    </row>
    <row r="1122" spans="1:5" x14ac:dyDescent="0.25">
      <c r="A1122">
        <v>10</v>
      </c>
      <c r="B1122">
        <v>251</v>
      </c>
      <c r="C1122">
        <v>832</v>
      </c>
      <c r="D1122">
        <v>5716</v>
      </c>
      <c r="E1122">
        <v>23</v>
      </c>
    </row>
    <row r="1123" spans="1:5" x14ac:dyDescent="0.25">
      <c r="A1123">
        <v>10</v>
      </c>
      <c r="B1123">
        <v>251</v>
      </c>
      <c r="C1123">
        <v>833</v>
      </c>
      <c r="D1123">
        <v>25125</v>
      </c>
      <c r="E1123">
        <v>29</v>
      </c>
    </row>
    <row r="1124" spans="1:5" x14ac:dyDescent="0.25">
      <c r="A1124">
        <v>10</v>
      </c>
      <c r="B1124">
        <v>251</v>
      </c>
      <c r="C1124">
        <v>834</v>
      </c>
      <c r="D1124">
        <v>23979</v>
      </c>
      <c r="E1124">
        <v>141</v>
      </c>
    </row>
    <row r="1125" spans="1:5" x14ac:dyDescent="0.25">
      <c r="A1125">
        <v>10</v>
      </c>
      <c r="B1125">
        <v>251</v>
      </c>
      <c r="C1125">
        <v>835</v>
      </c>
      <c r="D1125">
        <v>0</v>
      </c>
      <c r="E1125">
        <v>0</v>
      </c>
    </row>
    <row r="1126" spans="1:5" x14ac:dyDescent="0.25">
      <c r="A1126">
        <v>10</v>
      </c>
      <c r="B1126">
        <v>251</v>
      </c>
      <c r="C1126">
        <v>836</v>
      </c>
      <c r="D1126">
        <v>0</v>
      </c>
      <c r="E1126">
        <v>0</v>
      </c>
    </row>
    <row r="1127" spans="1:5" x14ac:dyDescent="0.25">
      <c r="A1127">
        <v>10</v>
      </c>
      <c r="B1127">
        <v>251</v>
      </c>
      <c r="C1127">
        <v>837</v>
      </c>
      <c r="D1127">
        <v>0</v>
      </c>
      <c r="E1127">
        <v>0</v>
      </c>
    </row>
    <row r="1128" spans="1:5" x14ac:dyDescent="0.25">
      <c r="A1128">
        <v>10</v>
      </c>
      <c r="B1128">
        <v>251</v>
      </c>
      <c r="C1128">
        <v>838</v>
      </c>
      <c r="D1128">
        <v>35358</v>
      </c>
      <c r="E1128">
        <v>84</v>
      </c>
    </row>
    <row r="1129" spans="1:5" x14ac:dyDescent="0.25">
      <c r="A1129">
        <v>10</v>
      </c>
      <c r="B1129">
        <v>251</v>
      </c>
      <c r="C1129">
        <v>839</v>
      </c>
      <c r="D1129">
        <v>41082</v>
      </c>
      <c r="E1129">
        <v>48</v>
      </c>
    </row>
    <row r="1130" spans="1:5" x14ac:dyDescent="0.25">
      <c r="A1130">
        <v>8</v>
      </c>
      <c r="B1130">
        <v>261</v>
      </c>
      <c r="C1130">
        <v>280</v>
      </c>
      <c r="D1130">
        <v>0</v>
      </c>
      <c r="E1130">
        <v>0</v>
      </c>
    </row>
    <row r="1131" spans="1:5" x14ac:dyDescent="0.25">
      <c r="A1131">
        <v>8</v>
      </c>
      <c r="B1131">
        <v>261</v>
      </c>
      <c r="C1131">
        <v>282</v>
      </c>
      <c r="D1131">
        <v>0</v>
      </c>
      <c r="E1131">
        <v>0</v>
      </c>
    </row>
    <row r="1132" spans="1:5" x14ac:dyDescent="0.25">
      <c r="A1132">
        <v>8</v>
      </c>
      <c r="B1132">
        <v>261</v>
      </c>
      <c r="C1132">
        <v>283</v>
      </c>
      <c r="D1132">
        <v>0</v>
      </c>
      <c r="E1132">
        <v>0</v>
      </c>
    </row>
    <row r="1133" spans="1:5" x14ac:dyDescent="0.25">
      <c r="A1133">
        <v>8</v>
      </c>
      <c r="B1133">
        <v>261</v>
      </c>
      <c r="C1133">
        <v>812</v>
      </c>
      <c r="D1133">
        <v>0</v>
      </c>
      <c r="E1133">
        <v>0</v>
      </c>
    </row>
    <row r="1134" spans="1:5" x14ac:dyDescent="0.25">
      <c r="A1134">
        <v>8</v>
      </c>
      <c r="B1134">
        <v>261</v>
      </c>
      <c r="C1134">
        <v>813</v>
      </c>
      <c r="D1134">
        <v>0</v>
      </c>
      <c r="E1134">
        <v>0</v>
      </c>
    </row>
    <row r="1135" spans="1:5" x14ac:dyDescent="0.25">
      <c r="A1135">
        <v>8</v>
      </c>
      <c r="B1135">
        <v>261</v>
      </c>
      <c r="C1135">
        <v>816</v>
      </c>
      <c r="D1135">
        <v>86681</v>
      </c>
      <c r="E1135">
        <v>1756</v>
      </c>
    </row>
    <row r="1136" spans="1:5" x14ac:dyDescent="0.25">
      <c r="A1136">
        <v>8</v>
      </c>
      <c r="B1136">
        <v>261</v>
      </c>
      <c r="C1136">
        <v>817</v>
      </c>
      <c r="D1136">
        <v>0</v>
      </c>
      <c r="E1136">
        <v>0</v>
      </c>
    </row>
    <row r="1137" spans="1:5" x14ac:dyDescent="0.25">
      <c r="A1137">
        <v>8</v>
      </c>
      <c r="B1137">
        <v>261</v>
      </c>
      <c r="C1137">
        <v>818</v>
      </c>
      <c r="D1137">
        <v>0</v>
      </c>
      <c r="E1137">
        <v>0</v>
      </c>
    </row>
    <row r="1138" spans="1:5" x14ac:dyDescent="0.25">
      <c r="A1138">
        <v>8</v>
      </c>
      <c r="B1138">
        <v>261</v>
      </c>
      <c r="C1138">
        <v>825</v>
      </c>
      <c r="D1138">
        <v>0</v>
      </c>
      <c r="E1138">
        <v>0</v>
      </c>
    </row>
    <row r="1139" spans="1:5" x14ac:dyDescent="0.25">
      <c r="A1139">
        <v>8</v>
      </c>
      <c r="B1139">
        <v>261</v>
      </c>
      <c r="C1139">
        <v>826</v>
      </c>
      <c r="D1139">
        <v>0</v>
      </c>
      <c r="E1139">
        <v>0</v>
      </c>
    </row>
    <row r="1140" spans="1:5" x14ac:dyDescent="0.25">
      <c r="A1140">
        <v>8</v>
      </c>
      <c r="B1140">
        <v>261</v>
      </c>
      <c r="C1140">
        <v>827</v>
      </c>
      <c r="D1140">
        <v>0</v>
      </c>
      <c r="E1140">
        <v>0</v>
      </c>
    </row>
    <row r="1141" spans="1:5" x14ac:dyDescent="0.25">
      <c r="A1141">
        <v>8</v>
      </c>
      <c r="B1141">
        <v>261</v>
      </c>
      <c r="C1141">
        <v>830</v>
      </c>
      <c r="D1141">
        <v>111558</v>
      </c>
      <c r="E1141">
        <v>920</v>
      </c>
    </row>
    <row r="1142" spans="1:5" x14ac:dyDescent="0.25">
      <c r="A1142">
        <v>8</v>
      </c>
      <c r="B1142">
        <v>261</v>
      </c>
      <c r="C1142">
        <v>831</v>
      </c>
      <c r="D1142">
        <v>0</v>
      </c>
      <c r="E1142">
        <v>0</v>
      </c>
    </row>
    <row r="1143" spans="1:5" x14ac:dyDescent="0.25">
      <c r="A1143">
        <v>8</v>
      </c>
      <c r="B1143">
        <v>261</v>
      </c>
      <c r="C1143">
        <v>832</v>
      </c>
      <c r="D1143">
        <v>0</v>
      </c>
      <c r="E1143">
        <v>0</v>
      </c>
    </row>
    <row r="1144" spans="1:5" x14ac:dyDescent="0.25">
      <c r="A1144">
        <v>8</v>
      </c>
      <c r="B1144">
        <v>261</v>
      </c>
      <c r="C1144">
        <v>833</v>
      </c>
      <c r="D1144">
        <v>0</v>
      </c>
      <c r="E1144">
        <v>0</v>
      </c>
    </row>
    <row r="1145" spans="1:5" x14ac:dyDescent="0.25">
      <c r="A1145">
        <v>8</v>
      </c>
      <c r="B1145">
        <v>261</v>
      </c>
      <c r="C1145">
        <v>834</v>
      </c>
      <c r="D1145">
        <v>0</v>
      </c>
      <c r="E1145">
        <v>0</v>
      </c>
    </row>
    <row r="1146" spans="1:5" x14ac:dyDescent="0.25">
      <c r="A1146">
        <v>8</v>
      </c>
      <c r="B1146">
        <v>261</v>
      </c>
      <c r="C1146">
        <v>835</v>
      </c>
      <c r="D1146">
        <v>0</v>
      </c>
      <c r="E1146">
        <v>0</v>
      </c>
    </row>
    <row r="1147" spans="1:5" x14ac:dyDescent="0.25">
      <c r="A1147">
        <v>8</v>
      </c>
      <c r="B1147">
        <v>261</v>
      </c>
      <c r="C1147">
        <v>836</v>
      </c>
      <c r="D1147">
        <v>0</v>
      </c>
      <c r="E1147">
        <v>0</v>
      </c>
    </row>
    <row r="1148" spans="1:5" x14ac:dyDescent="0.25">
      <c r="A1148">
        <v>8</v>
      </c>
      <c r="B1148">
        <v>261</v>
      </c>
      <c r="C1148">
        <v>837</v>
      </c>
      <c r="D1148">
        <v>0</v>
      </c>
      <c r="E1148">
        <v>0</v>
      </c>
    </row>
    <row r="1149" spans="1:5" x14ac:dyDescent="0.25">
      <c r="A1149">
        <v>8</v>
      </c>
      <c r="B1149">
        <v>261</v>
      </c>
      <c r="C1149">
        <v>838</v>
      </c>
      <c r="D1149">
        <v>5724</v>
      </c>
      <c r="E1149">
        <v>201</v>
      </c>
    </row>
    <row r="1150" spans="1:5" x14ac:dyDescent="0.25">
      <c r="A1150">
        <v>8</v>
      </c>
      <c r="B1150">
        <v>261</v>
      </c>
      <c r="C1150">
        <v>839</v>
      </c>
      <c r="D1150">
        <v>11604</v>
      </c>
      <c r="E1150">
        <v>171</v>
      </c>
    </row>
    <row r="1151" spans="1:5" x14ac:dyDescent="0.25">
      <c r="A1151">
        <v>9</v>
      </c>
      <c r="B1151">
        <v>261</v>
      </c>
      <c r="C1151">
        <v>280</v>
      </c>
      <c r="D1151">
        <v>0</v>
      </c>
      <c r="E1151">
        <v>0</v>
      </c>
    </row>
    <row r="1152" spans="1:5" x14ac:dyDescent="0.25">
      <c r="A1152">
        <v>9</v>
      </c>
      <c r="B1152">
        <v>261</v>
      </c>
      <c r="C1152">
        <v>282</v>
      </c>
      <c r="D1152">
        <v>0</v>
      </c>
      <c r="E1152">
        <v>0</v>
      </c>
    </row>
    <row r="1153" spans="1:5" x14ac:dyDescent="0.25">
      <c r="A1153">
        <v>9</v>
      </c>
      <c r="B1153">
        <v>261</v>
      </c>
      <c r="C1153">
        <v>283</v>
      </c>
      <c r="D1153">
        <v>0</v>
      </c>
      <c r="E1153">
        <v>0</v>
      </c>
    </row>
    <row r="1154" spans="1:5" x14ac:dyDescent="0.25">
      <c r="A1154">
        <v>9</v>
      </c>
      <c r="B1154">
        <v>261</v>
      </c>
      <c r="C1154">
        <v>812</v>
      </c>
      <c r="D1154">
        <v>0</v>
      </c>
      <c r="E1154">
        <v>0</v>
      </c>
    </row>
    <row r="1155" spans="1:5" x14ac:dyDescent="0.25">
      <c r="A1155">
        <v>9</v>
      </c>
      <c r="B1155">
        <v>261</v>
      </c>
      <c r="C1155">
        <v>813</v>
      </c>
      <c r="D1155">
        <v>0</v>
      </c>
      <c r="E1155">
        <v>0</v>
      </c>
    </row>
    <row r="1156" spans="1:5" x14ac:dyDescent="0.25">
      <c r="A1156">
        <v>9</v>
      </c>
      <c r="B1156">
        <v>261</v>
      </c>
      <c r="C1156">
        <v>816</v>
      </c>
      <c r="D1156">
        <v>120</v>
      </c>
      <c r="E1156">
        <v>24</v>
      </c>
    </row>
    <row r="1157" spans="1:5" x14ac:dyDescent="0.25">
      <c r="A1157">
        <v>9</v>
      </c>
      <c r="B1157">
        <v>261</v>
      </c>
      <c r="C1157">
        <v>817</v>
      </c>
      <c r="D1157">
        <v>0</v>
      </c>
      <c r="E1157">
        <v>0</v>
      </c>
    </row>
    <row r="1158" spans="1:5" x14ac:dyDescent="0.25">
      <c r="A1158">
        <v>9</v>
      </c>
      <c r="B1158">
        <v>261</v>
      </c>
      <c r="C1158">
        <v>818</v>
      </c>
      <c r="D1158">
        <v>0</v>
      </c>
      <c r="E1158">
        <v>0</v>
      </c>
    </row>
    <row r="1159" spans="1:5" x14ac:dyDescent="0.25">
      <c r="A1159">
        <v>9</v>
      </c>
      <c r="B1159">
        <v>261</v>
      </c>
      <c r="C1159">
        <v>825</v>
      </c>
      <c r="D1159">
        <v>0</v>
      </c>
      <c r="E1159">
        <v>0</v>
      </c>
    </row>
    <row r="1160" spans="1:5" x14ac:dyDescent="0.25">
      <c r="A1160">
        <v>9</v>
      </c>
      <c r="B1160">
        <v>261</v>
      </c>
      <c r="C1160">
        <v>826</v>
      </c>
      <c r="D1160">
        <v>0</v>
      </c>
      <c r="E1160">
        <v>0</v>
      </c>
    </row>
    <row r="1161" spans="1:5" x14ac:dyDescent="0.25">
      <c r="A1161">
        <v>9</v>
      </c>
      <c r="B1161">
        <v>261</v>
      </c>
      <c r="C1161">
        <v>827</v>
      </c>
      <c r="D1161">
        <v>0</v>
      </c>
      <c r="E1161">
        <v>0</v>
      </c>
    </row>
    <row r="1162" spans="1:5" x14ac:dyDescent="0.25">
      <c r="A1162">
        <v>9</v>
      </c>
      <c r="B1162">
        <v>261</v>
      </c>
      <c r="C1162">
        <v>830</v>
      </c>
      <c r="D1162">
        <v>990</v>
      </c>
      <c r="E1162">
        <v>26</v>
      </c>
    </row>
    <row r="1163" spans="1:5" x14ac:dyDescent="0.25">
      <c r="A1163">
        <v>9</v>
      </c>
      <c r="B1163">
        <v>261</v>
      </c>
      <c r="C1163">
        <v>831</v>
      </c>
      <c r="D1163">
        <v>0</v>
      </c>
      <c r="E1163">
        <v>0</v>
      </c>
    </row>
    <row r="1164" spans="1:5" x14ac:dyDescent="0.25">
      <c r="A1164">
        <v>9</v>
      </c>
      <c r="B1164">
        <v>261</v>
      </c>
      <c r="C1164">
        <v>832</v>
      </c>
      <c r="D1164">
        <v>0</v>
      </c>
      <c r="E1164">
        <v>0</v>
      </c>
    </row>
    <row r="1165" spans="1:5" x14ac:dyDescent="0.25">
      <c r="A1165">
        <v>9</v>
      </c>
      <c r="B1165">
        <v>261</v>
      </c>
      <c r="C1165">
        <v>833</v>
      </c>
      <c r="D1165">
        <v>0</v>
      </c>
      <c r="E1165">
        <v>0</v>
      </c>
    </row>
    <row r="1166" spans="1:5" x14ac:dyDescent="0.25">
      <c r="A1166">
        <v>9</v>
      </c>
      <c r="B1166">
        <v>261</v>
      </c>
      <c r="C1166">
        <v>834</v>
      </c>
      <c r="D1166">
        <v>0</v>
      </c>
      <c r="E1166">
        <v>0</v>
      </c>
    </row>
    <row r="1167" spans="1:5" x14ac:dyDescent="0.25">
      <c r="A1167">
        <v>9</v>
      </c>
      <c r="B1167">
        <v>261</v>
      </c>
      <c r="C1167">
        <v>835</v>
      </c>
      <c r="D1167">
        <v>0</v>
      </c>
      <c r="E1167">
        <v>0</v>
      </c>
    </row>
    <row r="1168" spans="1:5" x14ac:dyDescent="0.25">
      <c r="A1168">
        <v>9</v>
      </c>
      <c r="B1168">
        <v>261</v>
      </c>
      <c r="C1168">
        <v>836</v>
      </c>
      <c r="D1168">
        <v>0</v>
      </c>
      <c r="E1168">
        <v>0</v>
      </c>
    </row>
    <row r="1169" spans="1:5" x14ac:dyDescent="0.25">
      <c r="A1169">
        <v>9</v>
      </c>
      <c r="B1169">
        <v>261</v>
      </c>
      <c r="C1169">
        <v>837</v>
      </c>
      <c r="D1169">
        <v>0</v>
      </c>
      <c r="E1169">
        <v>0</v>
      </c>
    </row>
    <row r="1170" spans="1:5" x14ac:dyDescent="0.25">
      <c r="A1170">
        <v>9</v>
      </c>
      <c r="B1170">
        <v>261</v>
      </c>
      <c r="C1170">
        <v>838</v>
      </c>
      <c r="D1170">
        <v>0</v>
      </c>
      <c r="E1170">
        <v>0</v>
      </c>
    </row>
    <row r="1171" spans="1:5" x14ac:dyDescent="0.25">
      <c r="A1171">
        <v>9</v>
      </c>
      <c r="B1171">
        <v>261</v>
      </c>
      <c r="C1171">
        <v>839</v>
      </c>
      <c r="D1171">
        <v>5277</v>
      </c>
      <c r="E1171">
        <v>46</v>
      </c>
    </row>
    <row r="1172" spans="1:5" x14ac:dyDescent="0.25">
      <c r="A1172">
        <v>10</v>
      </c>
      <c r="B1172">
        <v>261</v>
      </c>
      <c r="C1172">
        <v>280</v>
      </c>
      <c r="D1172">
        <v>2864</v>
      </c>
      <c r="E1172">
        <v>3264</v>
      </c>
    </row>
    <row r="1173" spans="1:5" x14ac:dyDescent="0.25">
      <c r="A1173">
        <v>10</v>
      </c>
      <c r="B1173">
        <v>261</v>
      </c>
      <c r="C1173">
        <v>282</v>
      </c>
      <c r="D1173">
        <v>0</v>
      </c>
      <c r="E1173">
        <v>1</v>
      </c>
    </row>
    <row r="1174" spans="1:5" x14ac:dyDescent="0.25">
      <c r="A1174">
        <v>10</v>
      </c>
      <c r="B1174">
        <v>261</v>
      </c>
      <c r="C1174">
        <v>283</v>
      </c>
      <c r="D1174">
        <v>0</v>
      </c>
      <c r="E1174">
        <v>0</v>
      </c>
    </row>
    <row r="1175" spans="1:5" x14ac:dyDescent="0.25">
      <c r="A1175">
        <v>10</v>
      </c>
      <c r="B1175">
        <v>261</v>
      </c>
      <c r="C1175">
        <v>812</v>
      </c>
      <c r="D1175">
        <v>0</v>
      </c>
      <c r="E1175">
        <v>0</v>
      </c>
    </row>
    <row r="1176" spans="1:5" x14ac:dyDescent="0.25">
      <c r="A1176">
        <v>10</v>
      </c>
      <c r="B1176">
        <v>261</v>
      </c>
      <c r="C1176">
        <v>813</v>
      </c>
      <c r="D1176">
        <v>0</v>
      </c>
      <c r="E1176">
        <v>1</v>
      </c>
    </row>
    <row r="1177" spans="1:5" x14ac:dyDescent="0.25">
      <c r="A1177">
        <v>10</v>
      </c>
      <c r="B1177">
        <v>261</v>
      </c>
      <c r="C1177">
        <v>816</v>
      </c>
      <c r="D1177">
        <v>93575</v>
      </c>
      <c r="E1177">
        <v>3530</v>
      </c>
    </row>
    <row r="1178" spans="1:5" x14ac:dyDescent="0.25">
      <c r="A1178">
        <v>10</v>
      </c>
      <c r="B1178">
        <v>261</v>
      </c>
      <c r="C1178">
        <v>817</v>
      </c>
      <c r="D1178">
        <v>0</v>
      </c>
      <c r="E1178">
        <v>0</v>
      </c>
    </row>
    <row r="1179" spans="1:5" x14ac:dyDescent="0.25">
      <c r="A1179">
        <v>10</v>
      </c>
      <c r="B1179">
        <v>261</v>
      </c>
      <c r="C1179">
        <v>818</v>
      </c>
      <c r="D1179">
        <v>0</v>
      </c>
      <c r="E1179">
        <v>0</v>
      </c>
    </row>
    <row r="1180" spans="1:5" x14ac:dyDescent="0.25">
      <c r="A1180">
        <v>10</v>
      </c>
      <c r="B1180">
        <v>261</v>
      </c>
      <c r="C1180">
        <v>825</v>
      </c>
      <c r="D1180">
        <v>0</v>
      </c>
      <c r="E1180">
        <v>0</v>
      </c>
    </row>
    <row r="1181" spans="1:5" x14ac:dyDescent="0.25">
      <c r="A1181">
        <v>10</v>
      </c>
      <c r="B1181">
        <v>261</v>
      </c>
      <c r="C1181">
        <v>826</v>
      </c>
      <c r="D1181">
        <v>0</v>
      </c>
      <c r="E1181">
        <v>1</v>
      </c>
    </row>
    <row r="1182" spans="1:5" x14ac:dyDescent="0.25">
      <c r="A1182">
        <v>10</v>
      </c>
      <c r="B1182">
        <v>261</v>
      </c>
      <c r="C1182">
        <v>827</v>
      </c>
      <c r="D1182">
        <v>0</v>
      </c>
      <c r="E1182">
        <v>0</v>
      </c>
    </row>
    <row r="1183" spans="1:5" x14ac:dyDescent="0.25">
      <c r="A1183">
        <v>10</v>
      </c>
      <c r="B1183">
        <v>261</v>
      </c>
      <c r="C1183">
        <v>830</v>
      </c>
      <c r="D1183">
        <v>16084</v>
      </c>
      <c r="E1183">
        <v>2336</v>
      </c>
    </row>
    <row r="1184" spans="1:5" x14ac:dyDescent="0.25">
      <c r="A1184">
        <v>10</v>
      </c>
      <c r="B1184">
        <v>261</v>
      </c>
      <c r="C1184">
        <v>831</v>
      </c>
      <c r="D1184">
        <v>0</v>
      </c>
      <c r="E1184">
        <v>1</v>
      </c>
    </row>
    <row r="1185" spans="1:5" x14ac:dyDescent="0.25">
      <c r="A1185">
        <v>10</v>
      </c>
      <c r="B1185">
        <v>261</v>
      </c>
      <c r="C1185">
        <v>832</v>
      </c>
      <c r="D1185">
        <v>1</v>
      </c>
      <c r="E1185">
        <v>1</v>
      </c>
    </row>
    <row r="1186" spans="1:5" x14ac:dyDescent="0.25">
      <c r="A1186">
        <v>10</v>
      </c>
      <c r="B1186">
        <v>261</v>
      </c>
      <c r="C1186">
        <v>833</v>
      </c>
      <c r="D1186">
        <v>0</v>
      </c>
      <c r="E1186">
        <v>0</v>
      </c>
    </row>
    <row r="1187" spans="1:5" x14ac:dyDescent="0.25">
      <c r="A1187">
        <v>10</v>
      </c>
      <c r="B1187">
        <v>261</v>
      </c>
      <c r="C1187">
        <v>834</v>
      </c>
      <c r="D1187">
        <v>0</v>
      </c>
      <c r="E1187">
        <v>1</v>
      </c>
    </row>
    <row r="1188" spans="1:5" x14ac:dyDescent="0.25">
      <c r="A1188">
        <v>10</v>
      </c>
      <c r="B1188">
        <v>261</v>
      </c>
      <c r="C1188">
        <v>835</v>
      </c>
      <c r="D1188">
        <v>0</v>
      </c>
      <c r="E1188">
        <v>1</v>
      </c>
    </row>
    <row r="1189" spans="1:5" x14ac:dyDescent="0.25">
      <c r="A1189">
        <v>10</v>
      </c>
      <c r="B1189">
        <v>261</v>
      </c>
      <c r="C1189">
        <v>836</v>
      </c>
      <c r="D1189">
        <v>0</v>
      </c>
      <c r="E1189">
        <v>1</v>
      </c>
    </row>
    <row r="1190" spans="1:5" x14ac:dyDescent="0.25">
      <c r="A1190">
        <v>10</v>
      </c>
      <c r="B1190">
        <v>261</v>
      </c>
      <c r="C1190">
        <v>837</v>
      </c>
      <c r="D1190">
        <v>0</v>
      </c>
      <c r="E1190">
        <v>0</v>
      </c>
    </row>
    <row r="1191" spans="1:5" x14ac:dyDescent="0.25">
      <c r="A1191">
        <v>10</v>
      </c>
      <c r="B1191">
        <v>261</v>
      </c>
      <c r="C1191">
        <v>838</v>
      </c>
      <c r="D1191">
        <v>117624</v>
      </c>
      <c r="E1191">
        <v>94466</v>
      </c>
    </row>
    <row r="1192" spans="1:5" x14ac:dyDescent="0.25">
      <c r="A1192">
        <v>10</v>
      </c>
      <c r="B1192">
        <v>261</v>
      </c>
      <c r="C1192">
        <v>839</v>
      </c>
      <c r="D1192">
        <v>39286</v>
      </c>
      <c r="E1192">
        <v>35778</v>
      </c>
    </row>
    <row r="1193" spans="1:5" x14ac:dyDescent="0.25">
      <c r="A1193">
        <v>8</v>
      </c>
      <c r="B1193">
        <v>281</v>
      </c>
      <c r="C1193">
        <v>280</v>
      </c>
      <c r="D1193">
        <v>18</v>
      </c>
      <c r="E1193">
        <v>1</v>
      </c>
    </row>
    <row r="1194" spans="1:5" x14ac:dyDescent="0.25">
      <c r="A1194">
        <v>8</v>
      </c>
      <c r="B1194">
        <v>281</v>
      </c>
      <c r="C1194">
        <v>282</v>
      </c>
      <c r="D1194">
        <v>35016</v>
      </c>
      <c r="E1194">
        <v>645</v>
      </c>
    </row>
    <row r="1195" spans="1:5" x14ac:dyDescent="0.25">
      <c r="A1195">
        <v>8</v>
      </c>
      <c r="B1195">
        <v>281</v>
      </c>
      <c r="C1195">
        <v>283</v>
      </c>
      <c r="D1195">
        <v>0</v>
      </c>
      <c r="E1195">
        <v>0</v>
      </c>
    </row>
    <row r="1196" spans="1:5" x14ac:dyDescent="0.25">
      <c r="A1196">
        <v>8</v>
      </c>
      <c r="B1196">
        <v>281</v>
      </c>
      <c r="C1196">
        <v>812</v>
      </c>
      <c r="D1196">
        <v>0</v>
      </c>
      <c r="E1196">
        <v>0</v>
      </c>
    </row>
    <row r="1197" spans="1:5" x14ac:dyDescent="0.25">
      <c r="A1197">
        <v>8</v>
      </c>
      <c r="B1197">
        <v>281</v>
      </c>
      <c r="C1197">
        <v>813</v>
      </c>
      <c r="D1197">
        <v>0</v>
      </c>
      <c r="E1197">
        <v>0</v>
      </c>
    </row>
    <row r="1198" spans="1:5" x14ac:dyDescent="0.25">
      <c r="A1198">
        <v>8</v>
      </c>
      <c r="B1198">
        <v>281</v>
      </c>
      <c r="C1198">
        <v>816</v>
      </c>
      <c r="D1198">
        <v>0</v>
      </c>
      <c r="E1198">
        <v>0</v>
      </c>
    </row>
    <row r="1199" spans="1:5" x14ac:dyDescent="0.25">
      <c r="A1199">
        <v>8</v>
      </c>
      <c r="B1199">
        <v>281</v>
      </c>
      <c r="C1199">
        <v>817</v>
      </c>
      <c r="D1199">
        <v>30871</v>
      </c>
      <c r="E1199">
        <v>1493</v>
      </c>
    </row>
    <row r="1200" spans="1:5" x14ac:dyDescent="0.25">
      <c r="A1200">
        <v>8</v>
      </c>
      <c r="B1200">
        <v>281</v>
      </c>
      <c r="C1200">
        <v>818</v>
      </c>
      <c r="D1200">
        <v>70916</v>
      </c>
      <c r="E1200">
        <v>821</v>
      </c>
    </row>
    <row r="1201" spans="1:5" x14ac:dyDescent="0.25">
      <c r="A1201">
        <v>8</v>
      </c>
      <c r="B1201">
        <v>281</v>
      </c>
      <c r="C1201">
        <v>825</v>
      </c>
      <c r="D1201">
        <v>103726</v>
      </c>
      <c r="E1201">
        <v>1377</v>
      </c>
    </row>
    <row r="1202" spans="1:5" x14ac:dyDescent="0.25">
      <c r="A1202">
        <v>8</v>
      </c>
      <c r="B1202">
        <v>281</v>
      </c>
      <c r="C1202">
        <v>826</v>
      </c>
      <c r="D1202">
        <v>0</v>
      </c>
      <c r="E1202">
        <v>1</v>
      </c>
    </row>
    <row r="1203" spans="1:5" x14ac:dyDescent="0.25">
      <c r="A1203">
        <v>8</v>
      </c>
      <c r="B1203">
        <v>281</v>
      </c>
      <c r="C1203">
        <v>827</v>
      </c>
      <c r="D1203">
        <v>114187</v>
      </c>
      <c r="E1203">
        <v>1474</v>
      </c>
    </row>
    <row r="1204" spans="1:5" x14ac:dyDescent="0.25">
      <c r="A1204">
        <v>8</v>
      </c>
      <c r="B1204">
        <v>281</v>
      </c>
      <c r="C1204">
        <v>830</v>
      </c>
      <c r="D1204">
        <v>0</v>
      </c>
      <c r="E1204">
        <v>0</v>
      </c>
    </row>
    <row r="1205" spans="1:5" x14ac:dyDescent="0.25">
      <c r="A1205">
        <v>8</v>
      </c>
      <c r="B1205">
        <v>281</v>
      </c>
      <c r="C1205">
        <v>831</v>
      </c>
      <c r="D1205">
        <v>0</v>
      </c>
      <c r="E1205">
        <v>0</v>
      </c>
    </row>
    <row r="1206" spans="1:5" x14ac:dyDescent="0.25">
      <c r="A1206">
        <v>8</v>
      </c>
      <c r="B1206">
        <v>281</v>
      </c>
      <c r="C1206">
        <v>832</v>
      </c>
      <c r="D1206">
        <v>0</v>
      </c>
      <c r="E1206">
        <v>0</v>
      </c>
    </row>
    <row r="1207" spans="1:5" x14ac:dyDescent="0.25">
      <c r="A1207">
        <v>8</v>
      </c>
      <c r="B1207">
        <v>281</v>
      </c>
      <c r="C1207">
        <v>833</v>
      </c>
      <c r="D1207">
        <v>0</v>
      </c>
      <c r="E1207">
        <v>0</v>
      </c>
    </row>
    <row r="1208" spans="1:5" x14ac:dyDescent="0.25">
      <c r="A1208">
        <v>8</v>
      </c>
      <c r="B1208">
        <v>281</v>
      </c>
      <c r="C1208">
        <v>834</v>
      </c>
      <c r="D1208">
        <v>0</v>
      </c>
      <c r="E1208">
        <v>0</v>
      </c>
    </row>
    <row r="1209" spans="1:5" x14ac:dyDescent="0.25">
      <c r="A1209">
        <v>8</v>
      </c>
      <c r="B1209">
        <v>281</v>
      </c>
      <c r="C1209">
        <v>835</v>
      </c>
      <c r="D1209">
        <v>0</v>
      </c>
      <c r="E1209">
        <v>0</v>
      </c>
    </row>
    <row r="1210" spans="1:5" x14ac:dyDescent="0.25">
      <c r="A1210">
        <v>8</v>
      </c>
      <c r="B1210">
        <v>281</v>
      </c>
      <c r="C1210">
        <v>836</v>
      </c>
      <c r="D1210">
        <v>0</v>
      </c>
      <c r="E1210">
        <v>0</v>
      </c>
    </row>
    <row r="1211" spans="1:5" x14ac:dyDescent="0.25">
      <c r="A1211">
        <v>8</v>
      </c>
      <c r="B1211">
        <v>281</v>
      </c>
      <c r="C1211">
        <v>837</v>
      </c>
      <c r="D1211">
        <v>0</v>
      </c>
      <c r="E1211">
        <v>0</v>
      </c>
    </row>
    <row r="1212" spans="1:5" x14ac:dyDescent="0.25">
      <c r="A1212">
        <v>8</v>
      </c>
      <c r="B1212">
        <v>281</v>
      </c>
      <c r="C1212">
        <v>838</v>
      </c>
      <c r="D1212">
        <v>0</v>
      </c>
      <c r="E1212">
        <v>0</v>
      </c>
    </row>
    <row r="1213" spans="1:5" x14ac:dyDescent="0.25">
      <c r="A1213">
        <v>8</v>
      </c>
      <c r="B1213">
        <v>281</v>
      </c>
      <c r="C1213">
        <v>839</v>
      </c>
      <c r="D1213">
        <v>0</v>
      </c>
      <c r="E1213">
        <v>0</v>
      </c>
    </row>
    <row r="1214" spans="1:5" x14ac:dyDescent="0.25">
      <c r="A1214">
        <v>9</v>
      </c>
      <c r="B1214">
        <v>281</v>
      </c>
      <c r="C1214">
        <v>280</v>
      </c>
      <c r="D1214">
        <v>0</v>
      </c>
      <c r="E1214">
        <v>0</v>
      </c>
    </row>
    <row r="1215" spans="1:5" x14ac:dyDescent="0.25">
      <c r="A1215">
        <v>9</v>
      </c>
      <c r="B1215">
        <v>281</v>
      </c>
      <c r="C1215">
        <v>282</v>
      </c>
      <c r="D1215">
        <v>0</v>
      </c>
      <c r="E1215">
        <v>0</v>
      </c>
    </row>
    <row r="1216" spans="1:5" x14ac:dyDescent="0.25">
      <c r="A1216">
        <v>9</v>
      </c>
      <c r="B1216">
        <v>281</v>
      </c>
      <c r="C1216">
        <v>283</v>
      </c>
      <c r="D1216">
        <v>0</v>
      </c>
      <c r="E1216">
        <v>0</v>
      </c>
    </row>
    <row r="1217" spans="1:5" x14ac:dyDescent="0.25">
      <c r="A1217">
        <v>9</v>
      </c>
      <c r="B1217">
        <v>281</v>
      </c>
      <c r="C1217">
        <v>812</v>
      </c>
      <c r="D1217">
        <v>0</v>
      </c>
      <c r="E1217">
        <v>0</v>
      </c>
    </row>
    <row r="1218" spans="1:5" x14ac:dyDescent="0.25">
      <c r="A1218">
        <v>9</v>
      </c>
      <c r="B1218">
        <v>281</v>
      </c>
      <c r="C1218">
        <v>813</v>
      </c>
      <c r="D1218">
        <v>0</v>
      </c>
      <c r="E1218">
        <v>0</v>
      </c>
    </row>
    <row r="1219" spans="1:5" x14ac:dyDescent="0.25">
      <c r="A1219">
        <v>9</v>
      </c>
      <c r="B1219">
        <v>281</v>
      </c>
      <c r="C1219">
        <v>816</v>
      </c>
      <c r="D1219">
        <v>0</v>
      </c>
      <c r="E1219">
        <v>0</v>
      </c>
    </row>
    <row r="1220" spans="1:5" x14ac:dyDescent="0.25">
      <c r="A1220">
        <v>9</v>
      </c>
      <c r="B1220">
        <v>281</v>
      </c>
      <c r="C1220">
        <v>817</v>
      </c>
      <c r="D1220">
        <v>59</v>
      </c>
      <c r="E1220">
        <v>19</v>
      </c>
    </row>
    <row r="1221" spans="1:5" x14ac:dyDescent="0.25">
      <c r="A1221">
        <v>9</v>
      </c>
      <c r="B1221">
        <v>281</v>
      </c>
      <c r="C1221">
        <v>818</v>
      </c>
      <c r="D1221">
        <v>2895</v>
      </c>
      <c r="E1221">
        <v>120</v>
      </c>
    </row>
    <row r="1222" spans="1:5" x14ac:dyDescent="0.25">
      <c r="A1222">
        <v>9</v>
      </c>
      <c r="B1222">
        <v>281</v>
      </c>
      <c r="C1222">
        <v>825</v>
      </c>
      <c r="D1222">
        <v>175</v>
      </c>
      <c r="E1222">
        <v>10</v>
      </c>
    </row>
    <row r="1223" spans="1:5" x14ac:dyDescent="0.25">
      <c r="A1223">
        <v>9</v>
      </c>
      <c r="B1223">
        <v>281</v>
      </c>
      <c r="C1223">
        <v>826</v>
      </c>
      <c r="D1223">
        <v>0</v>
      </c>
      <c r="E1223">
        <v>0</v>
      </c>
    </row>
    <row r="1224" spans="1:5" x14ac:dyDescent="0.25">
      <c r="A1224">
        <v>9</v>
      </c>
      <c r="B1224">
        <v>281</v>
      </c>
      <c r="C1224">
        <v>827</v>
      </c>
      <c r="D1224">
        <v>3639</v>
      </c>
      <c r="E1224">
        <v>69</v>
      </c>
    </row>
    <row r="1225" spans="1:5" x14ac:dyDescent="0.25">
      <c r="A1225">
        <v>9</v>
      </c>
      <c r="B1225">
        <v>281</v>
      </c>
      <c r="C1225">
        <v>830</v>
      </c>
      <c r="D1225">
        <v>0</v>
      </c>
      <c r="E1225">
        <v>0</v>
      </c>
    </row>
    <row r="1226" spans="1:5" x14ac:dyDescent="0.25">
      <c r="A1226">
        <v>9</v>
      </c>
      <c r="B1226">
        <v>281</v>
      </c>
      <c r="C1226">
        <v>831</v>
      </c>
      <c r="D1226">
        <v>0</v>
      </c>
      <c r="E1226">
        <v>0</v>
      </c>
    </row>
    <row r="1227" spans="1:5" x14ac:dyDescent="0.25">
      <c r="A1227">
        <v>9</v>
      </c>
      <c r="B1227">
        <v>281</v>
      </c>
      <c r="C1227">
        <v>832</v>
      </c>
      <c r="D1227">
        <v>0</v>
      </c>
      <c r="E1227">
        <v>0</v>
      </c>
    </row>
    <row r="1228" spans="1:5" x14ac:dyDescent="0.25">
      <c r="A1228">
        <v>9</v>
      </c>
      <c r="B1228">
        <v>281</v>
      </c>
      <c r="C1228">
        <v>833</v>
      </c>
      <c r="D1228">
        <v>0</v>
      </c>
      <c r="E1228">
        <v>0</v>
      </c>
    </row>
    <row r="1229" spans="1:5" x14ac:dyDescent="0.25">
      <c r="A1229">
        <v>9</v>
      </c>
      <c r="B1229">
        <v>281</v>
      </c>
      <c r="C1229">
        <v>834</v>
      </c>
      <c r="D1229">
        <v>0</v>
      </c>
      <c r="E1229">
        <v>0</v>
      </c>
    </row>
    <row r="1230" spans="1:5" x14ac:dyDescent="0.25">
      <c r="A1230">
        <v>9</v>
      </c>
      <c r="B1230">
        <v>281</v>
      </c>
      <c r="C1230">
        <v>835</v>
      </c>
      <c r="D1230">
        <v>0</v>
      </c>
      <c r="E1230">
        <v>0</v>
      </c>
    </row>
    <row r="1231" spans="1:5" x14ac:dyDescent="0.25">
      <c r="A1231">
        <v>9</v>
      </c>
      <c r="B1231">
        <v>281</v>
      </c>
      <c r="C1231">
        <v>836</v>
      </c>
      <c r="D1231">
        <v>0</v>
      </c>
      <c r="E1231">
        <v>0</v>
      </c>
    </row>
    <row r="1232" spans="1:5" x14ac:dyDescent="0.25">
      <c r="A1232">
        <v>9</v>
      </c>
      <c r="B1232">
        <v>281</v>
      </c>
      <c r="C1232">
        <v>837</v>
      </c>
      <c r="D1232">
        <v>0</v>
      </c>
      <c r="E1232">
        <v>0</v>
      </c>
    </row>
    <row r="1233" spans="1:5" x14ac:dyDescent="0.25">
      <c r="A1233">
        <v>9</v>
      </c>
      <c r="B1233">
        <v>281</v>
      </c>
      <c r="C1233">
        <v>838</v>
      </c>
      <c r="D1233">
        <v>0</v>
      </c>
      <c r="E1233">
        <v>0</v>
      </c>
    </row>
    <row r="1234" spans="1:5" x14ac:dyDescent="0.25">
      <c r="A1234">
        <v>9</v>
      </c>
      <c r="B1234">
        <v>281</v>
      </c>
      <c r="C1234">
        <v>839</v>
      </c>
      <c r="D1234">
        <v>0</v>
      </c>
      <c r="E1234">
        <v>0</v>
      </c>
    </row>
    <row r="1235" spans="1:5" x14ac:dyDescent="0.25">
      <c r="A1235">
        <v>10</v>
      </c>
      <c r="B1235">
        <v>281</v>
      </c>
      <c r="C1235">
        <v>280</v>
      </c>
      <c r="D1235">
        <v>0</v>
      </c>
      <c r="E1235">
        <v>5</v>
      </c>
    </row>
    <row r="1236" spans="1:5" x14ac:dyDescent="0.25">
      <c r="A1236">
        <v>10</v>
      </c>
      <c r="B1236">
        <v>281</v>
      </c>
      <c r="C1236">
        <v>282</v>
      </c>
      <c r="D1236">
        <v>162</v>
      </c>
      <c r="E1236">
        <v>6</v>
      </c>
    </row>
    <row r="1237" spans="1:5" x14ac:dyDescent="0.25">
      <c r="A1237">
        <v>10</v>
      </c>
      <c r="B1237">
        <v>281</v>
      </c>
      <c r="C1237">
        <v>283</v>
      </c>
      <c r="D1237">
        <v>0</v>
      </c>
      <c r="E1237">
        <v>0</v>
      </c>
    </row>
    <row r="1238" spans="1:5" x14ac:dyDescent="0.25">
      <c r="A1238">
        <v>10</v>
      </c>
      <c r="B1238">
        <v>281</v>
      </c>
      <c r="C1238">
        <v>812</v>
      </c>
      <c r="D1238">
        <v>0</v>
      </c>
      <c r="E1238">
        <v>0</v>
      </c>
    </row>
    <row r="1239" spans="1:5" x14ac:dyDescent="0.25">
      <c r="A1239">
        <v>10</v>
      </c>
      <c r="B1239">
        <v>281</v>
      </c>
      <c r="C1239">
        <v>813</v>
      </c>
      <c r="D1239">
        <v>0</v>
      </c>
      <c r="E1239">
        <v>0</v>
      </c>
    </row>
    <row r="1240" spans="1:5" x14ac:dyDescent="0.25">
      <c r="A1240">
        <v>10</v>
      </c>
      <c r="B1240">
        <v>281</v>
      </c>
      <c r="C1240">
        <v>816</v>
      </c>
      <c r="D1240">
        <v>0</v>
      </c>
      <c r="E1240">
        <v>0</v>
      </c>
    </row>
    <row r="1241" spans="1:5" x14ac:dyDescent="0.25">
      <c r="A1241">
        <v>10</v>
      </c>
      <c r="B1241">
        <v>281</v>
      </c>
      <c r="C1241">
        <v>817</v>
      </c>
      <c r="D1241">
        <v>4620</v>
      </c>
      <c r="E1241">
        <v>48304</v>
      </c>
    </row>
    <row r="1242" spans="1:5" x14ac:dyDescent="0.25">
      <c r="A1242">
        <v>10</v>
      </c>
      <c r="B1242">
        <v>281</v>
      </c>
      <c r="C1242">
        <v>818</v>
      </c>
      <c r="D1242">
        <v>16048</v>
      </c>
      <c r="E1242">
        <v>1955</v>
      </c>
    </row>
    <row r="1243" spans="1:5" x14ac:dyDescent="0.25">
      <c r="A1243">
        <v>10</v>
      </c>
      <c r="B1243">
        <v>281</v>
      </c>
      <c r="C1243">
        <v>825</v>
      </c>
      <c r="D1243">
        <v>86590</v>
      </c>
      <c r="E1243">
        <v>33318</v>
      </c>
    </row>
    <row r="1244" spans="1:5" x14ac:dyDescent="0.25">
      <c r="A1244">
        <v>10</v>
      </c>
      <c r="B1244">
        <v>281</v>
      </c>
      <c r="C1244">
        <v>826</v>
      </c>
      <c r="D1244">
        <v>762</v>
      </c>
      <c r="E1244">
        <v>853</v>
      </c>
    </row>
    <row r="1245" spans="1:5" x14ac:dyDescent="0.25">
      <c r="A1245">
        <v>10</v>
      </c>
      <c r="B1245">
        <v>281</v>
      </c>
      <c r="C1245">
        <v>827</v>
      </c>
      <c r="D1245">
        <v>13176</v>
      </c>
      <c r="E1245">
        <v>1401</v>
      </c>
    </row>
    <row r="1246" spans="1:5" x14ac:dyDescent="0.25">
      <c r="A1246">
        <v>10</v>
      </c>
      <c r="B1246">
        <v>281</v>
      </c>
      <c r="C1246">
        <v>830</v>
      </c>
      <c r="D1246">
        <v>0</v>
      </c>
      <c r="E1246">
        <v>0</v>
      </c>
    </row>
    <row r="1247" spans="1:5" x14ac:dyDescent="0.25">
      <c r="A1247">
        <v>10</v>
      </c>
      <c r="B1247">
        <v>281</v>
      </c>
      <c r="C1247">
        <v>831</v>
      </c>
      <c r="D1247">
        <v>0</v>
      </c>
      <c r="E1247">
        <v>0</v>
      </c>
    </row>
    <row r="1248" spans="1:5" x14ac:dyDescent="0.25">
      <c r="A1248">
        <v>10</v>
      </c>
      <c r="B1248">
        <v>281</v>
      </c>
      <c r="C1248">
        <v>832</v>
      </c>
      <c r="D1248">
        <v>0</v>
      </c>
      <c r="E1248">
        <v>1</v>
      </c>
    </row>
    <row r="1249" spans="1:5" x14ac:dyDescent="0.25">
      <c r="A1249">
        <v>10</v>
      </c>
      <c r="B1249">
        <v>281</v>
      </c>
      <c r="C1249">
        <v>833</v>
      </c>
      <c r="D1249">
        <v>0</v>
      </c>
      <c r="E1249">
        <v>0</v>
      </c>
    </row>
    <row r="1250" spans="1:5" x14ac:dyDescent="0.25">
      <c r="A1250">
        <v>10</v>
      </c>
      <c r="B1250">
        <v>281</v>
      </c>
      <c r="C1250">
        <v>834</v>
      </c>
      <c r="D1250">
        <v>0</v>
      </c>
      <c r="E1250">
        <v>0</v>
      </c>
    </row>
    <row r="1251" spans="1:5" x14ac:dyDescent="0.25">
      <c r="A1251">
        <v>10</v>
      </c>
      <c r="B1251">
        <v>281</v>
      </c>
      <c r="C1251">
        <v>835</v>
      </c>
      <c r="D1251">
        <v>0</v>
      </c>
      <c r="E1251">
        <v>1</v>
      </c>
    </row>
    <row r="1252" spans="1:5" x14ac:dyDescent="0.25">
      <c r="A1252">
        <v>10</v>
      </c>
      <c r="B1252">
        <v>281</v>
      </c>
      <c r="C1252">
        <v>836</v>
      </c>
      <c r="D1252">
        <v>0</v>
      </c>
      <c r="E1252">
        <v>0</v>
      </c>
    </row>
    <row r="1253" spans="1:5" x14ac:dyDescent="0.25">
      <c r="A1253">
        <v>10</v>
      </c>
      <c r="B1253">
        <v>281</v>
      </c>
      <c r="C1253">
        <v>837</v>
      </c>
      <c r="D1253">
        <v>0</v>
      </c>
      <c r="E1253">
        <v>1</v>
      </c>
    </row>
    <row r="1254" spans="1:5" x14ac:dyDescent="0.25">
      <c r="A1254">
        <v>10</v>
      </c>
      <c r="B1254">
        <v>281</v>
      </c>
      <c r="C1254">
        <v>838</v>
      </c>
      <c r="D1254">
        <v>0</v>
      </c>
      <c r="E1254">
        <v>0</v>
      </c>
    </row>
    <row r="1255" spans="1:5" x14ac:dyDescent="0.25">
      <c r="A1255">
        <v>10</v>
      </c>
      <c r="B1255">
        <v>281</v>
      </c>
      <c r="C1255">
        <v>839</v>
      </c>
      <c r="D1255">
        <v>0</v>
      </c>
      <c r="E1255">
        <v>0</v>
      </c>
    </row>
    <row r="1256" spans="1:5" x14ac:dyDescent="0.25">
      <c r="A1256">
        <v>8</v>
      </c>
      <c r="B1256">
        <v>291</v>
      </c>
      <c r="C1256">
        <v>280</v>
      </c>
      <c r="D1256">
        <v>186086</v>
      </c>
      <c r="E1256">
        <v>1139</v>
      </c>
    </row>
    <row r="1257" spans="1:5" x14ac:dyDescent="0.25">
      <c r="A1257">
        <v>8</v>
      </c>
      <c r="B1257">
        <v>291</v>
      </c>
      <c r="C1257">
        <v>282</v>
      </c>
      <c r="D1257">
        <v>0</v>
      </c>
      <c r="E1257">
        <v>0</v>
      </c>
    </row>
    <row r="1258" spans="1:5" x14ac:dyDescent="0.25">
      <c r="A1258">
        <v>8</v>
      </c>
      <c r="B1258">
        <v>291</v>
      </c>
      <c r="C1258">
        <v>283</v>
      </c>
      <c r="D1258">
        <v>0</v>
      </c>
      <c r="E1258">
        <v>0</v>
      </c>
    </row>
    <row r="1259" spans="1:5" x14ac:dyDescent="0.25">
      <c r="A1259">
        <v>8</v>
      </c>
      <c r="B1259">
        <v>291</v>
      </c>
      <c r="C1259">
        <v>812</v>
      </c>
      <c r="D1259">
        <v>0</v>
      </c>
      <c r="E1259">
        <v>0</v>
      </c>
    </row>
    <row r="1260" spans="1:5" x14ac:dyDescent="0.25">
      <c r="A1260">
        <v>8</v>
      </c>
      <c r="B1260">
        <v>291</v>
      </c>
      <c r="C1260">
        <v>813</v>
      </c>
      <c r="D1260">
        <v>0</v>
      </c>
      <c r="E1260">
        <v>0</v>
      </c>
    </row>
    <row r="1261" spans="1:5" x14ac:dyDescent="0.25">
      <c r="A1261">
        <v>8</v>
      </c>
      <c r="B1261">
        <v>291</v>
      </c>
      <c r="C1261">
        <v>816</v>
      </c>
      <c r="D1261">
        <v>0</v>
      </c>
      <c r="E1261">
        <v>0</v>
      </c>
    </row>
    <row r="1262" spans="1:5" x14ac:dyDescent="0.25">
      <c r="A1262">
        <v>8</v>
      </c>
      <c r="B1262">
        <v>291</v>
      </c>
      <c r="C1262">
        <v>817</v>
      </c>
      <c r="D1262">
        <v>0</v>
      </c>
      <c r="E1262">
        <v>0</v>
      </c>
    </row>
    <row r="1263" spans="1:5" x14ac:dyDescent="0.25">
      <c r="A1263">
        <v>8</v>
      </c>
      <c r="B1263">
        <v>291</v>
      </c>
      <c r="C1263">
        <v>818</v>
      </c>
      <c r="D1263">
        <v>0</v>
      </c>
      <c r="E1263">
        <v>0</v>
      </c>
    </row>
    <row r="1264" spans="1:5" x14ac:dyDescent="0.25">
      <c r="A1264">
        <v>8</v>
      </c>
      <c r="B1264">
        <v>291</v>
      </c>
      <c r="C1264">
        <v>825</v>
      </c>
      <c r="D1264">
        <v>0</v>
      </c>
      <c r="E1264">
        <v>0</v>
      </c>
    </row>
    <row r="1265" spans="1:5" x14ac:dyDescent="0.25">
      <c r="A1265">
        <v>8</v>
      </c>
      <c r="B1265">
        <v>291</v>
      </c>
      <c r="C1265">
        <v>826</v>
      </c>
      <c r="D1265">
        <v>0</v>
      </c>
      <c r="E1265">
        <v>0</v>
      </c>
    </row>
    <row r="1266" spans="1:5" x14ac:dyDescent="0.25">
      <c r="A1266">
        <v>8</v>
      </c>
      <c r="B1266">
        <v>291</v>
      </c>
      <c r="C1266">
        <v>827</v>
      </c>
      <c r="D1266">
        <v>0</v>
      </c>
      <c r="E1266">
        <v>0</v>
      </c>
    </row>
    <row r="1267" spans="1:5" x14ac:dyDescent="0.25">
      <c r="A1267">
        <v>8</v>
      </c>
      <c r="B1267">
        <v>291</v>
      </c>
      <c r="C1267">
        <v>830</v>
      </c>
      <c r="D1267">
        <v>0</v>
      </c>
      <c r="E1267">
        <v>0</v>
      </c>
    </row>
    <row r="1268" spans="1:5" x14ac:dyDescent="0.25">
      <c r="A1268">
        <v>8</v>
      </c>
      <c r="B1268">
        <v>291</v>
      </c>
      <c r="C1268">
        <v>831</v>
      </c>
      <c r="D1268">
        <v>0</v>
      </c>
      <c r="E1268">
        <v>0</v>
      </c>
    </row>
    <row r="1269" spans="1:5" x14ac:dyDescent="0.25">
      <c r="A1269">
        <v>8</v>
      </c>
      <c r="B1269">
        <v>291</v>
      </c>
      <c r="C1269">
        <v>832</v>
      </c>
      <c r="D1269">
        <v>0</v>
      </c>
      <c r="E1269">
        <v>0</v>
      </c>
    </row>
    <row r="1270" spans="1:5" x14ac:dyDescent="0.25">
      <c r="A1270">
        <v>8</v>
      </c>
      <c r="B1270">
        <v>291</v>
      </c>
      <c r="C1270">
        <v>833</v>
      </c>
      <c r="D1270">
        <v>0</v>
      </c>
      <c r="E1270">
        <v>0</v>
      </c>
    </row>
    <row r="1271" spans="1:5" x14ac:dyDescent="0.25">
      <c r="A1271">
        <v>8</v>
      </c>
      <c r="B1271">
        <v>291</v>
      </c>
      <c r="C1271">
        <v>834</v>
      </c>
      <c r="D1271">
        <v>0</v>
      </c>
      <c r="E1271">
        <v>0</v>
      </c>
    </row>
    <row r="1272" spans="1:5" x14ac:dyDescent="0.25">
      <c r="A1272">
        <v>8</v>
      </c>
      <c r="B1272">
        <v>291</v>
      </c>
      <c r="C1272">
        <v>835</v>
      </c>
      <c r="D1272">
        <v>0</v>
      </c>
      <c r="E1272">
        <v>0</v>
      </c>
    </row>
    <row r="1273" spans="1:5" x14ac:dyDescent="0.25">
      <c r="A1273">
        <v>8</v>
      </c>
      <c r="B1273">
        <v>291</v>
      </c>
      <c r="C1273">
        <v>836</v>
      </c>
      <c r="D1273">
        <v>0</v>
      </c>
      <c r="E1273">
        <v>0</v>
      </c>
    </row>
    <row r="1274" spans="1:5" x14ac:dyDescent="0.25">
      <c r="A1274">
        <v>8</v>
      </c>
      <c r="B1274">
        <v>291</v>
      </c>
      <c r="C1274">
        <v>837</v>
      </c>
      <c r="D1274">
        <v>0</v>
      </c>
      <c r="E1274">
        <v>0</v>
      </c>
    </row>
    <row r="1275" spans="1:5" x14ac:dyDescent="0.25">
      <c r="A1275">
        <v>8</v>
      </c>
      <c r="B1275">
        <v>291</v>
      </c>
      <c r="C1275">
        <v>838</v>
      </c>
      <c r="D1275">
        <v>0</v>
      </c>
      <c r="E1275">
        <v>0</v>
      </c>
    </row>
    <row r="1276" spans="1:5" x14ac:dyDescent="0.25">
      <c r="A1276">
        <v>8</v>
      </c>
      <c r="B1276">
        <v>291</v>
      </c>
      <c r="C1276">
        <v>839</v>
      </c>
      <c r="D1276">
        <v>0</v>
      </c>
      <c r="E1276">
        <v>0</v>
      </c>
    </row>
    <row r="1277" spans="1:5" x14ac:dyDescent="0.25">
      <c r="A1277">
        <v>9</v>
      </c>
      <c r="B1277">
        <v>291</v>
      </c>
      <c r="C1277">
        <v>280</v>
      </c>
      <c r="D1277">
        <v>15563</v>
      </c>
      <c r="E1277">
        <v>40</v>
      </c>
    </row>
    <row r="1278" spans="1:5" x14ac:dyDescent="0.25">
      <c r="A1278">
        <v>9</v>
      </c>
      <c r="B1278">
        <v>291</v>
      </c>
      <c r="C1278">
        <v>282</v>
      </c>
      <c r="D1278">
        <v>0</v>
      </c>
      <c r="E1278">
        <v>0</v>
      </c>
    </row>
    <row r="1279" spans="1:5" x14ac:dyDescent="0.25">
      <c r="A1279">
        <v>9</v>
      </c>
      <c r="B1279">
        <v>291</v>
      </c>
      <c r="C1279">
        <v>283</v>
      </c>
      <c r="D1279">
        <v>0</v>
      </c>
      <c r="E1279">
        <v>0</v>
      </c>
    </row>
    <row r="1280" spans="1:5" x14ac:dyDescent="0.25">
      <c r="A1280">
        <v>9</v>
      </c>
      <c r="B1280">
        <v>291</v>
      </c>
      <c r="C1280">
        <v>812</v>
      </c>
      <c r="D1280">
        <v>0</v>
      </c>
      <c r="E1280">
        <v>0</v>
      </c>
    </row>
    <row r="1281" spans="1:5" x14ac:dyDescent="0.25">
      <c r="A1281">
        <v>9</v>
      </c>
      <c r="B1281">
        <v>291</v>
      </c>
      <c r="C1281">
        <v>813</v>
      </c>
      <c r="D1281">
        <v>0</v>
      </c>
      <c r="E1281">
        <v>0</v>
      </c>
    </row>
    <row r="1282" spans="1:5" x14ac:dyDescent="0.25">
      <c r="A1282">
        <v>9</v>
      </c>
      <c r="B1282">
        <v>291</v>
      </c>
      <c r="C1282">
        <v>816</v>
      </c>
      <c r="D1282">
        <v>0</v>
      </c>
      <c r="E1282">
        <v>0</v>
      </c>
    </row>
    <row r="1283" spans="1:5" x14ac:dyDescent="0.25">
      <c r="A1283">
        <v>9</v>
      </c>
      <c r="B1283">
        <v>291</v>
      </c>
      <c r="C1283">
        <v>817</v>
      </c>
      <c r="D1283">
        <v>0</v>
      </c>
      <c r="E1283">
        <v>0</v>
      </c>
    </row>
    <row r="1284" spans="1:5" x14ac:dyDescent="0.25">
      <c r="A1284">
        <v>9</v>
      </c>
      <c r="B1284">
        <v>291</v>
      </c>
      <c r="C1284">
        <v>818</v>
      </c>
      <c r="D1284">
        <v>0</v>
      </c>
      <c r="E1284">
        <v>0</v>
      </c>
    </row>
    <row r="1285" spans="1:5" x14ac:dyDescent="0.25">
      <c r="A1285">
        <v>9</v>
      </c>
      <c r="B1285">
        <v>291</v>
      </c>
      <c r="C1285">
        <v>825</v>
      </c>
      <c r="D1285">
        <v>0</v>
      </c>
      <c r="E1285">
        <v>0</v>
      </c>
    </row>
    <row r="1286" spans="1:5" x14ac:dyDescent="0.25">
      <c r="A1286">
        <v>9</v>
      </c>
      <c r="B1286">
        <v>291</v>
      </c>
      <c r="C1286">
        <v>826</v>
      </c>
      <c r="D1286">
        <v>0</v>
      </c>
      <c r="E1286">
        <v>0</v>
      </c>
    </row>
    <row r="1287" spans="1:5" x14ac:dyDescent="0.25">
      <c r="A1287">
        <v>9</v>
      </c>
      <c r="B1287">
        <v>291</v>
      </c>
      <c r="C1287">
        <v>827</v>
      </c>
      <c r="D1287">
        <v>0</v>
      </c>
      <c r="E1287">
        <v>0</v>
      </c>
    </row>
    <row r="1288" spans="1:5" x14ac:dyDescent="0.25">
      <c r="A1288">
        <v>9</v>
      </c>
      <c r="B1288">
        <v>291</v>
      </c>
      <c r="C1288">
        <v>830</v>
      </c>
      <c r="D1288">
        <v>0</v>
      </c>
      <c r="E1288">
        <v>0</v>
      </c>
    </row>
    <row r="1289" spans="1:5" x14ac:dyDescent="0.25">
      <c r="A1289">
        <v>9</v>
      </c>
      <c r="B1289">
        <v>291</v>
      </c>
      <c r="C1289">
        <v>831</v>
      </c>
      <c r="D1289">
        <v>0</v>
      </c>
      <c r="E1289">
        <v>0</v>
      </c>
    </row>
    <row r="1290" spans="1:5" x14ac:dyDescent="0.25">
      <c r="A1290">
        <v>9</v>
      </c>
      <c r="B1290">
        <v>291</v>
      </c>
      <c r="C1290">
        <v>832</v>
      </c>
      <c r="D1290">
        <v>0</v>
      </c>
      <c r="E1290">
        <v>0</v>
      </c>
    </row>
    <row r="1291" spans="1:5" x14ac:dyDescent="0.25">
      <c r="A1291">
        <v>9</v>
      </c>
      <c r="B1291">
        <v>291</v>
      </c>
      <c r="C1291">
        <v>833</v>
      </c>
      <c r="D1291">
        <v>0</v>
      </c>
      <c r="E1291">
        <v>0</v>
      </c>
    </row>
    <row r="1292" spans="1:5" x14ac:dyDescent="0.25">
      <c r="A1292">
        <v>9</v>
      </c>
      <c r="B1292">
        <v>291</v>
      </c>
      <c r="C1292">
        <v>834</v>
      </c>
      <c r="D1292">
        <v>0</v>
      </c>
      <c r="E1292">
        <v>0</v>
      </c>
    </row>
    <row r="1293" spans="1:5" x14ac:dyDescent="0.25">
      <c r="A1293">
        <v>9</v>
      </c>
      <c r="B1293">
        <v>291</v>
      </c>
      <c r="C1293">
        <v>835</v>
      </c>
      <c r="D1293">
        <v>0</v>
      </c>
      <c r="E1293">
        <v>0</v>
      </c>
    </row>
    <row r="1294" spans="1:5" x14ac:dyDescent="0.25">
      <c r="A1294">
        <v>9</v>
      </c>
      <c r="B1294">
        <v>291</v>
      </c>
      <c r="C1294">
        <v>836</v>
      </c>
      <c r="D1294">
        <v>0</v>
      </c>
      <c r="E1294">
        <v>0</v>
      </c>
    </row>
    <row r="1295" spans="1:5" x14ac:dyDescent="0.25">
      <c r="A1295">
        <v>9</v>
      </c>
      <c r="B1295">
        <v>291</v>
      </c>
      <c r="C1295">
        <v>837</v>
      </c>
      <c r="D1295">
        <v>0</v>
      </c>
      <c r="E1295">
        <v>0</v>
      </c>
    </row>
    <row r="1296" spans="1:5" x14ac:dyDescent="0.25">
      <c r="A1296">
        <v>9</v>
      </c>
      <c r="B1296">
        <v>291</v>
      </c>
      <c r="C1296">
        <v>838</v>
      </c>
      <c r="D1296">
        <v>0</v>
      </c>
      <c r="E1296">
        <v>0</v>
      </c>
    </row>
    <row r="1297" spans="1:5" x14ac:dyDescent="0.25">
      <c r="A1297">
        <v>9</v>
      </c>
      <c r="B1297">
        <v>291</v>
      </c>
      <c r="C1297">
        <v>839</v>
      </c>
      <c r="D1297">
        <v>0</v>
      </c>
      <c r="E1297">
        <v>0</v>
      </c>
    </row>
    <row r="1298" spans="1:5" x14ac:dyDescent="0.25">
      <c r="A1298">
        <v>10</v>
      </c>
      <c r="B1298">
        <v>291</v>
      </c>
      <c r="C1298">
        <v>280</v>
      </c>
      <c r="D1298">
        <v>259322</v>
      </c>
      <c r="E1298">
        <v>16519</v>
      </c>
    </row>
    <row r="1299" spans="1:5" x14ac:dyDescent="0.25">
      <c r="A1299">
        <v>10</v>
      </c>
      <c r="B1299">
        <v>291</v>
      </c>
      <c r="C1299">
        <v>282</v>
      </c>
      <c r="D1299">
        <v>0</v>
      </c>
      <c r="E1299">
        <v>0</v>
      </c>
    </row>
    <row r="1300" spans="1:5" x14ac:dyDescent="0.25">
      <c r="A1300">
        <v>10</v>
      </c>
      <c r="B1300">
        <v>291</v>
      </c>
      <c r="C1300">
        <v>283</v>
      </c>
      <c r="D1300">
        <v>0</v>
      </c>
      <c r="E1300">
        <v>1</v>
      </c>
    </row>
    <row r="1301" spans="1:5" x14ac:dyDescent="0.25">
      <c r="A1301">
        <v>10</v>
      </c>
      <c r="B1301">
        <v>291</v>
      </c>
      <c r="C1301">
        <v>812</v>
      </c>
      <c r="D1301">
        <v>0</v>
      </c>
      <c r="E1301">
        <v>0</v>
      </c>
    </row>
    <row r="1302" spans="1:5" x14ac:dyDescent="0.25">
      <c r="A1302">
        <v>10</v>
      </c>
      <c r="B1302">
        <v>291</v>
      </c>
      <c r="C1302">
        <v>813</v>
      </c>
      <c r="D1302">
        <v>0</v>
      </c>
      <c r="E1302">
        <v>2</v>
      </c>
    </row>
    <row r="1303" spans="1:5" x14ac:dyDescent="0.25">
      <c r="A1303">
        <v>10</v>
      </c>
      <c r="B1303">
        <v>291</v>
      </c>
      <c r="C1303">
        <v>816</v>
      </c>
      <c r="D1303">
        <v>0</v>
      </c>
      <c r="E1303">
        <v>0</v>
      </c>
    </row>
    <row r="1304" spans="1:5" x14ac:dyDescent="0.25">
      <c r="A1304">
        <v>10</v>
      </c>
      <c r="B1304">
        <v>291</v>
      </c>
      <c r="C1304">
        <v>817</v>
      </c>
      <c r="D1304">
        <v>0</v>
      </c>
      <c r="E1304">
        <v>1</v>
      </c>
    </row>
    <row r="1305" spans="1:5" x14ac:dyDescent="0.25">
      <c r="A1305">
        <v>10</v>
      </c>
      <c r="B1305">
        <v>291</v>
      </c>
      <c r="C1305">
        <v>818</v>
      </c>
      <c r="D1305">
        <v>0</v>
      </c>
      <c r="E1305">
        <v>1</v>
      </c>
    </row>
    <row r="1306" spans="1:5" x14ac:dyDescent="0.25">
      <c r="A1306">
        <v>10</v>
      </c>
      <c r="B1306">
        <v>291</v>
      </c>
      <c r="C1306">
        <v>825</v>
      </c>
      <c r="D1306">
        <v>0</v>
      </c>
      <c r="E1306">
        <v>2</v>
      </c>
    </row>
    <row r="1307" spans="1:5" x14ac:dyDescent="0.25">
      <c r="A1307">
        <v>10</v>
      </c>
      <c r="B1307">
        <v>291</v>
      </c>
      <c r="C1307">
        <v>826</v>
      </c>
      <c r="D1307">
        <v>0</v>
      </c>
      <c r="E1307">
        <v>0</v>
      </c>
    </row>
    <row r="1308" spans="1:5" x14ac:dyDescent="0.25">
      <c r="A1308">
        <v>10</v>
      </c>
      <c r="B1308">
        <v>291</v>
      </c>
      <c r="C1308">
        <v>827</v>
      </c>
      <c r="D1308">
        <v>0</v>
      </c>
      <c r="E1308">
        <v>1</v>
      </c>
    </row>
    <row r="1309" spans="1:5" x14ac:dyDescent="0.25">
      <c r="A1309">
        <v>10</v>
      </c>
      <c r="B1309">
        <v>291</v>
      </c>
      <c r="C1309">
        <v>830</v>
      </c>
      <c r="D1309">
        <v>0</v>
      </c>
      <c r="E1309">
        <v>0</v>
      </c>
    </row>
    <row r="1310" spans="1:5" x14ac:dyDescent="0.25">
      <c r="A1310">
        <v>10</v>
      </c>
      <c r="B1310">
        <v>291</v>
      </c>
      <c r="C1310">
        <v>831</v>
      </c>
      <c r="D1310">
        <v>0</v>
      </c>
      <c r="E1310">
        <v>1</v>
      </c>
    </row>
    <row r="1311" spans="1:5" x14ac:dyDescent="0.25">
      <c r="A1311">
        <v>10</v>
      </c>
      <c r="B1311">
        <v>291</v>
      </c>
      <c r="C1311">
        <v>832</v>
      </c>
      <c r="D1311">
        <v>0</v>
      </c>
      <c r="E1311">
        <v>0</v>
      </c>
    </row>
    <row r="1312" spans="1:5" x14ac:dyDescent="0.25">
      <c r="A1312">
        <v>10</v>
      </c>
      <c r="B1312">
        <v>291</v>
      </c>
      <c r="C1312">
        <v>833</v>
      </c>
      <c r="D1312">
        <v>0</v>
      </c>
      <c r="E1312">
        <v>0</v>
      </c>
    </row>
    <row r="1313" spans="1:5" x14ac:dyDescent="0.25">
      <c r="A1313">
        <v>10</v>
      </c>
      <c r="B1313">
        <v>291</v>
      </c>
      <c r="C1313">
        <v>834</v>
      </c>
      <c r="D1313">
        <v>0</v>
      </c>
      <c r="E1313">
        <v>0</v>
      </c>
    </row>
    <row r="1314" spans="1:5" x14ac:dyDescent="0.25">
      <c r="A1314">
        <v>10</v>
      </c>
      <c r="B1314">
        <v>291</v>
      </c>
      <c r="C1314">
        <v>835</v>
      </c>
      <c r="D1314">
        <v>0</v>
      </c>
      <c r="E1314">
        <v>1</v>
      </c>
    </row>
    <row r="1315" spans="1:5" x14ac:dyDescent="0.25">
      <c r="A1315">
        <v>10</v>
      </c>
      <c r="B1315">
        <v>291</v>
      </c>
      <c r="C1315">
        <v>836</v>
      </c>
      <c r="D1315">
        <v>0</v>
      </c>
      <c r="E1315">
        <v>0</v>
      </c>
    </row>
    <row r="1316" spans="1:5" x14ac:dyDescent="0.25">
      <c r="A1316">
        <v>10</v>
      </c>
      <c r="B1316">
        <v>291</v>
      </c>
      <c r="C1316">
        <v>837</v>
      </c>
      <c r="D1316">
        <v>0</v>
      </c>
      <c r="E1316">
        <v>0</v>
      </c>
    </row>
    <row r="1317" spans="1:5" x14ac:dyDescent="0.25">
      <c r="A1317">
        <v>10</v>
      </c>
      <c r="B1317">
        <v>291</v>
      </c>
      <c r="C1317">
        <v>838</v>
      </c>
      <c r="D1317">
        <v>0</v>
      </c>
      <c r="E1317">
        <v>1</v>
      </c>
    </row>
    <row r="1318" spans="1:5" x14ac:dyDescent="0.25">
      <c r="A1318">
        <v>10</v>
      </c>
      <c r="B1318">
        <v>291</v>
      </c>
      <c r="C1318">
        <v>839</v>
      </c>
      <c r="D1318">
        <v>0</v>
      </c>
      <c r="E1318">
        <v>1</v>
      </c>
    </row>
    <row r="1319" spans="1:5" x14ac:dyDescent="0.25">
      <c r="A1319">
        <v>8</v>
      </c>
      <c r="B1319">
        <v>301</v>
      </c>
      <c r="C1319">
        <v>280</v>
      </c>
      <c r="D1319">
        <v>13</v>
      </c>
      <c r="E1319">
        <v>5</v>
      </c>
    </row>
    <row r="1320" spans="1:5" x14ac:dyDescent="0.25">
      <c r="A1320">
        <v>8</v>
      </c>
      <c r="B1320">
        <v>301</v>
      </c>
      <c r="C1320">
        <v>282</v>
      </c>
      <c r="D1320">
        <v>0</v>
      </c>
      <c r="E1320">
        <v>0</v>
      </c>
    </row>
    <row r="1321" spans="1:5" x14ac:dyDescent="0.25">
      <c r="A1321">
        <v>8</v>
      </c>
      <c r="B1321">
        <v>301</v>
      </c>
      <c r="C1321">
        <v>283</v>
      </c>
      <c r="D1321">
        <v>0</v>
      </c>
      <c r="E1321">
        <v>0</v>
      </c>
    </row>
    <row r="1322" spans="1:5" x14ac:dyDescent="0.25">
      <c r="A1322">
        <v>8</v>
      </c>
      <c r="B1322">
        <v>301</v>
      </c>
      <c r="C1322">
        <v>812</v>
      </c>
      <c r="D1322">
        <v>3664</v>
      </c>
      <c r="E1322">
        <v>142</v>
      </c>
    </row>
    <row r="1323" spans="1:5" x14ac:dyDescent="0.25">
      <c r="A1323">
        <v>8</v>
      </c>
      <c r="B1323">
        <v>301</v>
      </c>
      <c r="C1323">
        <v>813</v>
      </c>
      <c r="D1323">
        <v>0</v>
      </c>
      <c r="E1323">
        <v>0</v>
      </c>
    </row>
    <row r="1324" spans="1:5" x14ac:dyDescent="0.25">
      <c r="A1324">
        <v>8</v>
      </c>
      <c r="B1324">
        <v>301</v>
      </c>
      <c r="C1324">
        <v>816</v>
      </c>
      <c r="D1324">
        <v>0</v>
      </c>
      <c r="E1324">
        <v>13</v>
      </c>
    </row>
    <row r="1325" spans="1:5" x14ac:dyDescent="0.25">
      <c r="A1325">
        <v>8</v>
      </c>
      <c r="B1325">
        <v>301</v>
      </c>
      <c r="C1325">
        <v>817</v>
      </c>
      <c r="D1325">
        <v>0</v>
      </c>
      <c r="E1325">
        <v>0</v>
      </c>
    </row>
    <row r="1326" spans="1:5" x14ac:dyDescent="0.25">
      <c r="A1326">
        <v>8</v>
      </c>
      <c r="B1326">
        <v>301</v>
      </c>
      <c r="C1326">
        <v>818</v>
      </c>
      <c r="D1326">
        <v>0</v>
      </c>
      <c r="E1326">
        <v>0</v>
      </c>
    </row>
    <row r="1327" spans="1:5" x14ac:dyDescent="0.25">
      <c r="A1327">
        <v>8</v>
      </c>
      <c r="B1327">
        <v>301</v>
      </c>
      <c r="C1327">
        <v>825</v>
      </c>
      <c r="D1327">
        <v>986</v>
      </c>
      <c r="E1327">
        <v>5</v>
      </c>
    </row>
    <row r="1328" spans="1:5" x14ac:dyDescent="0.25">
      <c r="A1328">
        <v>8</v>
      </c>
      <c r="B1328">
        <v>301</v>
      </c>
      <c r="C1328">
        <v>826</v>
      </c>
      <c r="D1328">
        <v>0</v>
      </c>
      <c r="E1328">
        <v>0</v>
      </c>
    </row>
    <row r="1329" spans="1:5" x14ac:dyDescent="0.25">
      <c r="A1329">
        <v>8</v>
      </c>
      <c r="B1329">
        <v>301</v>
      </c>
      <c r="C1329">
        <v>827</v>
      </c>
      <c r="D1329">
        <v>0</v>
      </c>
      <c r="E1329">
        <v>0</v>
      </c>
    </row>
    <row r="1330" spans="1:5" x14ac:dyDescent="0.25">
      <c r="A1330">
        <v>8</v>
      </c>
      <c r="B1330">
        <v>301</v>
      </c>
      <c r="C1330">
        <v>830</v>
      </c>
      <c r="D1330">
        <v>37737</v>
      </c>
      <c r="E1330">
        <v>141</v>
      </c>
    </row>
    <row r="1331" spans="1:5" x14ac:dyDescent="0.25">
      <c r="A1331">
        <v>8</v>
      </c>
      <c r="B1331">
        <v>301</v>
      </c>
      <c r="C1331">
        <v>831</v>
      </c>
      <c r="D1331">
        <v>0</v>
      </c>
      <c r="E1331">
        <v>0</v>
      </c>
    </row>
    <row r="1332" spans="1:5" x14ac:dyDescent="0.25">
      <c r="A1332">
        <v>8</v>
      </c>
      <c r="B1332">
        <v>301</v>
      </c>
      <c r="C1332">
        <v>832</v>
      </c>
      <c r="D1332">
        <v>0</v>
      </c>
      <c r="E1332">
        <v>0</v>
      </c>
    </row>
    <row r="1333" spans="1:5" x14ac:dyDescent="0.25">
      <c r="A1333">
        <v>8</v>
      </c>
      <c r="B1333">
        <v>301</v>
      </c>
      <c r="C1333">
        <v>833</v>
      </c>
      <c r="D1333">
        <v>4638</v>
      </c>
      <c r="E1333">
        <v>90</v>
      </c>
    </row>
    <row r="1334" spans="1:5" x14ac:dyDescent="0.25">
      <c r="A1334">
        <v>8</v>
      </c>
      <c r="B1334">
        <v>301</v>
      </c>
      <c r="C1334">
        <v>834</v>
      </c>
      <c r="D1334">
        <v>16</v>
      </c>
      <c r="E1334">
        <v>2</v>
      </c>
    </row>
    <row r="1335" spans="1:5" x14ac:dyDescent="0.25">
      <c r="A1335">
        <v>8</v>
      </c>
      <c r="B1335">
        <v>301</v>
      </c>
      <c r="C1335">
        <v>835</v>
      </c>
      <c r="D1335">
        <v>0</v>
      </c>
      <c r="E1335">
        <v>0</v>
      </c>
    </row>
    <row r="1336" spans="1:5" x14ac:dyDescent="0.25">
      <c r="A1336">
        <v>8</v>
      </c>
      <c r="B1336">
        <v>301</v>
      </c>
      <c r="C1336">
        <v>836</v>
      </c>
      <c r="D1336">
        <v>48070</v>
      </c>
      <c r="E1336">
        <v>979</v>
      </c>
    </row>
    <row r="1337" spans="1:5" x14ac:dyDescent="0.25">
      <c r="A1337">
        <v>8</v>
      </c>
      <c r="B1337">
        <v>301</v>
      </c>
      <c r="C1337">
        <v>837</v>
      </c>
      <c r="D1337">
        <v>0</v>
      </c>
      <c r="E1337">
        <v>0</v>
      </c>
    </row>
    <row r="1338" spans="1:5" x14ac:dyDescent="0.25">
      <c r="A1338">
        <v>8</v>
      </c>
      <c r="B1338">
        <v>301</v>
      </c>
      <c r="C1338">
        <v>838</v>
      </c>
      <c r="D1338">
        <v>18576</v>
      </c>
      <c r="E1338">
        <v>69</v>
      </c>
    </row>
    <row r="1339" spans="1:5" x14ac:dyDescent="0.25">
      <c r="A1339">
        <v>8</v>
      </c>
      <c r="B1339">
        <v>301</v>
      </c>
      <c r="C1339">
        <v>839</v>
      </c>
      <c r="D1339">
        <v>8929</v>
      </c>
      <c r="E1339">
        <v>122</v>
      </c>
    </row>
    <row r="1340" spans="1:5" x14ac:dyDescent="0.25">
      <c r="A1340">
        <v>9</v>
      </c>
      <c r="B1340">
        <v>301</v>
      </c>
      <c r="C1340">
        <v>280</v>
      </c>
      <c r="D1340">
        <v>0</v>
      </c>
      <c r="E1340">
        <v>0</v>
      </c>
    </row>
    <row r="1341" spans="1:5" x14ac:dyDescent="0.25">
      <c r="A1341">
        <v>9</v>
      </c>
      <c r="B1341">
        <v>301</v>
      </c>
      <c r="C1341">
        <v>282</v>
      </c>
      <c r="D1341">
        <v>0</v>
      </c>
      <c r="E1341">
        <v>0</v>
      </c>
    </row>
    <row r="1342" spans="1:5" x14ac:dyDescent="0.25">
      <c r="A1342">
        <v>9</v>
      </c>
      <c r="B1342">
        <v>301</v>
      </c>
      <c r="C1342">
        <v>283</v>
      </c>
      <c r="D1342">
        <v>0</v>
      </c>
      <c r="E1342">
        <v>0</v>
      </c>
    </row>
    <row r="1343" spans="1:5" x14ac:dyDescent="0.25">
      <c r="A1343">
        <v>9</v>
      </c>
      <c r="B1343">
        <v>301</v>
      </c>
      <c r="C1343">
        <v>812</v>
      </c>
      <c r="D1343">
        <v>3135</v>
      </c>
      <c r="E1343">
        <v>58</v>
      </c>
    </row>
    <row r="1344" spans="1:5" x14ac:dyDescent="0.25">
      <c r="A1344">
        <v>9</v>
      </c>
      <c r="B1344">
        <v>301</v>
      </c>
      <c r="C1344">
        <v>813</v>
      </c>
      <c r="D1344">
        <v>0</v>
      </c>
      <c r="E1344">
        <v>0</v>
      </c>
    </row>
    <row r="1345" spans="1:5" x14ac:dyDescent="0.25">
      <c r="A1345">
        <v>9</v>
      </c>
      <c r="B1345">
        <v>301</v>
      </c>
      <c r="C1345">
        <v>816</v>
      </c>
      <c r="D1345">
        <v>165</v>
      </c>
      <c r="E1345">
        <v>15</v>
      </c>
    </row>
    <row r="1346" spans="1:5" x14ac:dyDescent="0.25">
      <c r="A1346">
        <v>9</v>
      </c>
      <c r="B1346">
        <v>301</v>
      </c>
      <c r="C1346">
        <v>817</v>
      </c>
      <c r="D1346">
        <v>0</v>
      </c>
      <c r="E1346">
        <v>0</v>
      </c>
    </row>
    <row r="1347" spans="1:5" x14ac:dyDescent="0.25">
      <c r="A1347">
        <v>9</v>
      </c>
      <c r="B1347">
        <v>301</v>
      </c>
      <c r="C1347">
        <v>818</v>
      </c>
      <c r="D1347">
        <v>0</v>
      </c>
      <c r="E1347">
        <v>0</v>
      </c>
    </row>
    <row r="1348" spans="1:5" x14ac:dyDescent="0.25">
      <c r="A1348">
        <v>9</v>
      </c>
      <c r="B1348">
        <v>301</v>
      </c>
      <c r="C1348">
        <v>825</v>
      </c>
      <c r="D1348">
        <v>2176</v>
      </c>
      <c r="E1348">
        <v>15</v>
      </c>
    </row>
    <row r="1349" spans="1:5" x14ac:dyDescent="0.25">
      <c r="A1349">
        <v>9</v>
      </c>
      <c r="B1349">
        <v>301</v>
      </c>
      <c r="C1349">
        <v>826</v>
      </c>
      <c r="D1349">
        <v>0</v>
      </c>
      <c r="E1349">
        <v>0</v>
      </c>
    </row>
    <row r="1350" spans="1:5" x14ac:dyDescent="0.25">
      <c r="A1350">
        <v>9</v>
      </c>
      <c r="B1350">
        <v>301</v>
      </c>
      <c r="C1350">
        <v>827</v>
      </c>
      <c r="D1350">
        <v>0</v>
      </c>
      <c r="E1350">
        <v>0</v>
      </c>
    </row>
    <row r="1351" spans="1:5" x14ac:dyDescent="0.25">
      <c r="A1351">
        <v>9</v>
      </c>
      <c r="B1351">
        <v>301</v>
      </c>
      <c r="C1351">
        <v>830</v>
      </c>
      <c r="D1351">
        <v>542</v>
      </c>
      <c r="E1351">
        <v>1</v>
      </c>
    </row>
    <row r="1352" spans="1:5" x14ac:dyDescent="0.25">
      <c r="A1352">
        <v>9</v>
      </c>
      <c r="B1352">
        <v>301</v>
      </c>
      <c r="C1352">
        <v>831</v>
      </c>
      <c r="D1352">
        <v>0</v>
      </c>
      <c r="E1352">
        <v>0</v>
      </c>
    </row>
    <row r="1353" spans="1:5" x14ac:dyDescent="0.25">
      <c r="A1353">
        <v>9</v>
      </c>
      <c r="B1353">
        <v>301</v>
      </c>
      <c r="C1353">
        <v>832</v>
      </c>
      <c r="D1353">
        <v>0</v>
      </c>
      <c r="E1353">
        <v>0</v>
      </c>
    </row>
    <row r="1354" spans="1:5" x14ac:dyDescent="0.25">
      <c r="A1354">
        <v>9</v>
      </c>
      <c r="B1354">
        <v>301</v>
      </c>
      <c r="C1354">
        <v>833</v>
      </c>
      <c r="D1354">
        <v>462</v>
      </c>
      <c r="E1354">
        <v>163</v>
      </c>
    </row>
    <row r="1355" spans="1:5" x14ac:dyDescent="0.25">
      <c r="A1355">
        <v>9</v>
      </c>
      <c r="B1355">
        <v>301</v>
      </c>
      <c r="C1355">
        <v>834</v>
      </c>
      <c r="D1355">
        <v>0</v>
      </c>
      <c r="E1355">
        <v>0</v>
      </c>
    </row>
    <row r="1356" spans="1:5" x14ac:dyDescent="0.25">
      <c r="A1356">
        <v>9</v>
      </c>
      <c r="B1356">
        <v>301</v>
      </c>
      <c r="C1356">
        <v>835</v>
      </c>
      <c r="D1356">
        <v>0</v>
      </c>
      <c r="E1356">
        <v>0</v>
      </c>
    </row>
    <row r="1357" spans="1:5" x14ac:dyDescent="0.25">
      <c r="A1357">
        <v>9</v>
      </c>
      <c r="B1357">
        <v>301</v>
      </c>
      <c r="C1357">
        <v>836</v>
      </c>
      <c r="D1357">
        <v>418</v>
      </c>
      <c r="E1357">
        <v>2</v>
      </c>
    </row>
    <row r="1358" spans="1:5" x14ac:dyDescent="0.25">
      <c r="A1358">
        <v>9</v>
      </c>
      <c r="B1358">
        <v>301</v>
      </c>
      <c r="C1358">
        <v>837</v>
      </c>
      <c r="D1358">
        <v>0</v>
      </c>
      <c r="E1358">
        <v>0</v>
      </c>
    </row>
    <row r="1359" spans="1:5" x14ac:dyDescent="0.25">
      <c r="A1359">
        <v>9</v>
      </c>
      <c r="B1359">
        <v>301</v>
      </c>
      <c r="C1359">
        <v>838</v>
      </c>
      <c r="D1359">
        <v>9381</v>
      </c>
      <c r="E1359">
        <v>5</v>
      </c>
    </row>
    <row r="1360" spans="1:5" x14ac:dyDescent="0.25">
      <c r="A1360">
        <v>9</v>
      </c>
      <c r="B1360">
        <v>301</v>
      </c>
      <c r="C1360">
        <v>839</v>
      </c>
      <c r="D1360">
        <v>61</v>
      </c>
      <c r="E1360">
        <v>3</v>
      </c>
    </row>
    <row r="1361" spans="1:5" x14ac:dyDescent="0.25">
      <c r="A1361">
        <v>10</v>
      </c>
      <c r="B1361">
        <v>301</v>
      </c>
      <c r="C1361">
        <v>280</v>
      </c>
      <c r="D1361">
        <v>148212</v>
      </c>
      <c r="E1361">
        <v>1138</v>
      </c>
    </row>
    <row r="1362" spans="1:5" x14ac:dyDescent="0.25">
      <c r="A1362">
        <v>10</v>
      </c>
      <c r="B1362">
        <v>301</v>
      </c>
      <c r="C1362">
        <v>282</v>
      </c>
      <c r="D1362">
        <v>0</v>
      </c>
      <c r="E1362">
        <v>0</v>
      </c>
    </row>
    <row r="1363" spans="1:5" x14ac:dyDescent="0.25">
      <c r="A1363">
        <v>10</v>
      </c>
      <c r="B1363">
        <v>301</v>
      </c>
      <c r="C1363">
        <v>283</v>
      </c>
      <c r="D1363">
        <v>0</v>
      </c>
      <c r="E1363">
        <v>2</v>
      </c>
    </row>
    <row r="1364" spans="1:5" x14ac:dyDescent="0.25">
      <c r="A1364">
        <v>10</v>
      </c>
      <c r="B1364">
        <v>301</v>
      </c>
      <c r="C1364">
        <v>812</v>
      </c>
      <c r="D1364">
        <v>40215</v>
      </c>
      <c r="E1364">
        <v>2054</v>
      </c>
    </row>
    <row r="1365" spans="1:5" x14ac:dyDescent="0.25">
      <c r="A1365">
        <v>10</v>
      </c>
      <c r="B1365">
        <v>301</v>
      </c>
      <c r="C1365">
        <v>813</v>
      </c>
      <c r="D1365">
        <v>0</v>
      </c>
      <c r="E1365">
        <v>2</v>
      </c>
    </row>
    <row r="1366" spans="1:5" x14ac:dyDescent="0.25">
      <c r="A1366">
        <v>10</v>
      </c>
      <c r="B1366">
        <v>301</v>
      </c>
      <c r="C1366">
        <v>816</v>
      </c>
      <c r="D1366">
        <v>39858</v>
      </c>
      <c r="E1366">
        <v>732</v>
      </c>
    </row>
    <row r="1367" spans="1:5" x14ac:dyDescent="0.25">
      <c r="A1367">
        <v>10</v>
      </c>
      <c r="B1367">
        <v>301</v>
      </c>
      <c r="C1367">
        <v>817</v>
      </c>
      <c r="D1367">
        <v>0</v>
      </c>
      <c r="E1367">
        <v>0</v>
      </c>
    </row>
    <row r="1368" spans="1:5" x14ac:dyDescent="0.25">
      <c r="A1368">
        <v>10</v>
      </c>
      <c r="B1368">
        <v>301</v>
      </c>
      <c r="C1368">
        <v>818</v>
      </c>
      <c r="D1368">
        <v>0</v>
      </c>
      <c r="E1368">
        <v>2</v>
      </c>
    </row>
    <row r="1369" spans="1:5" x14ac:dyDescent="0.25">
      <c r="A1369">
        <v>10</v>
      </c>
      <c r="B1369">
        <v>301</v>
      </c>
      <c r="C1369">
        <v>825</v>
      </c>
      <c r="D1369">
        <v>6505</v>
      </c>
      <c r="E1369">
        <v>289</v>
      </c>
    </row>
    <row r="1370" spans="1:5" x14ac:dyDescent="0.25">
      <c r="A1370">
        <v>10</v>
      </c>
      <c r="B1370">
        <v>301</v>
      </c>
      <c r="C1370">
        <v>826</v>
      </c>
      <c r="D1370">
        <v>0</v>
      </c>
      <c r="E1370">
        <v>0</v>
      </c>
    </row>
    <row r="1371" spans="1:5" x14ac:dyDescent="0.25">
      <c r="A1371">
        <v>10</v>
      </c>
      <c r="B1371">
        <v>301</v>
      </c>
      <c r="C1371">
        <v>827</v>
      </c>
      <c r="D1371">
        <v>0</v>
      </c>
      <c r="E1371">
        <v>1</v>
      </c>
    </row>
    <row r="1372" spans="1:5" x14ac:dyDescent="0.25">
      <c r="A1372">
        <v>10</v>
      </c>
      <c r="B1372">
        <v>301</v>
      </c>
      <c r="C1372">
        <v>830</v>
      </c>
      <c r="D1372">
        <v>1985</v>
      </c>
      <c r="E1372">
        <v>11</v>
      </c>
    </row>
    <row r="1373" spans="1:5" x14ac:dyDescent="0.25">
      <c r="A1373">
        <v>10</v>
      </c>
      <c r="B1373">
        <v>301</v>
      </c>
      <c r="C1373">
        <v>831</v>
      </c>
      <c r="D1373">
        <v>0</v>
      </c>
      <c r="E1373">
        <v>1</v>
      </c>
    </row>
    <row r="1374" spans="1:5" x14ac:dyDescent="0.25">
      <c r="A1374">
        <v>10</v>
      </c>
      <c r="B1374">
        <v>301</v>
      </c>
      <c r="C1374">
        <v>832</v>
      </c>
      <c r="D1374">
        <v>0</v>
      </c>
      <c r="E1374">
        <v>0</v>
      </c>
    </row>
    <row r="1375" spans="1:5" x14ac:dyDescent="0.25">
      <c r="A1375">
        <v>10</v>
      </c>
      <c r="B1375">
        <v>301</v>
      </c>
      <c r="C1375">
        <v>833</v>
      </c>
      <c r="D1375">
        <v>7478</v>
      </c>
      <c r="E1375">
        <v>3151</v>
      </c>
    </row>
    <row r="1376" spans="1:5" x14ac:dyDescent="0.25">
      <c r="A1376">
        <v>10</v>
      </c>
      <c r="B1376">
        <v>301</v>
      </c>
      <c r="C1376">
        <v>834</v>
      </c>
      <c r="D1376">
        <v>12320</v>
      </c>
      <c r="E1376">
        <v>17</v>
      </c>
    </row>
    <row r="1377" spans="1:5" x14ac:dyDescent="0.25">
      <c r="A1377">
        <v>10</v>
      </c>
      <c r="B1377">
        <v>301</v>
      </c>
      <c r="C1377">
        <v>835</v>
      </c>
      <c r="D1377">
        <v>3827</v>
      </c>
      <c r="E1377">
        <v>8</v>
      </c>
    </row>
    <row r="1378" spans="1:5" x14ac:dyDescent="0.25">
      <c r="A1378">
        <v>10</v>
      </c>
      <c r="B1378">
        <v>301</v>
      </c>
      <c r="C1378">
        <v>836</v>
      </c>
      <c r="D1378">
        <v>16085</v>
      </c>
      <c r="E1378">
        <v>161</v>
      </c>
    </row>
    <row r="1379" spans="1:5" x14ac:dyDescent="0.25">
      <c r="A1379">
        <v>10</v>
      </c>
      <c r="B1379">
        <v>301</v>
      </c>
      <c r="C1379">
        <v>837</v>
      </c>
      <c r="D1379">
        <v>0</v>
      </c>
      <c r="E1379">
        <v>1</v>
      </c>
    </row>
    <row r="1380" spans="1:5" x14ac:dyDescent="0.25">
      <c r="A1380">
        <v>10</v>
      </c>
      <c r="B1380">
        <v>301</v>
      </c>
      <c r="C1380">
        <v>838</v>
      </c>
      <c r="D1380">
        <v>41357</v>
      </c>
      <c r="E1380">
        <v>706</v>
      </c>
    </row>
    <row r="1381" spans="1:5" x14ac:dyDescent="0.25">
      <c r="A1381">
        <v>10</v>
      </c>
      <c r="B1381">
        <v>301</v>
      </c>
      <c r="C1381">
        <v>839</v>
      </c>
      <c r="D1381">
        <v>2608</v>
      </c>
      <c r="E1381">
        <v>764</v>
      </c>
    </row>
    <row r="1382" spans="1:5" x14ac:dyDescent="0.25">
      <c r="A1382">
        <v>8</v>
      </c>
      <c r="B1382">
        <v>311</v>
      </c>
      <c r="C1382">
        <v>280</v>
      </c>
      <c r="D1382">
        <v>0</v>
      </c>
      <c r="E1382">
        <v>0</v>
      </c>
    </row>
    <row r="1383" spans="1:5" x14ac:dyDescent="0.25">
      <c r="A1383">
        <v>8</v>
      </c>
      <c r="B1383">
        <v>311</v>
      </c>
      <c r="C1383">
        <v>282</v>
      </c>
      <c r="D1383">
        <v>0</v>
      </c>
      <c r="E1383">
        <v>0</v>
      </c>
    </row>
    <row r="1384" spans="1:5" x14ac:dyDescent="0.25">
      <c r="A1384">
        <v>8</v>
      </c>
      <c r="B1384">
        <v>311</v>
      </c>
      <c r="C1384">
        <v>283</v>
      </c>
      <c r="D1384">
        <v>0</v>
      </c>
      <c r="E1384">
        <v>0</v>
      </c>
    </row>
    <row r="1385" spans="1:5" x14ac:dyDescent="0.25">
      <c r="A1385">
        <v>8</v>
      </c>
      <c r="B1385">
        <v>311</v>
      </c>
      <c r="C1385">
        <v>812</v>
      </c>
      <c r="D1385">
        <v>0</v>
      </c>
      <c r="E1385">
        <v>0</v>
      </c>
    </row>
    <row r="1386" spans="1:5" x14ac:dyDescent="0.25">
      <c r="A1386">
        <v>8</v>
      </c>
      <c r="B1386">
        <v>311</v>
      </c>
      <c r="C1386">
        <v>813</v>
      </c>
      <c r="D1386">
        <v>0</v>
      </c>
      <c r="E1386">
        <v>0</v>
      </c>
    </row>
    <row r="1387" spans="1:5" x14ac:dyDescent="0.25">
      <c r="A1387">
        <v>8</v>
      </c>
      <c r="B1387">
        <v>311</v>
      </c>
      <c r="C1387">
        <v>816</v>
      </c>
      <c r="D1387">
        <v>0</v>
      </c>
      <c r="E1387">
        <v>0</v>
      </c>
    </row>
    <row r="1388" spans="1:5" x14ac:dyDescent="0.25">
      <c r="A1388">
        <v>8</v>
      </c>
      <c r="B1388">
        <v>311</v>
      </c>
      <c r="C1388">
        <v>817</v>
      </c>
      <c r="D1388">
        <v>312</v>
      </c>
      <c r="E1388">
        <v>203</v>
      </c>
    </row>
    <row r="1389" spans="1:5" x14ac:dyDescent="0.25">
      <c r="A1389">
        <v>8</v>
      </c>
      <c r="B1389">
        <v>311</v>
      </c>
      <c r="C1389">
        <v>818</v>
      </c>
      <c r="D1389">
        <v>128456</v>
      </c>
      <c r="E1389">
        <v>1758</v>
      </c>
    </row>
    <row r="1390" spans="1:5" x14ac:dyDescent="0.25">
      <c r="A1390">
        <v>8</v>
      </c>
      <c r="B1390">
        <v>311</v>
      </c>
      <c r="C1390">
        <v>825</v>
      </c>
      <c r="D1390">
        <v>0</v>
      </c>
      <c r="E1390">
        <v>0</v>
      </c>
    </row>
    <row r="1391" spans="1:5" x14ac:dyDescent="0.25">
      <c r="A1391">
        <v>8</v>
      </c>
      <c r="B1391">
        <v>311</v>
      </c>
      <c r="C1391">
        <v>826</v>
      </c>
      <c r="D1391">
        <v>128</v>
      </c>
      <c r="E1391">
        <v>14</v>
      </c>
    </row>
    <row r="1392" spans="1:5" x14ac:dyDescent="0.25">
      <c r="A1392">
        <v>8</v>
      </c>
      <c r="B1392">
        <v>311</v>
      </c>
      <c r="C1392">
        <v>827</v>
      </c>
      <c r="D1392">
        <v>145</v>
      </c>
      <c r="E1392">
        <v>20</v>
      </c>
    </row>
    <row r="1393" spans="1:5" x14ac:dyDescent="0.25">
      <c r="A1393">
        <v>8</v>
      </c>
      <c r="B1393">
        <v>311</v>
      </c>
      <c r="C1393">
        <v>830</v>
      </c>
      <c r="D1393">
        <v>0</v>
      </c>
      <c r="E1393">
        <v>0</v>
      </c>
    </row>
    <row r="1394" spans="1:5" x14ac:dyDescent="0.25">
      <c r="A1394">
        <v>8</v>
      </c>
      <c r="B1394">
        <v>311</v>
      </c>
      <c r="C1394">
        <v>831</v>
      </c>
      <c r="D1394">
        <v>0</v>
      </c>
      <c r="E1394">
        <v>0</v>
      </c>
    </row>
    <row r="1395" spans="1:5" x14ac:dyDescent="0.25">
      <c r="A1395">
        <v>8</v>
      </c>
      <c r="B1395">
        <v>311</v>
      </c>
      <c r="C1395">
        <v>832</v>
      </c>
      <c r="D1395">
        <v>0</v>
      </c>
      <c r="E1395">
        <v>0</v>
      </c>
    </row>
    <row r="1396" spans="1:5" x14ac:dyDescent="0.25">
      <c r="A1396">
        <v>8</v>
      </c>
      <c r="B1396">
        <v>311</v>
      </c>
      <c r="C1396">
        <v>833</v>
      </c>
      <c r="D1396">
        <v>0</v>
      </c>
      <c r="E1396">
        <v>0</v>
      </c>
    </row>
    <row r="1397" spans="1:5" x14ac:dyDescent="0.25">
      <c r="A1397">
        <v>8</v>
      </c>
      <c r="B1397">
        <v>311</v>
      </c>
      <c r="C1397">
        <v>834</v>
      </c>
      <c r="D1397">
        <v>0</v>
      </c>
      <c r="E1397">
        <v>0</v>
      </c>
    </row>
    <row r="1398" spans="1:5" x14ac:dyDescent="0.25">
      <c r="A1398">
        <v>8</v>
      </c>
      <c r="B1398">
        <v>311</v>
      </c>
      <c r="C1398">
        <v>835</v>
      </c>
      <c r="D1398">
        <v>0</v>
      </c>
      <c r="E1398">
        <v>0</v>
      </c>
    </row>
    <row r="1399" spans="1:5" x14ac:dyDescent="0.25">
      <c r="A1399">
        <v>8</v>
      </c>
      <c r="B1399">
        <v>311</v>
      </c>
      <c r="C1399">
        <v>836</v>
      </c>
      <c r="D1399">
        <v>0</v>
      </c>
      <c r="E1399">
        <v>0</v>
      </c>
    </row>
    <row r="1400" spans="1:5" x14ac:dyDescent="0.25">
      <c r="A1400">
        <v>8</v>
      </c>
      <c r="B1400">
        <v>311</v>
      </c>
      <c r="C1400">
        <v>837</v>
      </c>
      <c r="D1400">
        <v>0</v>
      </c>
      <c r="E1400">
        <v>0</v>
      </c>
    </row>
    <row r="1401" spans="1:5" x14ac:dyDescent="0.25">
      <c r="A1401">
        <v>8</v>
      </c>
      <c r="B1401">
        <v>311</v>
      </c>
      <c r="C1401">
        <v>838</v>
      </c>
      <c r="D1401">
        <v>0</v>
      </c>
      <c r="E1401">
        <v>0</v>
      </c>
    </row>
    <row r="1402" spans="1:5" x14ac:dyDescent="0.25">
      <c r="A1402">
        <v>8</v>
      </c>
      <c r="B1402">
        <v>311</v>
      </c>
      <c r="C1402">
        <v>839</v>
      </c>
      <c r="D1402">
        <v>0</v>
      </c>
      <c r="E1402">
        <v>0</v>
      </c>
    </row>
    <row r="1403" spans="1:5" x14ac:dyDescent="0.25">
      <c r="A1403">
        <v>9</v>
      </c>
      <c r="B1403">
        <v>311</v>
      </c>
      <c r="C1403">
        <v>280</v>
      </c>
      <c r="D1403">
        <v>0</v>
      </c>
      <c r="E1403">
        <v>0</v>
      </c>
    </row>
    <row r="1404" spans="1:5" x14ac:dyDescent="0.25">
      <c r="A1404">
        <v>9</v>
      </c>
      <c r="B1404">
        <v>311</v>
      </c>
      <c r="C1404">
        <v>282</v>
      </c>
      <c r="D1404">
        <v>0</v>
      </c>
      <c r="E1404">
        <v>0</v>
      </c>
    </row>
    <row r="1405" spans="1:5" x14ac:dyDescent="0.25">
      <c r="A1405">
        <v>9</v>
      </c>
      <c r="B1405">
        <v>311</v>
      </c>
      <c r="C1405">
        <v>283</v>
      </c>
      <c r="D1405">
        <v>0</v>
      </c>
      <c r="E1405">
        <v>0</v>
      </c>
    </row>
    <row r="1406" spans="1:5" x14ac:dyDescent="0.25">
      <c r="A1406">
        <v>9</v>
      </c>
      <c r="B1406">
        <v>311</v>
      </c>
      <c r="C1406">
        <v>812</v>
      </c>
      <c r="D1406">
        <v>0</v>
      </c>
      <c r="E1406">
        <v>0</v>
      </c>
    </row>
    <row r="1407" spans="1:5" x14ac:dyDescent="0.25">
      <c r="A1407">
        <v>9</v>
      </c>
      <c r="B1407">
        <v>311</v>
      </c>
      <c r="C1407">
        <v>813</v>
      </c>
      <c r="D1407">
        <v>0</v>
      </c>
      <c r="E1407">
        <v>0</v>
      </c>
    </row>
    <row r="1408" spans="1:5" x14ac:dyDescent="0.25">
      <c r="A1408">
        <v>9</v>
      </c>
      <c r="B1408">
        <v>311</v>
      </c>
      <c r="C1408">
        <v>816</v>
      </c>
      <c r="D1408">
        <v>0</v>
      </c>
      <c r="E1408">
        <v>0</v>
      </c>
    </row>
    <row r="1409" spans="1:5" x14ac:dyDescent="0.25">
      <c r="A1409">
        <v>9</v>
      </c>
      <c r="B1409">
        <v>311</v>
      </c>
      <c r="C1409">
        <v>817</v>
      </c>
      <c r="D1409">
        <v>12792</v>
      </c>
      <c r="E1409">
        <v>725</v>
      </c>
    </row>
    <row r="1410" spans="1:5" x14ac:dyDescent="0.25">
      <c r="A1410">
        <v>9</v>
      </c>
      <c r="B1410">
        <v>311</v>
      </c>
      <c r="C1410">
        <v>818</v>
      </c>
      <c r="D1410">
        <v>1206</v>
      </c>
      <c r="E1410">
        <v>125</v>
      </c>
    </row>
    <row r="1411" spans="1:5" x14ac:dyDescent="0.25">
      <c r="A1411">
        <v>9</v>
      </c>
      <c r="B1411">
        <v>311</v>
      </c>
      <c r="C1411">
        <v>825</v>
      </c>
      <c r="D1411">
        <v>0</v>
      </c>
      <c r="E1411">
        <v>0</v>
      </c>
    </row>
    <row r="1412" spans="1:5" x14ac:dyDescent="0.25">
      <c r="A1412">
        <v>9</v>
      </c>
      <c r="B1412">
        <v>311</v>
      </c>
      <c r="C1412">
        <v>826</v>
      </c>
      <c r="D1412">
        <v>225</v>
      </c>
      <c r="E1412">
        <v>55</v>
      </c>
    </row>
    <row r="1413" spans="1:5" x14ac:dyDescent="0.25">
      <c r="A1413">
        <v>9</v>
      </c>
      <c r="B1413">
        <v>311</v>
      </c>
      <c r="C1413">
        <v>827</v>
      </c>
      <c r="D1413">
        <v>4888</v>
      </c>
      <c r="E1413">
        <v>101</v>
      </c>
    </row>
    <row r="1414" spans="1:5" x14ac:dyDescent="0.25">
      <c r="A1414">
        <v>9</v>
      </c>
      <c r="B1414">
        <v>311</v>
      </c>
      <c r="C1414">
        <v>830</v>
      </c>
      <c r="D1414">
        <v>0</v>
      </c>
      <c r="E1414">
        <v>0</v>
      </c>
    </row>
    <row r="1415" spans="1:5" x14ac:dyDescent="0.25">
      <c r="A1415">
        <v>9</v>
      </c>
      <c r="B1415">
        <v>311</v>
      </c>
      <c r="C1415">
        <v>831</v>
      </c>
      <c r="D1415">
        <v>0</v>
      </c>
      <c r="E1415">
        <v>0</v>
      </c>
    </row>
    <row r="1416" spans="1:5" x14ac:dyDescent="0.25">
      <c r="A1416">
        <v>9</v>
      </c>
      <c r="B1416">
        <v>311</v>
      </c>
      <c r="C1416">
        <v>832</v>
      </c>
      <c r="D1416">
        <v>0</v>
      </c>
      <c r="E1416">
        <v>0</v>
      </c>
    </row>
    <row r="1417" spans="1:5" x14ac:dyDescent="0.25">
      <c r="A1417">
        <v>9</v>
      </c>
      <c r="B1417">
        <v>311</v>
      </c>
      <c r="C1417">
        <v>833</v>
      </c>
      <c r="D1417">
        <v>0</v>
      </c>
      <c r="E1417">
        <v>0</v>
      </c>
    </row>
    <row r="1418" spans="1:5" x14ac:dyDescent="0.25">
      <c r="A1418">
        <v>9</v>
      </c>
      <c r="B1418">
        <v>311</v>
      </c>
      <c r="C1418">
        <v>834</v>
      </c>
      <c r="D1418">
        <v>0</v>
      </c>
      <c r="E1418">
        <v>0</v>
      </c>
    </row>
    <row r="1419" spans="1:5" x14ac:dyDescent="0.25">
      <c r="A1419">
        <v>9</v>
      </c>
      <c r="B1419">
        <v>311</v>
      </c>
      <c r="C1419">
        <v>835</v>
      </c>
      <c r="D1419">
        <v>0</v>
      </c>
      <c r="E1419">
        <v>0</v>
      </c>
    </row>
    <row r="1420" spans="1:5" x14ac:dyDescent="0.25">
      <c r="A1420">
        <v>9</v>
      </c>
      <c r="B1420">
        <v>311</v>
      </c>
      <c r="C1420">
        <v>836</v>
      </c>
      <c r="D1420">
        <v>0</v>
      </c>
      <c r="E1420">
        <v>0</v>
      </c>
    </row>
    <row r="1421" spans="1:5" x14ac:dyDescent="0.25">
      <c r="A1421">
        <v>9</v>
      </c>
      <c r="B1421">
        <v>311</v>
      </c>
      <c r="C1421">
        <v>837</v>
      </c>
      <c r="D1421">
        <v>0</v>
      </c>
      <c r="E1421">
        <v>0</v>
      </c>
    </row>
    <row r="1422" spans="1:5" x14ac:dyDescent="0.25">
      <c r="A1422">
        <v>9</v>
      </c>
      <c r="B1422">
        <v>311</v>
      </c>
      <c r="C1422">
        <v>838</v>
      </c>
      <c r="D1422">
        <v>0</v>
      </c>
      <c r="E1422">
        <v>0</v>
      </c>
    </row>
    <row r="1423" spans="1:5" x14ac:dyDescent="0.25">
      <c r="A1423">
        <v>9</v>
      </c>
      <c r="B1423">
        <v>311</v>
      </c>
      <c r="C1423">
        <v>839</v>
      </c>
      <c r="D1423">
        <v>0</v>
      </c>
      <c r="E1423">
        <v>0</v>
      </c>
    </row>
    <row r="1424" spans="1:5" x14ac:dyDescent="0.25">
      <c r="A1424">
        <v>10</v>
      </c>
      <c r="B1424">
        <v>311</v>
      </c>
      <c r="C1424">
        <v>280</v>
      </c>
      <c r="D1424">
        <v>201800</v>
      </c>
      <c r="E1424">
        <v>4243</v>
      </c>
    </row>
    <row r="1425" spans="1:5" x14ac:dyDescent="0.25">
      <c r="A1425">
        <v>10</v>
      </c>
      <c r="B1425">
        <v>311</v>
      </c>
      <c r="C1425">
        <v>282</v>
      </c>
      <c r="D1425">
        <v>0</v>
      </c>
      <c r="E1425">
        <v>0</v>
      </c>
    </row>
    <row r="1426" spans="1:5" x14ac:dyDescent="0.25">
      <c r="A1426">
        <v>10</v>
      </c>
      <c r="B1426">
        <v>311</v>
      </c>
      <c r="C1426">
        <v>283</v>
      </c>
      <c r="D1426">
        <v>0</v>
      </c>
      <c r="E1426">
        <v>0</v>
      </c>
    </row>
    <row r="1427" spans="1:5" x14ac:dyDescent="0.25">
      <c r="A1427">
        <v>10</v>
      </c>
      <c r="B1427">
        <v>311</v>
      </c>
      <c r="C1427">
        <v>812</v>
      </c>
      <c r="D1427">
        <v>0</v>
      </c>
      <c r="E1427">
        <v>0</v>
      </c>
    </row>
    <row r="1428" spans="1:5" x14ac:dyDescent="0.25">
      <c r="A1428">
        <v>10</v>
      </c>
      <c r="B1428">
        <v>311</v>
      </c>
      <c r="C1428">
        <v>813</v>
      </c>
      <c r="D1428">
        <v>0</v>
      </c>
      <c r="E1428">
        <v>0</v>
      </c>
    </row>
    <row r="1429" spans="1:5" x14ac:dyDescent="0.25">
      <c r="A1429">
        <v>10</v>
      </c>
      <c r="B1429">
        <v>311</v>
      </c>
      <c r="C1429">
        <v>816</v>
      </c>
      <c r="D1429">
        <v>0</v>
      </c>
      <c r="E1429">
        <v>0</v>
      </c>
    </row>
    <row r="1430" spans="1:5" x14ac:dyDescent="0.25">
      <c r="A1430">
        <v>10</v>
      </c>
      <c r="B1430">
        <v>311</v>
      </c>
      <c r="C1430">
        <v>817</v>
      </c>
      <c r="D1430">
        <v>50831</v>
      </c>
      <c r="E1430">
        <v>38091</v>
      </c>
    </row>
    <row r="1431" spans="1:5" x14ac:dyDescent="0.25">
      <c r="A1431">
        <v>10</v>
      </c>
      <c r="B1431">
        <v>311</v>
      </c>
      <c r="C1431">
        <v>818</v>
      </c>
      <c r="D1431">
        <v>28775</v>
      </c>
      <c r="E1431">
        <v>34088</v>
      </c>
    </row>
    <row r="1432" spans="1:5" x14ac:dyDescent="0.25">
      <c r="A1432">
        <v>10</v>
      </c>
      <c r="B1432">
        <v>311</v>
      </c>
      <c r="C1432">
        <v>825</v>
      </c>
      <c r="D1432">
        <v>0</v>
      </c>
      <c r="E1432">
        <v>0</v>
      </c>
    </row>
    <row r="1433" spans="1:5" x14ac:dyDescent="0.25">
      <c r="A1433">
        <v>10</v>
      </c>
      <c r="B1433">
        <v>311</v>
      </c>
      <c r="C1433">
        <v>826</v>
      </c>
      <c r="D1433">
        <v>14909</v>
      </c>
      <c r="E1433">
        <v>10984</v>
      </c>
    </row>
    <row r="1434" spans="1:5" x14ac:dyDescent="0.25">
      <c r="A1434">
        <v>10</v>
      </c>
      <c r="B1434">
        <v>311</v>
      </c>
      <c r="C1434">
        <v>827</v>
      </c>
      <c r="D1434">
        <v>10062</v>
      </c>
      <c r="E1434">
        <v>12790</v>
      </c>
    </row>
    <row r="1435" spans="1:5" x14ac:dyDescent="0.25">
      <c r="A1435">
        <v>10</v>
      </c>
      <c r="B1435">
        <v>311</v>
      </c>
      <c r="C1435">
        <v>830</v>
      </c>
      <c r="D1435">
        <v>0</v>
      </c>
      <c r="E1435">
        <v>0</v>
      </c>
    </row>
    <row r="1436" spans="1:5" x14ac:dyDescent="0.25">
      <c r="A1436">
        <v>10</v>
      </c>
      <c r="B1436">
        <v>311</v>
      </c>
      <c r="C1436">
        <v>831</v>
      </c>
      <c r="D1436">
        <v>0</v>
      </c>
      <c r="E1436">
        <v>2</v>
      </c>
    </row>
    <row r="1437" spans="1:5" x14ac:dyDescent="0.25">
      <c r="A1437">
        <v>10</v>
      </c>
      <c r="B1437">
        <v>311</v>
      </c>
      <c r="C1437">
        <v>832</v>
      </c>
      <c r="D1437">
        <v>0</v>
      </c>
      <c r="E1437">
        <v>0</v>
      </c>
    </row>
    <row r="1438" spans="1:5" x14ac:dyDescent="0.25">
      <c r="A1438">
        <v>10</v>
      </c>
      <c r="B1438">
        <v>311</v>
      </c>
      <c r="C1438">
        <v>833</v>
      </c>
      <c r="D1438">
        <v>0</v>
      </c>
      <c r="E1438">
        <v>0</v>
      </c>
    </row>
    <row r="1439" spans="1:5" x14ac:dyDescent="0.25">
      <c r="A1439">
        <v>10</v>
      </c>
      <c r="B1439">
        <v>311</v>
      </c>
      <c r="C1439">
        <v>834</v>
      </c>
      <c r="D1439">
        <v>28889</v>
      </c>
      <c r="E1439">
        <v>199</v>
      </c>
    </row>
    <row r="1440" spans="1:5" x14ac:dyDescent="0.25">
      <c r="A1440">
        <v>10</v>
      </c>
      <c r="B1440">
        <v>311</v>
      </c>
      <c r="C1440">
        <v>835</v>
      </c>
      <c r="D1440">
        <v>0</v>
      </c>
      <c r="E1440">
        <v>0</v>
      </c>
    </row>
    <row r="1441" spans="1:5" x14ac:dyDescent="0.25">
      <c r="A1441">
        <v>10</v>
      </c>
      <c r="B1441">
        <v>311</v>
      </c>
      <c r="C1441">
        <v>836</v>
      </c>
      <c r="D1441">
        <v>0</v>
      </c>
      <c r="E1441">
        <v>1</v>
      </c>
    </row>
    <row r="1442" spans="1:5" x14ac:dyDescent="0.25">
      <c r="A1442">
        <v>10</v>
      </c>
      <c r="B1442">
        <v>311</v>
      </c>
      <c r="C1442">
        <v>837</v>
      </c>
      <c r="D1442">
        <v>0</v>
      </c>
      <c r="E1442">
        <v>0</v>
      </c>
    </row>
    <row r="1443" spans="1:5" x14ac:dyDescent="0.25">
      <c r="A1443">
        <v>10</v>
      </c>
      <c r="B1443">
        <v>311</v>
      </c>
      <c r="C1443">
        <v>838</v>
      </c>
      <c r="D1443">
        <v>0</v>
      </c>
      <c r="E1443">
        <v>0</v>
      </c>
    </row>
    <row r="1444" spans="1:5" x14ac:dyDescent="0.25">
      <c r="A1444">
        <v>10</v>
      </c>
      <c r="B1444">
        <v>311</v>
      </c>
      <c r="C1444">
        <v>839</v>
      </c>
      <c r="D1444">
        <v>0</v>
      </c>
      <c r="E1444">
        <v>0</v>
      </c>
    </row>
    <row r="1445" spans="1:5" x14ac:dyDescent="0.25">
      <c r="A1445">
        <v>8</v>
      </c>
      <c r="B1445">
        <v>321</v>
      </c>
      <c r="C1445">
        <v>280</v>
      </c>
      <c r="D1445">
        <v>0</v>
      </c>
      <c r="E1445">
        <v>0</v>
      </c>
    </row>
    <row r="1446" spans="1:5" x14ac:dyDescent="0.25">
      <c r="A1446">
        <v>8</v>
      </c>
      <c r="B1446">
        <v>321</v>
      </c>
      <c r="C1446">
        <v>282</v>
      </c>
      <c r="D1446">
        <v>0</v>
      </c>
      <c r="E1446">
        <v>0</v>
      </c>
    </row>
    <row r="1447" spans="1:5" x14ac:dyDescent="0.25">
      <c r="A1447">
        <v>8</v>
      </c>
      <c r="B1447">
        <v>321</v>
      </c>
      <c r="C1447">
        <v>283</v>
      </c>
      <c r="D1447">
        <v>109881</v>
      </c>
      <c r="E1447">
        <v>338</v>
      </c>
    </row>
    <row r="1448" spans="1:5" x14ac:dyDescent="0.25">
      <c r="A1448">
        <v>8</v>
      </c>
      <c r="B1448">
        <v>321</v>
      </c>
      <c r="C1448">
        <v>812</v>
      </c>
      <c r="D1448">
        <v>0</v>
      </c>
      <c r="E1448">
        <v>0</v>
      </c>
    </row>
    <row r="1449" spans="1:5" x14ac:dyDescent="0.25">
      <c r="A1449">
        <v>8</v>
      </c>
      <c r="B1449">
        <v>321</v>
      </c>
      <c r="C1449">
        <v>813</v>
      </c>
      <c r="D1449">
        <v>0</v>
      </c>
      <c r="E1449">
        <v>0</v>
      </c>
    </row>
    <row r="1450" spans="1:5" x14ac:dyDescent="0.25">
      <c r="A1450">
        <v>8</v>
      </c>
      <c r="B1450">
        <v>321</v>
      </c>
      <c r="C1450">
        <v>816</v>
      </c>
      <c r="D1450">
        <v>10156</v>
      </c>
      <c r="E1450">
        <v>20</v>
      </c>
    </row>
    <row r="1451" spans="1:5" x14ac:dyDescent="0.25">
      <c r="A1451">
        <v>8</v>
      </c>
      <c r="B1451">
        <v>321</v>
      </c>
      <c r="C1451">
        <v>817</v>
      </c>
      <c r="D1451">
        <v>77194</v>
      </c>
      <c r="E1451">
        <v>801</v>
      </c>
    </row>
    <row r="1452" spans="1:5" x14ac:dyDescent="0.25">
      <c r="A1452">
        <v>8</v>
      </c>
      <c r="B1452">
        <v>321</v>
      </c>
      <c r="C1452">
        <v>818</v>
      </c>
      <c r="D1452">
        <v>0</v>
      </c>
      <c r="E1452">
        <v>8</v>
      </c>
    </row>
    <row r="1453" spans="1:5" x14ac:dyDescent="0.25">
      <c r="A1453">
        <v>8</v>
      </c>
      <c r="B1453">
        <v>321</v>
      </c>
      <c r="C1453">
        <v>825</v>
      </c>
      <c r="D1453">
        <v>0</v>
      </c>
      <c r="E1453">
        <v>0</v>
      </c>
    </row>
    <row r="1454" spans="1:5" x14ac:dyDescent="0.25">
      <c r="A1454">
        <v>8</v>
      </c>
      <c r="B1454">
        <v>321</v>
      </c>
      <c r="C1454">
        <v>826</v>
      </c>
      <c r="D1454">
        <v>0</v>
      </c>
      <c r="E1454">
        <v>0</v>
      </c>
    </row>
    <row r="1455" spans="1:5" x14ac:dyDescent="0.25">
      <c r="A1455">
        <v>8</v>
      </c>
      <c r="B1455">
        <v>321</v>
      </c>
      <c r="C1455">
        <v>827</v>
      </c>
      <c r="D1455">
        <v>0</v>
      </c>
      <c r="E1455">
        <v>0</v>
      </c>
    </row>
    <row r="1456" spans="1:5" x14ac:dyDescent="0.25">
      <c r="A1456">
        <v>8</v>
      </c>
      <c r="B1456">
        <v>321</v>
      </c>
      <c r="C1456">
        <v>830</v>
      </c>
      <c r="D1456">
        <v>63932</v>
      </c>
      <c r="E1456">
        <v>209</v>
      </c>
    </row>
    <row r="1457" spans="1:5" x14ac:dyDescent="0.25">
      <c r="A1457">
        <v>8</v>
      </c>
      <c r="B1457">
        <v>321</v>
      </c>
      <c r="C1457">
        <v>831</v>
      </c>
      <c r="D1457">
        <v>0</v>
      </c>
      <c r="E1457">
        <v>0</v>
      </c>
    </row>
    <row r="1458" spans="1:5" x14ac:dyDescent="0.25">
      <c r="A1458">
        <v>8</v>
      </c>
      <c r="B1458">
        <v>321</v>
      </c>
      <c r="C1458">
        <v>832</v>
      </c>
      <c r="D1458">
        <v>7565</v>
      </c>
      <c r="E1458">
        <v>30</v>
      </c>
    </row>
    <row r="1459" spans="1:5" x14ac:dyDescent="0.25">
      <c r="A1459">
        <v>8</v>
      </c>
      <c r="B1459">
        <v>321</v>
      </c>
      <c r="C1459">
        <v>833</v>
      </c>
      <c r="D1459">
        <v>35323</v>
      </c>
      <c r="E1459">
        <v>156</v>
      </c>
    </row>
    <row r="1460" spans="1:5" x14ac:dyDescent="0.25">
      <c r="A1460">
        <v>8</v>
      </c>
      <c r="B1460">
        <v>321</v>
      </c>
      <c r="C1460">
        <v>834</v>
      </c>
      <c r="D1460">
        <v>0</v>
      </c>
      <c r="E1460">
        <v>0</v>
      </c>
    </row>
    <row r="1461" spans="1:5" x14ac:dyDescent="0.25">
      <c r="A1461">
        <v>8</v>
      </c>
      <c r="B1461">
        <v>321</v>
      </c>
      <c r="C1461">
        <v>835</v>
      </c>
      <c r="D1461">
        <v>0</v>
      </c>
      <c r="E1461">
        <v>0</v>
      </c>
    </row>
    <row r="1462" spans="1:5" x14ac:dyDescent="0.25">
      <c r="A1462">
        <v>8</v>
      </c>
      <c r="B1462">
        <v>321</v>
      </c>
      <c r="C1462">
        <v>836</v>
      </c>
      <c r="D1462">
        <v>0</v>
      </c>
      <c r="E1462">
        <v>0</v>
      </c>
    </row>
    <row r="1463" spans="1:5" x14ac:dyDescent="0.25">
      <c r="A1463">
        <v>8</v>
      </c>
      <c r="B1463">
        <v>321</v>
      </c>
      <c r="C1463">
        <v>837</v>
      </c>
      <c r="D1463">
        <v>0</v>
      </c>
      <c r="E1463">
        <v>0</v>
      </c>
    </row>
    <row r="1464" spans="1:5" x14ac:dyDescent="0.25">
      <c r="A1464">
        <v>8</v>
      </c>
      <c r="B1464">
        <v>321</v>
      </c>
      <c r="C1464">
        <v>838</v>
      </c>
      <c r="D1464">
        <v>0</v>
      </c>
      <c r="E1464">
        <v>0</v>
      </c>
    </row>
    <row r="1465" spans="1:5" x14ac:dyDescent="0.25">
      <c r="A1465">
        <v>8</v>
      </c>
      <c r="B1465">
        <v>321</v>
      </c>
      <c r="C1465">
        <v>839</v>
      </c>
      <c r="D1465">
        <v>0</v>
      </c>
      <c r="E1465">
        <v>0</v>
      </c>
    </row>
    <row r="1466" spans="1:5" x14ac:dyDescent="0.25">
      <c r="A1466">
        <v>9</v>
      </c>
      <c r="B1466">
        <v>321</v>
      </c>
      <c r="C1466">
        <v>280</v>
      </c>
      <c r="D1466">
        <v>0</v>
      </c>
      <c r="E1466">
        <v>0</v>
      </c>
    </row>
    <row r="1467" spans="1:5" x14ac:dyDescent="0.25">
      <c r="A1467">
        <v>9</v>
      </c>
      <c r="B1467">
        <v>321</v>
      </c>
      <c r="C1467">
        <v>282</v>
      </c>
      <c r="D1467">
        <v>0</v>
      </c>
      <c r="E1467">
        <v>0</v>
      </c>
    </row>
    <row r="1468" spans="1:5" x14ac:dyDescent="0.25">
      <c r="A1468">
        <v>9</v>
      </c>
      <c r="B1468">
        <v>321</v>
      </c>
      <c r="C1468">
        <v>283</v>
      </c>
      <c r="D1468">
        <v>109</v>
      </c>
      <c r="E1468">
        <v>5</v>
      </c>
    </row>
    <row r="1469" spans="1:5" x14ac:dyDescent="0.25">
      <c r="A1469">
        <v>9</v>
      </c>
      <c r="B1469">
        <v>321</v>
      </c>
      <c r="C1469">
        <v>812</v>
      </c>
      <c r="D1469">
        <v>0</v>
      </c>
      <c r="E1469">
        <v>0</v>
      </c>
    </row>
    <row r="1470" spans="1:5" x14ac:dyDescent="0.25">
      <c r="A1470">
        <v>9</v>
      </c>
      <c r="B1470">
        <v>321</v>
      </c>
      <c r="C1470">
        <v>813</v>
      </c>
      <c r="D1470">
        <v>0</v>
      </c>
      <c r="E1470">
        <v>0</v>
      </c>
    </row>
    <row r="1471" spans="1:5" x14ac:dyDescent="0.25">
      <c r="A1471">
        <v>9</v>
      </c>
      <c r="B1471">
        <v>321</v>
      </c>
      <c r="C1471">
        <v>816</v>
      </c>
      <c r="D1471">
        <v>5400</v>
      </c>
      <c r="E1471">
        <v>2</v>
      </c>
    </row>
    <row r="1472" spans="1:5" x14ac:dyDescent="0.25">
      <c r="A1472">
        <v>9</v>
      </c>
      <c r="B1472">
        <v>321</v>
      </c>
      <c r="C1472">
        <v>817</v>
      </c>
      <c r="D1472">
        <v>1877</v>
      </c>
      <c r="E1472">
        <v>2</v>
      </c>
    </row>
    <row r="1473" spans="1:5" x14ac:dyDescent="0.25">
      <c r="A1473">
        <v>9</v>
      </c>
      <c r="B1473">
        <v>321</v>
      </c>
      <c r="C1473">
        <v>818</v>
      </c>
      <c r="D1473">
        <v>4137</v>
      </c>
      <c r="E1473">
        <v>24</v>
      </c>
    </row>
    <row r="1474" spans="1:5" x14ac:dyDescent="0.25">
      <c r="A1474">
        <v>9</v>
      </c>
      <c r="B1474">
        <v>321</v>
      </c>
      <c r="C1474">
        <v>825</v>
      </c>
      <c r="D1474">
        <v>0</v>
      </c>
      <c r="E1474">
        <v>0</v>
      </c>
    </row>
    <row r="1475" spans="1:5" x14ac:dyDescent="0.25">
      <c r="A1475">
        <v>9</v>
      </c>
      <c r="B1475">
        <v>321</v>
      </c>
      <c r="C1475">
        <v>826</v>
      </c>
      <c r="D1475">
        <v>0</v>
      </c>
      <c r="E1475">
        <v>0</v>
      </c>
    </row>
    <row r="1476" spans="1:5" x14ac:dyDescent="0.25">
      <c r="A1476">
        <v>9</v>
      </c>
      <c r="B1476">
        <v>321</v>
      </c>
      <c r="C1476">
        <v>827</v>
      </c>
      <c r="D1476">
        <v>0</v>
      </c>
      <c r="E1476">
        <v>0</v>
      </c>
    </row>
    <row r="1477" spans="1:5" x14ac:dyDescent="0.25">
      <c r="A1477">
        <v>9</v>
      </c>
      <c r="B1477">
        <v>321</v>
      </c>
      <c r="C1477">
        <v>830</v>
      </c>
      <c r="D1477">
        <v>74</v>
      </c>
      <c r="E1477">
        <v>2</v>
      </c>
    </row>
    <row r="1478" spans="1:5" x14ac:dyDescent="0.25">
      <c r="A1478">
        <v>9</v>
      </c>
      <c r="B1478">
        <v>321</v>
      </c>
      <c r="C1478">
        <v>831</v>
      </c>
      <c r="D1478">
        <v>0</v>
      </c>
      <c r="E1478">
        <v>0</v>
      </c>
    </row>
    <row r="1479" spans="1:5" x14ac:dyDescent="0.25">
      <c r="A1479">
        <v>9</v>
      </c>
      <c r="B1479">
        <v>321</v>
      </c>
      <c r="C1479">
        <v>832</v>
      </c>
      <c r="D1479">
        <v>0</v>
      </c>
      <c r="E1479">
        <v>0</v>
      </c>
    </row>
    <row r="1480" spans="1:5" x14ac:dyDescent="0.25">
      <c r="A1480">
        <v>9</v>
      </c>
      <c r="B1480">
        <v>321</v>
      </c>
      <c r="C1480">
        <v>833</v>
      </c>
      <c r="D1480">
        <v>0</v>
      </c>
      <c r="E1480">
        <v>2</v>
      </c>
    </row>
    <row r="1481" spans="1:5" x14ac:dyDescent="0.25">
      <c r="A1481">
        <v>9</v>
      </c>
      <c r="B1481">
        <v>321</v>
      </c>
      <c r="C1481">
        <v>834</v>
      </c>
      <c r="D1481">
        <v>0</v>
      </c>
      <c r="E1481">
        <v>0</v>
      </c>
    </row>
    <row r="1482" spans="1:5" x14ac:dyDescent="0.25">
      <c r="A1482">
        <v>9</v>
      </c>
      <c r="B1482">
        <v>321</v>
      </c>
      <c r="C1482">
        <v>835</v>
      </c>
      <c r="D1482">
        <v>0</v>
      </c>
      <c r="E1482">
        <v>0</v>
      </c>
    </row>
    <row r="1483" spans="1:5" x14ac:dyDescent="0.25">
      <c r="A1483">
        <v>9</v>
      </c>
      <c r="B1483">
        <v>321</v>
      </c>
      <c r="C1483">
        <v>836</v>
      </c>
      <c r="D1483">
        <v>0</v>
      </c>
      <c r="E1483">
        <v>0</v>
      </c>
    </row>
    <row r="1484" spans="1:5" x14ac:dyDescent="0.25">
      <c r="A1484">
        <v>9</v>
      </c>
      <c r="B1484">
        <v>321</v>
      </c>
      <c r="C1484">
        <v>837</v>
      </c>
      <c r="D1484">
        <v>0</v>
      </c>
      <c r="E1484">
        <v>0</v>
      </c>
    </row>
    <row r="1485" spans="1:5" x14ac:dyDescent="0.25">
      <c r="A1485">
        <v>9</v>
      </c>
      <c r="B1485">
        <v>321</v>
      </c>
      <c r="C1485">
        <v>838</v>
      </c>
      <c r="D1485">
        <v>0</v>
      </c>
      <c r="E1485">
        <v>0</v>
      </c>
    </row>
    <row r="1486" spans="1:5" x14ac:dyDescent="0.25">
      <c r="A1486">
        <v>9</v>
      </c>
      <c r="B1486">
        <v>321</v>
      </c>
      <c r="C1486">
        <v>839</v>
      </c>
      <c r="D1486">
        <v>0</v>
      </c>
      <c r="E1486">
        <v>0</v>
      </c>
    </row>
    <row r="1487" spans="1:5" x14ac:dyDescent="0.25">
      <c r="A1487">
        <v>10</v>
      </c>
      <c r="B1487">
        <v>321</v>
      </c>
      <c r="C1487">
        <v>280</v>
      </c>
      <c r="D1487">
        <v>1</v>
      </c>
      <c r="E1487">
        <v>2</v>
      </c>
    </row>
    <row r="1488" spans="1:5" x14ac:dyDescent="0.25">
      <c r="A1488">
        <v>10</v>
      </c>
      <c r="B1488">
        <v>321</v>
      </c>
      <c r="C1488">
        <v>282</v>
      </c>
      <c r="D1488">
        <v>0</v>
      </c>
      <c r="E1488">
        <v>0</v>
      </c>
    </row>
    <row r="1489" spans="1:5" x14ac:dyDescent="0.25">
      <c r="A1489">
        <v>10</v>
      </c>
      <c r="B1489">
        <v>321</v>
      </c>
      <c r="C1489">
        <v>283</v>
      </c>
      <c r="D1489">
        <v>34474</v>
      </c>
      <c r="E1489">
        <v>181</v>
      </c>
    </row>
    <row r="1490" spans="1:5" x14ac:dyDescent="0.25">
      <c r="A1490">
        <v>10</v>
      </c>
      <c r="B1490">
        <v>321</v>
      </c>
      <c r="C1490">
        <v>812</v>
      </c>
      <c r="D1490">
        <v>0</v>
      </c>
      <c r="E1490">
        <v>0</v>
      </c>
    </row>
    <row r="1491" spans="1:5" x14ac:dyDescent="0.25">
      <c r="A1491">
        <v>10</v>
      </c>
      <c r="B1491">
        <v>321</v>
      </c>
      <c r="C1491">
        <v>813</v>
      </c>
      <c r="D1491">
        <v>0</v>
      </c>
      <c r="E1491">
        <v>0</v>
      </c>
    </row>
    <row r="1492" spans="1:5" x14ac:dyDescent="0.25">
      <c r="A1492">
        <v>10</v>
      </c>
      <c r="B1492">
        <v>321</v>
      </c>
      <c r="C1492">
        <v>816</v>
      </c>
      <c r="D1492">
        <v>16096</v>
      </c>
      <c r="E1492">
        <v>10</v>
      </c>
    </row>
    <row r="1493" spans="1:5" x14ac:dyDescent="0.25">
      <c r="A1493">
        <v>10</v>
      </c>
      <c r="B1493">
        <v>321</v>
      </c>
      <c r="C1493">
        <v>817</v>
      </c>
      <c r="D1493">
        <v>23471</v>
      </c>
      <c r="E1493">
        <v>197</v>
      </c>
    </row>
    <row r="1494" spans="1:5" x14ac:dyDescent="0.25">
      <c r="A1494">
        <v>10</v>
      </c>
      <c r="B1494">
        <v>321</v>
      </c>
      <c r="C1494">
        <v>818</v>
      </c>
      <c r="D1494">
        <v>21472</v>
      </c>
      <c r="E1494">
        <v>127</v>
      </c>
    </row>
    <row r="1495" spans="1:5" x14ac:dyDescent="0.25">
      <c r="A1495">
        <v>10</v>
      </c>
      <c r="B1495">
        <v>321</v>
      </c>
      <c r="C1495">
        <v>825</v>
      </c>
      <c r="D1495">
        <v>0</v>
      </c>
      <c r="E1495">
        <v>0</v>
      </c>
    </row>
    <row r="1496" spans="1:5" x14ac:dyDescent="0.25">
      <c r="A1496">
        <v>10</v>
      </c>
      <c r="B1496">
        <v>321</v>
      </c>
      <c r="C1496">
        <v>826</v>
      </c>
      <c r="D1496">
        <v>0</v>
      </c>
      <c r="E1496">
        <v>0</v>
      </c>
    </row>
    <row r="1497" spans="1:5" x14ac:dyDescent="0.25">
      <c r="A1497">
        <v>10</v>
      </c>
      <c r="B1497">
        <v>321</v>
      </c>
      <c r="C1497">
        <v>827</v>
      </c>
      <c r="D1497">
        <v>0</v>
      </c>
      <c r="E1497">
        <v>2</v>
      </c>
    </row>
    <row r="1498" spans="1:5" x14ac:dyDescent="0.25">
      <c r="A1498">
        <v>10</v>
      </c>
      <c r="B1498">
        <v>321</v>
      </c>
      <c r="C1498">
        <v>830</v>
      </c>
      <c r="D1498">
        <v>16012</v>
      </c>
      <c r="E1498">
        <v>22</v>
      </c>
    </row>
    <row r="1499" spans="1:5" x14ac:dyDescent="0.25">
      <c r="A1499">
        <v>10</v>
      </c>
      <c r="B1499">
        <v>321</v>
      </c>
      <c r="C1499">
        <v>831</v>
      </c>
      <c r="D1499">
        <v>0</v>
      </c>
      <c r="E1499">
        <v>0</v>
      </c>
    </row>
    <row r="1500" spans="1:5" x14ac:dyDescent="0.25">
      <c r="A1500">
        <v>10</v>
      </c>
      <c r="B1500">
        <v>321</v>
      </c>
      <c r="C1500">
        <v>832</v>
      </c>
      <c r="D1500">
        <v>13216</v>
      </c>
      <c r="E1500">
        <v>15</v>
      </c>
    </row>
    <row r="1501" spans="1:5" x14ac:dyDescent="0.25">
      <c r="A1501">
        <v>10</v>
      </c>
      <c r="B1501">
        <v>321</v>
      </c>
      <c r="C1501">
        <v>833</v>
      </c>
      <c r="D1501">
        <v>34667</v>
      </c>
      <c r="E1501">
        <v>79</v>
      </c>
    </row>
    <row r="1502" spans="1:5" x14ac:dyDescent="0.25">
      <c r="A1502">
        <v>10</v>
      </c>
      <c r="B1502">
        <v>321</v>
      </c>
      <c r="C1502">
        <v>834</v>
      </c>
      <c r="D1502">
        <v>0</v>
      </c>
      <c r="E1502">
        <v>0</v>
      </c>
    </row>
    <row r="1503" spans="1:5" x14ac:dyDescent="0.25">
      <c r="A1503">
        <v>10</v>
      </c>
      <c r="B1503">
        <v>321</v>
      </c>
      <c r="C1503">
        <v>835</v>
      </c>
      <c r="D1503">
        <v>0</v>
      </c>
      <c r="E1503">
        <v>0</v>
      </c>
    </row>
    <row r="1504" spans="1:5" x14ac:dyDescent="0.25">
      <c r="A1504">
        <v>10</v>
      </c>
      <c r="B1504">
        <v>321</v>
      </c>
      <c r="C1504">
        <v>836</v>
      </c>
      <c r="D1504">
        <v>0</v>
      </c>
      <c r="E1504">
        <v>0</v>
      </c>
    </row>
    <row r="1505" spans="1:5" x14ac:dyDescent="0.25">
      <c r="A1505">
        <v>10</v>
      </c>
      <c r="B1505">
        <v>321</v>
      </c>
      <c r="C1505">
        <v>837</v>
      </c>
      <c r="D1505">
        <v>0</v>
      </c>
      <c r="E1505">
        <v>0</v>
      </c>
    </row>
    <row r="1506" spans="1:5" x14ac:dyDescent="0.25">
      <c r="A1506">
        <v>10</v>
      </c>
      <c r="B1506">
        <v>321</v>
      </c>
      <c r="C1506">
        <v>838</v>
      </c>
      <c r="D1506">
        <v>0</v>
      </c>
      <c r="E1506">
        <v>0</v>
      </c>
    </row>
    <row r="1507" spans="1:5" x14ac:dyDescent="0.25">
      <c r="A1507">
        <v>10</v>
      </c>
      <c r="B1507">
        <v>321</v>
      </c>
      <c r="C1507">
        <v>839</v>
      </c>
      <c r="D1507">
        <v>0</v>
      </c>
      <c r="E1507">
        <v>0</v>
      </c>
    </row>
    <row r="1508" spans="1:5" x14ac:dyDescent="0.25">
      <c r="A1508">
        <v>8</v>
      </c>
      <c r="B1508">
        <v>331</v>
      </c>
      <c r="C1508">
        <v>280</v>
      </c>
      <c r="D1508">
        <v>1515</v>
      </c>
      <c r="E1508">
        <v>28</v>
      </c>
    </row>
    <row r="1509" spans="1:5" x14ac:dyDescent="0.25">
      <c r="A1509">
        <v>8</v>
      </c>
      <c r="B1509">
        <v>331</v>
      </c>
      <c r="C1509">
        <v>282</v>
      </c>
      <c r="D1509">
        <v>0</v>
      </c>
      <c r="E1509">
        <v>0</v>
      </c>
    </row>
    <row r="1510" spans="1:5" x14ac:dyDescent="0.25">
      <c r="A1510">
        <v>8</v>
      </c>
      <c r="B1510">
        <v>331</v>
      </c>
      <c r="C1510">
        <v>283</v>
      </c>
      <c r="D1510">
        <v>0</v>
      </c>
      <c r="E1510">
        <v>0</v>
      </c>
    </row>
    <row r="1511" spans="1:5" x14ac:dyDescent="0.25">
      <c r="A1511">
        <v>8</v>
      </c>
      <c r="B1511">
        <v>331</v>
      </c>
      <c r="C1511">
        <v>812</v>
      </c>
      <c r="D1511">
        <v>0</v>
      </c>
      <c r="E1511">
        <v>0</v>
      </c>
    </row>
    <row r="1512" spans="1:5" x14ac:dyDescent="0.25">
      <c r="A1512">
        <v>8</v>
      </c>
      <c r="B1512">
        <v>331</v>
      </c>
      <c r="C1512">
        <v>813</v>
      </c>
      <c r="D1512">
        <v>18264</v>
      </c>
      <c r="E1512">
        <v>173</v>
      </c>
    </row>
    <row r="1513" spans="1:5" x14ac:dyDescent="0.25">
      <c r="A1513">
        <v>8</v>
      </c>
      <c r="B1513">
        <v>331</v>
      </c>
      <c r="C1513">
        <v>816</v>
      </c>
      <c r="D1513">
        <v>0</v>
      </c>
      <c r="E1513">
        <v>0</v>
      </c>
    </row>
    <row r="1514" spans="1:5" x14ac:dyDescent="0.25">
      <c r="A1514">
        <v>8</v>
      </c>
      <c r="B1514">
        <v>331</v>
      </c>
      <c r="C1514">
        <v>817</v>
      </c>
      <c r="D1514">
        <v>64852</v>
      </c>
      <c r="E1514">
        <v>1065</v>
      </c>
    </row>
    <row r="1515" spans="1:5" x14ac:dyDescent="0.25">
      <c r="A1515">
        <v>8</v>
      </c>
      <c r="B1515">
        <v>331</v>
      </c>
      <c r="C1515">
        <v>818</v>
      </c>
      <c r="D1515">
        <v>0</v>
      </c>
      <c r="E1515">
        <v>0</v>
      </c>
    </row>
    <row r="1516" spans="1:5" x14ac:dyDescent="0.25">
      <c r="A1516">
        <v>8</v>
      </c>
      <c r="B1516">
        <v>331</v>
      </c>
      <c r="C1516">
        <v>825</v>
      </c>
      <c r="D1516">
        <v>0</v>
      </c>
      <c r="E1516">
        <v>0</v>
      </c>
    </row>
    <row r="1517" spans="1:5" x14ac:dyDescent="0.25">
      <c r="A1517">
        <v>8</v>
      </c>
      <c r="B1517">
        <v>331</v>
      </c>
      <c r="C1517">
        <v>826</v>
      </c>
      <c r="D1517">
        <v>0</v>
      </c>
      <c r="E1517">
        <v>0</v>
      </c>
    </row>
    <row r="1518" spans="1:5" x14ac:dyDescent="0.25">
      <c r="A1518">
        <v>8</v>
      </c>
      <c r="B1518">
        <v>331</v>
      </c>
      <c r="C1518">
        <v>827</v>
      </c>
      <c r="D1518">
        <v>0</v>
      </c>
      <c r="E1518">
        <v>0</v>
      </c>
    </row>
    <row r="1519" spans="1:5" x14ac:dyDescent="0.25">
      <c r="A1519">
        <v>8</v>
      </c>
      <c r="B1519">
        <v>331</v>
      </c>
      <c r="C1519">
        <v>830</v>
      </c>
      <c r="D1519">
        <v>748</v>
      </c>
      <c r="E1519">
        <v>4</v>
      </c>
    </row>
    <row r="1520" spans="1:5" x14ac:dyDescent="0.25">
      <c r="A1520">
        <v>8</v>
      </c>
      <c r="B1520">
        <v>331</v>
      </c>
      <c r="C1520">
        <v>831</v>
      </c>
      <c r="D1520">
        <v>0</v>
      </c>
      <c r="E1520">
        <v>0</v>
      </c>
    </row>
    <row r="1521" spans="1:5" x14ac:dyDescent="0.25">
      <c r="A1521">
        <v>8</v>
      </c>
      <c r="B1521">
        <v>331</v>
      </c>
      <c r="C1521">
        <v>832</v>
      </c>
      <c r="D1521">
        <v>0</v>
      </c>
      <c r="E1521">
        <v>0</v>
      </c>
    </row>
    <row r="1522" spans="1:5" x14ac:dyDescent="0.25">
      <c r="A1522">
        <v>8</v>
      </c>
      <c r="B1522">
        <v>331</v>
      </c>
      <c r="C1522">
        <v>833</v>
      </c>
      <c r="D1522">
        <v>0</v>
      </c>
      <c r="E1522">
        <v>0</v>
      </c>
    </row>
    <row r="1523" spans="1:5" x14ac:dyDescent="0.25">
      <c r="A1523">
        <v>8</v>
      </c>
      <c r="B1523">
        <v>331</v>
      </c>
      <c r="C1523">
        <v>834</v>
      </c>
      <c r="D1523">
        <v>6881</v>
      </c>
      <c r="E1523">
        <v>20</v>
      </c>
    </row>
    <row r="1524" spans="1:5" x14ac:dyDescent="0.25">
      <c r="A1524">
        <v>8</v>
      </c>
      <c r="B1524">
        <v>331</v>
      </c>
      <c r="C1524">
        <v>835</v>
      </c>
      <c r="D1524">
        <v>0</v>
      </c>
      <c r="E1524">
        <v>0</v>
      </c>
    </row>
    <row r="1525" spans="1:5" x14ac:dyDescent="0.25">
      <c r="A1525">
        <v>8</v>
      </c>
      <c r="B1525">
        <v>331</v>
      </c>
      <c r="C1525">
        <v>836</v>
      </c>
      <c r="D1525">
        <v>0</v>
      </c>
      <c r="E1525">
        <v>0</v>
      </c>
    </row>
    <row r="1526" spans="1:5" x14ac:dyDescent="0.25">
      <c r="A1526">
        <v>8</v>
      </c>
      <c r="B1526">
        <v>331</v>
      </c>
      <c r="C1526">
        <v>837</v>
      </c>
      <c r="D1526">
        <v>61143</v>
      </c>
      <c r="E1526">
        <v>901</v>
      </c>
    </row>
    <row r="1527" spans="1:5" x14ac:dyDescent="0.25">
      <c r="A1527">
        <v>8</v>
      </c>
      <c r="B1527">
        <v>331</v>
      </c>
      <c r="C1527">
        <v>838</v>
      </c>
      <c r="D1527">
        <v>5994</v>
      </c>
      <c r="E1527">
        <v>144</v>
      </c>
    </row>
    <row r="1528" spans="1:5" x14ac:dyDescent="0.25">
      <c r="A1528">
        <v>8</v>
      </c>
      <c r="B1528">
        <v>331</v>
      </c>
      <c r="C1528">
        <v>839</v>
      </c>
      <c r="D1528">
        <v>0</v>
      </c>
      <c r="E1528">
        <v>0</v>
      </c>
    </row>
    <row r="1529" spans="1:5" x14ac:dyDescent="0.25">
      <c r="A1529">
        <v>9</v>
      </c>
      <c r="B1529">
        <v>331</v>
      </c>
      <c r="C1529">
        <v>280</v>
      </c>
      <c r="D1529">
        <v>476</v>
      </c>
      <c r="E1529">
        <v>7</v>
      </c>
    </row>
    <row r="1530" spans="1:5" x14ac:dyDescent="0.25">
      <c r="A1530">
        <v>9</v>
      </c>
      <c r="B1530">
        <v>331</v>
      </c>
      <c r="C1530">
        <v>282</v>
      </c>
      <c r="D1530">
        <v>0</v>
      </c>
      <c r="E1530">
        <v>0</v>
      </c>
    </row>
    <row r="1531" spans="1:5" x14ac:dyDescent="0.25">
      <c r="A1531">
        <v>9</v>
      </c>
      <c r="B1531">
        <v>331</v>
      </c>
      <c r="C1531">
        <v>283</v>
      </c>
      <c r="D1531">
        <v>0</v>
      </c>
      <c r="E1531">
        <v>0</v>
      </c>
    </row>
    <row r="1532" spans="1:5" x14ac:dyDescent="0.25">
      <c r="A1532">
        <v>9</v>
      </c>
      <c r="B1532">
        <v>331</v>
      </c>
      <c r="C1532">
        <v>812</v>
      </c>
      <c r="D1532">
        <v>0</v>
      </c>
      <c r="E1532">
        <v>0</v>
      </c>
    </row>
    <row r="1533" spans="1:5" x14ac:dyDescent="0.25">
      <c r="A1533">
        <v>9</v>
      </c>
      <c r="B1533">
        <v>331</v>
      </c>
      <c r="C1533">
        <v>813</v>
      </c>
      <c r="D1533">
        <v>742</v>
      </c>
      <c r="E1533">
        <v>69</v>
      </c>
    </row>
    <row r="1534" spans="1:5" x14ac:dyDescent="0.25">
      <c r="A1534">
        <v>9</v>
      </c>
      <c r="B1534">
        <v>331</v>
      </c>
      <c r="C1534">
        <v>816</v>
      </c>
      <c r="D1534">
        <v>0</v>
      </c>
      <c r="E1534">
        <v>0</v>
      </c>
    </row>
    <row r="1535" spans="1:5" x14ac:dyDescent="0.25">
      <c r="A1535">
        <v>9</v>
      </c>
      <c r="B1535">
        <v>331</v>
      </c>
      <c r="C1535">
        <v>817</v>
      </c>
      <c r="D1535">
        <v>0</v>
      </c>
      <c r="E1535">
        <v>0</v>
      </c>
    </row>
    <row r="1536" spans="1:5" x14ac:dyDescent="0.25">
      <c r="A1536">
        <v>9</v>
      </c>
      <c r="B1536">
        <v>331</v>
      </c>
      <c r="C1536">
        <v>818</v>
      </c>
      <c r="D1536">
        <v>0</v>
      </c>
      <c r="E1536">
        <v>0</v>
      </c>
    </row>
    <row r="1537" spans="1:5" x14ac:dyDescent="0.25">
      <c r="A1537">
        <v>9</v>
      </c>
      <c r="B1537">
        <v>331</v>
      </c>
      <c r="C1537">
        <v>825</v>
      </c>
      <c r="D1537">
        <v>0</v>
      </c>
      <c r="E1537">
        <v>0</v>
      </c>
    </row>
    <row r="1538" spans="1:5" x14ac:dyDescent="0.25">
      <c r="A1538">
        <v>9</v>
      </c>
      <c r="B1538">
        <v>331</v>
      </c>
      <c r="C1538">
        <v>826</v>
      </c>
      <c r="D1538">
        <v>0</v>
      </c>
      <c r="E1538">
        <v>0</v>
      </c>
    </row>
    <row r="1539" spans="1:5" x14ac:dyDescent="0.25">
      <c r="A1539">
        <v>9</v>
      </c>
      <c r="B1539">
        <v>331</v>
      </c>
      <c r="C1539">
        <v>827</v>
      </c>
      <c r="D1539">
        <v>0</v>
      </c>
      <c r="E1539">
        <v>0</v>
      </c>
    </row>
    <row r="1540" spans="1:5" x14ac:dyDescent="0.25">
      <c r="A1540">
        <v>9</v>
      </c>
      <c r="B1540">
        <v>331</v>
      </c>
      <c r="C1540">
        <v>830</v>
      </c>
      <c r="D1540">
        <v>4801</v>
      </c>
      <c r="E1540">
        <v>33</v>
      </c>
    </row>
    <row r="1541" spans="1:5" x14ac:dyDescent="0.25">
      <c r="A1541">
        <v>9</v>
      </c>
      <c r="B1541">
        <v>331</v>
      </c>
      <c r="C1541">
        <v>831</v>
      </c>
      <c r="D1541">
        <v>0</v>
      </c>
      <c r="E1541">
        <v>0</v>
      </c>
    </row>
    <row r="1542" spans="1:5" x14ac:dyDescent="0.25">
      <c r="A1542">
        <v>9</v>
      </c>
      <c r="B1542">
        <v>331</v>
      </c>
      <c r="C1542">
        <v>832</v>
      </c>
      <c r="D1542">
        <v>0</v>
      </c>
      <c r="E1542">
        <v>0</v>
      </c>
    </row>
    <row r="1543" spans="1:5" x14ac:dyDescent="0.25">
      <c r="A1543">
        <v>9</v>
      </c>
      <c r="B1543">
        <v>331</v>
      </c>
      <c r="C1543">
        <v>833</v>
      </c>
      <c r="D1543">
        <v>0</v>
      </c>
      <c r="E1543">
        <v>0</v>
      </c>
    </row>
    <row r="1544" spans="1:5" x14ac:dyDescent="0.25">
      <c r="A1544">
        <v>9</v>
      </c>
      <c r="B1544">
        <v>331</v>
      </c>
      <c r="C1544">
        <v>834</v>
      </c>
      <c r="D1544">
        <v>121</v>
      </c>
      <c r="E1544">
        <v>1</v>
      </c>
    </row>
    <row r="1545" spans="1:5" x14ac:dyDescent="0.25">
      <c r="A1545">
        <v>9</v>
      </c>
      <c r="B1545">
        <v>331</v>
      </c>
      <c r="C1545">
        <v>835</v>
      </c>
      <c r="D1545">
        <v>0</v>
      </c>
      <c r="E1545">
        <v>0</v>
      </c>
    </row>
    <row r="1546" spans="1:5" x14ac:dyDescent="0.25">
      <c r="A1546">
        <v>9</v>
      </c>
      <c r="B1546">
        <v>331</v>
      </c>
      <c r="C1546">
        <v>836</v>
      </c>
      <c r="D1546">
        <v>0</v>
      </c>
      <c r="E1546">
        <v>0</v>
      </c>
    </row>
    <row r="1547" spans="1:5" x14ac:dyDescent="0.25">
      <c r="A1547">
        <v>9</v>
      </c>
      <c r="B1547">
        <v>331</v>
      </c>
      <c r="C1547">
        <v>837</v>
      </c>
      <c r="D1547">
        <v>258</v>
      </c>
      <c r="E1547">
        <v>18</v>
      </c>
    </row>
    <row r="1548" spans="1:5" x14ac:dyDescent="0.25">
      <c r="A1548">
        <v>9</v>
      </c>
      <c r="B1548">
        <v>331</v>
      </c>
      <c r="C1548">
        <v>838</v>
      </c>
      <c r="D1548">
        <v>0</v>
      </c>
      <c r="E1548">
        <v>0</v>
      </c>
    </row>
    <row r="1549" spans="1:5" x14ac:dyDescent="0.25">
      <c r="A1549">
        <v>9</v>
      </c>
      <c r="B1549">
        <v>331</v>
      </c>
      <c r="C1549">
        <v>839</v>
      </c>
      <c r="D1549">
        <v>0</v>
      </c>
      <c r="E1549">
        <v>0</v>
      </c>
    </row>
    <row r="1550" spans="1:5" x14ac:dyDescent="0.25">
      <c r="A1550">
        <v>10</v>
      </c>
      <c r="B1550">
        <v>331</v>
      </c>
      <c r="C1550">
        <v>280</v>
      </c>
      <c r="D1550">
        <v>126819</v>
      </c>
      <c r="E1550">
        <v>12839</v>
      </c>
    </row>
    <row r="1551" spans="1:5" x14ac:dyDescent="0.25">
      <c r="A1551">
        <v>10</v>
      </c>
      <c r="B1551">
        <v>331</v>
      </c>
      <c r="C1551">
        <v>282</v>
      </c>
      <c r="D1551">
        <v>49</v>
      </c>
      <c r="E1551">
        <v>6</v>
      </c>
    </row>
    <row r="1552" spans="1:5" x14ac:dyDescent="0.25">
      <c r="A1552">
        <v>10</v>
      </c>
      <c r="B1552">
        <v>331</v>
      </c>
      <c r="C1552">
        <v>283</v>
      </c>
      <c r="D1552">
        <v>0</v>
      </c>
      <c r="E1552">
        <v>0</v>
      </c>
    </row>
    <row r="1553" spans="1:5" x14ac:dyDescent="0.25">
      <c r="A1553">
        <v>10</v>
      </c>
      <c r="B1553">
        <v>331</v>
      </c>
      <c r="C1553">
        <v>812</v>
      </c>
      <c r="D1553">
        <v>62</v>
      </c>
      <c r="E1553">
        <v>97</v>
      </c>
    </row>
    <row r="1554" spans="1:5" x14ac:dyDescent="0.25">
      <c r="A1554">
        <v>10</v>
      </c>
      <c r="B1554">
        <v>331</v>
      </c>
      <c r="C1554">
        <v>813</v>
      </c>
      <c r="D1554">
        <v>24859</v>
      </c>
      <c r="E1554">
        <v>5640</v>
      </c>
    </row>
    <row r="1555" spans="1:5" x14ac:dyDescent="0.25">
      <c r="A1555">
        <v>10</v>
      </c>
      <c r="B1555">
        <v>331</v>
      </c>
      <c r="C1555">
        <v>816</v>
      </c>
      <c r="D1555">
        <v>19197</v>
      </c>
      <c r="E1555">
        <v>28</v>
      </c>
    </row>
    <row r="1556" spans="1:5" x14ac:dyDescent="0.25">
      <c r="A1556">
        <v>10</v>
      </c>
      <c r="B1556">
        <v>331</v>
      </c>
      <c r="C1556">
        <v>817</v>
      </c>
      <c r="D1556">
        <v>6169</v>
      </c>
      <c r="E1556">
        <v>22</v>
      </c>
    </row>
    <row r="1557" spans="1:5" x14ac:dyDescent="0.25">
      <c r="A1557">
        <v>10</v>
      </c>
      <c r="B1557">
        <v>331</v>
      </c>
      <c r="C1557">
        <v>818</v>
      </c>
      <c r="D1557">
        <v>0</v>
      </c>
      <c r="E1557">
        <v>0</v>
      </c>
    </row>
    <row r="1558" spans="1:5" x14ac:dyDescent="0.25">
      <c r="A1558">
        <v>10</v>
      </c>
      <c r="B1558">
        <v>331</v>
      </c>
      <c r="C1558">
        <v>825</v>
      </c>
      <c r="D1558">
        <v>212</v>
      </c>
      <c r="E1558">
        <v>48</v>
      </c>
    </row>
    <row r="1559" spans="1:5" x14ac:dyDescent="0.25">
      <c r="A1559">
        <v>10</v>
      </c>
      <c r="B1559">
        <v>331</v>
      </c>
      <c r="C1559">
        <v>826</v>
      </c>
      <c r="D1559">
        <v>0</v>
      </c>
      <c r="E1559">
        <v>1</v>
      </c>
    </row>
    <row r="1560" spans="1:5" x14ac:dyDescent="0.25">
      <c r="A1560">
        <v>10</v>
      </c>
      <c r="B1560">
        <v>331</v>
      </c>
      <c r="C1560">
        <v>827</v>
      </c>
      <c r="D1560">
        <v>0</v>
      </c>
      <c r="E1560">
        <v>2</v>
      </c>
    </row>
    <row r="1561" spans="1:5" x14ac:dyDescent="0.25">
      <c r="A1561">
        <v>10</v>
      </c>
      <c r="B1561">
        <v>331</v>
      </c>
      <c r="C1561">
        <v>830</v>
      </c>
      <c r="D1561">
        <v>16002</v>
      </c>
      <c r="E1561">
        <v>269</v>
      </c>
    </row>
    <row r="1562" spans="1:5" x14ac:dyDescent="0.25">
      <c r="A1562">
        <v>10</v>
      </c>
      <c r="B1562">
        <v>331</v>
      </c>
      <c r="C1562">
        <v>831</v>
      </c>
      <c r="D1562">
        <v>12189</v>
      </c>
      <c r="E1562">
        <v>39</v>
      </c>
    </row>
    <row r="1563" spans="1:5" x14ac:dyDescent="0.25">
      <c r="A1563">
        <v>10</v>
      </c>
      <c r="B1563">
        <v>331</v>
      </c>
      <c r="C1563">
        <v>832</v>
      </c>
      <c r="D1563">
        <v>19</v>
      </c>
      <c r="E1563">
        <v>14</v>
      </c>
    </row>
    <row r="1564" spans="1:5" x14ac:dyDescent="0.25">
      <c r="A1564">
        <v>10</v>
      </c>
      <c r="B1564">
        <v>331</v>
      </c>
      <c r="C1564">
        <v>833</v>
      </c>
      <c r="D1564">
        <v>0</v>
      </c>
      <c r="E1564">
        <v>0</v>
      </c>
    </row>
    <row r="1565" spans="1:5" x14ac:dyDescent="0.25">
      <c r="A1565">
        <v>10</v>
      </c>
      <c r="B1565">
        <v>331</v>
      </c>
      <c r="C1565">
        <v>834</v>
      </c>
      <c r="D1565">
        <v>26858</v>
      </c>
      <c r="E1565">
        <v>9106</v>
      </c>
    </row>
    <row r="1566" spans="1:5" x14ac:dyDescent="0.25">
      <c r="A1566">
        <v>10</v>
      </c>
      <c r="B1566">
        <v>331</v>
      </c>
      <c r="C1566">
        <v>835</v>
      </c>
      <c r="D1566">
        <v>0</v>
      </c>
      <c r="E1566">
        <v>0</v>
      </c>
    </row>
    <row r="1567" spans="1:5" x14ac:dyDescent="0.25">
      <c r="A1567">
        <v>10</v>
      </c>
      <c r="B1567">
        <v>331</v>
      </c>
      <c r="C1567">
        <v>836</v>
      </c>
      <c r="D1567">
        <v>0</v>
      </c>
      <c r="E1567">
        <v>6</v>
      </c>
    </row>
    <row r="1568" spans="1:5" x14ac:dyDescent="0.25">
      <c r="A1568">
        <v>10</v>
      </c>
      <c r="B1568">
        <v>331</v>
      </c>
      <c r="C1568">
        <v>837</v>
      </c>
      <c r="D1568">
        <v>8749</v>
      </c>
      <c r="E1568">
        <v>1028</v>
      </c>
    </row>
    <row r="1569" spans="1:5" x14ac:dyDescent="0.25">
      <c r="A1569">
        <v>10</v>
      </c>
      <c r="B1569">
        <v>331</v>
      </c>
      <c r="C1569">
        <v>838</v>
      </c>
      <c r="D1569">
        <v>30667</v>
      </c>
      <c r="E1569">
        <v>274</v>
      </c>
    </row>
    <row r="1570" spans="1:5" x14ac:dyDescent="0.25">
      <c r="A1570">
        <v>10</v>
      </c>
      <c r="B1570">
        <v>331</v>
      </c>
      <c r="C1570">
        <v>839</v>
      </c>
      <c r="D1570">
        <v>0</v>
      </c>
      <c r="E1570">
        <v>1</v>
      </c>
    </row>
    <row r="1571" spans="1:5" x14ac:dyDescent="0.25">
      <c r="A1571">
        <v>8</v>
      </c>
      <c r="B1571">
        <v>341</v>
      </c>
      <c r="C1571">
        <v>280</v>
      </c>
      <c r="D1571">
        <v>118234</v>
      </c>
      <c r="E1571">
        <v>219</v>
      </c>
    </row>
    <row r="1572" spans="1:5" x14ac:dyDescent="0.25">
      <c r="A1572">
        <v>8</v>
      </c>
      <c r="B1572">
        <v>341</v>
      </c>
      <c r="C1572">
        <v>282</v>
      </c>
      <c r="D1572">
        <v>0</v>
      </c>
      <c r="E1572">
        <v>0</v>
      </c>
    </row>
    <row r="1573" spans="1:5" x14ac:dyDescent="0.25">
      <c r="A1573">
        <v>8</v>
      </c>
      <c r="B1573">
        <v>341</v>
      </c>
      <c r="C1573">
        <v>283</v>
      </c>
      <c r="D1573">
        <v>0</v>
      </c>
      <c r="E1573">
        <v>0</v>
      </c>
    </row>
    <row r="1574" spans="1:5" x14ac:dyDescent="0.25">
      <c r="A1574">
        <v>8</v>
      </c>
      <c r="B1574">
        <v>341</v>
      </c>
      <c r="C1574">
        <v>812</v>
      </c>
      <c r="D1574">
        <v>8</v>
      </c>
      <c r="E1574">
        <v>2</v>
      </c>
    </row>
    <row r="1575" spans="1:5" x14ac:dyDescent="0.25">
      <c r="A1575">
        <v>8</v>
      </c>
      <c r="B1575">
        <v>341</v>
      </c>
      <c r="C1575">
        <v>813</v>
      </c>
      <c r="D1575">
        <v>48411</v>
      </c>
      <c r="E1575">
        <v>719</v>
      </c>
    </row>
    <row r="1576" spans="1:5" x14ac:dyDescent="0.25">
      <c r="A1576">
        <v>8</v>
      </c>
      <c r="B1576">
        <v>341</v>
      </c>
      <c r="C1576">
        <v>816</v>
      </c>
      <c r="D1576">
        <v>0</v>
      </c>
      <c r="E1576">
        <v>0</v>
      </c>
    </row>
    <row r="1577" spans="1:5" x14ac:dyDescent="0.25">
      <c r="A1577">
        <v>8</v>
      </c>
      <c r="B1577">
        <v>341</v>
      </c>
      <c r="C1577">
        <v>817</v>
      </c>
      <c r="D1577">
        <v>0</v>
      </c>
      <c r="E1577">
        <v>0</v>
      </c>
    </row>
    <row r="1578" spans="1:5" x14ac:dyDescent="0.25">
      <c r="A1578">
        <v>8</v>
      </c>
      <c r="B1578">
        <v>341</v>
      </c>
      <c r="C1578">
        <v>818</v>
      </c>
      <c r="D1578">
        <v>0</v>
      </c>
      <c r="E1578">
        <v>0</v>
      </c>
    </row>
    <row r="1579" spans="1:5" x14ac:dyDescent="0.25">
      <c r="A1579">
        <v>8</v>
      </c>
      <c r="B1579">
        <v>341</v>
      </c>
      <c r="C1579">
        <v>825</v>
      </c>
      <c r="D1579">
        <v>0</v>
      </c>
      <c r="E1579">
        <v>0</v>
      </c>
    </row>
    <row r="1580" spans="1:5" x14ac:dyDescent="0.25">
      <c r="A1580">
        <v>8</v>
      </c>
      <c r="B1580">
        <v>341</v>
      </c>
      <c r="C1580">
        <v>826</v>
      </c>
      <c r="D1580">
        <v>0</v>
      </c>
      <c r="E1580">
        <v>0</v>
      </c>
    </row>
    <row r="1581" spans="1:5" x14ac:dyDescent="0.25">
      <c r="A1581">
        <v>8</v>
      </c>
      <c r="B1581">
        <v>341</v>
      </c>
      <c r="C1581">
        <v>827</v>
      </c>
      <c r="D1581">
        <v>0</v>
      </c>
      <c r="E1581">
        <v>0</v>
      </c>
    </row>
    <row r="1582" spans="1:5" x14ac:dyDescent="0.25">
      <c r="A1582">
        <v>8</v>
      </c>
      <c r="B1582">
        <v>341</v>
      </c>
      <c r="C1582">
        <v>830</v>
      </c>
      <c r="D1582">
        <v>4383</v>
      </c>
      <c r="E1582">
        <v>176</v>
      </c>
    </row>
    <row r="1583" spans="1:5" x14ac:dyDescent="0.25">
      <c r="A1583">
        <v>8</v>
      </c>
      <c r="B1583">
        <v>341</v>
      </c>
      <c r="C1583">
        <v>831</v>
      </c>
      <c r="D1583">
        <v>1846</v>
      </c>
      <c r="E1583">
        <v>50</v>
      </c>
    </row>
    <row r="1584" spans="1:5" x14ac:dyDescent="0.25">
      <c r="A1584">
        <v>8</v>
      </c>
      <c r="B1584">
        <v>341</v>
      </c>
      <c r="C1584">
        <v>832</v>
      </c>
      <c r="D1584">
        <v>0</v>
      </c>
      <c r="E1584">
        <v>0</v>
      </c>
    </row>
    <row r="1585" spans="1:5" x14ac:dyDescent="0.25">
      <c r="A1585">
        <v>8</v>
      </c>
      <c r="B1585">
        <v>341</v>
      </c>
      <c r="C1585">
        <v>833</v>
      </c>
      <c r="D1585">
        <v>0</v>
      </c>
      <c r="E1585">
        <v>0</v>
      </c>
    </row>
    <row r="1586" spans="1:5" x14ac:dyDescent="0.25">
      <c r="A1586">
        <v>8</v>
      </c>
      <c r="B1586">
        <v>341</v>
      </c>
      <c r="C1586">
        <v>834</v>
      </c>
      <c r="D1586">
        <v>43274</v>
      </c>
      <c r="E1586">
        <v>56</v>
      </c>
    </row>
    <row r="1587" spans="1:5" x14ac:dyDescent="0.25">
      <c r="A1587">
        <v>8</v>
      </c>
      <c r="B1587">
        <v>341</v>
      </c>
      <c r="C1587">
        <v>835</v>
      </c>
      <c r="D1587">
        <v>0</v>
      </c>
      <c r="E1587">
        <v>0</v>
      </c>
    </row>
    <row r="1588" spans="1:5" x14ac:dyDescent="0.25">
      <c r="A1588">
        <v>8</v>
      </c>
      <c r="B1588">
        <v>341</v>
      </c>
      <c r="C1588">
        <v>836</v>
      </c>
      <c r="D1588">
        <v>9512</v>
      </c>
      <c r="E1588">
        <v>148</v>
      </c>
    </row>
    <row r="1589" spans="1:5" x14ac:dyDescent="0.25">
      <c r="A1589">
        <v>8</v>
      </c>
      <c r="B1589">
        <v>341</v>
      </c>
      <c r="C1589">
        <v>837</v>
      </c>
      <c r="D1589">
        <v>138</v>
      </c>
      <c r="E1589">
        <v>6</v>
      </c>
    </row>
    <row r="1590" spans="1:5" x14ac:dyDescent="0.25">
      <c r="A1590">
        <v>8</v>
      </c>
      <c r="B1590">
        <v>341</v>
      </c>
      <c r="C1590">
        <v>838</v>
      </c>
      <c r="D1590">
        <v>13206</v>
      </c>
      <c r="E1590">
        <v>178</v>
      </c>
    </row>
    <row r="1591" spans="1:5" x14ac:dyDescent="0.25">
      <c r="A1591">
        <v>8</v>
      </c>
      <c r="B1591">
        <v>341</v>
      </c>
      <c r="C1591">
        <v>839</v>
      </c>
      <c r="D1591">
        <v>0</v>
      </c>
      <c r="E1591">
        <v>0</v>
      </c>
    </row>
    <row r="1592" spans="1:5" x14ac:dyDescent="0.25">
      <c r="A1592">
        <v>9</v>
      </c>
      <c r="B1592">
        <v>341</v>
      </c>
      <c r="C1592">
        <v>280</v>
      </c>
      <c r="D1592">
        <v>0</v>
      </c>
      <c r="E1592">
        <v>0</v>
      </c>
    </row>
    <row r="1593" spans="1:5" x14ac:dyDescent="0.25">
      <c r="A1593">
        <v>9</v>
      </c>
      <c r="B1593">
        <v>341</v>
      </c>
      <c r="C1593">
        <v>282</v>
      </c>
      <c r="D1593">
        <v>0</v>
      </c>
      <c r="E1593">
        <v>0</v>
      </c>
    </row>
    <row r="1594" spans="1:5" x14ac:dyDescent="0.25">
      <c r="A1594">
        <v>9</v>
      </c>
      <c r="B1594">
        <v>341</v>
      </c>
      <c r="C1594">
        <v>283</v>
      </c>
      <c r="D1594">
        <v>0</v>
      </c>
      <c r="E1594">
        <v>0</v>
      </c>
    </row>
    <row r="1595" spans="1:5" x14ac:dyDescent="0.25">
      <c r="A1595">
        <v>9</v>
      </c>
      <c r="B1595">
        <v>341</v>
      </c>
      <c r="C1595">
        <v>812</v>
      </c>
      <c r="D1595">
        <v>1</v>
      </c>
      <c r="E1595">
        <v>1</v>
      </c>
    </row>
    <row r="1596" spans="1:5" x14ac:dyDescent="0.25">
      <c r="A1596">
        <v>9</v>
      </c>
      <c r="B1596">
        <v>341</v>
      </c>
      <c r="C1596">
        <v>813</v>
      </c>
      <c r="D1596">
        <v>7716</v>
      </c>
      <c r="E1596">
        <v>7</v>
      </c>
    </row>
    <row r="1597" spans="1:5" x14ac:dyDescent="0.25">
      <c r="A1597">
        <v>9</v>
      </c>
      <c r="B1597">
        <v>341</v>
      </c>
      <c r="C1597">
        <v>816</v>
      </c>
      <c r="D1597">
        <v>0</v>
      </c>
      <c r="E1597">
        <v>0</v>
      </c>
    </row>
    <row r="1598" spans="1:5" x14ac:dyDescent="0.25">
      <c r="A1598">
        <v>9</v>
      </c>
      <c r="B1598">
        <v>341</v>
      </c>
      <c r="C1598">
        <v>817</v>
      </c>
      <c r="D1598">
        <v>0</v>
      </c>
      <c r="E1598">
        <v>0</v>
      </c>
    </row>
    <row r="1599" spans="1:5" x14ac:dyDescent="0.25">
      <c r="A1599">
        <v>9</v>
      </c>
      <c r="B1599">
        <v>341</v>
      </c>
      <c r="C1599">
        <v>818</v>
      </c>
      <c r="D1599">
        <v>0</v>
      </c>
      <c r="E1599">
        <v>0</v>
      </c>
    </row>
    <row r="1600" spans="1:5" x14ac:dyDescent="0.25">
      <c r="A1600">
        <v>9</v>
      </c>
      <c r="B1600">
        <v>341</v>
      </c>
      <c r="C1600">
        <v>825</v>
      </c>
      <c r="D1600">
        <v>0</v>
      </c>
      <c r="E1600">
        <v>0</v>
      </c>
    </row>
    <row r="1601" spans="1:5" x14ac:dyDescent="0.25">
      <c r="A1601">
        <v>9</v>
      </c>
      <c r="B1601">
        <v>341</v>
      </c>
      <c r="C1601">
        <v>826</v>
      </c>
      <c r="D1601">
        <v>0</v>
      </c>
      <c r="E1601">
        <v>0</v>
      </c>
    </row>
    <row r="1602" spans="1:5" x14ac:dyDescent="0.25">
      <c r="A1602">
        <v>9</v>
      </c>
      <c r="B1602">
        <v>341</v>
      </c>
      <c r="C1602">
        <v>827</v>
      </c>
      <c r="D1602">
        <v>0</v>
      </c>
      <c r="E1602">
        <v>0</v>
      </c>
    </row>
    <row r="1603" spans="1:5" x14ac:dyDescent="0.25">
      <c r="A1603">
        <v>9</v>
      </c>
      <c r="B1603">
        <v>341</v>
      </c>
      <c r="C1603">
        <v>830</v>
      </c>
      <c r="D1603">
        <v>13383</v>
      </c>
      <c r="E1603">
        <v>193</v>
      </c>
    </row>
    <row r="1604" spans="1:5" x14ac:dyDescent="0.25">
      <c r="A1604">
        <v>9</v>
      </c>
      <c r="B1604">
        <v>341</v>
      </c>
      <c r="C1604">
        <v>831</v>
      </c>
      <c r="D1604">
        <v>1176</v>
      </c>
      <c r="E1604">
        <v>60</v>
      </c>
    </row>
    <row r="1605" spans="1:5" x14ac:dyDescent="0.25">
      <c r="A1605">
        <v>9</v>
      </c>
      <c r="B1605">
        <v>341</v>
      </c>
      <c r="C1605">
        <v>832</v>
      </c>
      <c r="D1605">
        <v>0</v>
      </c>
      <c r="E1605">
        <v>0</v>
      </c>
    </row>
    <row r="1606" spans="1:5" x14ac:dyDescent="0.25">
      <c r="A1606">
        <v>9</v>
      </c>
      <c r="B1606">
        <v>341</v>
      </c>
      <c r="C1606">
        <v>833</v>
      </c>
      <c r="D1606">
        <v>0</v>
      </c>
      <c r="E1606">
        <v>0</v>
      </c>
    </row>
    <row r="1607" spans="1:5" x14ac:dyDescent="0.25">
      <c r="A1607">
        <v>9</v>
      </c>
      <c r="B1607">
        <v>341</v>
      </c>
      <c r="C1607">
        <v>834</v>
      </c>
      <c r="D1607">
        <v>0</v>
      </c>
      <c r="E1607">
        <v>0</v>
      </c>
    </row>
    <row r="1608" spans="1:5" x14ac:dyDescent="0.25">
      <c r="A1608">
        <v>9</v>
      </c>
      <c r="B1608">
        <v>341</v>
      </c>
      <c r="C1608">
        <v>835</v>
      </c>
      <c r="D1608">
        <v>0</v>
      </c>
      <c r="E1608">
        <v>0</v>
      </c>
    </row>
    <row r="1609" spans="1:5" x14ac:dyDescent="0.25">
      <c r="A1609">
        <v>9</v>
      </c>
      <c r="B1609">
        <v>341</v>
      </c>
      <c r="C1609">
        <v>836</v>
      </c>
      <c r="D1609">
        <v>1166</v>
      </c>
      <c r="E1609">
        <v>10</v>
      </c>
    </row>
    <row r="1610" spans="1:5" x14ac:dyDescent="0.25">
      <c r="A1610">
        <v>9</v>
      </c>
      <c r="B1610">
        <v>341</v>
      </c>
      <c r="C1610">
        <v>837</v>
      </c>
      <c r="D1610">
        <v>589</v>
      </c>
      <c r="E1610">
        <v>7</v>
      </c>
    </row>
    <row r="1611" spans="1:5" x14ac:dyDescent="0.25">
      <c r="A1611">
        <v>9</v>
      </c>
      <c r="B1611">
        <v>341</v>
      </c>
      <c r="C1611">
        <v>838</v>
      </c>
      <c r="D1611">
        <v>0</v>
      </c>
      <c r="E1611">
        <v>0</v>
      </c>
    </row>
    <row r="1612" spans="1:5" x14ac:dyDescent="0.25">
      <c r="A1612">
        <v>9</v>
      </c>
      <c r="B1612">
        <v>341</v>
      </c>
      <c r="C1612">
        <v>839</v>
      </c>
      <c r="D1612">
        <v>0</v>
      </c>
      <c r="E1612">
        <v>0</v>
      </c>
    </row>
    <row r="1613" spans="1:5" x14ac:dyDescent="0.25">
      <c r="A1613">
        <v>10</v>
      </c>
      <c r="B1613">
        <v>341</v>
      </c>
      <c r="C1613">
        <v>280</v>
      </c>
      <c r="D1613">
        <v>30800</v>
      </c>
      <c r="E1613">
        <v>42</v>
      </c>
    </row>
    <row r="1614" spans="1:5" x14ac:dyDescent="0.25">
      <c r="A1614">
        <v>10</v>
      </c>
      <c r="B1614">
        <v>341</v>
      </c>
      <c r="C1614">
        <v>282</v>
      </c>
      <c r="D1614">
        <v>0</v>
      </c>
      <c r="E1614">
        <v>0</v>
      </c>
    </row>
    <row r="1615" spans="1:5" x14ac:dyDescent="0.25">
      <c r="A1615">
        <v>10</v>
      </c>
      <c r="B1615">
        <v>341</v>
      </c>
      <c r="C1615">
        <v>283</v>
      </c>
      <c r="D1615">
        <v>0</v>
      </c>
      <c r="E1615">
        <v>0</v>
      </c>
    </row>
    <row r="1616" spans="1:5" x14ac:dyDescent="0.25">
      <c r="A1616">
        <v>10</v>
      </c>
      <c r="B1616">
        <v>341</v>
      </c>
      <c r="C1616">
        <v>812</v>
      </c>
      <c r="D1616">
        <v>76932</v>
      </c>
      <c r="E1616">
        <v>5491</v>
      </c>
    </row>
    <row r="1617" spans="1:5" x14ac:dyDescent="0.25">
      <c r="A1617">
        <v>10</v>
      </c>
      <c r="B1617">
        <v>341</v>
      </c>
      <c r="C1617">
        <v>813</v>
      </c>
      <c r="D1617">
        <v>25605</v>
      </c>
      <c r="E1617">
        <v>4272</v>
      </c>
    </row>
    <row r="1618" spans="1:5" x14ac:dyDescent="0.25">
      <c r="A1618">
        <v>10</v>
      </c>
      <c r="B1618">
        <v>341</v>
      </c>
      <c r="C1618">
        <v>816</v>
      </c>
      <c r="D1618">
        <v>0</v>
      </c>
      <c r="E1618">
        <v>0</v>
      </c>
    </row>
    <row r="1619" spans="1:5" x14ac:dyDescent="0.25">
      <c r="A1619">
        <v>10</v>
      </c>
      <c r="B1619">
        <v>341</v>
      </c>
      <c r="C1619">
        <v>817</v>
      </c>
      <c r="D1619">
        <v>0</v>
      </c>
      <c r="E1619">
        <v>0</v>
      </c>
    </row>
    <row r="1620" spans="1:5" x14ac:dyDescent="0.25">
      <c r="A1620">
        <v>10</v>
      </c>
      <c r="B1620">
        <v>341</v>
      </c>
      <c r="C1620">
        <v>818</v>
      </c>
      <c r="D1620">
        <v>0</v>
      </c>
      <c r="E1620">
        <v>1</v>
      </c>
    </row>
    <row r="1621" spans="1:5" x14ac:dyDescent="0.25">
      <c r="A1621">
        <v>10</v>
      </c>
      <c r="B1621">
        <v>341</v>
      </c>
      <c r="C1621">
        <v>825</v>
      </c>
      <c r="D1621">
        <v>0</v>
      </c>
      <c r="E1621">
        <v>0</v>
      </c>
    </row>
    <row r="1622" spans="1:5" x14ac:dyDescent="0.25">
      <c r="A1622">
        <v>10</v>
      </c>
      <c r="B1622">
        <v>341</v>
      </c>
      <c r="C1622">
        <v>826</v>
      </c>
      <c r="D1622">
        <v>0</v>
      </c>
      <c r="E1622">
        <v>0</v>
      </c>
    </row>
    <row r="1623" spans="1:5" x14ac:dyDescent="0.25">
      <c r="A1623">
        <v>10</v>
      </c>
      <c r="B1623">
        <v>341</v>
      </c>
      <c r="C1623">
        <v>827</v>
      </c>
      <c r="D1623">
        <v>0</v>
      </c>
      <c r="E1623">
        <v>1</v>
      </c>
    </row>
    <row r="1624" spans="1:5" x14ac:dyDescent="0.25">
      <c r="A1624">
        <v>10</v>
      </c>
      <c r="B1624">
        <v>341</v>
      </c>
      <c r="C1624">
        <v>830</v>
      </c>
      <c r="D1624">
        <v>55817</v>
      </c>
      <c r="E1624">
        <v>11190</v>
      </c>
    </row>
    <row r="1625" spans="1:5" x14ac:dyDescent="0.25">
      <c r="A1625">
        <v>10</v>
      </c>
      <c r="B1625">
        <v>341</v>
      </c>
      <c r="C1625">
        <v>831</v>
      </c>
      <c r="D1625">
        <v>24562</v>
      </c>
      <c r="E1625">
        <v>25506</v>
      </c>
    </row>
    <row r="1626" spans="1:5" x14ac:dyDescent="0.25">
      <c r="A1626">
        <v>10</v>
      </c>
      <c r="B1626">
        <v>341</v>
      </c>
      <c r="C1626">
        <v>832</v>
      </c>
      <c r="D1626">
        <v>0</v>
      </c>
      <c r="E1626">
        <v>0</v>
      </c>
    </row>
    <row r="1627" spans="1:5" x14ac:dyDescent="0.25">
      <c r="A1627">
        <v>10</v>
      </c>
      <c r="B1627">
        <v>341</v>
      </c>
      <c r="C1627">
        <v>833</v>
      </c>
      <c r="D1627">
        <v>0</v>
      </c>
      <c r="E1627">
        <v>2</v>
      </c>
    </row>
    <row r="1628" spans="1:5" x14ac:dyDescent="0.25">
      <c r="A1628">
        <v>10</v>
      </c>
      <c r="B1628">
        <v>341</v>
      </c>
      <c r="C1628">
        <v>834</v>
      </c>
      <c r="D1628">
        <v>13259</v>
      </c>
      <c r="E1628">
        <v>18</v>
      </c>
    </row>
    <row r="1629" spans="1:5" x14ac:dyDescent="0.25">
      <c r="A1629">
        <v>10</v>
      </c>
      <c r="B1629">
        <v>341</v>
      </c>
      <c r="C1629">
        <v>835</v>
      </c>
      <c r="D1629">
        <v>2344</v>
      </c>
      <c r="E1629">
        <v>5643</v>
      </c>
    </row>
    <row r="1630" spans="1:5" x14ac:dyDescent="0.25">
      <c r="A1630">
        <v>10</v>
      </c>
      <c r="B1630">
        <v>341</v>
      </c>
      <c r="C1630">
        <v>836</v>
      </c>
      <c r="D1630">
        <v>4712</v>
      </c>
      <c r="E1630">
        <v>939</v>
      </c>
    </row>
    <row r="1631" spans="1:5" x14ac:dyDescent="0.25">
      <c r="A1631">
        <v>10</v>
      </c>
      <c r="B1631">
        <v>341</v>
      </c>
      <c r="C1631">
        <v>837</v>
      </c>
      <c r="D1631">
        <v>15624</v>
      </c>
      <c r="E1631">
        <v>506</v>
      </c>
    </row>
    <row r="1632" spans="1:5" x14ac:dyDescent="0.25">
      <c r="A1632">
        <v>10</v>
      </c>
      <c r="B1632">
        <v>341</v>
      </c>
      <c r="C1632">
        <v>838</v>
      </c>
      <c r="D1632">
        <v>44576</v>
      </c>
      <c r="E1632">
        <v>636</v>
      </c>
    </row>
    <row r="1633" spans="1:5" x14ac:dyDescent="0.25">
      <c r="A1633">
        <v>10</v>
      </c>
      <c r="B1633">
        <v>341</v>
      </c>
      <c r="C1633">
        <v>839</v>
      </c>
      <c r="D1633">
        <v>0</v>
      </c>
      <c r="E1633">
        <v>0</v>
      </c>
    </row>
    <row r="1634" spans="1:5" x14ac:dyDescent="0.25">
      <c r="A1634">
        <v>8</v>
      </c>
      <c r="B1634">
        <v>351</v>
      </c>
      <c r="C1634">
        <v>280</v>
      </c>
      <c r="D1634">
        <v>0</v>
      </c>
      <c r="E1634">
        <v>0</v>
      </c>
    </row>
    <row r="1635" spans="1:5" x14ac:dyDescent="0.25">
      <c r="A1635">
        <v>8</v>
      </c>
      <c r="B1635">
        <v>351</v>
      </c>
      <c r="C1635">
        <v>282</v>
      </c>
      <c r="D1635">
        <v>0</v>
      </c>
      <c r="E1635">
        <v>0</v>
      </c>
    </row>
    <row r="1636" spans="1:5" x14ac:dyDescent="0.25">
      <c r="A1636">
        <v>8</v>
      </c>
      <c r="B1636">
        <v>351</v>
      </c>
      <c r="C1636">
        <v>283</v>
      </c>
      <c r="D1636">
        <v>0</v>
      </c>
      <c r="E1636">
        <v>0</v>
      </c>
    </row>
    <row r="1637" spans="1:5" x14ac:dyDescent="0.25">
      <c r="A1637">
        <v>8</v>
      </c>
      <c r="B1637">
        <v>351</v>
      </c>
      <c r="C1637">
        <v>812</v>
      </c>
      <c r="D1637">
        <v>0</v>
      </c>
      <c r="E1637">
        <v>0</v>
      </c>
    </row>
    <row r="1638" spans="1:5" x14ac:dyDescent="0.25">
      <c r="A1638">
        <v>8</v>
      </c>
      <c r="B1638">
        <v>351</v>
      </c>
      <c r="C1638">
        <v>813</v>
      </c>
      <c r="D1638">
        <v>0</v>
      </c>
      <c r="E1638">
        <v>0</v>
      </c>
    </row>
    <row r="1639" spans="1:5" x14ac:dyDescent="0.25">
      <c r="A1639">
        <v>8</v>
      </c>
      <c r="B1639">
        <v>351</v>
      </c>
      <c r="C1639">
        <v>816</v>
      </c>
      <c r="D1639">
        <v>0</v>
      </c>
      <c r="E1639">
        <v>0</v>
      </c>
    </row>
    <row r="1640" spans="1:5" x14ac:dyDescent="0.25">
      <c r="A1640">
        <v>8</v>
      </c>
      <c r="B1640">
        <v>351</v>
      </c>
      <c r="C1640">
        <v>817</v>
      </c>
      <c r="D1640">
        <v>0</v>
      </c>
      <c r="E1640">
        <v>0</v>
      </c>
    </row>
    <row r="1641" spans="1:5" x14ac:dyDescent="0.25">
      <c r="A1641">
        <v>8</v>
      </c>
      <c r="B1641">
        <v>351</v>
      </c>
      <c r="C1641">
        <v>818</v>
      </c>
      <c r="D1641">
        <v>0</v>
      </c>
      <c r="E1641">
        <v>0</v>
      </c>
    </row>
    <row r="1642" spans="1:5" x14ac:dyDescent="0.25">
      <c r="A1642">
        <v>8</v>
      </c>
      <c r="B1642">
        <v>351</v>
      </c>
      <c r="C1642">
        <v>825</v>
      </c>
      <c r="D1642">
        <v>0</v>
      </c>
      <c r="E1642">
        <v>0</v>
      </c>
    </row>
    <row r="1643" spans="1:5" x14ac:dyDescent="0.25">
      <c r="A1643">
        <v>8</v>
      </c>
      <c r="B1643">
        <v>351</v>
      </c>
      <c r="C1643">
        <v>826</v>
      </c>
      <c r="D1643">
        <v>0</v>
      </c>
      <c r="E1643">
        <v>0</v>
      </c>
    </row>
    <row r="1644" spans="1:5" x14ac:dyDescent="0.25">
      <c r="A1644">
        <v>8</v>
      </c>
      <c r="B1644">
        <v>351</v>
      </c>
      <c r="C1644">
        <v>827</v>
      </c>
      <c r="D1644">
        <v>0</v>
      </c>
      <c r="E1644">
        <v>0</v>
      </c>
    </row>
    <row r="1645" spans="1:5" x14ac:dyDescent="0.25">
      <c r="A1645">
        <v>8</v>
      </c>
      <c r="B1645">
        <v>351</v>
      </c>
      <c r="C1645">
        <v>830</v>
      </c>
      <c r="D1645">
        <v>0</v>
      </c>
      <c r="E1645">
        <v>0</v>
      </c>
    </row>
    <row r="1646" spans="1:5" x14ac:dyDescent="0.25">
      <c r="A1646">
        <v>8</v>
      </c>
      <c r="B1646">
        <v>351</v>
      </c>
      <c r="C1646">
        <v>831</v>
      </c>
      <c r="D1646">
        <v>0</v>
      </c>
      <c r="E1646">
        <v>0</v>
      </c>
    </row>
    <row r="1647" spans="1:5" x14ac:dyDescent="0.25">
      <c r="A1647">
        <v>8</v>
      </c>
      <c r="B1647">
        <v>351</v>
      </c>
      <c r="C1647">
        <v>832</v>
      </c>
      <c r="D1647">
        <v>0</v>
      </c>
      <c r="E1647">
        <v>0</v>
      </c>
    </row>
    <row r="1648" spans="1:5" x14ac:dyDescent="0.25">
      <c r="A1648">
        <v>8</v>
      </c>
      <c r="B1648">
        <v>351</v>
      </c>
      <c r="C1648">
        <v>833</v>
      </c>
      <c r="D1648">
        <v>0</v>
      </c>
      <c r="E1648">
        <v>0</v>
      </c>
    </row>
    <row r="1649" spans="1:5" x14ac:dyDescent="0.25">
      <c r="A1649">
        <v>8</v>
      </c>
      <c r="B1649">
        <v>351</v>
      </c>
      <c r="C1649">
        <v>834</v>
      </c>
      <c r="D1649">
        <v>0</v>
      </c>
      <c r="E1649">
        <v>0</v>
      </c>
    </row>
    <row r="1650" spans="1:5" x14ac:dyDescent="0.25">
      <c r="A1650">
        <v>8</v>
      </c>
      <c r="B1650">
        <v>351</v>
      </c>
      <c r="C1650">
        <v>835</v>
      </c>
      <c r="D1650">
        <v>0</v>
      </c>
      <c r="E1650">
        <v>0</v>
      </c>
    </row>
    <row r="1651" spans="1:5" x14ac:dyDescent="0.25">
      <c r="A1651">
        <v>8</v>
      </c>
      <c r="B1651">
        <v>351</v>
      </c>
      <c r="C1651">
        <v>836</v>
      </c>
      <c r="D1651">
        <v>0</v>
      </c>
      <c r="E1651">
        <v>0</v>
      </c>
    </row>
    <row r="1652" spans="1:5" x14ac:dyDescent="0.25">
      <c r="A1652">
        <v>8</v>
      </c>
      <c r="B1652">
        <v>351</v>
      </c>
      <c r="C1652">
        <v>837</v>
      </c>
      <c r="D1652">
        <v>0</v>
      </c>
      <c r="E1652">
        <v>0</v>
      </c>
    </row>
    <row r="1653" spans="1:5" x14ac:dyDescent="0.25">
      <c r="A1653">
        <v>8</v>
      </c>
      <c r="B1653">
        <v>351</v>
      </c>
      <c r="C1653">
        <v>838</v>
      </c>
      <c r="D1653">
        <v>0</v>
      </c>
      <c r="E1653">
        <v>0</v>
      </c>
    </row>
    <row r="1654" spans="1:5" x14ac:dyDescent="0.25">
      <c r="A1654">
        <v>8</v>
      </c>
      <c r="B1654">
        <v>351</v>
      </c>
      <c r="C1654">
        <v>839</v>
      </c>
      <c r="D1654">
        <v>0</v>
      </c>
      <c r="E1654">
        <v>0</v>
      </c>
    </row>
    <row r="1655" spans="1:5" x14ac:dyDescent="0.25">
      <c r="A1655">
        <v>9</v>
      </c>
      <c r="B1655">
        <v>351</v>
      </c>
      <c r="C1655">
        <v>280</v>
      </c>
      <c r="D1655">
        <v>0</v>
      </c>
      <c r="E1655">
        <v>0</v>
      </c>
    </row>
    <row r="1656" spans="1:5" x14ac:dyDescent="0.25">
      <c r="A1656">
        <v>9</v>
      </c>
      <c r="B1656">
        <v>351</v>
      </c>
      <c r="C1656">
        <v>282</v>
      </c>
      <c r="D1656">
        <v>0</v>
      </c>
      <c r="E1656">
        <v>0</v>
      </c>
    </row>
    <row r="1657" spans="1:5" x14ac:dyDescent="0.25">
      <c r="A1657">
        <v>9</v>
      </c>
      <c r="B1657">
        <v>351</v>
      </c>
      <c r="C1657">
        <v>283</v>
      </c>
      <c r="D1657">
        <v>0</v>
      </c>
      <c r="E1657">
        <v>0</v>
      </c>
    </row>
    <row r="1658" spans="1:5" x14ac:dyDescent="0.25">
      <c r="A1658">
        <v>9</v>
      </c>
      <c r="B1658">
        <v>351</v>
      </c>
      <c r="C1658">
        <v>812</v>
      </c>
      <c r="D1658">
        <v>0</v>
      </c>
      <c r="E1658">
        <v>0</v>
      </c>
    </row>
    <row r="1659" spans="1:5" x14ac:dyDescent="0.25">
      <c r="A1659">
        <v>9</v>
      </c>
      <c r="B1659">
        <v>351</v>
      </c>
      <c r="C1659">
        <v>813</v>
      </c>
      <c r="D1659">
        <v>0</v>
      </c>
      <c r="E1659">
        <v>0</v>
      </c>
    </row>
    <row r="1660" spans="1:5" x14ac:dyDescent="0.25">
      <c r="A1660">
        <v>9</v>
      </c>
      <c r="B1660">
        <v>351</v>
      </c>
      <c r="C1660">
        <v>816</v>
      </c>
      <c r="D1660">
        <v>0</v>
      </c>
      <c r="E1660">
        <v>0</v>
      </c>
    </row>
    <row r="1661" spans="1:5" x14ac:dyDescent="0.25">
      <c r="A1661">
        <v>9</v>
      </c>
      <c r="B1661">
        <v>351</v>
      </c>
      <c r="C1661">
        <v>817</v>
      </c>
      <c r="D1661">
        <v>0</v>
      </c>
      <c r="E1661">
        <v>0</v>
      </c>
    </row>
    <row r="1662" spans="1:5" x14ac:dyDescent="0.25">
      <c r="A1662">
        <v>9</v>
      </c>
      <c r="B1662">
        <v>351</v>
      </c>
      <c r="C1662">
        <v>818</v>
      </c>
      <c r="D1662">
        <v>0</v>
      </c>
      <c r="E1662">
        <v>0</v>
      </c>
    </row>
    <row r="1663" spans="1:5" x14ac:dyDescent="0.25">
      <c r="A1663">
        <v>9</v>
      </c>
      <c r="B1663">
        <v>351</v>
      </c>
      <c r="C1663">
        <v>825</v>
      </c>
      <c r="D1663">
        <v>0</v>
      </c>
      <c r="E1663">
        <v>0</v>
      </c>
    </row>
    <row r="1664" spans="1:5" x14ac:dyDescent="0.25">
      <c r="A1664">
        <v>9</v>
      </c>
      <c r="B1664">
        <v>351</v>
      </c>
      <c r="C1664">
        <v>826</v>
      </c>
      <c r="D1664">
        <v>0</v>
      </c>
      <c r="E1664">
        <v>0</v>
      </c>
    </row>
    <row r="1665" spans="1:5" x14ac:dyDescent="0.25">
      <c r="A1665">
        <v>9</v>
      </c>
      <c r="B1665">
        <v>351</v>
      </c>
      <c r="C1665">
        <v>827</v>
      </c>
      <c r="D1665">
        <v>0</v>
      </c>
      <c r="E1665">
        <v>0</v>
      </c>
    </row>
    <row r="1666" spans="1:5" x14ac:dyDescent="0.25">
      <c r="A1666">
        <v>9</v>
      </c>
      <c r="B1666">
        <v>351</v>
      </c>
      <c r="C1666">
        <v>830</v>
      </c>
      <c r="D1666">
        <v>0</v>
      </c>
      <c r="E1666">
        <v>0</v>
      </c>
    </row>
    <row r="1667" spans="1:5" x14ac:dyDescent="0.25">
      <c r="A1667">
        <v>9</v>
      </c>
      <c r="B1667">
        <v>351</v>
      </c>
      <c r="C1667">
        <v>831</v>
      </c>
      <c r="D1667">
        <v>0</v>
      </c>
      <c r="E1667">
        <v>0</v>
      </c>
    </row>
    <row r="1668" spans="1:5" x14ac:dyDescent="0.25">
      <c r="A1668">
        <v>9</v>
      </c>
      <c r="B1668">
        <v>351</v>
      </c>
      <c r="C1668">
        <v>832</v>
      </c>
      <c r="D1668">
        <v>0</v>
      </c>
      <c r="E1668">
        <v>0</v>
      </c>
    </row>
    <row r="1669" spans="1:5" x14ac:dyDescent="0.25">
      <c r="A1669">
        <v>9</v>
      </c>
      <c r="B1669">
        <v>351</v>
      </c>
      <c r="C1669">
        <v>833</v>
      </c>
      <c r="D1669">
        <v>0</v>
      </c>
      <c r="E1669">
        <v>0</v>
      </c>
    </row>
    <row r="1670" spans="1:5" x14ac:dyDescent="0.25">
      <c r="A1670">
        <v>9</v>
      </c>
      <c r="B1670">
        <v>351</v>
      </c>
      <c r="C1670">
        <v>834</v>
      </c>
      <c r="D1670">
        <v>0</v>
      </c>
      <c r="E1670">
        <v>0</v>
      </c>
    </row>
    <row r="1671" spans="1:5" x14ac:dyDescent="0.25">
      <c r="A1671">
        <v>9</v>
      </c>
      <c r="B1671">
        <v>351</v>
      </c>
      <c r="C1671">
        <v>835</v>
      </c>
      <c r="D1671">
        <v>0</v>
      </c>
      <c r="E1671">
        <v>0</v>
      </c>
    </row>
    <row r="1672" spans="1:5" x14ac:dyDescent="0.25">
      <c r="A1672">
        <v>9</v>
      </c>
      <c r="B1672">
        <v>351</v>
      </c>
      <c r="C1672">
        <v>836</v>
      </c>
      <c r="D1672">
        <v>0</v>
      </c>
      <c r="E1672">
        <v>0</v>
      </c>
    </row>
    <row r="1673" spans="1:5" x14ac:dyDescent="0.25">
      <c r="A1673">
        <v>9</v>
      </c>
      <c r="B1673">
        <v>351</v>
      </c>
      <c r="C1673">
        <v>837</v>
      </c>
      <c r="D1673">
        <v>0</v>
      </c>
      <c r="E1673">
        <v>0</v>
      </c>
    </row>
    <row r="1674" spans="1:5" x14ac:dyDescent="0.25">
      <c r="A1674">
        <v>9</v>
      </c>
      <c r="B1674">
        <v>351</v>
      </c>
      <c r="C1674">
        <v>838</v>
      </c>
      <c r="D1674">
        <v>0</v>
      </c>
      <c r="E1674">
        <v>0</v>
      </c>
    </row>
    <row r="1675" spans="1:5" x14ac:dyDescent="0.25">
      <c r="A1675">
        <v>9</v>
      </c>
      <c r="B1675">
        <v>351</v>
      </c>
      <c r="C1675">
        <v>839</v>
      </c>
      <c r="D1675">
        <v>0</v>
      </c>
      <c r="E1675">
        <v>0</v>
      </c>
    </row>
    <row r="1676" spans="1:5" x14ac:dyDescent="0.25">
      <c r="A1676">
        <v>10</v>
      </c>
      <c r="B1676">
        <v>351</v>
      </c>
      <c r="C1676">
        <v>280</v>
      </c>
      <c r="D1676">
        <v>0</v>
      </c>
      <c r="E1676">
        <v>0</v>
      </c>
    </row>
    <row r="1677" spans="1:5" x14ac:dyDescent="0.25">
      <c r="A1677">
        <v>10</v>
      </c>
      <c r="B1677">
        <v>351</v>
      </c>
      <c r="C1677">
        <v>282</v>
      </c>
      <c r="D1677">
        <v>0</v>
      </c>
      <c r="E1677">
        <v>0</v>
      </c>
    </row>
    <row r="1678" spans="1:5" x14ac:dyDescent="0.25">
      <c r="A1678">
        <v>10</v>
      </c>
      <c r="B1678">
        <v>351</v>
      </c>
      <c r="C1678">
        <v>283</v>
      </c>
      <c r="D1678">
        <v>0</v>
      </c>
      <c r="E1678">
        <v>0</v>
      </c>
    </row>
    <row r="1679" spans="1:5" x14ac:dyDescent="0.25">
      <c r="A1679">
        <v>10</v>
      </c>
      <c r="B1679">
        <v>351</v>
      </c>
      <c r="C1679">
        <v>812</v>
      </c>
      <c r="D1679">
        <v>0</v>
      </c>
      <c r="E1679">
        <v>0</v>
      </c>
    </row>
    <row r="1680" spans="1:5" x14ac:dyDescent="0.25">
      <c r="A1680">
        <v>10</v>
      </c>
      <c r="B1680">
        <v>351</v>
      </c>
      <c r="C1680">
        <v>813</v>
      </c>
      <c r="D1680">
        <v>0</v>
      </c>
      <c r="E1680">
        <v>0</v>
      </c>
    </row>
    <row r="1681" spans="1:5" x14ac:dyDescent="0.25">
      <c r="A1681">
        <v>10</v>
      </c>
      <c r="B1681">
        <v>351</v>
      </c>
      <c r="C1681">
        <v>816</v>
      </c>
      <c r="D1681">
        <v>0</v>
      </c>
      <c r="E1681">
        <v>0</v>
      </c>
    </row>
    <row r="1682" spans="1:5" x14ac:dyDescent="0.25">
      <c r="A1682">
        <v>10</v>
      </c>
      <c r="B1682">
        <v>351</v>
      </c>
      <c r="C1682">
        <v>817</v>
      </c>
      <c r="D1682">
        <v>0</v>
      </c>
      <c r="E1682">
        <v>0</v>
      </c>
    </row>
    <row r="1683" spans="1:5" x14ac:dyDescent="0.25">
      <c r="A1683">
        <v>10</v>
      </c>
      <c r="B1683">
        <v>351</v>
      </c>
      <c r="C1683">
        <v>818</v>
      </c>
      <c r="D1683">
        <v>0</v>
      </c>
      <c r="E1683">
        <v>0</v>
      </c>
    </row>
    <row r="1684" spans="1:5" x14ac:dyDescent="0.25">
      <c r="A1684">
        <v>10</v>
      </c>
      <c r="B1684">
        <v>351</v>
      </c>
      <c r="C1684">
        <v>825</v>
      </c>
      <c r="D1684">
        <v>0</v>
      </c>
      <c r="E1684">
        <v>0</v>
      </c>
    </row>
    <row r="1685" spans="1:5" x14ac:dyDescent="0.25">
      <c r="A1685">
        <v>10</v>
      </c>
      <c r="B1685">
        <v>351</v>
      </c>
      <c r="C1685">
        <v>826</v>
      </c>
      <c r="D1685">
        <v>0</v>
      </c>
      <c r="E1685">
        <v>0</v>
      </c>
    </row>
    <row r="1686" spans="1:5" x14ac:dyDescent="0.25">
      <c r="A1686">
        <v>10</v>
      </c>
      <c r="B1686">
        <v>351</v>
      </c>
      <c r="C1686">
        <v>827</v>
      </c>
      <c r="D1686">
        <v>0</v>
      </c>
      <c r="E1686">
        <v>0</v>
      </c>
    </row>
    <row r="1687" spans="1:5" x14ac:dyDescent="0.25">
      <c r="A1687">
        <v>10</v>
      </c>
      <c r="B1687">
        <v>351</v>
      </c>
      <c r="C1687">
        <v>830</v>
      </c>
      <c r="D1687">
        <v>0</v>
      </c>
      <c r="E1687">
        <v>0</v>
      </c>
    </row>
    <row r="1688" spans="1:5" x14ac:dyDescent="0.25">
      <c r="A1688">
        <v>10</v>
      </c>
      <c r="B1688">
        <v>351</v>
      </c>
      <c r="C1688">
        <v>831</v>
      </c>
      <c r="D1688">
        <v>0</v>
      </c>
      <c r="E1688">
        <v>0</v>
      </c>
    </row>
    <row r="1689" spans="1:5" x14ac:dyDescent="0.25">
      <c r="A1689">
        <v>10</v>
      </c>
      <c r="B1689">
        <v>351</v>
      </c>
      <c r="C1689">
        <v>832</v>
      </c>
      <c r="D1689">
        <v>0</v>
      </c>
      <c r="E1689">
        <v>0</v>
      </c>
    </row>
    <row r="1690" spans="1:5" x14ac:dyDescent="0.25">
      <c r="A1690">
        <v>10</v>
      </c>
      <c r="B1690">
        <v>351</v>
      </c>
      <c r="C1690">
        <v>833</v>
      </c>
      <c r="D1690">
        <v>0</v>
      </c>
      <c r="E1690">
        <v>0</v>
      </c>
    </row>
    <row r="1691" spans="1:5" x14ac:dyDescent="0.25">
      <c r="A1691">
        <v>10</v>
      </c>
      <c r="B1691">
        <v>351</v>
      </c>
      <c r="C1691">
        <v>834</v>
      </c>
      <c r="D1691">
        <v>0</v>
      </c>
      <c r="E1691">
        <v>0</v>
      </c>
    </row>
    <row r="1692" spans="1:5" x14ac:dyDescent="0.25">
      <c r="A1692">
        <v>10</v>
      </c>
      <c r="B1692">
        <v>351</v>
      </c>
      <c r="C1692">
        <v>835</v>
      </c>
      <c r="D1692">
        <v>0</v>
      </c>
      <c r="E1692">
        <v>1</v>
      </c>
    </row>
    <row r="1693" spans="1:5" x14ac:dyDescent="0.25">
      <c r="A1693">
        <v>10</v>
      </c>
      <c r="B1693">
        <v>351</v>
      </c>
      <c r="C1693">
        <v>836</v>
      </c>
      <c r="D1693">
        <v>0</v>
      </c>
      <c r="E1693">
        <v>0</v>
      </c>
    </row>
    <row r="1694" spans="1:5" x14ac:dyDescent="0.25">
      <c r="A1694">
        <v>10</v>
      </c>
      <c r="B1694">
        <v>351</v>
      </c>
      <c r="C1694">
        <v>837</v>
      </c>
      <c r="D1694">
        <v>0</v>
      </c>
      <c r="E1694">
        <v>2</v>
      </c>
    </row>
    <row r="1695" spans="1:5" x14ac:dyDescent="0.25">
      <c r="A1695">
        <v>10</v>
      </c>
      <c r="B1695">
        <v>351</v>
      </c>
      <c r="C1695">
        <v>838</v>
      </c>
      <c r="D1695">
        <v>0</v>
      </c>
      <c r="E1695">
        <v>0</v>
      </c>
    </row>
    <row r="1696" spans="1:5" x14ac:dyDescent="0.25">
      <c r="A1696">
        <v>10</v>
      </c>
      <c r="B1696">
        <v>351</v>
      </c>
      <c r="C1696">
        <v>839</v>
      </c>
      <c r="D1696">
        <v>0</v>
      </c>
      <c r="E1696">
        <v>0</v>
      </c>
    </row>
    <row r="1697" spans="1:5" x14ac:dyDescent="0.25">
      <c r="A1697">
        <v>8</v>
      </c>
      <c r="B1697">
        <v>371</v>
      </c>
      <c r="C1697">
        <v>280</v>
      </c>
      <c r="D1697">
        <v>1676</v>
      </c>
      <c r="E1697">
        <v>10</v>
      </c>
    </row>
    <row r="1698" spans="1:5" x14ac:dyDescent="0.25">
      <c r="A1698">
        <v>8</v>
      </c>
      <c r="B1698">
        <v>371</v>
      </c>
      <c r="C1698">
        <v>282</v>
      </c>
      <c r="D1698">
        <v>123496</v>
      </c>
      <c r="E1698">
        <v>212</v>
      </c>
    </row>
    <row r="1699" spans="1:5" x14ac:dyDescent="0.25">
      <c r="A1699">
        <v>8</v>
      </c>
      <c r="B1699">
        <v>371</v>
      </c>
      <c r="C1699">
        <v>283</v>
      </c>
      <c r="D1699">
        <v>0</v>
      </c>
      <c r="E1699">
        <v>0</v>
      </c>
    </row>
    <row r="1700" spans="1:5" x14ac:dyDescent="0.25">
      <c r="A1700">
        <v>8</v>
      </c>
      <c r="B1700">
        <v>371</v>
      </c>
      <c r="C1700">
        <v>812</v>
      </c>
      <c r="D1700">
        <v>3673</v>
      </c>
      <c r="E1700">
        <v>96</v>
      </c>
    </row>
    <row r="1701" spans="1:5" x14ac:dyDescent="0.25">
      <c r="A1701">
        <v>8</v>
      </c>
      <c r="B1701">
        <v>371</v>
      </c>
      <c r="C1701">
        <v>813</v>
      </c>
      <c r="D1701">
        <v>0</v>
      </c>
      <c r="E1701">
        <v>0</v>
      </c>
    </row>
    <row r="1702" spans="1:5" x14ac:dyDescent="0.25">
      <c r="A1702">
        <v>8</v>
      </c>
      <c r="B1702">
        <v>371</v>
      </c>
      <c r="C1702">
        <v>816</v>
      </c>
      <c r="D1702">
        <v>139467</v>
      </c>
      <c r="E1702">
        <v>1261</v>
      </c>
    </row>
    <row r="1703" spans="1:5" x14ac:dyDescent="0.25">
      <c r="A1703">
        <v>8</v>
      </c>
      <c r="B1703">
        <v>371</v>
      </c>
      <c r="C1703">
        <v>817</v>
      </c>
      <c r="D1703">
        <v>0</v>
      </c>
      <c r="E1703">
        <v>0</v>
      </c>
    </row>
    <row r="1704" spans="1:5" x14ac:dyDescent="0.25">
      <c r="A1704">
        <v>8</v>
      </c>
      <c r="B1704">
        <v>371</v>
      </c>
      <c r="C1704">
        <v>818</v>
      </c>
      <c r="D1704">
        <v>0</v>
      </c>
      <c r="E1704">
        <v>0</v>
      </c>
    </row>
    <row r="1705" spans="1:5" x14ac:dyDescent="0.25">
      <c r="A1705">
        <v>8</v>
      </c>
      <c r="B1705">
        <v>371</v>
      </c>
      <c r="C1705">
        <v>825</v>
      </c>
      <c r="D1705">
        <v>0</v>
      </c>
      <c r="E1705">
        <v>0</v>
      </c>
    </row>
    <row r="1706" spans="1:5" x14ac:dyDescent="0.25">
      <c r="A1706">
        <v>8</v>
      </c>
      <c r="B1706">
        <v>371</v>
      </c>
      <c r="C1706">
        <v>826</v>
      </c>
      <c r="D1706">
        <v>0</v>
      </c>
      <c r="E1706">
        <v>0</v>
      </c>
    </row>
    <row r="1707" spans="1:5" x14ac:dyDescent="0.25">
      <c r="A1707">
        <v>8</v>
      </c>
      <c r="B1707">
        <v>371</v>
      </c>
      <c r="C1707">
        <v>827</v>
      </c>
      <c r="D1707">
        <v>0</v>
      </c>
      <c r="E1707">
        <v>0</v>
      </c>
    </row>
    <row r="1708" spans="1:5" x14ac:dyDescent="0.25">
      <c r="A1708">
        <v>8</v>
      </c>
      <c r="B1708">
        <v>371</v>
      </c>
      <c r="C1708">
        <v>830</v>
      </c>
      <c r="D1708">
        <v>0</v>
      </c>
      <c r="E1708">
        <v>0</v>
      </c>
    </row>
    <row r="1709" spans="1:5" x14ac:dyDescent="0.25">
      <c r="A1709">
        <v>8</v>
      </c>
      <c r="B1709">
        <v>371</v>
      </c>
      <c r="C1709">
        <v>831</v>
      </c>
      <c r="D1709">
        <v>0</v>
      </c>
      <c r="E1709">
        <v>0</v>
      </c>
    </row>
    <row r="1710" spans="1:5" x14ac:dyDescent="0.25">
      <c r="A1710">
        <v>8</v>
      </c>
      <c r="B1710">
        <v>371</v>
      </c>
      <c r="C1710">
        <v>832</v>
      </c>
      <c r="D1710">
        <v>12721</v>
      </c>
      <c r="E1710">
        <v>53</v>
      </c>
    </row>
    <row r="1711" spans="1:5" x14ac:dyDescent="0.25">
      <c r="A1711">
        <v>8</v>
      </c>
      <c r="B1711">
        <v>371</v>
      </c>
      <c r="C1711">
        <v>833</v>
      </c>
      <c r="D1711">
        <v>0</v>
      </c>
      <c r="E1711">
        <v>0</v>
      </c>
    </row>
    <row r="1712" spans="1:5" x14ac:dyDescent="0.25">
      <c r="A1712">
        <v>8</v>
      </c>
      <c r="B1712">
        <v>371</v>
      </c>
      <c r="C1712">
        <v>834</v>
      </c>
      <c r="D1712">
        <v>0</v>
      </c>
      <c r="E1712">
        <v>0</v>
      </c>
    </row>
    <row r="1713" spans="1:5" x14ac:dyDescent="0.25">
      <c r="A1713">
        <v>8</v>
      </c>
      <c r="B1713">
        <v>371</v>
      </c>
      <c r="C1713">
        <v>835</v>
      </c>
      <c r="D1713">
        <v>0</v>
      </c>
      <c r="E1713">
        <v>0</v>
      </c>
    </row>
    <row r="1714" spans="1:5" x14ac:dyDescent="0.25">
      <c r="A1714">
        <v>8</v>
      </c>
      <c r="B1714">
        <v>371</v>
      </c>
      <c r="C1714">
        <v>836</v>
      </c>
      <c r="D1714">
        <v>0</v>
      </c>
      <c r="E1714">
        <v>0</v>
      </c>
    </row>
    <row r="1715" spans="1:5" x14ac:dyDescent="0.25">
      <c r="A1715">
        <v>8</v>
      </c>
      <c r="B1715">
        <v>371</v>
      </c>
      <c r="C1715">
        <v>837</v>
      </c>
      <c r="D1715">
        <v>0</v>
      </c>
      <c r="E1715">
        <v>0</v>
      </c>
    </row>
    <row r="1716" spans="1:5" x14ac:dyDescent="0.25">
      <c r="A1716">
        <v>8</v>
      </c>
      <c r="B1716">
        <v>371</v>
      </c>
      <c r="C1716">
        <v>838</v>
      </c>
      <c r="D1716">
        <v>16656</v>
      </c>
      <c r="E1716">
        <v>10</v>
      </c>
    </row>
    <row r="1717" spans="1:5" x14ac:dyDescent="0.25">
      <c r="A1717">
        <v>8</v>
      </c>
      <c r="B1717">
        <v>371</v>
      </c>
      <c r="C1717">
        <v>839</v>
      </c>
      <c r="D1717">
        <v>0</v>
      </c>
      <c r="E1717">
        <v>0</v>
      </c>
    </row>
    <row r="1718" spans="1:5" x14ac:dyDescent="0.25">
      <c r="A1718">
        <v>9</v>
      </c>
      <c r="B1718">
        <v>371</v>
      </c>
      <c r="C1718">
        <v>280</v>
      </c>
      <c r="D1718">
        <v>491</v>
      </c>
      <c r="E1718">
        <v>11</v>
      </c>
    </row>
    <row r="1719" spans="1:5" x14ac:dyDescent="0.25">
      <c r="A1719">
        <v>9</v>
      </c>
      <c r="B1719">
        <v>371</v>
      </c>
      <c r="C1719">
        <v>282</v>
      </c>
      <c r="D1719">
        <v>25</v>
      </c>
      <c r="E1719">
        <v>3</v>
      </c>
    </row>
    <row r="1720" spans="1:5" x14ac:dyDescent="0.25">
      <c r="A1720">
        <v>9</v>
      </c>
      <c r="B1720">
        <v>371</v>
      </c>
      <c r="C1720">
        <v>283</v>
      </c>
      <c r="D1720">
        <v>71</v>
      </c>
      <c r="E1720">
        <v>4</v>
      </c>
    </row>
    <row r="1721" spans="1:5" x14ac:dyDescent="0.25">
      <c r="A1721">
        <v>9</v>
      </c>
      <c r="B1721">
        <v>371</v>
      </c>
      <c r="C1721">
        <v>812</v>
      </c>
      <c r="D1721">
        <v>29</v>
      </c>
      <c r="E1721">
        <v>6</v>
      </c>
    </row>
    <row r="1722" spans="1:5" x14ac:dyDescent="0.25">
      <c r="A1722">
        <v>9</v>
      </c>
      <c r="B1722">
        <v>371</v>
      </c>
      <c r="C1722">
        <v>813</v>
      </c>
      <c r="D1722">
        <v>0</v>
      </c>
      <c r="E1722">
        <v>0</v>
      </c>
    </row>
    <row r="1723" spans="1:5" x14ac:dyDescent="0.25">
      <c r="A1723">
        <v>9</v>
      </c>
      <c r="B1723">
        <v>371</v>
      </c>
      <c r="C1723">
        <v>816</v>
      </c>
      <c r="D1723">
        <v>0</v>
      </c>
      <c r="E1723">
        <v>0</v>
      </c>
    </row>
    <row r="1724" spans="1:5" x14ac:dyDescent="0.25">
      <c r="A1724">
        <v>9</v>
      </c>
      <c r="B1724">
        <v>371</v>
      </c>
      <c r="C1724">
        <v>817</v>
      </c>
      <c r="D1724">
        <v>1354</v>
      </c>
      <c r="E1724">
        <v>8</v>
      </c>
    </row>
    <row r="1725" spans="1:5" x14ac:dyDescent="0.25">
      <c r="A1725">
        <v>9</v>
      </c>
      <c r="B1725">
        <v>371</v>
      </c>
      <c r="C1725">
        <v>818</v>
      </c>
      <c r="D1725">
        <v>7613</v>
      </c>
      <c r="E1725">
        <v>67</v>
      </c>
    </row>
    <row r="1726" spans="1:5" x14ac:dyDescent="0.25">
      <c r="A1726">
        <v>9</v>
      </c>
      <c r="B1726">
        <v>371</v>
      </c>
      <c r="C1726">
        <v>825</v>
      </c>
      <c r="D1726">
        <v>0</v>
      </c>
      <c r="E1726">
        <v>0</v>
      </c>
    </row>
    <row r="1727" spans="1:5" x14ac:dyDescent="0.25">
      <c r="A1727">
        <v>9</v>
      </c>
      <c r="B1727">
        <v>371</v>
      </c>
      <c r="C1727">
        <v>826</v>
      </c>
      <c r="D1727">
        <v>0</v>
      </c>
      <c r="E1727">
        <v>0</v>
      </c>
    </row>
    <row r="1728" spans="1:5" x14ac:dyDescent="0.25">
      <c r="A1728">
        <v>9</v>
      </c>
      <c r="B1728">
        <v>371</v>
      </c>
      <c r="C1728">
        <v>827</v>
      </c>
      <c r="D1728">
        <v>0</v>
      </c>
      <c r="E1728">
        <v>0</v>
      </c>
    </row>
    <row r="1729" spans="1:5" x14ac:dyDescent="0.25">
      <c r="A1729">
        <v>9</v>
      </c>
      <c r="B1729">
        <v>371</v>
      </c>
      <c r="C1729">
        <v>830</v>
      </c>
      <c r="D1729">
        <v>278</v>
      </c>
      <c r="E1729">
        <v>3</v>
      </c>
    </row>
    <row r="1730" spans="1:5" x14ac:dyDescent="0.25">
      <c r="A1730">
        <v>9</v>
      </c>
      <c r="B1730">
        <v>371</v>
      </c>
      <c r="C1730">
        <v>831</v>
      </c>
      <c r="D1730">
        <v>0</v>
      </c>
      <c r="E1730">
        <v>0</v>
      </c>
    </row>
    <row r="1731" spans="1:5" x14ac:dyDescent="0.25">
      <c r="A1731">
        <v>9</v>
      </c>
      <c r="B1731">
        <v>371</v>
      </c>
      <c r="C1731">
        <v>832</v>
      </c>
      <c r="D1731">
        <v>851</v>
      </c>
      <c r="E1731">
        <v>5</v>
      </c>
    </row>
    <row r="1732" spans="1:5" x14ac:dyDescent="0.25">
      <c r="A1732">
        <v>9</v>
      </c>
      <c r="B1732">
        <v>371</v>
      </c>
      <c r="C1732">
        <v>833</v>
      </c>
      <c r="D1732">
        <v>0</v>
      </c>
      <c r="E1732">
        <v>0</v>
      </c>
    </row>
    <row r="1733" spans="1:5" x14ac:dyDescent="0.25">
      <c r="A1733">
        <v>9</v>
      </c>
      <c r="B1733">
        <v>371</v>
      </c>
      <c r="C1733">
        <v>834</v>
      </c>
      <c r="D1733">
        <v>0</v>
      </c>
      <c r="E1733">
        <v>0</v>
      </c>
    </row>
    <row r="1734" spans="1:5" x14ac:dyDescent="0.25">
      <c r="A1734">
        <v>9</v>
      </c>
      <c r="B1734">
        <v>371</v>
      </c>
      <c r="C1734">
        <v>835</v>
      </c>
      <c r="D1734">
        <v>0</v>
      </c>
      <c r="E1734">
        <v>0</v>
      </c>
    </row>
    <row r="1735" spans="1:5" x14ac:dyDescent="0.25">
      <c r="A1735">
        <v>9</v>
      </c>
      <c r="B1735">
        <v>371</v>
      </c>
      <c r="C1735">
        <v>836</v>
      </c>
      <c r="D1735">
        <v>0</v>
      </c>
      <c r="E1735">
        <v>0</v>
      </c>
    </row>
    <row r="1736" spans="1:5" x14ac:dyDescent="0.25">
      <c r="A1736">
        <v>9</v>
      </c>
      <c r="B1736">
        <v>371</v>
      </c>
      <c r="C1736">
        <v>837</v>
      </c>
      <c r="D1736">
        <v>0</v>
      </c>
      <c r="E1736">
        <v>0</v>
      </c>
    </row>
    <row r="1737" spans="1:5" x14ac:dyDescent="0.25">
      <c r="A1737">
        <v>9</v>
      </c>
      <c r="B1737">
        <v>371</v>
      </c>
      <c r="C1737">
        <v>838</v>
      </c>
      <c r="D1737">
        <v>0</v>
      </c>
      <c r="E1737">
        <v>0</v>
      </c>
    </row>
    <row r="1738" spans="1:5" x14ac:dyDescent="0.25">
      <c r="A1738">
        <v>9</v>
      </c>
      <c r="B1738">
        <v>371</v>
      </c>
      <c r="C1738">
        <v>839</v>
      </c>
      <c r="D1738">
        <v>0</v>
      </c>
      <c r="E1738">
        <v>0</v>
      </c>
    </row>
    <row r="1739" spans="1:5" x14ac:dyDescent="0.25">
      <c r="A1739">
        <v>10</v>
      </c>
      <c r="B1739">
        <v>371</v>
      </c>
      <c r="C1739">
        <v>280</v>
      </c>
      <c r="D1739">
        <v>375025</v>
      </c>
      <c r="E1739">
        <v>273042</v>
      </c>
    </row>
    <row r="1740" spans="1:5" x14ac:dyDescent="0.25">
      <c r="A1740">
        <v>10</v>
      </c>
      <c r="B1740">
        <v>371</v>
      </c>
      <c r="C1740">
        <v>282</v>
      </c>
      <c r="D1740">
        <v>124308</v>
      </c>
      <c r="E1740">
        <v>12017</v>
      </c>
    </row>
    <row r="1741" spans="1:5" x14ac:dyDescent="0.25">
      <c r="A1741">
        <v>10</v>
      </c>
      <c r="B1741">
        <v>371</v>
      </c>
      <c r="C1741">
        <v>283</v>
      </c>
      <c r="D1741">
        <v>72737</v>
      </c>
      <c r="E1741">
        <v>47869</v>
      </c>
    </row>
    <row r="1742" spans="1:5" x14ac:dyDescent="0.25">
      <c r="A1742">
        <v>10</v>
      </c>
      <c r="B1742">
        <v>371</v>
      </c>
      <c r="C1742">
        <v>812</v>
      </c>
      <c r="D1742">
        <v>14393</v>
      </c>
      <c r="E1742">
        <v>909</v>
      </c>
    </row>
    <row r="1743" spans="1:5" x14ac:dyDescent="0.25">
      <c r="A1743">
        <v>10</v>
      </c>
      <c r="B1743">
        <v>371</v>
      </c>
      <c r="C1743">
        <v>813</v>
      </c>
      <c r="D1743">
        <v>0</v>
      </c>
      <c r="E1743">
        <v>1</v>
      </c>
    </row>
    <row r="1744" spans="1:5" x14ac:dyDescent="0.25">
      <c r="A1744">
        <v>10</v>
      </c>
      <c r="B1744">
        <v>371</v>
      </c>
      <c r="C1744">
        <v>816</v>
      </c>
      <c r="D1744">
        <v>175541</v>
      </c>
      <c r="E1744">
        <v>358</v>
      </c>
    </row>
    <row r="1745" spans="1:5" x14ac:dyDescent="0.25">
      <c r="A1745">
        <v>10</v>
      </c>
      <c r="B1745">
        <v>371</v>
      </c>
      <c r="C1745">
        <v>817</v>
      </c>
      <c r="D1745">
        <v>49846</v>
      </c>
      <c r="E1745">
        <v>5455</v>
      </c>
    </row>
    <row r="1746" spans="1:5" x14ac:dyDescent="0.25">
      <c r="A1746">
        <v>10</v>
      </c>
      <c r="B1746">
        <v>371</v>
      </c>
      <c r="C1746">
        <v>818</v>
      </c>
      <c r="D1746">
        <v>51500</v>
      </c>
      <c r="E1746">
        <v>286</v>
      </c>
    </row>
    <row r="1747" spans="1:5" x14ac:dyDescent="0.25">
      <c r="A1747">
        <v>10</v>
      </c>
      <c r="B1747">
        <v>371</v>
      </c>
      <c r="C1747">
        <v>825</v>
      </c>
      <c r="D1747">
        <v>0</v>
      </c>
      <c r="E1747">
        <v>0</v>
      </c>
    </row>
    <row r="1748" spans="1:5" x14ac:dyDescent="0.25">
      <c r="A1748">
        <v>10</v>
      </c>
      <c r="B1748">
        <v>371</v>
      </c>
      <c r="C1748">
        <v>826</v>
      </c>
      <c r="D1748">
        <v>34705</v>
      </c>
      <c r="E1748">
        <v>486</v>
      </c>
    </row>
    <row r="1749" spans="1:5" x14ac:dyDescent="0.25">
      <c r="A1749">
        <v>10</v>
      </c>
      <c r="B1749">
        <v>371</v>
      </c>
      <c r="C1749">
        <v>827</v>
      </c>
      <c r="D1749">
        <v>0</v>
      </c>
      <c r="E1749">
        <v>2</v>
      </c>
    </row>
    <row r="1750" spans="1:5" x14ac:dyDescent="0.25">
      <c r="A1750">
        <v>10</v>
      </c>
      <c r="B1750">
        <v>371</v>
      </c>
      <c r="C1750">
        <v>830</v>
      </c>
      <c r="D1750">
        <v>13429</v>
      </c>
      <c r="E1750">
        <v>121</v>
      </c>
    </row>
    <row r="1751" spans="1:5" x14ac:dyDescent="0.25">
      <c r="A1751">
        <v>10</v>
      </c>
      <c r="B1751">
        <v>371</v>
      </c>
      <c r="C1751">
        <v>831</v>
      </c>
      <c r="D1751">
        <v>0</v>
      </c>
      <c r="E1751">
        <v>0</v>
      </c>
    </row>
    <row r="1752" spans="1:5" x14ac:dyDescent="0.25">
      <c r="A1752">
        <v>10</v>
      </c>
      <c r="B1752">
        <v>371</v>
      </c>
      <c r="C1752">
        <v>832</v>
      </c>
      <c r="D1752">
        <v>68507</v>
      </c>
      <c r="E1752">
        <v>36327</v>
      </c>
    </row>
    <row r="1753" spans="1:5" x14ac:dyDescent="0.25">
      <c r="A1753">
        <v>10</v>
      </c>
      <c r="B1753">
        <v>371</v>
      </c>
      <c r="C1753">
        <v>833</v>
      </c>
      <c r="D1753">
        <v>12024</v>
      </c>
      <c r="E1753">
        <v>44701</v>
      </c>
    </row>
    <row r="1754" spans="1:5" x14ac:dyDescent="0.25">
      <c r="A1754">
        <v>10</v>
      </c>
      <c r="B1754">
        <v>371</v>
      </c>
      <c r="C1754">
        <v>834</v>
      </c>
      <c r="D1754">
        <v>0</v>
      </c>
      <c r="E1754">
        <v>0</v>
      </c>
    </row>
    <row r="1755" spans="1:5" x14ac:dyDescent="0.25">
      <c r="A1755">
        <v>10</v>
      </c>
      <c r="B1755">
        <v>371</v>
      </c>
      <c r="C1755">
        <v>835</v>
      </c>
      <c r="D1755">
        <v>0</v>
      </c>
      <c r="E1755">
        <v>0</v>
      </c>
    </row>
    <row r="1756" spans="1:5" x14ac:dyDescent="0.25">
      <c r="A1756">
        <v>10</v>
      </c>
      <c r="B1756">
        <v>371</v>
      </c>
      <c r="C1756">
        <v>836</v>
      </c>
      <c r="D1756">
        <v>0</v>
      </c>
      <c r="E1756">
        <v>0</v>
      </c>
    </row>
    <row r="1757" spans="1:5" x14ac:dyDescent="0.25">
      <c r="A1757">
        <v>10</v>
      </c>
      <c r="B1757">
        <v>371</v>
      </c>
      <c r="C1757">
        <v>837</v>
      </c>
      <c r="D1757">
        <v>0</v>
      </c>
      <c r="E1757">
        <v>0</v>
      </c>
    </row>
    <row r="1758" spans="1:5" x14ac:dyDescent="0.25">
      <c r="A1758">
        <v>10</v>
      </c>
      <c r="B1758">
        <v>371</v>
      </c>
      <c r="C1758">
        <v>838</v>
      </c>
      <c r="D1758">
        <v>49295</v>
      </c>
      <c r="E1758">
        <v>46</v>
      </c>
    </row>
    <row r="1759" spans="1:5" x14ac:dyDescent="0.25">
      <c r="A1759">
        <v>10</v>
      </c>
      <c r="B1759">
        <v>371</v>
      </c>
      <c r="C1759">
        <v>839</v>
      </c>
      <c r="D1759">
        <v>0</v>
      </c>
      <c r="E1759">
        <v>0</v>
      </c>
    </row>
    <row r="1760" spans="1:5" x14ac:dyDescent="0.25">
      <c r="A1760">
        <v>8</v>
      </c>
      <c r="B1760">
        <v>381</v>
      </c>
      <c r="C1760">
        <v>280</v>
      </c>
      <c r="D1760">
        <v>0</v>
      </c>
      <c r="E1760">
        <v>0</v>
      </c>
    </row>
    <row r="1761" spans="1:5" x14ac:dyDescent="0.25">
      <c r="A1761">
        <v>8</v>
      </c>
      <c r="B1761">
        <v>381</v>
      </c>
      <c r="C1761">
        <v>282</v>
      </c>
      <c r="D1761">
        <v>0</v>
      </c>
      <c r="E1761">
        <v>0</v>
      </c>
    </row>
    <row r="1762" spans="1:5" x14ac:dyDescent="0.25">
      <c r="A1762">
        <v>8</v>
      </c>
      <c r="B1762">
        <v>381</v>
      </c>
      <c r="C1762">
        <v>283</v>
      </c>
      <c r="D1762">
        <v>0</v>
      </c>
      <c r="E1762">
        <v>0</v>
      </c>
    </row>
    <row r="1763" spans="1:5" x14ac:dyDescent="0.25">
      <c r="A1763">
        <v>8</v>
      </c>
      <c r="B1763">
        <v>381</v>
      </c>
      <c r="C1763">
        <v>812</v>
      </c>
      <c r="D1763">
        <v>0</v>
      </c>
      <c r="E1763">
        <v>0</v>
      </c>
    </row>
    <row r="1764" spans="1:5" x14ac:dyDescent="0.25">
      <c r="A1764">
        <v>8</v>
      </c>
      <c r="B1764">
        <v>381</v>
      </c>
      <c r="C1764">
        <v>813</v>
      </c>
      <c r="D1764">
        <v>0</v>
      </c>
      <c r="E1764">
        <v>0</v>
      </c>
    </row>
    <row r="1765" spans="1:5" x14ac:dyDescent="0.25">
      <c r="A1765">
        <v>8</v>
      </c>
      <c r="B1765">
        <v>381</v>
      </c>
      <c r="C1765">
        <v>816</v>
      </c>
      <c r="D1765">
        <v>0</v>
      </c>
      <c r="E1765">
        <v>0</v>
      </c>
    </row>
    <row r="1766" spans="1:5" x14ac:dyDescent="0.25">
      <c r="A1766">
        <v>8</v>
      </c>
      <c r="B1766">
        <v>381</v>
      </c>
      <c r="C1766">
        <v>817</v>
      </c>
      <c r="D1766">
        <v>0</v>
      </c>
      <c r="E1766">
        <v>0</v>
      </c>
    </row>
    <row r="1767" spans="1:5" x14ac:dyDescent="0.25">
      <c r="A1767">
        <v>8</v>
      </c>
      <c r="B1767">
        <v>381</v>
      </c>
      <c r="C1767">
        <v>818</v>
      </c>
      <c r="D1767">
        <v>0</v>
      </c>
      <c r="E1767">
        <v>0</v>
      </c>
    </row>
    <row r="1768" spans="1:5" x14ac:dyDescent="0.25">
      <c r="A1768">
        <v>8</v>
      </c>
      <c r="B1768">
        <v>381</v>
      </c>
      <c r="C1768">
        <v>825</v>
      </c>
      <c r="D1768">
        <v>0</v>
      </c>
      <c r="E1768">
        <v>0</v>
      </c>
    </row>
    <row r="1769" spans="1:5" x14ac:dyDescent="0.25">
      <c r="A1769">
        <v>8</v>
      </c>
      <c r="B1769">
        <v>381</v>
      </c>
      <c r="C1769">
        <v>826</v>
      </c>
      <c r="D1769">
        <v>0</v>
      </c>
      <c r="E1769">
        <v>0</v>
      </c>
    </row>
    <row r="1770" spans="1:5" x14ac:dyDescent="0.25">
      <c r="A1770">
        <v>8</v>
      </c>
      <c r="B1770">
        <v>381</v>
      </c>
      <c r="C1770">
        <v>827</v>
      </c>
      <c r="D1770">
        <v>0</v>
      </c>
      <c r="E1770">
        <v>0</v>
      </c>
    </row>
    <row r="1771" spans="1:5" x14ac:dyDescent="0.25">
      <c r="A1771">
        <v>8</v>
      </c>
      <c r="B1771">
        <v>381</v>
      </c>
      <c r="C1771">
        <v>830</v>
      </c>
      <c r="D1771">
        <v>0</v>
      </c>
      <c r="E1771">
        <v>0</v>
      </c>
    </row>
    <row r="1772" spans="1:5" x14ac:dyDescent="0.25">
      <c r="A1772">
        <v>8</v>
      </c>
      <c r="B1772">
        <v>381</v>
      </c>
      <c r="C1772">
        <v>831</v>
      </c>
      <c r="D1772">
        <v>0</v>
      </c>
      <c r="E1772">
        <v>0</v>
      </c>
    </row>
    <row r="1773" spans="1:5" x14ac:dyDescent="0.25">
      <c r="A1773">
        <v>8</v>
      </c>
      <c r="B1773">
        <v>381</v>
      </c>
      <c r="C1773">
        <v>832</v>
      </c>
      <c r="D1773">
        <v>0</v>
      </c>
      <c r="E1773">
        <v>0</v>
      </c>
    </row>
    <row r="1774" spans="1:5" x14ac:dyDescent="0.25">
      <c r="A1774">
        <v>8</v>
      </c>
      <c r="B1774">
        <v>381</v>
      </c>
      <c r="C1774">
        <v>833</v>
      </c>
      <c r="D1774">
        <v>0</v>
      </c>
      <c r="E1774">
        <v>0</v>
      </c>
    </row>
    <row r="1775" spans="1:5" x14ac:dyDescent="0.25">
      <c r="A1775">
        <v>8</v>
      </c>
      <c r="B1775">
        <v>381</v>
      </c>
      <c r="C1775">
        <v>834</v>
      </c>
      <c r="D1775">
        <v>0</v>
      </c>
      <c r="E1775">
        <v>0</v>
      </c>
    </row>
    <row r="1776" spans="1:5" x14ac:dyDescent="0.25">
      <c r="A1776">
        <v>8</v>
      </c>
      <c r="B1776">
        <v>381</v>
      </c>
      <c r="C1776">
        <v>835</v>
      </c>
      <c r="D1776">
        <v>0</v>
      </c>
      <c r="E1776">
        <v>0</v>
      </c>
    </row>
    <row r="1777" spans="1:5" x14ac:dyDescent="0.25">
      <c r="A1777">
        <v>8</v>
      </c>
      <c r="B1777">
        <v>381</v>
      </c>
      <c r="C1777">
        <v>836</v>
      </c>
      <c r="D1777">
        <v>0</v>
      </c>
      <c r="E1777">
        <v>0</v>
      </c>
    </row>
    <row r="1778" spans="1:5" x14ac:dyDescent="0.25">
      <c r="A1778">
        <v>8</v>
      </c>
      <c r="B1778">
        <v>381</v>
      </c>
      <c r="C1778">
        <v>837</v>
      </c>
      <c r="D1778">
        <v>0</v>
      </c>
      <c r="E1778">
        <v>0</v>
      </c>
    </row>
    <row r="1779" spans="1:5" x14ac:dyDescent="0.25">
      <c r="A1779">
        <v>8</v>
      </c>
      <c r="B1779">
        <v>381</v>
      </c>
      <c r="C1779">
        <v>838</v>
      </c>
      <c r="D1779">
        <v>0</v>
      </c>
      <c r="E1779">
        <v>0</v>
      </c>
    </row>
    <row r="1780" spans="1:5" x14ac:dyDescent="0.25">
      <c r="A1780">
        <v>8</v>
      </c>
      <c r="B1780">
        <v>381</v>
      </c>
      <c r="C1780">
        <v>839</v>
      </c>
      <c r="D1780">
        <v>0</v>
      </c>
      <c r="E1780">
        <v>0</v>
      </c>
    </row>
    <row r="1781" spans="1:5" x14ac:dyDescent="0.25">
      <c r="A1781">
        <v>9</v>
      </c>
      <c r="B1781">
        <v>381</v>
      </c>
      <c r="C1781">
        <v>280</v>
      </c>
      <c r="D1781">
        <v>0</v>
      </c>
      <c r="E1781">
        <v>0</v>
      </c>
    </row>
    <row r="1782" spans="1:5" x14ac:dyDescent="0.25">
      <c r="A1782">
        <v>9</v>
      </c>
      <c r="B1782">
        <v>381</v>
      </c>
      <c r="C1782">
        <v>282</v>
      </c>
      <c r="D1782">
        <v>0</v>
      </c>
      <c r="E1782">
        <v>0</v>
      </c>
    </row>
    <row r="1783" spans="1:5" x14ac:dyDescent="0.25">
      <c r="A1783">
        <v>9</v>
      </c>
      <c r="B1783">
        <v>381</v>
      </c>
      <c r="C1783">
        <v>283</v>
      </c>
      <c r="D1783">
        <v>0</v>
      </c>
      <c r="E1783">
        <v>0</v>
      </c>
    </row>
    <row r="1784" spans="1:5" x14ac:dyDescent="0.25">
      <c r="A1784">
        <v>9</v>
      </c>
      <c r="B1784">
        <v>381</v>
      </c>
      <c r="C1784">
        <v>812</v>
      </c>
      <c r="D1784">
        <v>0</v>
      </c>
      <c r="E1784">
        <v>0</v>
      </c>
    </row>
    <row r="1785" spans="1:5" x14ac:dyDescent="0.25">
      <c r="A1785">
        <v>9</v>
      </c>
      <c r="B1785">
        <v>381</v>
      </c>
      <c r="C1785">
        <v>813</v>
      </c>
      <c r="D1785">
        <v>0</v>
      </c>
      <c r="E1785">
        <v>0</v>
      </c>
    </row>
    <row r="1786" spans="1:5" x14ac:dyDescent="0.25">
      <c r="A1786">
        <v>9</v>
      </c>
      <c r="B1786">
        <v>381</v>
      </c>
      <c r="C1786">
        <v>816</v>
      </c>
      <c r="D1786">
        <v>0</v>
      </c>
      <c r="E1786">
        <v>0</v>
      </c>
    </row>
    <row r="1787" spans="1:5" x14ac:dyDescent="0.25">
      <c r="A1787">
        <v>9</v>
      </c>
      <c r="B1787">
        <v>381</v>
      </c>
      <c r="C1787">
        <v>817</v>
      </c>
      <c r="D1787">
        <v>0</v>
      </c>
      <c r="E1787">
        <v>0</v>
      </c>
    </row>
    <row r="1788" spans="1:5" x14ac:dyDescent="0.25">
      <c r="A1788">
        <v>9</v>
      </c>
      <c r="B1788">
        <v>381</v>
      </c>
      <c r="C1788">
        <v>818</v>
      </c>
      <c r="D1788">
        <v>0</v>
      </c>
      <c r="E1788">
        <v>0</v>
      </c>
    </row>
    <row r="1789" spans="1:5" x14ac:dyDescent="0.25">
      <c r="A1789">
        <v>9</v>
      </c>
      <c r="B1789">
        <v>381</v>
      </c>
      <c r="C1789">
        <v>825</v>
      </c>
      <c r="D1789">
        <v>0</v>
      </c>
      <c r="E1789">
        <v>0</v>
      </c>
    </row>
    <row r="1790" spans="1:5" x14ac:dyDescent="0.25">
      <c r="A1790">
        <v>9</v>
      </c>
      <c r="B1790">
        <v>381</v>
      </c>
      <c r="C1790">
        <v>826</v>
      </c>
      <c r="D1790">
        <v>0</v>
      </c>
      <c r="E1790">
        <v>0</v>
      </c>
    </row>
    <row r="1791" spans="1:5" x14ac:dyDescent="0.25">
      <c r="A1791">
        <v>9</v>
      </c>
      <c r="B1791">
        <v>381</v>
      </c>
      <c r="C1791">
        <v>827</v>
      </c>
      <c r="D1791">
        <v>0</v>
      </c>
      <c r="E1791">
        <v>0</v>
      </c>
    </row>
    <row r="1792" spans="1:5" x14ac:dyDescent="0.25">
      <c r="A1792">
        <v>9</v>
      </c>
      <c r="B1792">
        <v>381</v>
      </c>
      <c r="C1792">
        <v>830</v>
      </c>
      <c r="D1792">
        <v>0</v>
      </c>
      <c r="E1792">
        <v>0</v>
      </c>
    </row>
    <row r="1793" spans="1:5" x14ac:dyDescent="0.25">
      <c r="A1793">
        <v>9</v>
      </c>
      <c r="B1793">
        <v>381</v>
      </c>
      <c r="C1793">
        <v>831</v>
      </c>
      <c r="D1793">
        <v>0</v>
      </c>
      <c r="E1793">
        <v>0</v>
      </c>
    </row>
    <row r="1794" spans="1:5" x14ac:dyDescent="0.25">
      <c r="A1794">
        <v>9</v>
      </c>
      <c r="B1794">
        <v>381</v>
      </c>
      <c r="C1794">
        <v>832</v>
      </c>
      <c r="D1794">
        <v>0</v>
      </c>
      <c r="E1794">
        <v>0</v>
      </c>
    </row>
    <row r="1795" spans="1:5" x14ac:dyDescent="0.25">
      <c r="A1795">
        <v>9</v>
      </c>
      <c r="B1795">
        <v>381</v>
      </c>
      <c r="C1795">
        <v>833</v>
      </c>
      <c r="D1795">
        <v>0</v>
      </c>
      <c r="E1795">
        <v>0</v>
      </c>
    </row>
    <row r="1796" spans="1:5" x14ac:dyDescent="0.25">
      <c r="A1796">
        <v>9</v>
      </c>
      <c r="B1796">
        <v>381</v>
      </c>
      <c r="C1796">
        <v>834</v>
      </c>
      <c r="D1796">
        <v>0</v>
      </c>
      <c r="E1796">
        <v>0</v>
      </c>
    </row>
    <row r="1797" spans="1:5" x14ac:dyDescent="0.25">
      <c r="A1797">
        <v>9</v>
      </c>
      <c r="B1797">
        <v>381</v>
      </c>
      <c r="C1797">
        <v>835</v>
      </c>
      <c r="D1797">
        <v>0</v>
      </c>
      <c r="E1797">
        <v>0</v>
      </c>
    </row>
    <row r="1798" spans="1:5" x14ac:dyDescent="0.25">
      <c r="A1798">
        <v>9</v>
      </c>
      <c r="B1798">
        <v>381</v>
      </c>
      <c r="C1798">
        <v>836</v>
      </c>
      <c r="D1798">
        <v>0</v>
      </c>
      <c r="E1798">
        <v>0</v>
      </c>
    </row>
    <row r="1799" spans="1:5" x14ac:dyDescent="0.25">
      <c r="A1799">
        <v>9</v>
      </c>
      <c r="B1799">
        <v>381</v>
      </c>
      <c r="C1799">
        <v>837</v>
      </c>
      <c r="D1799">
        <v>0</v>
      </c>
      <c r="E1799">
        <v>0</v>
      </c>
    </row>
    <row r="1800" spans="1:5" x14ac:dyDescent="0.25">
      <c r="A1800">
        <v>9</v>
      </c>
      <c r="B1800">
        <v>381</v>
      </c>
      <c r="C1800">
        <v>838</v>
      </c>
      <c r="D1800">
        <v>0</v>
      </c>
      <c r="E1800">
        <v>0</v>
      </c>
    </row>
    <row r="1801" spans="1:5" x14ac:dyDescent="0.25">
      <c r="A1801">
        <v>9</v>
      </c>
      <c r="B1801">
        <v>381</v>
      </c>
      <c r="C1801">
        <v>839</v>
      </c>
      <c r="D1801">
        <v>0</v>
      </c>
      <c r="E1801">
        <v>0</v>
      </c>
    </row>
    <row r="1802" spans="1:5" x14ac:dyDescent="0.25">
      <c r="A1802">
        <v>10</v>
      </c>
      <c r="B1802">
        <v>381</v>
      </c>
      <c r="C1802">
        <v>280</v>
      </c>
      <c r="D1802">
        <v>0</v>
      </c>
      <c r="E1802">
        <v>1</v>
      </c>
    </row>
    <row r="1803" spans="1:5" x14ac:dyDescent="0.25">
      <c r="A1803">
        <v>10</v>
      </c>
      <c r="B1803">
        <v>381</v>
      </c>
      <c r="C1803">
        <v>282</v>
      </c>
      <c r="D1803">
        <v>0</v>
      </c>
      <c r="E1803">
        <v>0</v>
      </c>
    </row>
    <row r="1804" spans="1:5" x14ac:dyDescent="0.25">
      <c r="A1804">
        <v>10</v>
      </c>
      <c r="B1804">
        <v>381</v>
      </c>
      <c r="C1804">
        <v>283</v>
      </c>
      <c r="D1804">
        <v>0</v>
      </c>
      <c r="E1804">
        <v>0</v>
      </c>
    </row>
    <row r="1805" spans="1:5" x14ac:dyDescent="0.25">
      <c r="A1805">
        <v>10</v>
      </c>
      <c r="B1805">
        <v>381</v>
      </c>
      <c r="C1805">
        <v>812</v>
      </c>
      <c r="D1805">
        <v>0</v>
      </c>
      <c r="E1805">
        <v>0</v>
      </c>
    </row>
    <row r="1806" spans="1:5" x14ac:dyDescent="0.25">
      <c r="A1806">
        <v>10</v>
      </c>
      <c r="B1806">
        <v>381</v>
      </c>
      <c r="C1806">
        <v>813</v>
      </c>
      <c r="D1806">
        <v>0</v>
      </c>
      <c r="E1806">
        <v>0</v>
      </c>
    </row>
    <row r="1807" spans="1:5" x14ac:dyDescent="0.25">
      <c r="A1807">
        <v>10</v>
      </c>
      <c r="B1807">
        <v>381</v>
      </c>
      <c r="C1807">
        <v>816</v>
      </c>
      <c r="D1807">
        <v>0</v>
      </c>
      <c r="E1807">
        <v>0</v>
      </c>
    </row>
    <row r="1808" spans="1:5" x14ac:dyDescent="0.25">
      <c r="A1808">
        <v>10</v>
      </c>
      <c r="B1808">
        <v>381</v>
      </c>
      <c r="C1808">
        <v>817</v>
      </c>
      <c r="D1808">
        <v>0</v>
      </c>
      <c r="E1808">
        <v>0</v>
      </c>
    </row>
    <row r="1809" spans="1:5" x14ac:dyDescent="0.25">
      <c r="A1809">
        <v>10</v>
      </c>
      <c r="B1809">
        <v>381</v>
      </c>
      <c r="C1809">
        <v>818</v>
      </c>
      <c r="D1809">
        <v>0</v>
      </c>
      <c r="E1809">
        <v>0</v>
      </c>
    </row>
    <row r="1810" spans="1:5" x14ac:dyDescent="0.25">
      <c r="A1810">
        <v>10</v>
      </c>
      <c r="B1810">
        <v>381</v>
      </c>
      <c r="C1810">
        <v>825</v>
      </c>
      <c r="D1810">
        <v>0</v>
      </c>
      <c r="E1810">
        <v>1</v>
      </c>
    </row>
    <row r="1811" spans="1:5" x14ac:dyDescent="0.25">
      <c r="A1811">
        <v>10</v>
      </c>
      <c r="B1811">
        <v>381</v>
      </c>
      <c r="C1811">
        <v>826</v>
      </c>
      <c r="D1811">
        <v>0</v>
      </c>
      <c r="E1811">
        <v>0</v>
      </c>
    </row>
    <row r="1812" spans="1:5" x14ac:dyDescent="0.25">
      <c r="A1812">
        <v>10</v>
      </c>
      <c r="B1812">
        <v>381</v>
      </c>
      <c r="C1812">
        <v>827</v>
      </c>
      <c r="D1812">
        <v>0</v>
      </c>
      <c r="E1812">
        <v>0</v>
      </c>
    </row>
    <row r="1813" spans="1:5" x14ac:dyDescent="0.25">
      <c r="A1813">
        <v>10</v>
      </c>
      <c r="B1813">
        <v>381</v>
      </c>
      <c r="C1813">
        <v>830</v>
      </c>
      <c r="D1813">
        <v>0</v>
      </c>
      <c r="E1813">
        <v>0</v>
      </c>
    </row>
    <row r="1814" spans="1:5" x14ac:dyDescent="0.25">
      <c r="A1814">
        <v>10</v>
      </c>
      <c r="B1814">
        <v>381</v>
      </c>
      <c r="C1814">
        <v>831</v>
      </c>
      <c r="D1814">
        <v>0</v>
      </c>
      <c r="E1814">
        <v>0</v>
      </c>
    </row>
    <row r="1815" spans="1:5" x14ac:dyDescent="0.25">
      <c r="A1815">
        <v>10</v>
      </c>
      <c r="B1815">
        <v>381</v>
      </c>
      <c r="C1815">
        <v>832</v>
      </c>
      <c r="D1815">
        <v>0</v>
      </c>
      <c r="E1815">
        <v>0</v>
      </c>
    </row>
    <row r="1816" spans="1:5" x14ac:dyDescent="0.25">
      <c r="A1816">
        <v>10</v>
      </c>
      <c r="B1816">
        <v>381</v>
      </c>
      <c r="C1816">
        <v>833</v>
      </c>
      <c r="D1816">
        <v>0</v>
      </c>
      <c r="E1816">
        <v>0</v>
      </c>
    </row>
    <row r="1817" spans="1:5" x14ac:dyDescent="0.25">
      <c r="A1817">
        <v>10</v>
      </c>
      <c r="B1817">
        <v>381</v>
      </c>
      <c r="C1817">
        <v>834</v>
      </c>
      <c r="D1817">
        <v>0</v>
      </c>
      <c r="E1817">
        <v>0</v>
      </c>
    </row>
    <row r="1818" spans="1:5" x14ac:dyDescent="0.25">
      <c r="A1818">
        <v>10</v>
      </c>
      <c r="B1818">
        <v>381</v>
      </c>
      <c r="C1818">
        <v>835</v>
      </c>
      <c r="D1818">
        <v>0</v>
      </c>
      <c r="E1818">
        <v>1</v>
      </c>
    </row>
    <row r="1819" spans="1:5" x14ac:dyDescent="0.25">
      <c r="A1819">
        <v>10</v>
      </c>
      <c r="B1819">
        <v>381</v>
      </c>
      <c r="C1819">
        <v>836</v>
      </c>
      <c r="D1819">
        <v>0</v>
      </c>
      <c r="E1819">
        <v>0</v>
      </c>
    </row>
    <row r="1820" spans="1:5" x14ac:dyDescent="0.25">
      <c r="A1820">
        <v>10</v>
      </c>
      <c r="B1820">
        <v>381</v>
      </c>
      <c r="C1820">
        <v>837</v>
      </c>
      <c r="D1820">
        <v>0</v>
      </c>
      <c r="E1820">
        <v>1</v>
      </c>
    </row>
    <row r="1821" spans="1:5" x14ac:dyDescent="0.25">
      <c r="A1821">
        <v>10</v>
      </c>
      <c r="B1821">
        <v>381</v>
      </c>
      <c r="C1821">
        <v>838</v>
      </c>
      <c r="D1821">
        <v>0</v>
      </c>
      <c r="E1821">
        <v>0</v>
      </c>
    </row>
    <row r="1822" spans="1:5" x14ac:dyDescent="0.25">
      <c r="A1822">
        <v>10</v>
      </c>
      <c r="B1822">
        <v>381</v>
      </c>
      <c r="C1822">
        <v>839</v>
      </c>
      <c r="D1822">
        <v>0</v>
      </c>
      <c r="E1822">
        <v>0</v>
      </c>
    </row>
    <row r="1823" spans="1:5" x14ac:dyDescent="0.25">
      <c r="A1823">
        <v>8</v>
      </c>
      <c r="B1823">
        <v>391</v>
      </c>
      <c r="C1823">
        <v>280</v>
      </c>
      <c r="D1823">
        <v>271893</v>
      </c>
      <c r="E1823">
        <v>648</v>
      </c>
    </row>
    <row r="1824" spans="1:5" x14ac:dyDescent="0.25">
      <c r="A1824">
        <v>8</v>
      </c>
      <c r="B1824">
        <v>391</v>
      </c>
      <c r="C1824">
        <v>282</v>
      </c>
      <c r="D1824">
        <v>0</v>
      </c>
      <c r="E1824">
        <v>0</v>
      </c>
    </row>
    <row r="1825" spans="1:5" x14ac:dyDescent="0.25">
      <c r="A1825">
        <v>8</v>
      </c>
      <c r="B1825">
        <v>391</v>
      </c>
      <c r="C1825">
        <v>283</v>
      </c>
      <c r="D1825">
        <v>964</v>
      </c>
      <c r="E1825">
        <v>31</v>
      </c>
    </row>
    <row r="1826" spans="1:5" x14ac:dyDescent="0.25">
      <c r="A1826">
        <v>8</v>
      </c>
      <c r="B1826">
        <v>391</v>
      </c>
      <c r="C1826">
        <v>812</v>
      </c>
      <c r="D1826">
        <v>133</v>
      </c>
      <c r="E1826">
        <v>1</v>
      </c>
    </row>
    <row r="1827" spans="1:5" x14ac:dyDescent="0.25">
      <c r="A1827">
        <v>8</v>
      </c>
      <c r="B1827">
        <v>391</v>
      </c>
      <c r="C1827">
        <v>813</v>
      </c>
      <c r="D1827">
        <v>1227</v>
      </c>
      <c r="E1827">
        <v>7</v>
      </c>
    </row>
    <row r="1828" spans="1:5" x14ac:dyDescent="0.25">
      <c r="A1828">
        <v>8</v>
      </c>
      <c r="B1828">
        <v>391</v>
      </c>
      <c r="C1828">
        <v>816</v>
      </c>
      <c r="D1828">
        <v>9222</v>
      </c>
      <c r="E1828">
        <v>25</v>
      </c>
    </row>
    <row r="1829" spans="1:5" x14ac:dyDescent="0.25">
      <c r="A1829">
        <v>8</v>
      </c>
      <c r="B1829">
        <v>391</v>
      </c>
      <c r="C1829">
        <v>817</v>
      </c>
      <c r="D1829">
        <v>0</v>
      </c>
      <c r="E1829">
        <v>0</v>
      </c>
    </row>
    <row r="1830" spans="1:5" x14ac:dyDescent="0.25">
      <c r="A1830">
        <v>8</v>
      </c>
      <c r="B1830">
        <v>391</v>
      </c>
      <c r="C1830">
        <v>818</v>
      </c>
      <c r="D1830">
        <v>103103</v>
      </c>
      <c r="E1830">
        <v>398</v>
      </c>
    </row>
    <row r="1831" spans="1:5" x14ac:dyDescent="0.25">
      <c r="A1831">
        <v>8</v>
      </c>
      <c r="B1831">
        <v>391</v>
      </c>
      <c r="C1831">
        <v>825</v>
      </c>
      <c r="D1831">
        <v>0</v>
      </c>
      <c r="E1831">
        <v>0</v>
      </c>
    </row>
    <row r="1832" spans="1:5" x14ac:dyDescent="0.25">
      <c r="A1832">
        <v>8</v>
      </c>
      <c r="B1832">
        <v>391</v>
      </c>
      <c r="C1832">
        <v>826</v>
      </c>
      <c r="D1832">
        <v>66553</v>
      </c>
      <c r="E1832">
        <v>112</v>
      </c>
    </row>
    <row r="1833" spans="1:5" x14ac:dyDescent="0.25">
      <c r="A1833">
        <v>8</v>
      </c>
      <c r="B1833">
        <v>391</v>
      </c>
      <c r="C1833">
        <v>827</v>
      </c>
      <c r="D1833">
        <v>0</v>
      </c>
      <c r="E1833">
        <v>0</v>
      </c>
    </row>
    <row r="1834" spans="1:5" x14ac:dyDescent="0.25">
      <c r="A1834">
        <v>8</v>
      </c>
      <c r="B1834">
        <v>391</v>
      </c>
      <c r="C1834">
        <v>830</v>
      </c>
      <c r="D1834">
        <v>333</v>
      </c>
      <c r="E1834">
        <v>4</v>
      </c>
    </row>
    <row r="1835" spans="1:5" x14ac:dyDescent="0.25">
      <c r="A1835">
        <v>8</v>
      </c>
      <c r="B1835">
        <v>391</v>
      </c>
      <c r="C1835">
        <v>831</v>
      </c>
      <c r="D1835">
        <v>0</v>
      </c>
      <c r="E1835">
        <v>0</v>
      </c>
    </row>
    <row r="1836" spans="1:5" x14ac:dyDescent="0.25">
      <c r="A1836">
        <v>8</v>
      </c>
      <c r="B1836">
        <v>391</v>
      </c>
      <c r="C1836">
        <v>832</v>
      </c>
      <c r="D1836">
        <v>0</v>
      </c>
      <c r="E1836">
        <v>0</v>
      </c>
    </row>
    <row r="1837" spans="1:5" x14ac:dyDescent="0.25">
      <c r="A1837">
        <v>8</v>
      </c>
      <c r="B1837">
        <v>391</v>
      </c>
      <c r="C1837">
        <v>833</v>
      </c>
      <c r="D1837">
        <v>48586</v>
      </c>
      <c r="E1837">
        <v>522</v>
      </c>
    </row>
    <row r="1838" spans="1:5" x14ac:dyDescent="0.25">
      <c r="A1838">
        <v>8</v>
      </c>
      <c r="B1838">
        <v>391</v>
      </c>
      <c r="C1838">
        <v>834</v>
      </c>
      <c r="D1838">
        <v>49588</v>
      </c>
      <c r="E1838">
        <v>158</v>
      </c>
    </row>
    <row r="1839" spans="1:5" x14ac:dyDescent="0.25">
      <c r="A1839">
        <v>8</v>
      </c>
      <c r="B1839">
        <v>391</v>
      </c>
      <c r="C1839">
        <v>835</v>
      </c>
      <c r="D1839">
        <v>0</v>
      </c>
      <c r="E1839">
        <v>0</v>
      </c>
    </row>
    <row r="1840" spans="1:5" x14ac:dyDescent="0.25">
      <c r="A1840">
        <v>8</v>
      </c>
      <c r="B1840">
        <v>391</v>
      </c>
      <c r="C1840">
        <v>836</v>
      </c>
      <c r="D1840">
        <v>0</v>
      </c>
      <c r="E1840">
        <v>0</v>
      </c>
    </row>
    <row r="1841" spans="1:5" x14ac:dyDescent="0.25">
      <c r="A1841">
        <v>8</v>
      </c>
      <c r="B1841">
        <v>391</v>
      </c>
      <c r="C1841">
        <v>837</v>
      </c>
      <c r="D1841">
        <v>0</v>
      </c>
      <c r="E1841">
        <v>0</v>
      </c>
    </row>
    <row r="1842" spans="1:5" x14ac:dyDescent="0.25">
      <c r="A1842">
        <v>8</v>
      </c>
      <c r="B1842">
        <v>391</v>
      </c>
      <c r="C1842">
        <v>838</v>
      </c>
      <c r="D1842">
        <v>0</v>
      </c>
      <c r="E1842">
        <v>0</v>
      </c>
    </row>
    <row r="1843" spans="1:5" x14ac:dyDescent="0.25">
      <c r="A1843">
        <v>8</v>
      </c>
      <c r="B1843">
        <v>391</v>
      </c>
      <c r="C1843">
        <v>839</v>
      </c>
      <c r="D1843">
        <v>82</v>
      </c>
      <c r="E1843">
        <v>1</v>
      </c>
    </row>
    <row r="1844" spans="1:5" x14ac:dyDescent="0.25">
      <c r="A1844">
        <v>9</v>
      </c>
      <c r="B1844">
        <v>391</v>
      </c>
      <c r="C1844">
        <v>280</v>
      </c>
      <c r="D1844">
        <v>6202</v>
      </c>
      <c r="E1844">
        <v>5</v>
      </c>
    </row>
    <row r="1845" spans="1:5" x14ac:dyDescent="0.25">
      <c r="A1845">
        <v>9</v>
      </c>
      <c r="B1845">
        <v>391</v>
      </c>
      <c r="C1845">
        <v>282</v>
      </c>
      <c r="D1845">
        <v>0</v>
      </c>
      <c r="E1845">
        <v>0</v>
      </c>
    </row>
    <row r="1846" spans="1:5" x14ac:dyDescent="0.25">
      <c r="A1846">
        <v>9</v>
      </c>
      <c r="B1846">
        <v>391</v>
      </c>
      <c r="C1846">
        <v>283</v>
      </c>
      <c r="D1846">
        <v>53</v>
      </c>
      <c r="E1846">
        <v>2</v>
      </c>
    </row>
    <row r="1847" spans="1:5" x14ac:dyDescent="0.25">
      <c r="A1847">
        <v>9</v>
      </c>
      <c r="B1847">
        <v>391</v>
      </c>
      <c r="C1847">
        <v>812</v>
      </c>
      <c r="D1847">
        <v>1</v>
      </c>
      <c r="E1847">
        <v>2</v>
      </c>
    </row>
    <row r="1848" spans="1:5" x14ac:dyDescent="0.25">
      <c r="A1848">
        <v>9</v>
      </c>
      <c r="B1848">
        <v>391</v>
      </c>
      <c r="C1848">
        <v>813</v>
      </c>
      <c r="D1848">
        <v>0</v>
      </c>
      <c r="E1848">
        <v>0</v>
      </c>
    </row>
    <row r="1849" spans="1:5" x14ac:dyDescent="0.25">
      <c r="A1849">
        <v>9</v>
      </c>
      <c r="B1849">
        <v>391</v>
      </c>
      <c r="C1849">
        <v>816</v>
      </c>
      <c r="D1849">
        <v>0</v>
      </c>
      <c r="E1849">
        <v>0</v>
      </c>
    </row>
    <row r="1850" spans="1:5" x14ac:dyDescent="0.25">
      <c r="A1850">
        <v>9</v>
      </c>
      <c r="B1850">
        <v>391</v>
      </c>
      <c r="C1850">
        <v>817</v>
      </c>
      <c r="D1850">
        <v>0</v>
      </c>
      <c r="E1850">
        <v>0</v>
      </c>
    </row>
    <row r="1851" spans="1:5" x14ac:dyDescent="0.25">
      <c r="A1851">
        <v>9</v>
      </c>
      <c r="B1851">
        <v>391</v>
      </c>
      <c r="C1851">
        <v>818</v>
      </c>
      <c r="D1851">
        <v>0</v>
      </c>
      <c r="E1851">
        <v>0</v>
      </c>
    </row>
    <row r="1852" spans="1:5" x14ac:dyDescent="0.25">
      <c r="A1852">
        <v>9</v>
      </c>
      <c r="B1852">
        <v>391</v>
      </c>
      <c r="C1852">
        <v>825</v>
      </c>
      <c r="D1852">
        <v>0</v>
      </c>
      <c r="E1852">
        <v>0</v>
      </c>
    </row>
    <row r="1853" spans="1:5" x14ac:dyDescent="0.25">
      <c r="A1853">
        <v>9</v>
      </c>
      <c r="B1853">
        <v>391</v>
      </c>
      <c r="C1853">
        <v>826</v>
      </c>
      <c r="D1853">
        <v>0</v>
      </c>
      <c r="E1853">
        <v>0</v>
      </c>
    </row>
    <row r="1854" spans="1:5" x14ac:dyDescent="0.25">
      <c r="A1854">
        <v>9</v>
      </c>
      <c r="B1854">
        <v>391</v>
      </c>
      <c r="C1854">
        <v>827</v>
      </c>
      <c r="D1854">
        <v>0</v>
      </c>
      <c r="E1854">
        <v>0</v>
      </c>
    </row>
    <row r="1855" spans="1:5" x14ac:dyDescent="0.25">
      <c r="A1855">
        <v>9</v>
      </c>
      <c r="B1855">
        <v>391</v>
      </c>
      <c r="C1855">
        <v>830</v>
      </c>
      <c r="D1855">
        <v>31321</v>
      </c>
      <c r="E1855">
        <v>13</v>
      </c>
    </row>
    <row r="1856" spans="1:5" x14ac:dyDescent="0.25">
      <c r="A1856">
        <v>9</v>
      </c>
      <c r="B1856">
        <v>391</v>
      </c>
      <c r="C1856">
        <v>831</v>
      </c>
      <c r="D1856">
        <v>78</v>
      </c>
      <c r="E1856">
        <v>1</v>
      </c>
    </row>
    <row r="1857" spans="1:5" x14ac:dyDescent="0.25">
      <c r="A1857">
        <v>9</v>
      </c>
      <c r="B1857">
        <v>391</v>
      </c>
      <c r="C1857">
        <v>832</v>
      </c>
      <c r="D1857">
        <v>0</v>
      </c>
      <c r="E1857">
        <v>0</v>
      </c>
    </row>
    <row r="1858" spans="1:5" x14ac:dyDescent="0.25">
      <c r="A1858">
        <v>9</v>
      </c>
      <c r="B1858">
        <v>391</v>
      </c>
      <c r="C1858">
        <v>833</v>
      </c>
      <c r="D1858">
        <v>2839</v>
      </c>
      <c r="E1858">
        <v>17</v>
      </c>
    </row>
    <row r="1859" spans="1:5" x14ac:dyDescent="0.25">
      <c r="A1859">
        <v>9</v>
      </c>
      <c r="B1859">
        <v>391</v>
      </c>
      <c r="C1859">
        <v>834</v>
      </c>
      <c r="D1859">
        <v>334</v>
      </c>
      <c r="E1859">
        <v>1</v>
      </c>
    </row>
    <row r="1860" spans="1:5" x14ac:dyDescent="0.25">
      <c r="A1860">
        <v>9</v>
      </c>
      <c r="B1860">
        <v>391</v>
      </c>
      <c r="C1860">
        <v>835</v>
      </c>
      <c r="D1860">
        <v>0</v>
      </c>
      <c r="E1860">
        <v>0</v>
      </c>
    </row>
    <row r="1861" spans="1:5" x14ac:dyDescent="0.25">
      <c r="A1861">
        <v>9</v>
      </c>
      <c r="B1861">
        <v>391</v>
      </c>
      <c r="C1861">
        <v>836</v>
      </c>
      <c r="D1861">
        <v>0</v>
      </c>
      <c r="E1861">
        <v>0</v>
      </c>
    </row>
    <row r="1862" spans="1:5" x14ac:dyDescent="0.25">
      <c r="A1862">
        <v>9</v>
      </c>
      <c r="B1862">
        <v>391</v>
      </c>
      <c r="C1862">
        <v>837</v>
      </c>
      <c r="D1862">
        <v>0</v>
      </c>
      <c r="E1862">
        <v>0</v>
      </c>
    </row>
    <row r="1863" spans="1:5" x14ac:dyDescent="0.25">
      <c r="A1863">
        <v>9</v>
      </c>
      <c r="B1863">
        <v>391</v>
      </c>
      <c r="C1863">
        <v>838</v>
      </c>
      <c r="D1863">
        <v>0</v>
      </c>
      <c r="E1863">
        <v>0</v>
      </c>
    </row>
    <row r="1864" spans="1:5" x14ac:dyDescent="0.25">
      <c r="A1864">
        <v>9</v>
      </c>
      <c r="B1864">
        <v>391</v>
      </c>
      <c r="C1864">
        <v>839</v>
      </c>
      <c r="D1864">
        <v>0</v>
      </c>
      <c r="E1864">
        <v>0</v>
      </c>
    </row>
    <row r="1865" spans="1:5" x14ac:dyDescent="0.25">
      <c r="A1865">
        <v>10</v>
      </c>
      <c r="B1865">
        <v>391</v>
      </c>
      <c r="C1865">
        <v>280</v>
      </c>
      <c r="D1865">
        <v>122935</v>
      </c>
      <c r="E1865">
        <v>413</v>
      </c>
    </row>
    <row r="1866" spans="1:5" x14ac:dyDescent="0.25">
      <c r="A1866">
        <v>10</v>
      </c>
      <c r="B1866">
        <v>391</v>
      </c>
      <c r="C1866">
        <v>282</v>
      </c>
      <c r="D1866">
        <v>917</v>
      </c>
      <c r="E1866">
        <v>7</v>
      </c>
    </row>
    <row r="1867" spans="1:5" x14ac:dyDescent="0.25">
      <c r="A1867">
        <v>10</v>
      </c>
      <c r="B1867">
        <v>391</v>
      </c>
      <c r="C1867">
        <v>283</v>
      </c>
      <c r="D1867">
        <v>14195</v>
      </c>
      <c r="E1867">
        <v>1353</v>
      </c>
    </row>
    <row r="1868" spans="1:5" x14ac:dyDescent="0.25">
      <c r="A1868">
        <v>10</v>
      </c>
      <c r="B1868">
        <v>391</v>
      </c>
      <c r="C1868">
        <v>812</v>
      </c>
      <c r="D1868">
        <v>5550</v>
      </c>
      <c r="E1868">
        <v>338</v>
      </c>
    </row>
    <row r="1869" spans="1:5" x14ac:dyDescent="0.25">
      <c r="A1869">
        <v>10</v>
      </c>
      <c r="B1869">
        <v>391</v>
      </c>
      <c r="C1869">
        <v>813</v>
      </c>
      <c r="D1869">
        <v>37</v>
      </c>
      <c r="E1869">
        <v>96</v>
      </c>
    </row>
    <row r="1870" spans="1:5" x14ac:dyDescent="0.25">
      <c r="A1870">
        <v>10</v>
      </c>
      <c r="B1870">
        <v>391</v>
      </c>
      <c r="C1870">
        <v>816</v>
      </c>
      <c r="D1870">
        <v>77635</v>
      </c>
      <c r="E1870">
        <v>1657</v>
      </c>
    </row>
    <row r="1871" spans="1:5" x14ac:dyDescent="0.25">
      <c r="A1871">
        <v>10</v>
      </c>
      <c r="B1871">
        <v>391</v>
      </c>
      <c r="C1871">
        <v>817</v>
      </c>
      <c r="D1871">
        <v>17708</v>
      </c>
      <c r="E1871">
        <v>9528</v>
      </c>
    </row>
    <row r="1872" spans="1:5" x14ac:dyDescent="0.25">
      <c r="A1872">
        <v>10</v>
      </c>
      <c r="B1872">
        <v>391</v>
      </c>
      <c r="C1872">
        <v>818</v>
      </c>
      <c r="D1872">
        <v>36235</v>
      </c>
      <c r="E1872">
        <v>1392</v>
      </c>
    </row>
    <row r="1873" spans="1:5" x14ac:dyDescent="0.25">
      <c r="A1873">
        <v>10</v>
      </c>
      <c r="B1873">
        <v>391</v>
      </c>
      <c r="C1873">
        <v>825</v>
      </c>
      <c r="D1873">
        <v>0</v>
      </c>
      <c r="E1873">
        <v>0</v>
      </c>
    </row>
    <row r="1874" spans="1:5" x14ac:dyDescent="0.25">
      <c r="A1874">
        <v>10</v>
      </c>
      <c r="B1874">
        <v>391</v>
      </c>
      <c r="C1874">
        <v>826</v>
      </c>
      <c r="D1874">
        <v>173027</v>
      </c>
      <c r="E1874">
        <v>1470</v>
      </c>
    </row>
    <row r="1875" spans="1:5" x14ac:dyDescent="0.25">
      <c r="A1875">
        <v>10</v>
      </c>
      <c r="B1875">
        <v>391</v>
      </c>
      <c r="C1875">
        <v>827</v>
      </c>
      <c r="D1875">
        <v>49643</v>
      </c>
      <c r="E1875">
        <v>1285</v>
      </c>
    </row>
    <row r="1876" spans="1:5" x14ac:dyDescent="0.25">
      <c r="A1876">
        <v>10</v>
      </c>
      <c r="B1876">
        <v>391</v>
      </c>
      <c r="C1876">
        <v>830</v>
      </c>
      <c r="D1876">
        <v>4290</v>
      </c>
      <c r="E1876">
        <v>192</v>
      </c>
    </row>
    <row r="1877" spans="1:5" x14ac:dyDescent="0.25">
      <c r="A1877">
        <v>10</v>
      </c>
      <c r="B1877">
        <v>391</v>
      </c>
      <c r="C1877">
        <v>831</v>
      </c>
      <c r="D1877">
        <v>16053</v>
      </c>
      <c r="E1877">
        <v>49</v>
      </c>
    </row>
    <row r="1878" spans="1:5" x14ac:dyDescent="0.25">
      <c r="A1878">
        <v>10</v>
      </c>
      <c r="B1878">
        <v>391</v>
      </c>
      <c r="C1878">
        <v>832</v>
      </c>
      <c r="D1878">
        <v>1359</v>
      </c>
      <c r="E1878">
        <v>41</v>
      </c>
    </row>
    <row r="1879" spans="1:5" x14ac:dyDescent="0.25">
      <c r="A1879">
        <v>10</v>
      </c>
      <c r="B1879">
        <v>391</v>
      </c>
      <c r="C1879">
        <v>833</v>
      </c>
      <c r="D1879">
        <v>124620</v>
      </c>
      <c r="E1879">
        <v>2426</v>
      </c>
    </row>
    <row r="1880" spans="1:5" x14ac:dyDescent="0.25">
      <c r="A1880">
        <v>10</v>
      </c>
      <c r="B1880">
        <v>391</v>
      </c>
      <c r="C1880">
        <v>834</v>
      </c>
      <c r="D1880">
        <v>20037</v>
      </c>
      <c r="E1880">
        <v>243</v>
      </c>
    </row>
    <row r="1881" spans="1:5" x14ac:dyDescent="0.25">
      <c r="A1881">
        <v>10</v>
      </c>
      <c r="B1881">
        <v>391</v>
      </c>
      <c r="C1881">
        <v>835</v>
      </c>
      <c r="D1881">
        <v>20</v>
      </c>
      <c r="E1881">
        <v>1</v>
      </c>
    </row>
    <row r="1882" spans="1:5" x14ac:dyDescent="0.25">
      <c r="A1882">
        <v>10</v>
      </c>
      <c r="B1882">
        <v>391</v>
      </c>
      <c r="C1882">
        <v>836</v>
      </c>
      <c r="D1882">
        <v>2396</v>
      </c>
      <c r="E1882">
        <v>91</v>
      </c>
    </row>
    <row r="1883" spans="1:5" x14ac:dyDescent="0.25">
      <c r="A1883">
        <v>10</v>
      </c>
      <c r="B1883">
        <v>391</v>
      </c>
      <c r="C1883">
        <v>837</v>
      </c>
      <c r="D1883">
        <v>0</v>
      </c>
      <c r="E1883">
        <v>0</v>
      </c>
    </row>
    <row r="1884" spans="1:5" x14ac:dyDescent="0.25">
      <c r="A1884">
        <v>10</v>
      </c>
      <c r="B1884">
        <v>391</v>
      </c>
      <c r="C1884">
        <v>838</v>
      </c>
      <c r="D1884">
        <v>0</v>
      </c>
      <c r="E1884">
        <v>1</v>
      </c>
    </row>
    <row r="1885" spans="1:5" x14ac:dyDescent="0.25">
      <c r="A1885">
        <v>10</v>
      </c>
      <c r="B1885">
        <v>391</v>
      </c>
      <c r="C1885">
        <v>839</v>
      </c>
      <c r="D1885">
        <v>832</v>
      </c>
      <c r="E1885">
        <v>16</v>
      </c>
    </row>
    <row r="1886" spans="1:5" x14ac:dyDescent="0.25">
      <c r="A1886">
        <v>8</v>
      </c>
      <c r="B1886">
        <v>401</v>
      </c>
      <c r="C1886">
        <v>280</v>
      </c>
      <c r="D1886">
        <v>1</v>
      </c>
      <c r="E1886">
        <v>1</v>
      </c>
    </row>
    <row r="1887" spans="1:5" x14ac:dyDescent="0.25">
      <c r="A1887">
        <v>8</v>
      </c>
      <c r="B1887">
        <v>401</v>
      </c>
      <c r="C1887">
        <v>282</v>
      </c>
      <c r="D1887">
        <v>0</v>
      </c>
      <c r="E1887">
        <v>0</v>
      </c>
    </row>
    <row r="1888" spans="1:5" x14ac:dyDescent="0.25">
      <c r="A1888">
        <v>8</v>
      </c>
      <c r="B1888">
        <v>401</v>
      </c>
      <c r="C1888">
        <v>283</v>
      </c>
      <c r="D1888">
        <v>0</v>
      </c>
      <c r="E1888">
        <v>0</v>
      </c>
    </row>
    <row r="1889" spans="1:5" x14ac:dyDescent="0.25">
      <c r="A1889">
        <v>8</v>
      </c>
      <c r="B1889">
        <v>401</v>
      </c>
      <c r="C1889">
        <v>812</v>
      </c>
      <c r="D1889">
        <v>0</v>
      </c>
      <c r="E1889">
        <v>0</v>
      </c>
    </row>
    <row r="1890" spans="1:5" x14ac:dyDescent="0.25">
      <c r="A1890">
        <v>8</v>
      </c>
      <c r="B1890">
        <v>401</v>
      </c>
      <c r="C1890">
        <v>813</v>
      </c>
      <c r="D1890">
        <v>10423</v>
      </c>
      <c r="E1890">
        <v>120</v>
      </c>
    </row>
    <row r="1891" spans="1:5" x14ac:dyDescent="0.25">
      <c r="A1891">
        <v>8</v>
      </c>
      <c r="B1891">
        <v>401</v>
      </c>
      <c r="C1891">
        <v>816</v>
      </c>
      <c r="D1891">
        <v>35580</v>
      </c>
      <c r="E1891">
        <v>51</v>
      </c>
    </row>
    <row r="1892" spans="1:5" x14ac:dyDescent="0.25">
      <c r="A1892">
        <v>8</v>
      </c>
      <c r="B1892">
        <v>401</v>
      </c>
      <c r="C1892">
        <v>817</v>
      </c>
      <c r="D1892">
        <v>0</v>
      </c>
      <c r="E1892">
        <v>0</v>
      </c>
    </row>
    <row r="1893" spans="1:5" x14ac:dyDescent="0.25">
      <c r="A1893">
        <v>8</v>
      </c>
      <c r="B1893">
        <v>401</v>
      </c>
      <c r="C1893">
        <v>818</v>
      </c>
      <c r="D1893">
        <v>0</v>
      </c>
      <c r="E1893">
        <v>0</v>
      </c>
    </row>
    <row r="1894" spans="1:5" x14ac:dyDescent="0.25">
      <c r="A1894">
        <v>8</v>
      </c>
      <c r="B1894">
        <v>401</v>
      </c>
      <c r="C1894">
        <v>825</v>
      </c>
      <c r="D1894">
        <v>0</v>
      </c>
      <c r="E1894">
        <v>0</v>
      </c>
    </row>
    <row r="1895" spans="1:5" x14ac:dyDescent="0.25">
      <c r="A1895">
        <v>8</v>
      </c>
      <c r="B1895">
        <v>401</v>
      </c>
      <c r="C1895">
        <v>826</v>
      </c>
      <c r="D1895">
        <v>52853</v>
      </c>
      <c r="E1895">
        <v>2967</v>
      </c>
    </row>
    <row r="1896" spans="1:5" x14ac:dyDescent="0.25">
      <c r="A1896">
        <v>8</v>
      </c>
      <c r="B1896">
        <v>401</v>
      </c>
      <c r="C1896">
        <v>827</v>
      </c>
      <c r="D1896">
        <v>0</v>
      </c>
      <c r="E1896">
        <v>0</v>
      </c>
    </row>
    <row r="1897" spans="1:5" x14ac:dyDescent="0.25">
      <c r="A1897">
        <v>8</v>
      </c>
      <c r="B1897">
        <v>401</v>
      </c>
      <c r="C1897">
        <v>830</v>
      </c>
      <c r="D1897">
        <v>13386</v>
      </c>
      <c r="E1897">
        <v>38</v>
      </c>
    </row>
    <row r="1898" spans="1:5" x14ac:dyDescent="0.25">
      <c r="A1898">
        <v>8</v>
      </c>
      <c r="B1898">
        <v>401</v>
      </c>
      <c r="C1898">
        <v>831</v>
      </c>
      <c r="D1898">
        <v>107103</v>
      </c>
      <c r="E1898">
        <v>585</v>
      </c>
    </row>
    <row r="1899" spans="1:5" x14ac:dyDescent="0.25">
      <c r="A1899">
        <v>8</v>
      </c>
      <c r="B1899">
        <v>401</v>
      </c>
      <c r="C1899">
        <v>832</v>
      </c>
      <c r="D1899">
        <v>6632</v>
      </c>
      <c r="E1899">
        <v>86</v>
      </c>
    </row>
    <row r="1900" spans="1:5" x14ac:dyDescent="0.25">
      <c r="A1900">
        <v>8</v>
      </c>
      <c r="B1900">
        <v>401</v>
      </c>
      <c r="C1900">
        <v>833</v>
      </c>
      <c r="D1900">
        <v>4407</v>
      </c>
      <c r="E1900">
        <v>69</v>
      </c>
    </row>
    <row r="1901" spans="1:5" x14ac:dyDescent="0.25">
      <c r="A1901">
        <v>8</v>
      </c>
      <c r="B1901">
        <v>401</v>
      </c>
      <c r="C1901">
        <v>834</v>
      </c>
      <c r="D1901">
        <v>22031</v>
      </c>
      <c r="E1901">
        <v>93</v>
      </c>
    </row>
    <row r="1902" spans="1:5" x14ac:dyDescent="0.25">
      <c r="A1902">
        <v>8</v>
      </c>
      <c r="B1902">
        <v>401</v>
      </c>
      <c r="C1902">
        <v>835</v>
      </c>
      <c r="D1902">
        <v>1166</v>
      </c>
      <c r="E1902">
        <v>1</v>
      </c>
    </row>
    <row r="1903" spans="1:5" x14ac:dyDescent="0.25">
      <c r="A1903">
        <v>8</v>
      </c>
      <c r="B1903">
        <v>401</v>
      </c>
      <c r="C1903">
        <v>836</v>
      </c>
      <c r="D1903">
        <v>0</v>
      </c>
      <c r="E1903">
        <v>0</v>
      </c>
    </row>
    <row r="1904" spans="1:5" x14ac:dyDescent="0.25">
      <c r="A1904">
        <v>8</v>
      </c>
      <c r="B1904">
        <v>401</v>
      </c>
      <c r="C1904">
        <v>837</v>
      </c>
      <c r="D1904">
        <v>0</v>
      </c>
      <c r="E1904">
        <v>0</v>
      </c>
    </row>
    <row r="1905" spans="1:5" x14ac:dyDescent="0.25">
      <c r="A1905">
        <v>8</v>
      </c>
      <c r="B1905">
        <v>401</v>
      </c>
      <c r="C1905">
        <v>838</v>
      </c>
      <c r="D1905">
        <v>49258</v>
      </c>
      <c r="E1905">
        <v>559</v>
      </c>
    </row>
    <row r="1906" spans="1:5" x14ac:dyDescent="0.25">
      <c r="A1906">
        <v>8</v>
      </c>
      <c r="B1906">
        <v>401</v>
      </c>
      <c r="C1906">
        <v>839</v>
      </c>
      <c r="D1906">
        <v>0</v>
      </c>
      <c r="E1906">
        <v>0</v>
      </c>
    </row>
    <row r="1907" spans="1:5" x14ac:dyDescent="0.25">
      <c r="A1907">
        <v>9</v>
      </c>
      <c r="B1907">
        <v>401</v>
      </c>
      <c r="C1907">
        <v>280</v>
      </c>
      <c r="D1907">
        <v>0</v>
      </c>
      <c r="E1907">
        <v>0</v>
      </c>
    </row>
    <row r="1908" spans="1:5" x14ac:dyDescent="0.25">
      <c r="A1908">
        <v>9</v>
      </c>
      <c r="B1908">
        <v>401</v>
      </c>
      <c r="C1908">
        <v>282</v>
      </c>
      <c r="D1908">
        <v>0</v>
      </c>
      <c r="E1908">
        <v>0</v>
      </c>
    </row>
    <row r="1909" spans="1:5" x14ac:dyDescent="0.25">
      <c r="A1909">
        <v>9</v>
      </c>
      <c r="B1909">
        <v>401</v>
      </c>
      <c r="C1909">
        <v>283</v>
      </c>
      <c r="D1909">
        <v>490</v>
      </c>
      <c r="E1909">
        <v>7</v>
      </c>
    </row>
    <row r="1910" spans="1:5" x14ac:dyDescent="0.25">
      <c r="A1910">
        <v>9</v>
      </c>
      <c r="B1910">
        <v>401</v>
      </c>
      <c r="C1910">
        <v>812</v>
      </c>
      <c r="D1910">
        <v>0</v>
      </c>
      <c r="E1910">
        <v>0</v>
      </c>
    </row>
    <row r="1911" spans="1:5" x14ac:dyDescent="0.25">
      <c r="A1911">
        <v>9</v>
      </c>
      <c r="B1911">
        <v>401</v>
      </c>
      <c r="C1911">
        <v>813</v>
      </c>
      <c r="D1911">
        <v>4733</v>
      </c>
      <c r="E1911">
        <v>4</v>
      </c>
    </row>
    <row r="1912" spans="1:5" x14ac:dyDescent="0.25">
      <c r="A1912">
        <v>9</v>
      </c>
      <c r="B1912">
        <v>401</v>
      </c>
      <c r="C1912">
        <v>816</v>
      </c>
      <c r="D1912">
        <v>0</v>
      </c>
      <c r="E1912">
        <v>0</v>
      </c>
    </row>
    <row r="1913" spans="1:5" x14ac:dyDescent="0.25">
      <c r="A1913">
        <v>9</v>
      </c>
      <c r="B1913">
        <v>401</v>
      </c>
      <c r="C1913">
        <v>817</v>
      </c>
      <c r="D1913">
        <v>0</v>
      </c>
      <c r="E1913">
        <v>0</v>
      </c>
    </row>
    <row r="1914" spans="1:5" x14ac:dyDescent="0.25">
      <c r="A1914">
        <v>9</v>
      </c>
      <c r="B1914">
        <v>401</v>
      </c>
      <c r="C1914">
        <v>818</v>
      </c>
      <c r="D1914">
        <v>0</v>
      </c>
      <c r="E1914">
        <v>0</v>
      </c>
    </row>
    <row r="1915" spans="1:5" x14ac:dyDescent="0.25">
      <c r="A1915">
        <v>9</v>
      </c>
      <c r="B1915">
        <v>401</v>
      </c>
      <c r="C1915">
        <v>825</v>
      </c>
      <c r="D1915">
        <v>0</v>
      </c>
      <c r="E1915">
        <v>0</v>
      </c>
    </row>
    <row r="1916" spans="1:5" x14ac:dyDescent="0.25">
      <c r="A1916">
        <v>9</v>
      </c>
      <c r="B1916">
        <v>401</v>
      </c>
      <c r="C1916">
        <v>826</v>
      </c>
      <c r="D1916">
        <v>2015</v>
      </c>
      <c r="E1916">
        <v>3</v>
      </c>
    </row>
    <row r="1917" spans="1:5" x14ac:dyDescent="0.25">
      <c r="A1917">
        <v>9</v>
      </c>
      <c r="B1917">
        <v>401</v>
      </c>
      <c r="C1917">
        <v>827</v>
      </c>
      <c r="D1917">
        <v>0</v>
      </c>
      <c r="E1917">
        <v>0</v>
      </c>
    </row>
    <row r="1918" spans="1:5" x14ac:dyDescent="0.25">
      <c r="A1918">
        <v>9</v>
      </c>
      <c r="B1918">
        <v>401</v>
      </c>
      <c r="C1918">
        <v>830</v>
      </c>
      <c r="D1918">
        <v>2222</v>
      </c>
      <c r="E1918">
        <v>37</v>
      </c>
    </row>
    <row r="1919" spans="1:5" x14ac:dyDescent="0.25">
      <c r="A1919">
        <v>9</v>
      </c>
      <c r="B1919">
        <v>401</v>
      </c>
      <c r="C1919">
        <v>831</v>
      </c>
      <c r="D1919">
        <v>792</v>
      </c>
      <c r="E1919">
        <v>4</v>
      </c>
    </row>
    <row r="1920" spans="1:5" x14ac:dyDescent="0.25">
      <c r="A1920">
        <v>9</v>
      </c>
      <c r="B1920">
        <v>401</v>
      </c>
      <c r="C1920">
        <v>832</v>
      </c>
      <c r="D1920">
        <v>275</v>
      </c>
      <c r="E1920">
        <v>1</v>
      </c>
    </row>
    <row r="1921" spans="1:5" x14ac:dyDescent="0.25">
      <c r="A1921">
        <v>9</v>
      </c>
      <c r="B1921">
        <v>401</v>
      </c>
      <c r="C1921">
        <v>833</v>
      </c>
      <c r="D1921">
        <v>12189</v>
      </c>
      <c r="E1921">
        <v>18</v>
      </c>
    </row>
    <row r="1922" spans="1:5" x14ac:dyDescent="0.25">
      <c r="A1922">
        <v>9</v>
      </c>
      <c r="B1922">
        <v>401</v>
      </c>
      <c r="C1922">
        <v>834</v>
      </c>
      <c r="D1922">
        <v>0</v>
      </c>
      <c r="E1922">
        <v>0</v>
      </c>
    </row>
    <row r="1923" spans="1:5" x14ac:dyDescent="0.25">
      <c r="A1923">
        <v>9</v>
      </c>
      <c r="B1923">
        <v>401</v>
      </c>
      <c r="C1923">
        <v>835</v>
      </c>
      <c r="D1923">
        <v>0</v>
      </c>
      <c r="E1923">
        <v>0</v>
      </c>
    </row>
    <row r="1924" spans="1:5" x14ac:dyDescent="0.25">
      <c r="A1924">
        <v>9</v>
      </c>
      <c r="B1924">
        <v>401</v>
      </c>
      <c r="C1924">
        <v>836</v>
      </c>
      <c r="D1924">
        <v>0</v>
      </c>
      <c r="E1924">
        <v>0</v>
      </c>
    </row>
    <row r="1925" spans="1:5" x14ac:dyDescent="0.25">
      <c r="A1925">
        <v>9</v>
      </c>
      <c r="B1925">
        <v>401</v>
      </c>
      <c r="C1925">
        <v>837</v>
      </c>
      <c r="D1925">
        <v>0</v>
      </c>
      <c r="E1925">
        <v>0</v>
      </c>
    </row>
    <row r="1926" spans="1:5" x14ac:dyDescent="0.25">
      <c r="A1926">
        <v>9</v>
      </c>
      <c r="B1926">
        <v>401</v>
      </c>
      <c r="C1926">
        <v>838</v>
      </c>
      <c r="D1926">
        <v>697</v>
      </c>
      <c r="E1926">
        <v>1</v>
      </c>
    </row>
    <row r="1927" spans="1:5" x14ac:dyDescent="0.25">
      <c r="A1927">
        <v>9</v>
      </c>
      <c r="B1927">
        <v>401</v>
      </c>
      <c r="C1927">
        <v>839</v>
      </c>
      <c r="D1927">
        <v>0</v>
      </c>
      <c r="E1927">
        <v>0</v>
      </c>
    </row>
    <row r="1928" spans="1:5" x14ac:dyDescent="0.25">
      <c r="A1928">
        <v>10</v>
      </c>
      <c r="B1928">
        <v>401</v>
      </c>
      <c r="C1928">
        <v>280</v>
      </c>
      <c r="D1928">
        <v>172889</v>
      </c>
      <c r="E1928">
        <v>2391</v>
      </c>
    </row>
    <row r="1929" spans="1:5" x14ac:dyDescent="0.25">
      <c r="A1929">
        <v>10</v>
      </c>
      <c r="B1929">
        <v>401</v>
      </c>
      <c r="C1929">
        <v>282</v>
      </c>
      <c r="D1929">
        <v>20034</v>
      </c>
      <c r="E1929">
        <v>632</v>
      </c>
    </row>
    <row r="1930" spans="1:5" x14ac:dyDescent="0.25">
      <c r="A1930">
        <v>10</v>
      </c>
      <c r="B1930">
        <v>401</v>
      </c>
      <c r="C1930">
        <v>283</v>
      </c>
      <c r="D1930">
        <v>55422</v>
      </c>
      <c r="E1930">
        <v>1235</v>
      </c>
    </row>
    <row r="1931" spans="1:5" x14ac:dyDescent="0.25">
      <c r="A1931">
        <v>10</v>
      </c>
      <c r="B1931">
        <v>401</v>
      </c>
      <c r="C1931">
        <v>812</v>
      </c>
      <c r="D1931">
        <v>13192</v>
      </c>
      <c r="E1931">
        <v>22618</v>
      </c>
    </row>
    <row r="1932" spans="1:5" x14ac:dyDescent="0.25">
      <c r="A1932">
        <v>10</v>
      </c>
      <c r="B1932">
        <v>401</v>
      </c>
      <c r="C1932">
        <v>813</v>
      </c>
      <c r="D1932">
        <v>26126</v>
      </c>
      <c r="E1932">
        <v>1043</v>
      </c>
    </row>
    <row r="1933" spans="1:5" x14ac:dyDescent="0.25">
      <c r="A1933">
        <v>10</v>
      </c>
      <c r="B1933">
        <v>401</v>
      </c>
      <c r="C1933">
        <v>816</v>
      </c>
      <c r="D1933">
        <v>53625</v>
      </c>
      <c r="E1933">
        <v>1607</v>
      </c>
    </row>
    <row r="1934" spans="1:5" x14ac:dyDescent="0.25">
      <c r="A1934">
        <v>10</v>
      </c>
      <c r="B1934">
        <v>401</v>
      </c>
      <c r="C1934">
        <v>817</v>
      </c>
      <c r="D1934">
        <v>0</v>
      </c>
      <c r="E1934">
        <v>1</v>
      </c>
    </row>
    <row r="1935" spans="1:5" x14ac:dyDescent="0.25">
      <c r="A1935">
        <v>10</v>
      </c>
      <c r="B1935">
        <v>401</v>
      </c>
      <c r="C1935">
        <v>818</v>
      </c>
      <c r="D1935">
        <v>0</v>
      </c>
      <c r="E1935">
        <v>1</v>
      </c>
    </row>
    <row r="1936" spans="1:5" x14ac:dyDescent="0.25">
      <c r="A1936">
        <v>10</v>
      </c>
      <c r="B1936">
        <v>401</v>
      </c>
      <c r="C1936">
        <v>825</v>
      </c>
      <c r="D1936">
        <v>0</v>
      </c>
      <c r="E1936">
        <v>1</v>
      </c>
    </row>
    <row r="1937" spans="1:5" x14ac:dyDescent="0.25">
      <c r="A1937">
        <v>10</v>
      </c>
      <c r="B1937">
        <v>401</v>
      </c>
      <c r="C1937">
        <v>826</v>
      </c>
      <c r="D1937">
        <v>51990</v>
      </c>
      <c r="E1937">
        <v>1141</v>
      </c>
    </row>
    <row r="1938" spans="1:5" x14ac:dyDescent="0.25">
      <c r="A1938">
        <v>10</v>
      </c>
      <c r="B1938">
        <v>401</v>
      </c>
      <c r="C1938">
        <v>827</v>
      </c>
      <c r="D1938">
        <v>0</v>
      </c>
      <c r="E1938">
        <v>1</v>
      </c>
    </row>
    <row r="1939" spans="1:5" x14ac:dyDescent="0.25">
      <c r="A1939">
        <v>10</v>
      </c>
      <c r="B1939">
        <v>401</v>
      </c>
      <c r="C1939">
        <v>830</v>
      </c>
      <c r="D1939">
        <v>48287</v>
      </c>
      <c r="E1939">
        <v>16065</v>
      </c>
    </row>
    <row r="1940" spans="1:5" x14ac:dyDescent="0.25">
      <c r="A1940">
        <v>10</v>
      </c>
      <c r="B1940">
        <v>401</v>
      </c>
      <c r="C1940">
        <v>831</v>
      </c>
      <c r="D1940">
        <v>183902</v>
      </c>
      <c r="E1940">
        <v>61470</v>
      </c>
    </row>
    <row r="1941" spans="1:5" x14ac:dyDescent="0.25">
      <c r="A1941">
        <v>10</v>
      </c>
      <c r="B1941">
        <v>401</v>
      </c>
      <c r="C1941">
        <v>832</v>
      </c>
      <c r="D1941">
        <v>67338</v>
      </c>
      <c r="E1941">
        <v>1680</v>
      </c>
    </row>
    <row r="1942" spans="1:5" x14ac:dyDescent="0.25">
      <c r="A1942">
        <v>10</v>
      </c>
      <c r="B1942">
        <v>401</v>
      </c>
      <c r="C1942">
        <v>833</v>
      </c>
      <c r="D1942">
        <v>57816</v>
      </c>
      <c r="E1942">
        <v>772</v>
      </c>
    </row>
    <row r="1943" spans="1:5" x14ac:dyDescent="0.25">
      <c r="A1943">
        <v>10</v>
      </c>
      <c r="B1943">
        <v>401</v>
      </c>
      <c r="C1943">
        <v>834</v>
      </c>
      <c r="D1943">
        <v>129722</v>
      </c>
      <c r="E1943">
        <v>3162</v>
      </c>
    </row>
    <row r="1944" spans="1:5" x14ac:dyDescent="0.25">
      <c r="A1944">
        <v>10</v>
      </c>
      <c r="B1944">
        <v>401</v>
      </c>
      <c r="C1944">
        <v>835</v>
      </c>
      <c r="D1944">
        <v>5627</v>
      </c>
      <c r="E1944">
        <v>22102</v>
      </c>
    </row>
    <row r="1945" spans="1:5" x14ac:dyDescent="0.25">
      <c r="A1945">
        <v>10</v>
      </c>
      <c r="B1945">
        <v>401</v>
      </c>
      <c r="C1945">
        <v>836</v>
      </c>
      <c r="D1945">
        <v>22721</v>
      </c>
      <c r="E1945">
        <v>1948</v>
      </c>
    </row>
    <row r="1946" spans="1:5" x14ac:dyDescent="0.25">
      <c r="A1946">
        <v>10</v>
      </c>
      <c r="B1946">
        <v>401</v>
      </c>
      <c r="C1946">
        <v>837</v>
      </c>
      <c r="D1946">
        <v>0</v>
      </c>
      <c r="E1946">
        <v>1</v>
      </c>
    </row>
    <row r="1947" spans="1:5" x14ac:dyDescent="0.25">
      <c r="A1947">
        <v>10</v>
      </c>
      <c r="B1947">
        <v>401</v>
      </c>
      <c r="C1947">
        <v>838</v>
      </c>
      <c r="D1947">
        <v>151007</v>
      </c>
      <c r="E1947">
        <v>2140</v>
      </c>
    </row>
    <row r="1948" spans="1:5" x14ac:dyDescent="0.25">
      <c r="A1948">
        <v>10</v>
      </c>
      <c r="B1948">
        <v>401</v>
      </c>
      <c r="C1948">
        <v>839</v>
      </c>
      <c r="D1948">
        <v>4641</v>
      </c>
      <c r="E1948">
        <v>47</v>
      </c>
    </row>
    <row r="1949" spans="1:5" x14ac:dyDescent="0.25">
      <c r="A1949">
        <v>8</v>
      </c>
      <c r="B1949">
        <v>411</v>
      </c>
      <c r="C1949">
        <v>280</v>
      </c>
      <c r="D1949">
        <v>0</v>
      </c>
      <c r="E1949">
        <v>0</v>
      </c>
    </row>
    <row r="1950" spans="1:5" x14ac:dyDescent="0.25">
      <c r="A1950">
        <v>8</v>
      </c>
      <c r="B1950">
        <v>411</v>
      </c>
      <c r="C1950">
        <v>282</v>
      </c>
      <c r="D1950">
        <v>47901</v>
      </c>
      <c r="E1950">
        <v>2054</v>
      </c>
    </row>
    <row r="1951" spans="1:5" x14ac:dyDescent="0.25">
      <c r="A1951">
        <v>8</v>
      </c>
      <c r="B1951">
        <v>411</v>
      </c>
      <c r="C1951">
        <v>283</v>
      </c>
      <c r="D1951">
        <v>75517</v>
      </c>
      <c r="E1951">
        <v>149</v>
      </c>
    </row>
    <row r="1952" spans="1:5" x14ac:dyDescent="0.25">
      <c r="A1952">
        <v>8</v>
      </c>
      <c r="B1952">
        <v>411</v>
      </c>
      <c r="C1952">
        <v>812</v>
      </c>
      <c r="D1952">
        <v>675</v>
      </c>
      <c r="E1952">
        <v>26</v>
      </c>
    </row>
    <row r="1953" spans="1:5" x14ac:dyDescent="0.25">
      <c r="A1953">
        <v>8</v>
      </c>
      <c r="B1953">
        <v>411</v>
      </c>
      <c r="C1953">
        <v>813</v>
      </c>
      <c r="D1953">
        <v>0</v>
      </c>
      <c r="E1953">
        <v>0</v>
      </c>
    </row>
    <row r="1954" spans="1:5" x14ac:dyDescent="0.25">
      <c r="A1954">
        <v>8</v>
      </c>
      <c r="B1954">
        <v>411</v>
      </c>
      <c r="C1954">
        <v>816</v>
      </c>
      <c r="D1954">
        <v>0</v>
      </c>
      <c r="E1954">
        <v>0</v>
      </c>
    </row>
    <row r="1955" spans="1:5" x14ac:dyDescent="0.25">
      <c r="A1955">
        <v>8</v>
      </c>
      <c r="B1955">
        <v>411</v>
      </c>
      <c r="C1955">
        <v>817</v>
      </c>
      <c r="D1955">
        <v>0</v>
      </c>
      <c r="E1955">
        <v>0</v>
      </c>
    </row>
    <row r="1956" spans="1:5" x14ac:dyDescent="0.25">
      <c r="A1956">
        <v>8</v>
      </c>
      <c r="B1956">
        <v>411</v>
      </c>
      <c r="C1956">
        <v>818</v>
      </c>
      <c r="D1956">
        <v>141</v>
      </c>
      <c r="E1956">
        <v>73</v>
      </c>
    </row>
    <row r="1957" spans="1:5" x14ac:dyDescent="0.25">
      <c r="A1957">
        <v>8</v>
      </c>
      <c r="B1957">
        <v>411</v>
      </c>
      <c r="C1957">
        <v>825</v>
      </c>
      <c r="D1957">
        <v>61049</v>
      </c>
      <c r="E1957">
        <v>573</v>
      </c>
    </row>
    <row r="1958" spans="1:5" x14ac:dyDescent="0.25">
      <c r="A1958">
        <v>8</v>
      </c>
      <c r="B1958">
        <v>411</v>
      </c>
      <c r="C1958">
        <v>826</v>
      </c>
      <c r="D1958">
        <v>0</v>
      </c>
      <c r="E1958">
        <v>0</v>
      </c>
    </row>
    <row r="1959" spans="1:5" x14ac:dyDescent="0.25">
      <c r="A1959">
        <v>8</v>
      </c>
      <c r="B1959">
        <v>411</v>
      </c>
      <c r="C1959">
        <v>827</v>
      </c>
      <c r="D1959">
        <v>0</v>
      </c>
      <c r="E1959">
        <v>0</v>
      </c>
    </row>
    <row r="1960" spans="1:5" x14ac:dyDescent="0.25">
      <c r="A1960">
        <v>8</v>
      </c>
      <c r="B1960">
        <v>411</v>
      </c>
      <c r="C1960">
        <v>830</v>
      </c>
      <c r="D1960">
        <v>0</v>
      </c>
      <c r="E1960">
        <v>0</v>
      </c>
    </row>
    <row r="1961" spans="1:5" x14ac:dyDescent="0.25">
      <c r="A1961">
        <v>8</v>
      </c>
      <c r="B1961">
        <v>411</v>
      </c>
      <c r="C1961">
        <v>831</v>
      </c>
      <c r="D1961">
        <v>55974</v>
      </c>
      <c r="E1961">
        <v>1210</v>
      </c>
    </row>
    <row r="1962" spans="1:5" x14ac:dyDescent="0.25">
      <c r="A1962">
        <v>8</v>
      </c>
      <c r="B1962">
        <v>411</v>
      </c>
      <c r="C1962">
        <v>832</v>
      </c>
      <c r="D1962">
        <v>77557</v>
      </c>
      <c r="E1962">
        <v>1308</v>
      </c>
    </row>
    <row r="1963" spans="1:5" x14ac:dyDescent="0.25">
      <c r="A1963">
        <v>8</v>
      </c>
      <c r="B1963">
        <v>411</v>
      </c>
      <c r="C1963">
        <v>833</v>
      </c>
      <c r="D1963">
        <v>57865</v>
      </c>
      <c r="E1963">
        <v>916</v>
      </c>
    </row>
    <row r="1964" spans="1:5" x14ac:dyDescent="0.25">
      <c r="A1964">
        <v>8</v>
      </c>
      <c r="B1964">
        <v>411</v>
      </c>
      <c r="C1964">
        <v>834</v>
      </c>
      <c r="D1964">
        <v>129762</v>
      </c>
      <c r="E1964">
        <v>2597</v>
      </c>
    </row>
    <row r="1965" spans="1:5" x14ac:dyDescent="0.25">
      <c r="A1965">
        <v>8</v>
      </c>
      <c r="B1965">
        <v>411</v>
      </c>
      <c r="C1965">
        <v>835</v>
      </c>
      <c r="D1965">
        <v>0</v>
      </c>
      <c r="E1965">
        <v>0</v>
      </c>
    </row>
    <row r="1966" spans="1:5" x14ac:dyDescent="0.25">
      <c r="A1966">
        <v>8</v>
      </c>
      <c r="B1966">
        <v>411</v>
      </c>
      <c r="C1966">
        <v>836</v>
      </c>
      <c r="D1966">
        <v>0</v>
      </c>
      <c r="E1966">
        <v>0</v>
      </c>
    </row>
    <row r="1967" spans="1:5" x14ac:dyDescent="0.25">
      <c r="A1967">
        <v>8</v>
      </c>
      <c r="B1967">
        <v>411</v>
      </c>
      <c r="C1967">
        <v>837</v>
      </c>
      <c r="D1967">
        <v>0</v>
      </c>
      <c r="E1967">
        <v>0</v>
      </c>
    </row>
    <row r="1968" spans="1:5" x14ac:dyDescent="0.25">
      <c r="A1968">
        <v>8</v>
      </c>
      <c r="B1968">
        <v>411</v>
      </c>
      <c r="C1968">
        <v>838</v>
      </c>
      <c r="D1968">
        <v>0</v>
      </c>
      <c r="E1968">
        <v>0</v>
      </c>
    </row>
    <row r="1969" spans="1:5" x14ac:dyDescent="0.25">
      <c r="A1969">
        <v>8</v>
      </c>
      <c r="B1969">
        <v>411</v>
      </c>
      <c r="C1969">
        <v>839</v>
      </c>
      <c r="D1969">
        <v>59514</v>
      </c>
      <c r="E1969">
        <v>567</v>
      </c>
    </row>
    <row r="1970" spans="1:5" x14ac:dyDescent="0.25">
      <c r="A1970">
        <v>9</v>
      </c>
      <c r="B1970">
        <v>411</v>
      </c>
      <c r="C1970">
        <v>280</v>
      </c>
      <c r="D1970">
        <v>62084</v>
      </c>
      <c r="E1970">
        <v>13</v>
      </c>
    </row>
    <row r="1971" spans="1:5" x14ac:dyDescent="0.25">
      <c r="A1971">
        <v>9</v>
      </c>
      <c r="B1971">
        <v>411</v>
      </c>
      <c r="C1971">
        <v>282</v>
      </c>
      <c r="D1971">
        <v>61</v>
      </c>
      <c r="E1971">
        <v>1</v>
      </c>
    </row>
    <row r="1972" spans="1:5" x14ac:dyDescent="0.25">
      <c r="A1972">
        <v>9</v>
      </c>
      <c r="B1972">
        <v>411</v>
      </c>
      <c r="C1972">
        <v>283</v>
      </c>
      <c r="D1972">
        <v>177</v>
      </c>
      <c r="E1972">
        <v>2</v>
      </c>
    </row>
    <row r="1973" spans="1:5" x14ac:dyDescent="0.25">
      <c r="A1973">
        <v>9</v>
      </c>
      <c r="B1973">
        <v>411</v>
      </c>
      <c r="C1973">
        <v>812</v>
      </c>
      <c r="D1973">
        <v>0</v>
      </c>
      <c r="E1973">
        <v>1</v>
      </c>
    </row>
    <row r="1974" spans="1:5" x14ac:dyDescent="0.25">
      <c r="A1974">
        <v>9</v>
      </c>
      <c r="B1974">
        <v>411</v>
      </c>
      <c r="C1974">
        <v>813</v>
      </c>
      <c r="D1974">
        <v>0</v>
      </c>
      <c r="E1974">
        <v>0</v>
      </c>
    </row>
    <row r="1975" spans="1:5" x14ac:dyDescent="0.25">
      <c r="A1975">
        <v>9</v>
      </c>
      <c r="B1975">
        <v>411</v>
      </c>
      <c r="C1975">
        <v>816</v>
      </c>
      <c r="D1975">
        <v>0</v>
      </c>
      <c r="E1975">
        <v>0</v>
      </c>
    </row>
    <row r="1976" spans="1:5" x14ac:dyDescent="0.25">
      <c r="A1976">
        <v>9</v>
      </c>
      <c r="B1976">
        <v>411</v>
      </c>
      <c r="C1976">
        <v>817</v>
      </c>
      <c r="D1976">
        <v>82</v>
      </c>
      <c r="E1976">
        <v>3</v>
      </c>
    </row>
    <row r="1977" spans="1:5" x14ac:dyDescent="0.25">
      <c r="A1977">
        <v>9</v>
      </c>
      <c r="B1977">
        <v>411</v>
      </c>
      <c r="C1977">
        <v>818</v>
      </c>
      <c r="D1977">
        <v>11395</v>
      </c>
      <c r="E1977">
        <v>114</v>
      </c>
    </row>
    <row r="1978" spans="1:5" x14ac:dyDescent="0.25">
      <c r="A1978">
        <v>9</v>
      </c>
      <c r="B1978">
        <v>411</v>
      </c>
      <c r="C1978">
        <v>825</v>
      </c>
      <c r="D1978">
        <v>0</v>
      </c>
      <c r="E1978">
        <v>0</v>
      </c>
    </row>
    <row r="1979" spans="1:5" x14ac:dyDescent="0.25">
      <c r="A1979">
        <v>9</v>
      </c>
      <c r="B1979">
        <v>411</v>
      </c>
      <c r="C1979">
        <v>826</v>
      </c>
      <c r="D1979">
        <v>0</v>
      </c>
      <c r="E1979">
        <v>0</v>
      </c>
    </row>
    <row r="1980" spans="1:5" x14ac:dyDescent="0.25">
      <c r="A1980">
        <v>9</v>
      </c>
      <c r="B1980">
        <v>411</v>
      </c>
      <c r="C1980">
        <v>827</v>
      </c>
      <c r="D1980">
        <v>100</v>
      </c>
      <c r="E1980">
        <v>2</v>
      </c>
    </row>
    <row r="1981" spans="1:5" x14ac:dyDescent="0.25">
      <c r="A1981">
        <v>9</v>
      </c>
      <c r="B1981">
        <v>411</v>
      </c>
      <c r="C1981">
        <v>830</v>
      </c>
      <c r="D1981">
        <v>0</v>
      </c>
      <c r="E1981">
        <v>0</v>
      </c>
    </row>
    <row r="1982" spans="1:5" x14ac:dyDescent="0.25">
      <c r="A1982">
        <v>9</v>
      </c>
      <c r="B1982">
        <v>411</v>
      </c>
      <c r="C1982">
        <v>831</v>
      </c>
      <c r="D1982">
        <v>104</v>
      </c>
      <c r="E1982">
        <v>2</v>
      </c>
    </row>
    <row r="1983" spans="1:5" x14ac:dyDescent="0.25">
      <c r="A1983">
        <v>9</v>
      </c>
      <c r="B1983">
        <v>411</v>
      </c>
      <c r="C1983">
        <v>832</v>
      </c>
      <c r="D1983">
        <v>30</v>
      </c>
      <c r="E1983">
        <v>3</v>
      </c>
    </row>
    <row r="1984" spans="1:5" x14ac:dyDescent="0.25">
      <c r="A1984">
        <v>9</v>
      </c>
      <c r="B1984">
        <v>411</v>
      </c>
      <c r="C1984">
        <v>833</v>
      </c>
      <c r="D1984">
        <v>0</v>
      </c>
      <c r="E1984">
        <v>0</v>
      </c>
    </row>
    <row r="1985" spans="1:5" x14ac:dyDescent="0.25">
      <c r="A1985">
        <v>9</v>
      </c>
      <c r="B1985">
        <v>411</v>
      </c>
      <c r="C1985">
        <v>834</v>
      </c>
      <c r="D1985">
        <v>0</v>
      </c>
      <c r="E1985">
        <v>0</v>
      </c>
    </row>
    <row r="1986" spans="1:5" x14ac:dyDescent="0.25">
      <c r="A1986">
        <v>9</v>
      </c>
      <c r="B1986">
        <v>411</v>
      </c>
      <c r="C1986">
        <v>835</v>
      </c>
      <c r="D1986">
        <v>0</v>
      </c>
      <c r="E1986">
        <v>0</v>
      </c>
    </row>
    <row r="1987" spans="1:5" x14ac:dyDescent="0.25">
      <c r="A1987">
        <v>9</v>
      </c>
      <c r="B1987">
        <v>411</v>
      </c>
      <c r="C1987">
        <v>836</v>
      </c>
      <c r="D1987">
        <v>0</v>
      </c>
      <c r="E1987">
        <v>0</v>
      </c>
    </row>
    <row r="1988" spans="1:5" x14ac:dyDescent="0.25">
      <c r="A1988">
        <v>9</v>
      </c>
      <c r="B1988">
        <v>411</v>
      </c>
      <c r="C1988">
        <v>837</v>
      </c>
      <c r="D1988">
        <v>0</v>
      </c>
      <c r="E1988">
        <v>0</v>
      </c>
    </row>
    <row r="1989" spans="1:5" x14ac:dyDescent="0.25">
      <c r="A1989">
        <v>9</v>
      </c>
      <c r="B1989">
        <v>411</v>
      </c>
      <c r="C1989">
        <v>838</v>
      </c>
      <c r="D1989">
        <v>0</v>
      </c>
      <c r="E1989">
        <v>0</v>
      </c>
    </row>
    <row r="1990" spans="1:5" x14ac:dyDescent="0.25">
      <c r="A1990">
        <v>9</v>
      </c>
      <c r="B1990">
        <v>411</v>
      </c>
      <c r="C1990">
        <v>839</v>
      </c>
      <c r="D1990">
        <v>0</v>
      </c>
      <c r="E1990">
        <v>0</v>
      </c>
    </row>
    <row r="1991" spans="1:5" x14ac:dyDescent="0.25">
      <c r="A1991">
        <v>10</v>
      </c>
      <c r="B1991">
        <v>411</v>
      </c>
      <c r="C1991">
        <v>280</v>
      </c>
      <c r="D1991">
        <v>193241</v>
      </c>
      <c r="E1991">
        <v>996</v>
      </c>
    </row>
    <row r="1992" spans="1:5" x14ac:dyDescent="0.25">
      <c r="A1992">
        <v>10</v>
      </c>
      <c r="B1992">
        <v>411</v>
      </c>
      <c r="C1992">
        <v>282</v>
      </c>
      <c r="D1992">
        <v>82374</v>
      </c>
      <c r="E1992">
        <v>4224</v>
      </c>
    </row>
    <row r="1993" spans="1:5" x14ac:dyDescent="0.25">
      <c r="A1993">
        <v>10</v>
      </c>
      <c r="B1993">
        <v>411</v>
      </c>
      <c r="C1993">
        <v>283</v>
      </c>
      <c r="D1993">
        <v>10185</v>
      </c>
      <c r="E1993">
        <v>17</v>
      </c>
    </row>
    <row r="1994" spans="1:5" x14ac:dyDescent="0.25">
      <c r="A1994">
        <v>10</v>
      </c>
      <c r="B1994">
        <v>411</v>
      </c>
      <c r="C1994">
        <v>812</v>
      </c>
      <c r="D1994">
        <v>5738</v>
      </c>
      <c r="E1994">
        <v>821</v>
      </c>
    </row>
    <row r="1995" spans="1:5" x14ac:dyDescent="0.25">
      <c r="A1995">
        <v>10</v>
      </c>
      <c r="B1995">
        <v>411</v>
      </c>
      <c r="C1995">
        <v>813</v>
      </c>
      <c r="D1995">
        <v>8656</v>
      </c>
      <c r="E1995">
        <v>5154</v>
      </c>
    </row>
    <row r="1996" spans="1:5" x14ac:dyDescent="0.25">
      <c r="A1996">
        <v>10</v>
      </c>
      <c r="B1996">
        <v>411</v>
      </c>
      <c r="C1996">
        <v>816</v>
      </c>
      <c r="D1996">
        <v>0</v>
      </c>
      <c r="E1996">
        <v>1</v>
      </c>
    </row>
    <row r="1997" spans="1:5" x14ac:dyDescent="0.25">
      <c r="A1997">
        <v>10</v>
      </c>
      <c r="B1997">
        <v>411</v>
      </c>
      <c r="C1997">
        <v>817</v>
      </c>
      <c r="D1997">
        <v>50958</v>
      </c>
      <c r="E1997">
        <v>84220</v>
      </c>
    </row>
    <row r="1998" spans="1:5" x14ac:dyDescent="0.25">
      <c r="A1998">
        <v>10</v>
      </c>
      <c r="B1998">
        <v>411</v>
      </c>
      <c r="C1998">
        <v>818</v>
      </c>
      <c r="D1998">
        <v>76407</v>
      </c>
      <c r="E1998">
        <v>62882</v>
      </c>
    </row>
    <row r="1999" spans="1:5" x14ac:dyDescent="0.25">
      <c r="A1999">
        <v>10</v>
      </c>
      <c r="B1999">
        <v>411</v>
      </c>
      <c r="C1999">
        <v>825</v>
      </c>
      <c r="D1999">
        <v>20107</v>
      </c>
      <c r="E1999">
        <v>244</v>
      </c>
    </row>
    <row r="2000" spans="1:5" x14ac:dyDescent="0.25">
      <c r="A2000">
        <v>10</v>
      </c>
      <c r="B2000">
        <v>411</v>
      </c>
      <c r="C2000">
        <v>826</v>
      </c>
      <c r="D2000">
        <v>4539</v>
      </c>
      <c r="E2000">
        <v>26096</v>
      </c>
    </row>
    <row r="2001" spans="1:5" x14ac:dyDescent="0.25">
      <c r="A2001">
        <v>10</v>
      </c>
      <c r="B2001">
        <v>411</v>
      </c>
      <c r="C2001">
        <v>827</v>
      </c>
      <c r="D2001">
        <v>13312</v>
      </c>
      <c r="E2001">
        <v>71347</v>
      </c>
    </row>
    <row r="2002" spans="1:5" x14ac:dyDescent="0.25">
      <c r="A2002">
        <v>10</v>
      </c>
      <c r="B2002">
        <v>411</v>
      </c>
      <c r="C2002">
        <v>830</v>
      </c>
      <c r="D2002">
        <v>0</v>
      </c>
      <c r="E2002">
        <v>1</v>
      </c>
    </row>
    <row r="2003" spans="1:5" x14ac:dyDescent="0.25">
      <c r="A2003">
        <v>10</v>
      </c>
      <c r="B2003">
        <v>411</v>
      </c>
      <c r="C2003">
        <v>831</v>
      </c>
      <c r="D2003">
        <v>70500</v>
      </c>
      <c r="E2003">
        <v>2030</v>
      </c>
    </row>
    <row r="2004" spans="1:5" x14ac:dyDescent="0.25">
      <c r="A2004">
        <v>10</v>
      </c>
      <c r="B2004">
        <v>411</v>
      </c>
      <c r="C2004">
        <v>832</v>
      </c>
      <c r="D2004">
        <v>46520</v>
      </c>
      <c r="E2004">
        <v>5492</v>
      </c>
    </row>
    <row r="2005" spans="1:5" x14ac:dyDescent="0.25">
      <c r="A2005">
        <v>10</v>
      </c>
      <c r="B2005">
        <v>411</v>
      </c>
      <c r="C2005">
        <v>833</v>
      </c>
      <c r="D2005">
        <v>24989</v>
      </c>
      <c r="E2005">
        <v>100</v>
      </c>
    </row>
    <row r="2006" spans="1:5" x14ac:dyDescent="0.25">
      <c r="A2006">
        <v>10</v>
      </c>
      <c r="B2006">
        <v>411</v>
      </c>
      <c r="C2006">
        <v>834</v>
      </c>
      <c r="D2006">
        <v>86531</v>
      </c>
      <c r="E2006">
        <v>27459</v>
      </c>
    </row>
    <row r="2007" spans="1:5" x14ac:dyDescent="0.25">
      <c r="A2007">
        <v>10</v>
      </c>
      <c r="B2007">
        <v>411</v>
      </c>
      <c r="C2007">
        <v>835</v>
      </c>
      <c r="D2007">
        <v>0</v>
      </c>
      <c r="E2007">
        <v>0</v>
      </c>
    </row>
    <row r="2008" spans="1:5" x14ac:dyDescent="0.25">
      <c r="A2008">
        <v>10</v>
      </c>
      <c r="B2008">
        <v>411</v>
      </c>
      <c r="C2008">
        <v>836</v>
      </c>
      <c r="D2008">
        <v>0</v>
      </c>
      <c r="E2008">
        <v>1</v>
      </c>
    </row>
    <row r="2009" spans="1:5" x14ac:dyDescent="0.25">
      <c r="A2009">
        <v>10</v>
      </c>
      <c r="B2009">
        <v>411</v>
      </c>
      <c r="C2009">
        <v>837</v>
      </c>
      <c r="D2009">
        <v>6273</v>
      </c>
      <c r="E2009">
        <v>1435</v>
      </c>
    </row>
    <row r="2010" spans="1:5" x14ac:dyDescent="0.25">
      <c r="A2010">
        <v>10</v>
      </c>
      <c r="B2010">
        <v>411</v>
      </c>
      <c r="C2010">
        <v>838</v>
      </c>
      <c r="D2010">
        <v>0</v>
      </c>
      <c r="E2010">
        <v>1</v>
      </c>
    </row>
    <row r="2011" spans="1:5" x14ac:dyDescent="0.25">
      <c r="A2011">
        <v>10</v>
      </c>
      <c r="B2011">
        <v>411</v>
      </c>
      <c r="C2011">
        <v>839</v>
      </c>
      <c r="D2011">
        <v>24074</v>
      </c>
      <c r="E2011">
        <v>79</v>
      </c>
    </row>
    <row r="2012" spans="1:5" x14ac:dyDescent="0.25">
      <c r="A2012" t="s">
        <v>230</v>
      </c>
      <c r="B2012" t="s">
        <v>229</v>
      </c>
    </row>
    <row r="2013" spans="1:5" x14ac:dyDescent="0.25">
      <c r="A2013" t="s">
        <v>231</v>
      </c>
      <c r="B2013">
        <v>1701813</v>
      </c>
    </row>
    <row r="2014" spans="1:5" x14ac:dyDescent="0.25">
      <c r="A2014" t="s">
        <v>232</v>
      </c>
      <c r="B2014" t="s">
        <v>229</v>
      </c>
    </row>
    <row r="2015" spans="1:5" x14ac:dyDescent="0.25">
      <c r="A2015">
        <v>681132</v>
      </c>
    </row>
    <row r="2016" spans="1:5" x14ac:dyDescent="0.25">
      <c r="A2016">
        <v>239563</v>
      </c>
    </row>
    <row r="2017" spans="1:6" x14ac:dyDescent="0.25">
      <c r="A2017">
        <v>36</v>
      </c>
    </row>
    <row r="2018" spans="1:6" x14ac:dyDescent="0.25">
      <c r="A2018">
        <v>1064656</v>
      </c>
    </row>
    <row r="2019" spans="1:6" x14ac:dyDescent="0.25">
      <c r="A2019" t="s">
        <v>313</v>
      </c>
      <c r="B2019" t="s">
        <v>229</v>
      </c>
    </row>
    <row r="2020" spans="1:6" x14ac:dyDescent="0.25">
      <c r="A2020">
        <v>1142545</v>
      </c>
    </row>
    <row r="2021" spans="1:6" x14ac:dyDescent="0.25">
      <c r="A2021">
        <v>326</v>
      </c>
    </row>
    <row r="2022" spans="1:6" x14ac:dyDescent="0.25">
      <c r="A2022" t="s">
        <v>233</v>
      </c>
      <c r="B2022" t="s">
        <v>229</v>
      </c>
    </row>
    <row r="2023" spans="1:6" x14ac:dyDescent="0.25">
      <c r="A2023">
        <v>103946</v>
      </c>
    </row>
    <row r="2024" spans="1:6" x14ac:dyDescent="0.25">
      <c r="A2024" t="s">
        <v>234</v>
      </c>
      <c r="B2024" t="s">
        <v>229</v>
      </c>
    </row>
    <row r="2025" spans="1:6" x14ac:dyDescent="0.25">
      <c r="A2025" t="s">
        <v>235</v>
      </c>
      <c r="B2025" t="s">
        <v>229</v>
      </c>
    </row>
    <row r="2026" spans="1:6" x14ac:dyDescent="0.25">
      <c r="A2026" t="s">
        <v>236</v>
      </c>
      <c r="B2026" t="s">
        <v>229</v>
      </c>
    </row>
    <row r="2027" spans="1:6" x14ac:dyDescent="0.25">
      <c r="A2027" t="s">
        <v>237</v>
      </c>
      <c r="B2027">
        <v>361258</v>
      </c>
    </row>
    <row r="2028" spans="1:6" x14ac:dyDescent="0.25">
      <c r="A2028" t="s">
        <v>238</v>
      </c>
      <c r="B2028">
        <v>559436</v>
      </c>
    </row>
    <row r="2029" spans="1:6" x14ac:dyDescent="0.25">
      <c r="A2029" t="s">
        <v>309</v>
      </c>
      <c r="B2029">
        <v>0</v>
      </c>
    </row>
    <row r="2030" spans="1:6" s="142" customFormat="1" x14ac:dyDescent="0.25">
      <c r="A2030" t="s">
        <v>239</v>
      </c>
      <c r="B2030" t="s">
        <v>229</v>
      </c>
      <c r="C2030"/>
      <c r="D2030"/>
      <c r="E2030"/>
      <c r="F2030"/>
    </row>
    <row r="2031" spans="1:6" s="142" customFormat="1" x14ac:dyDescent="0.25">
      <c r="A2031">
        <v>3557388</v>
      </c>
      <c r="B2031"/>
      <c r="C2031"/>
      <c r="D2031"/>
      <c r="E2031"/>
      <c r="F2031"/>
    </row>
    <row r="2032" spans="1:6" s="142" customFormat="1" x14ac:dyDescent="0.25">
      <c r="A2032">
        <v>7406013</v>
      </c>
      <c r="B2032"/>
      <c r="C2032"/>
      <c r="D2032"/>
      <c r="E2032"/>
      <c r="F2032"/>
    </row>
    <row r="2033" spans="1:2" x14ac:dyDescent="0.25">
      <c r="A2033" t="s">
        <v>240</v>
      </c>
      <c r="B2033">
        <v>19461809</v>
      </c>
    </row>
    <row r="2034" spans="1:2" x14ac:dyDescent="0.25">
      <c r="A2034" t="s">
        <v>241</v>
      </c>
      <c r="B2034">
        <v>1529875</v>
      </c>
    </row>
    <row r="2035" spans="1:2" x14ac:dyDescent="0.25">
      <c r="A2035" t="s">
        <v>242</v>
      </c>
      <c r="B2035">
        <v>19461809</v>
      </c>
    </row>
    <row r="2036" spans="1:2" x14ac:dyDescent="0.25">
      <c r="A2036" t="s">
        <v>243</v>
      </c>
      <c r="B2036">
        <v>1529868</v>
      </c>
    </row>
    <row r="2037" spans="1:2" x14ac:dyDescent="0.25">
      <c r="A2037">
        <v>28</v>
      </c>
      <c r="B2037">
        <v>789948</v>
      </c>
    </row>
    <row r="2038" spans="1:2" x14ac:dyDescent="0.25">
      <c r="A2038">
        <v>812</v>
      </c>
      <c r="B2038">
        <v>64621</v>
      </c>
    </row>
    <row r="2039" spans="1:2" x14ac:dyDescent="0.25">
      <c r="A2039">
        <v>813</v>
      </c>
      <c r="B2039">
        <v>151095</v>
      </c>
    </row>
    <row r="2040" spans="1:2" x14ac:dyDescent="0.25">
      <c r="A2040">
        <v>816</v>
      </c>
      <c r="B2040">
        <v>194302</v>
      </c>
    </row>
    <row r="2041" spans="1:2" x14ac:dyDescent="0.25">
      <c r="A2041">
        <v>817</v>
      </c>
      <c r="B2041">
        <v>157733</v>
      </c>
    </row>
    <row r="2042" spans="1:2" x14ac:dyDescent="0.25">
      <c r="A2042">
        <v>818</v>
      </c>
      <c r="B2042">
        <v>371195</v>
      </c>
    </row>
    <row r="2043" spans="1:2" x14ac:dyDescent="0.25">
      <c r="A2043">
        <v>825</v>
      </c>
      <c r="B2043">
        <v>136029</v>
      </c>
    </row>
    <row r="2044" spans="1:2" x14ac:dyDescent="0.25">
      <c r="A2044">
        <v>826</v>
      </c>
      <c r="B2044">
        <v>81398</v>
      </c>
    </row>
    <row r="2045" spans="1:2" x14ac:dyDescent="0.25">
      <c r="A2045">
        <v>827</v>
      </c>
      <c r="B2045">
        <v>146492</v>
      </c>
    </row>
    <row r="2046" spans="1:2" x14ac:dyDescent="0.25">
      <c r="A2046">
        <v>830</v>
      </c>
      <c r="B2046">
        <v>175930</v>
      </c>
    </row>
    <row r="2047" spans="1:2" x14ac:dyDescent="0.25">
      <c r="A2047">
        <v>831</v>
      </c>
      <c r="B2047">
        <v>152803</v>
      </c>
    </row>
    <row r="2048" spans="1:2" x14ac:dyDescent="0.25">
      <c r="A2048">
        <v>8321</v>
      </c>
      <c r="B2048">
        <v>154224</v>
      </c>
    </row>
    <row r="2049" spans="1:2" x14ac:dyDescent="0.25">
      <c r="A2049">
        <v>8322</v>
      </c>
      <c r="B2049">
        <v>143563</v>
      </c>
    </row>
    <row r="2050" spans="1:2" x14ac:dyDescent="0.25">
      <c r="A2050">
        <v>8331</v>
      </c>
      <c r="B2050">
        <v>154672</v>
      </c>
    </row>
    <row r="2051" spans="1:2" x14ac:dyDescent="0.25">
      <c r="A2051">
        <v>8332</v>
      </c>
      <c r="B2051">
        <v>130976</v>
      </c>
    </row>
    <row r="2052" spans="1:2" x14ac:dyDescent="0.25">
      <c r="A2052">
        <v>834</v>
      </c>
      <c r="B2052">
        <v>133745</v>
      </c>
    </row>
    <row r="2053" spans="1:2" x14ac:dyDescent="0.25">
      <c r="A2053">
        <v>835</v>
      </c>
      <c r="B2053">
        <v>61758</v>
      </c>
    </row>
    <row r="2054" spans="1:2" x14ac:dyDescent="0.25">
      <c r="A2054">
        <v>836</v>
      </c>
      <c r="B2054">
        <v>29947</v>
      </c>
    </row>
    <row r="2055" spans="1:2" x14ac:dyDescent="0.25">
      <c r="A2055">
        <v>837</v>
      </c>
      <c r="B2055">
        <v>65558</v>
      </c>
    </row>
    <row r="2056" spans="1:2" x14ac:dyDescent="0.25">
      <c r="A2056">
        <v>838</v>
      </c>
      <c r="B2056">
        <v>93433</v>
      </c>
    </row>
    <row r="2057" spans="1:2" x14ac:dyDescent="0.25">
      <c r="A2057">
        <v>839</v>
      </c>
      <c r="B2057">
        <v>167966</v>
      </c>
    </row>
    <row r="2058" spans="1:2" x14ac:dyDescent="0.25">
      <c r="A2058">
        <v>6925994</v>
      </c>
    </row>
    <row r="2059" spans="1:2" x14ac:dyDescent="0.25">
      <c r="A2059">
        <v>445133</v>
      </c>
    </row>
    <row r="2060" spans="1:2" x14ac:dyDescent="0.25">
      <c r="A2060">
        <v>242122</v>
      </c>
    </row>
    <row r="2061" spans="1:2" x14ac:dyDescent="0.25">
      <c r="A2061">
        <v>1921255</v>
      </c>
    </row>
    <row r="2062" spans="1:2" x14ac:dyDescent="0.25">
      <c r="A2062">
        <v>339767</v>
      </c>
    </row>
    <row r="2063" spans="1:2" x14ac:dyDescent="0.25">
      <c r="A2063" t="s">
        <v>314</v>
      </c>
      <c r="B2063" t="s">
        <v>229</v>
      </c>
    </row>
    <row r="2064" spans="1:2" x14ac:dyDescent="0.25">
      <c r="A2064">
        <v>976017</v>
      </c>
    </row>
    <row r="2065" spans="1:2" x14ac:dyDescent="0.25">
      <c r="A2065">
        <v>124</v>
      </c>
    </row>
    <row r="2066" spans="1:2" x14ac:dyDescent="0.25">
      <c r="A2066" t="s">
        <v>315</v>
      </c>
      <c r="B2066" t="s">
        <v>229</v>
      </c>
    </row>
    <row r="2067" spans="1:2" x14ac:dyDescent="0.25">
      <c r="A2067">
        <v>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智能网</vt:lpstr>
      <vt:lpstr>彩铃</vt:lpstr>
      <vt:lpstr>来电助手</vt:lpstr>
      <vt:lpstr>Centrex</vt:lpstr>
      <vt:lpstr>用户数</vt:lpstr>
      <vt:lpstr>原始数据</vt:lpstr>
    </vt:vector>
  </TitlesOfParts>
  <Company>EASTCOM_BUPT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姜锐</dc:creator>
  <cp:lastModifiedBy>EB</cp:lastModifiedBy>
  <dcterms:created xsi:type="dcterms:W3CDTF">2006-08-30T02:11:10Z</dcterms:created>
  <dcterms:modified xsi:type="dcterms:W3CDTF">2017-07-30T06:46:35Z</dcterms:modified>
</cp:coreProperties>
</file>