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杭州市">Sheet2!$B$1:$B$13</definedName>
    <definedName name="湖州市">Sheet2!$B$14:$B$19</definedName>
    <definedName name="嘉兴市">Sheet2!$B$20:$B$27</definedName>
  </definedNames>
  <calcPr calcId="124519"/>
</workbook>
</file>

<file path=xl/calcChain.xml><?xml version="1.0" encoding="utf-8"?>
<calcChain xmlns="http://schemas.openxmlformats.org/spreadsheetml/2006/main">
  <c r="Z7" i="1"/>
  <c r="Z6"/>
  <c r="Z5"/>
</calcChain>
</file>

<file path=xl/sharedStrings.xml><?xml version="1.0" encoding="utf-8"?>
<sst xmlns="http://schemas.openxmlformats.org/spreadsheetml/2006/main" count="128" uniqueCount="95">
  <si>
    <t>所在河流</t>
    <phoneticPr fontId="1" type="noConversion"/>
  </si>
  <si>
    <t>市</t>
    <phoneticPr fontId="1" type="noConversion"/>
  </si>
  <si>
    <t>断面编号</t>
    <phoneticPr fontId="1" type="noConversion"/>
  </si>
  <si>
    <t>县（市、区）</t>
    <phoneticPr fontId="1" type="noConversion"/>
  </si>
  <si>
    <t>镇（乡）</t>
    <phoneticPr fontId="1" type="noConversion"/>
  </si>
  <si>
    <t>顶高程</t>
    <phoneticPr fontId="1" type="noConversion"/>
  </si>
  <si>
    <t>底板高程</t>
    <phoneticPr fontId="1" type="noConversion"/>
  </si>
  <si>
    <t>东经</t>
    <phoneticPr fontId="1" type="noConversion"/>
  </si>
  <si>
    <t>北纬</t>
    <phoneticPr fontId="1" type="noConversion"/>
  </si>
  <si>
    <t>名称</t>
    <phoneticPr fontId="1" type="noConversion"/>
  </si>
  <si>
    <t>类别</t>
    <phoneticPr fontId="1" type="noConversion"/>
  </si>
  <si>
    <t>桥梁形式</t>
  </si>
  <si>
    <t>桥孔数</t>
  </si>
  <si>
    <t>桥孔净宽（m）</t>
  </si>
  <si>
    <t>闸顶高程</t>
  </si>
  <si>
    <t>闸底高程</t>
  </si>
  <si>
    <t>水闸</t>
    <phoneticPr fontId="1" type="noConversion"/>
  </si>
  <si>
    <t>桥梁</t>
    <phoneticPr fontId="1" type="noConversion"/>
  </si>
  <si>
    <t>底板高程</t>
    <phoneticPr fontId="1" type="noConversion"/>
  </si>
  <si>
    <t>堰坝</t>
    <phoneticPr fontId="1" type="noConversion"/>
  </si>
  <si>
    <t>阻水桥梁</t>
  </si>
  <si>
    <t>孔数</t>
    <phoneticPr fontId="1" type="noConversion"/>
  </si>
  <si>
    <t>净宽（m）</t>
    <phoneticPr fontId="1" type="noConversion"/>
  </si>
  <si>
    <t>闸门净宽（m）</t>
    <phoneticPr fontId="1" type="noConversion"/>
  </si>
  <si>
    <t>经纬度（保留7位小数）</t>
    <phoneticPr fontId="1" type="noConversion"/>
  </si>
  <si>
    <t>总净宽</t>
    <phoneticPr fontId="1" type="noConversion"/>
  </si>
  <si>
    <t>总净宽（m）</t>
    <phoneticPr fontId="1" type="noConversion"/>
  </si>
  <si>
    <t>桥面高程</t>
    <phoneticPr fontId="1" type="noConversion"/>
  </si>
  <si>
    <t>船闸</t>
    <phoneticPr fontId="1" type="noConversion"/>
  </si>
  <si>
    <t>备注</t>
    <phoneticPr fontId="1" type="noConversion"/>
  </si>
  <si>
    <t>桥梁2</t>
  </si>
  <si>
    <t>桥梁3</t>
  </si>
  <si>
    <t>湖州市</t>
    <phoneticPr fontId="1" type="noConversion"/>
  </si>
  <si>
    <t>长兴县</t>
    <phoneticPr fontId="1" type="noConversion"/>
  </si>
  <si>
    <t>太湖街道</t>
    <phoneticPr fontId="1" type="noConversion"/>
  </si>
  <si>
    <t>桥梁4</t>
  </si>
  <si>
    <t>圣旨庙港</t>
    <phoneticPr fontId="1" type="noConversion"/>
  </si>
  <si>
    <t>桥梁5</t>
  </si>
  <si>
    <t>桥梁6</t>
  </si>
  <si>
    <t>桥梁7</t>
  </si>
  <si>
    <t>长SZMG-1</t>
  </si>
  <si>
    <t>长SZMG-2</t>
  </si>
  <si>
    <t>长SZMG-3</t>
  </si>
  <si>
    <t>长SZMG-4</t>
  </si>
  <si>
    <t>长SZMG-7</t>
  </si>
  <si>
    <t>桥梁1</t>
  </si>
  <si>
    <t>31°01′28.510300″</t>
  </si>
  <si>
    <t>31°01′30.498400″</t>
  </si>
  <si>
    <t>31°01′30.247900″</t>
  </si>
  <si>
    <t>31°01′30.186300″</t>
  </si>
  <si>
    <t>31°01′30.345700″</t>
  </si>
  <si>
    <t>31°01′49.285300″</t>
  </si>
  <si>
    <t>31°01′56.137800″</t>
  </si>
  <si>
    <t>119°54′43.514100″</t>
  </si>
  <si>
    <t>119°54′58.113500″</t>
  </si>
  <si>
    <t>119°55′07.048700″</t>
  </si>
  <si>
    <t>119°55′26.059900″</t>
  </si>
  <si>
    <t>119°55′27.476000″</t>
  </si>
  <si>
    <t>119°56′32.982200″</t>
  </si>
  <si>
    <t>119°57′04.739500″</t>
  </si>
  <si>
    <t>桥梁1</t>
    <phoneticPr fontId="1" type="noConversion"/>
  </si>
  <si>
    <t>梁板桥</t>
    <phoneticPr fontId="1" type="noConversion"/>
  </si>
  <si>
    <t>圣旨庙港</t>
    <phoneticPr fontId="1" type="noConversion"/>
  </si>
  <si>
    <t>湖州市</t>
    <phoneticPr fontId="1" type="noConversion"/>
  </si>
  <si>
    <t>长兴县</t>
    <phoneticPr fontId="1" type="noConversion"/>
  </si>
  <si>
    <t>太湖街道</t>
    <phoneticPr fontId="1" type="noConversion"/>
  </si>
  <si>
    <t>梁板桥</t>
    <phoneticPr fontId="1" type="noConversion"/>
  </si>
  <si>
    <t>圣旨庙港</t>
    <phoneticPr fontId="1" type="noConversion"/>
  </si>
  <si>
    <t>湖州市</t>
    <phoneticPr fontId="1" type="noConversion"/>
  </si>
  <si>
    <t>长兴县</t>
    <phoneticPr fontId="1" type="noConversion"/>
  </si>
  <si>
    <t>太湖街道</t>
    <phoneticPr fontId="1" type="noConversion"/>
  </si>
  <si>
    <t>梁板桥</t>
    <phoneticPr fontId="1" type="noConversion"/>
  </si>
  <si>
    <t>5.05+5.25</t>
    <phoneticPr fontId="1" type="noConversion"/>
  </si>
  <si>
    <t>圣旨庙港</t>
    <phoneticPr fontId="1" type="noConversion"/>
  </si>
  <si>
    <t>湖州市</t>
    <phoneticPr fontId="1" type="noConversion"/>
  </si>
  <si>
    <t>长兴县</t>
    <phoneticPr fontId="1" type="noConversion"/>
  </si>
  <si>
    <t>太湖街道</t>
    <phoneticPr fontId="1" type="noConversion"/>
  </si>
  <si>
    <t>梁板桥</t>
    <phoneticPr fontId="1" type="noConversion"/>
  </si>
  <si>
    <t>18.4+11+18</t>
    <phoneticPr fontId="1" type="noConversion"/>
  </si>
  <si>
    <t>圣旨庙港</t>
    <phoneticPr fontId="1" type="noConversion"/>
  </si>
  <si>
    <t>湖州市</t>
    <phoneticPr fontId="1" type="noConversion"/>
  </si>
  <si>
    <t>长兴县</t>
    <phoneticPr fontId="1" type="noConversion"/>
  </si>
  <si>
    <t>太湖街道</t>
    <phoneticPr fontId="1" type="noConversion"/>
  </si>
  <si>
    <t>拱桥</t>
    <phoneticPr fontId="1" type="noConversion"/>
  </si>
  <si>
    <t>5.36*5</t>
    <phoneticPr fontId="1" type="noConversion"/>
  </si>
  <si>
    <t>圣旨庙港</t>
    <phoneticPr fontId="1" type="noConversion"/>
  </si>
  <si>
    <t>湖州市</t>
    <phoneticPr fontId="1" type="noConversion"/>
  </si>
  <si>
    <t>长兴县</t>
    <phoneticPr fontId="1" type="noConversion"/>
  </si>
  <si>
    <t>太湖街道</t>
    <phoneticPr fontId="1" type="noConversion"/>
  </si>
  <si>
    <t>拱桥</t>
    <phoneticPr fontId="1" type="noConversion"/>
  </si>
  <si>
    <t>圣旨庙港</t>
    <phoneticPr fontId="1" type="noConversion"/>
  </si>
  <si>
    <t>湖州市</t>
    <phoneticPr fontId="1" type="noConversion"/>
  </si>
  <si>
    <t>长兴县</t>
    <phoneticPr fontId="1" type="noConversion"/>
  </si>
  <si>
    <t>太湖街道</t>
    <phoneticPr fontId="1" type="noConversion"/>
  </si>
  <si>
    <t>梁板桥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</si>
</sst>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rgb="FF000000"/>
      <name val="宋体"/>
      <family val="3"/>
      <charset val="134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 wrapText="1"/>
    </xf>
    <xf numFmtId="176" fontId="7" fillId="0" borderId="1" xfId="0" applyNumberFormat="1" applyFont="1" applyBorder="1" applyAlignment="1">
      <alignment horizontal="center"/>
    </xf>
    <xf numFmtId="176" fontId="7" fillId="0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9"/>
  <sheetViews>
    <sheetView tabSelected="1" zoomScale="120" zoomScaleNormal="120" workbookViewId="0">
      <selection activeCell="D12" sqref="D12"/>
    </sheetView>
  </sheetViews>
  <sheetFormatPr defaultColWidth="8.875" defaultRowHeight="13.5"/>
  <cols>
    <col min="1" max="1" width="8.875" style="1"/>
    <col min="2" max="2" width="9.875" style="1" customWidth="1"/>
    <col min="3" max="4" width="8.875" style="1"/>
    <col min="5" max="5" width="7.75" style="1" customWidth="1"/>
    <col min="6" max="6" width="12.125" style="1" bestFit="1" customWidth="1"/>
    <col min="7" max="7" width="8.5" style="1" bestFit="1" customWidth="1"/>
    <col min="8" max="8" width="19.375" style="1" bestFit="1" customWidth="1"/>
    <col min="9" max="9" width="18.375" style="1" bestFit="1" customWidth="1"/>
    <col min="10" max="10" width="9.75" style="1" customWidth="1"/>
    <col min="11" max="11" width="9.125" style="1" customWidth="1"/>
    <col min="12" max="12" width="7" style="1" customWidth="1"/>
    <col min="13" max="13" width="12.875" style="1" customWidth="1"/>
    <col min="14" max="14" width="7.875" style="1" customWidth="1"/>
    <col min="15" max="15" width="9.375" style="1" customWidth="1"/>
    <col min="16" max="16" width="9.75" style="1" customWidth="1"/>
    <col min="17" max="17" width="6.5" style="1" customWidth="1"/>
    <col min="18" max="18" width="13" style="1" customWidth="1"/>
    <col min="19" max="19" width="8.125" style="1" customWidth="1"/>
    <col min="20" max="20" width="8.875" style="1"/>
    <col min="21" max="21" width="9.5" style="1" customWidth="1"/>
    <col min="22" max="22" width="9.625" style="1" customWidth="1"/>
    <col min="23" max="24" width="8.875" style="1"/>
    <col min="25" max="25" width="15.375" style="1" customWidth="1"/>
    <col min="26" max="26" width="11.875" style="1" customWidth="1"/>
    <col min="27" max="27" width="8.875" style="1"/>
    <col min="28" max="28" width="10.375" style="1" customWidth="1"/>
    <col min="29" max="16384" width="8.875" style="1"/>
  </cols>
  <sheetData>
    <row r="1" spans="1:29" ht="27.6" customHeight="1">
      <c r="A1" s="2" t="s">
        <v>2</v>
      </c>
      <c r="B1" s="2" t="s">
        <v>10</v>
      </c>
      <c r="C1" s="3" t="s">
        <v>9</v>
      </c>
      <c r="D1" s="3" t="s">
        <v>0</v>
      </c>
      <c r="E1" s="3" t="s">
        <v>1</v>
      </c>
      <c r="F1" s="4" t="s">
        <v>3</v>
      </c>
      <c r="G1" s="4" t="s">
        <v>4</v>
      </c>
      <c r="H1" s="4" t="s">
        <v>24</v>
      </c>
      <c r="I1" s="4"/>
      <c r="J1" s="5" t="s">
        <v>28</v>
      </c>
      <c r="K1" s="5"/>
      <c r="L1" s="5"/>
      <c r="M1" s="5"/>
      <c r="N1" s="5"/>
      <c r="O1" s="3" t="s">
        <v>16</v>
      </c>
      <c r="P1" s="3"/>
      <c r="Q1" s="3"/>
      <c r="R1" s="3"/>
      <c r="S1" s="3"/>
      <c r="T1" s="3" t="s">
        <v>19</v>
      </c>
      <c r="U1" s="3"/>
      <c r="V1" s="3"/>
      <c r="W1" s="3" t="s">
        <v>17</v>
      </c>
      <c r="X1" s="3"/>
      <c r="Y1" s="3"/>
      <c r="Z1" s="3"/>
      <c r="AA1" s="3"/>
      <c r="AB1" s="3"/>
      <c r="AC1" s="2" t="s">
        <v>29</v>
      </c>
    </row>
    <row r="2" spans="1:29" ht="18" customHeight="1">
      <c r="A2" s="2"/>
      <c r="B2" s="2"/>
      <c r="C2" s="3"/>
      <c r="D2" s="3"/>
      <c r="E2" s="3"/>
      <c r="F2" s="4"/>
      <c r="G2" s="4"/>
      <c r="H2" s="5" t="s">
        <v>7</v>
      </c>
      <c r="I2" s="5" t="s">
        <v>8</v>
      </c>
      <c r="J2" s="6" t="s">
        <v>14</v>
      </c>
      <c r="K2" s="6" t="s">
        <v>15</v>
      </c>
      <c r="L2" s="6" t="s">
        <v>21</v>
      </c>
      <c r="M2" s="6" t="s">
        <v>23</v>
      </c>
      <c r="N2" s="6" t="s">
        <v>25</v>
      </c>
      <c r="O2" s="6" t="s">
        <v>14</v>
      </c>
      <c r="P2" s="6" t="s">
        <v>15</v>
      </c>
      <c r="Q2" s="6" t="s">
        <v>21</v>
      </c>
      <c r="R2" s="6" t="s">
        <v>23</v>
      </c>
      <c r="S2" s="6" t="s">
        <v>25</v>
      </c>
      <c r="T2" s="5" t="s">
        <v>5</v>
      </c>
      <c r="U2" s="5" t="s">
        <v>6</v>
      </c>
      <c r="V2" s="5" t="s">
        <v>22</v>
      </c>
      <c r="W2" s="7" t="s">
        <v>11</v>
      </c>
      <c r="X2" s="7" t="s">
        <v>12</v>
      </c>
      <c r="Y2" s="7" t="s">
        <v>13</v>
      </c>
      <c r="Z2" s="7" t="s">
        <v>26</v>
      </c>
      <c r="AA2" s="7" t="s">
        <v>18</v>
      </c>
      <c r="AB2" s="8" t="s">
        <v>27</v>
      </c>
      <c r="AC2" s="2"/>
    </row>
    <row r="3" spans="1:29" s="15" customFormat="1" ht="12">
      <c r="A3" s="10" t="s">
        <v>40</v>
      </c>
      <c r="B3" s="11" t="s">
        <v>20</v>
      </c>
      <c r="C3" s="12" t="s">
        <v>60</v>
      </c>
      <c r="D3" s="12" t="s">
        <v>36</v>
      </c>
      <c r="E3" s="12" t="s">
        <v>32</v>
      </c>
      <c r="F3" s="12" t="s">
        <v>33</v>
      </c>
      <c r="G3" s="12" t="s">
        <v>34</v>
      </c>
      <c r="H3" s="13" t="s">
        <v>53</v>
      </c>
      <c r="I3" s="13" t="s">
        <v>46</v>
      </c>
      <c r="J3" s="11"/>
      <c r="K3" s="11"/>
      <c r="L3" s="11"/>
      <c r="M3" s="11"/>
      <c r="N3" s="11"/>
      <c r="O3" s="9"/>
      <c r="P3" s="9"/>
      <c r="Q3" s="9"/>
      <c r="R3" s="9"/>
      <c r="S3" s="9"/>
      <c r="T3" s="11"/>
      <c r="U3" s="11"/>
      <c r="V3" s="11"/>
      <c r="W3" s="14" t="s">
        <v>61</v>
      </c>
      <c r="X3" s="11">
        <v>1</v>
      </c>
      <c r="Y3" s="11">
        <v>19.5</v>
      </c>
      <c r="Z3" s="11">
        <v>19.5</v>
      </c>
      <c r="AA3" s="11">
        <v>5.35</v>
      </c>
      <c r="AB3" s="11">
        <v>5.66</v>
      </c>
      <c r="AC3" s="11"/>
    </row>
    <row r="4" spans="1:29" s="15" customFormat="1" ht="12">
      <c r="A4" s="11" t="s">
        <v>41</v>
      </c>
      <c r="B4" s="11" t="s">
        <v>20</v>
      </c>
      <c r="C4" s="12" t="s">
        <v>30</v>
      </c>
      <c r="D4" s="12" t="s">
        <v>62</v>
      </c>
      <c r="E4" s="12" t="s">
        <v>63</v>
      </c>
      <c r="F4" s="12" t="s">
        <v>64</v>
      </c>
      <c r="G4" s="12" t="s">
        <v>65</v>
      </c>
      <c r="H4" s="13" t="s">
        <v>54</v>
      </c>
      <c r="I4" s="13" t="s">
        <v>47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4" t="s">
        <v>66</v>
      </c>
      <c r="X4" s="11">
        <v>1</v>
      </c>
      <c r="Y4" s="11">
        <v>16.3</v>
      </c>
      <c r="Z4" s="11">
        <v>16.3</v>
      </c>
      <c r="AA4" s="11">
        <v>3.25</v>
      </c>
      <c r="AB4" s="11">
        <v>3.83</v>
      </c>
      <c r="AC4" s="11"/>
    </row>
    <row r="5" spans="1:29" s="15" customFormat="1" ht="12">
      <c r="A5" s="11" t="s">
        <v>41</v>
      </c>
      <c r="B5" s="11" t="s">
        <v>20</v>
      </c>
      <c r="C5" s="12" t="s">
        <v>31</v>
      </c>
      <c r="D5" s="12" t="s">
        <v>67</v>
      </c>
      <c r="E5" s="12" t="s">
        <v>68</v>
      </c>
      <c r="F5" s="12" t="s">
        <v>69</v>
      </c>
      <c r="G5" s="12" t="s">
        <v>70</v>
      </c>
      <c r="H5" s="13" t="s">
        <v>55</v>
      </c>
      <c r="I5" s="13" t="s">
        <v>48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4" t="s">
        <v>71</v>
      </c>
      <c r="X5" s="11">
        <v>3</v>
      </c>
      <c r="Y5" s="11" t="s">
        <v>72</v>
      </c>
      <c r="Z5" s="11">
        <f>5.05+5.25</f>
        <v>10.3</v>
      </c>
      <c r="AA5" s="11">
        <v>3.21</v>
      </c>
      <c r="AB5" s="11">
        <v>3.7</v>
      </c>
      <c r="AC5" s="11"/>
    </row>
    <row r="6" spans="1:29" s="15" customFormat="1" ht="12">
      <c r="A6" s="11" t="s">
        <v>42</v>
      </c>
      <c r="B6" s="11" t="s">
        <v>20</v>
      </c>
      <c r="C6" s="12" t="s">
        <v>35</v>
      </c>
      <c r="D6" s="12" t="s">
        <v>73</v>
      </c>
      <c r="E6" s="12" t="s">
        <v>74</v>
      </c>
      <c r="F6" s="12" t="s">
        <v>75</v>
      </c>
      <c r="G6" s="12" t="s">
        <v>76</v>
      </c>
      <c r="H6" s="13" t="s">
        <v>56</v>
      </c>
      <c r="I6" s="13" t="s">
        <v>49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4" t="s">
        <v>77</v>
      </c>
      <c r="X6" s="11">
        <v>3</v>
      </c>
      <c r="Y6" s="14" t="s">
        <v>78</v>
      </c>
      <c r="Z6" s="14">
        <f>18.4+11+18</f>
        <v>47.4</v>
      </c>
      <c r="AA6" s="14">
        <v>2.8</v>
      </c>
      <c r="AB6" s="14">
        <v>3.12</v>
      </c>
      <c r="AC6" s="11"/>
    </row>
    <row r="7" spans="1:29" s="15" customFormat="1" ht="12">
      <c r="A7" s="11" t="s">
        <v>42</v>
      </c>
      <c r="B7" s="11" t="s">
        <v>20</v>
      </c>
      <c r="C7" s="12" t="s">
        <v>37</v>
      </c>
      <c r="D7" s="12" t="s">
        <v>79</v>
      </c>
      <c r="E7" s="12" t="s">
        <v>80</v>
      </c>
      <c r="F7" s="12" t="s">
        <v>81</v>
      </c>
      <c r="G7" s="12" t="s">
        <v>82</v>
      </c>
      <c r="H7" s="13" t="s">
        <v>57</v>
      </c>
      <c r="I7" s="13" t="s">
        <v>50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4" t="s">
        <v>83</v>
      </c>
      <c r="X7" s="11">
        <v>5</v>
      </c>
      <c r="Y7" s="13" t="s">
        <v>84</v>
      </c>
      <c r="Z7" s="13">
        <f>5.36*5</f>
        <v>26.8</v>
      </c>
      <c r="AA7" s="13">
        <v>3.32</v>
      </c>
      <c r="AB7" s="13">
        <v>3.6</v>
      </c>
      <c r="AC7" s="11"/>
    </row>
    <row r="8" spans="1:29" s="15" customFormat="1" ht="12">
      <c r="A8" s="11" t="s">
        <v>43</v>
      </c>
      <c r="B8" s="11" t="s">
        <v>20</v>
      </c>
      <c r="C8" s="12" t="s">
        <v>38</v>
      </c>
      <c r="D8" s="12" t="s">
        <v>85</v>
      </c>
      <c r="E8" s="12" t="s">
        <v>86</v>
      </c>
      <c r="F8" s="12" t="s">
        <v>87</v>
      </c>
      <c r="G8" s="12" t="s">
        <v>88</v>
      </c>
      <c r="H8" s="13" t="s">
        <v>58</v>
      </c>
      <c r="I8" s="13" t="s">
        <v>51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4" t="s">
        <v>89</v>
      </c>
      <c r="X8" s="13">
        <v>1</v>
      </c>
      <c r="Y8" s="13">
        <v>11.7</v>
      </c>
      <c r="Z8" s="13">
        <v>11.7</v>
      </c>
      <c r="AA8" s="12">
        <v>6.77</v>
      </c>
      <c r="AB8" s="12">
        <v>7.26</v>
      </c>
      <c r="AC8" s="11"/>
    </row>
    <row r="9" spans="1:29" s="15" customFormat="1" ht="12">
      <c r="A9" s="11" t="s">
        <v>44</v>
      </c>
      <c r="B9" s="11" t="s">
        <v>20</v>
      </c>
      <c r="C9" s="12" t="s">
        <v>39</v>
      </c>
      <c r="D9" s="12" t="s">
        <v>90</v>
      </c>
      <c r="E9" s="12" t="s">
        <v>91</v>
      </c>
      <c r="F9" s="12" t="s">
        <v>92</v>
      </c>
      <c r="G9" s="12" t="s">
        <v>93</v>
      </c>
      <c r="H9" s="13" t="s">
        <v>59</v>
      </c>
      <c r="I9" s="13" t="s">
        <v>52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4" t="s">
        <v>94</v>
      </c>
      <c r="X9" s="13">
        <v>1</v>
      </c>
      <c r="Y9" s="13">
        <v>5.7</v>
      </c>
      <c r="Z9" s="13">
        <v>5.7</v>
      </c>
      <c r="AA9" s="12">
        <v>4.05</v>
      </c>
      <c r="AB9" s="12">
        <v>4.3499999999999996</v>
      </c>
      <c r="AC9" s="11"/>
    </row>
  </sheetData>
  <mergeCells count="12">
    <mergeCell ref="AC1:AC2"/>
    <mergeCell ref="T1:V1"/>
    <mergeCell ref="W1:AB1"/>
    <mergeCell ref="A1:A2"/>
    <mergeCell ref="B1:B2"/>
    <mergeCell ref="C1:C2"/>
    <mergeCell ref="D1:D2"/>
    <mergeCell ref="E1:E2"/>
    <mergeCell ref="F1:F2"/>
    <mergeCell ref="G1:G2"/>
    <mergeCell ref="H1:I1"/>
    <mergeCell ref="O1:S1"/>
  </mergeCells>
  <phoneticPr fontId="1" type="noConversion"/>
  <dataValidations count="1">
    <dataValidation type="list" allowBlank="1" showInputMessage="1" showErrorMessage="1" sqref="F3:F9">
      <formula1>INDIRECT($E3)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Sheet2!$D$1:$D$3</xm:f>
          </x14:formula1>
          <xm:sqref>E1:E1048576</xm:sqref>
        </x14:dataValidation>
        <x14:dataValidation type="list" allowBlank="1" showInputMessage="1" showErrorMessage="1">
          <x14:formula1>
            <xm:f>Sheet2!$E$1:$E$4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1" sqref="C1:C7"/>
    </sheetView>
  </sheetViews>
  <sheetFormatPr defaultRowHeight="13.5"/>
  <cols>
    <col min="1" max="1" width="7.125" bestFit="1" customWidth="1"/>
    <col min="2" max="2" width="22.375" bestFit="1" customWidth="1"/>
    <col min="3" max="3" width="23.5" bestFit="1" customWidth="1"/>
  </cols>
  <sheetData>
    <row r="1" spans="1:4">
      <c r="A1" t="s">
        <v>45</v>
      </c>
      <c r="B1" t="s">
        <v>46</v>
      </c>
      <c r="C1" t="s">
        <v>53</v>
      </c>
      <c r="D1">
        <v>10</v>
      </c>
    </row>
    <row r="2" spans="1:4">
      <c r="A2" t="s">
        <v>30</v>
      </c>
      <c r="B2" t="s">
        <v>47</v>
      </c>
      <c r="C2" t="s">
        <v>54</v>
      </c>
      <c r="D2">
        <v>10</v>
      </c>
    </row>
    <row r="3" spans="1:4">
      <c r="A3" t="s">
        <v>31</v>
      </c>
      <c r="B3" t="s">
        <v>48</v>
      </c>
      <c r="C3" t="s">
        <v>55</v>
      </c>
      <c r="D3">
        <v>10</v>
      </c>
    </row>
    <row r="4" spans="1:4">
      <c r="A4" t="s">
        <v>35</v>
      </c>
      <c r="B4" t="s">
        <v>49</v>
      </c>
      <c r="C4" t="s">
        <v>56</v>
      </c>
      <c r="D4">
        <v>10</v>
      </c>
    </row>
    <row r="5" spans="1:4">
      <c r="A5" t="s">
        <v>37</v>
      </c>
      <c r="B5" t="s">
        <v>50</v>
      </c>
      <c r="C5" t="s">
        <v>57</v>
      </c>
      <c r="D5">
        <v>10</v>
      </c>
    </row>
    <row r="6" spans="1:4">
      <c r="A6" t="s">
        <v>38</v>
      </c>
      <c r="B6" t="s">
        <v>51</v>
      </c>
      <c r="C6" t="s">
        <v>58</v>
      </c>
      <c r="D6">
        <v>10</v>
      </c>
    </row>
    <row r="7" spans="1:4">
      <c r="A7" t="s">
        <v>39</v>
      </c>
      <c r="B7" t="s">
        <v>52</v>
      </c>
      <c r="C7" t="s">
        <v>59</v>
      </c>
      <c r="D7">
        <v>10</v>
      </c>
    </row>
  </sheetData>
  <sortState ref="E2:E4">
    <sortCondition ref="E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杭州市</vt:lpstr>
      <vt:lpstr>湖州市</vt:lpstr>
      <vt:lpstr>嘉兴市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2017-12-08T07:39:58Z</dcterms:modified>
</cp:coreProperties>
</file>